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2416"/>
  <workbookPr codeName="ThisWorkbook" autoCompressPictures="0"/>
  <bookViews>
    <workbookView xWindow="6380" yWindow="0" windowWidth="28440" windowHeight="16200" tabRatio="927" activeTab="14"/>
  </bookViews>
  <sheets>
    <sheet name="Exec Summary" sheetId="22" r:id="rId1"/>
    <sheet name="Summary" sheetId="19" r:id="rId2"/>
    <sheet name="Verizon" sheetId="3" r:id="rId3"/>
    <sheet name="WFO" sheetId="8" r:id="rId4"/>
    <sheet name="Mid-Atlantic North" sheetId="6" r:id="rId5"/>
    <sheet name="Mid-Atlantic South" sheetId="7" r:id="rId6"/>
    <sheet name="New England" sheetId="11" r:id="rId7"/>
    <sheet name="NY - NYC" sheetId="12" r:id="rId8"/>
    <sheet name="NY - LIU" sheetId="13" r:id="rId9"/>
    <sheet name="California" sheetId="14" r:id="rId10"/>
    <sheet name="Florida" sheetId="15" r:id="rId11"/>
    <sheet name="Texas" sheetId="16" r:id="rId12"/>
    <sheet name="Sheet1" sheetId="4" state="hidden" r:id="rId13"/>
    <sheet name="load" sheetId="5" state="hidden" r:id="rId14"/>
    <sheet name="Definitions" sheetId="24" r:id="rId15"/>
    <sheet name="Graph Data Table " sheetId="20" r:id="rId16"/>
    <sheet name="Graph" sheetId="21" r:id="rId17"/>
    <sheet name="8-30 Day Icodes" sheetId="23" state="hidden" r:id="rId18"/>
  </sheets>
  <definedNames>
    <definedName name="_xlnm._FilterDatabase" localSheetId="14" hidden="1">Definitions!$A$1:$F$56</definedName>
    <definedName name="_xlnm._FilterDatabase" localSheetId="0" hidden="1">'Exec Summary'!$Y$1:$EG$3</definedName>
    <definedName name="_xlnm.Print_Area" localSheetId="14">Definitions!$A$1:$F$56</definedName>
    <definedName name="_xlnm.Print_Area" localSheetId="1">Summary!$A$1:$EG$63</definedName>
    <definedName name="_xlnm.Print_Titles" localSheetId="9">California!$1:$3</definedName>
    <definedName name="_xlnm.Print_Titles" localSheetId="14">Definitions!$1:$1</definedName>
    <definedName name="_xlnm.Print_Titles" localSheetId="10">Florida!$1:$3</definedName>
    <definedName name="_xlnm.Print_Titles" localSheetId="4">'Mid-Atlantic North'!$1:$3</definedName>
    <definedName name="_xlnm.Print_Titles" localSheetId="5">'Mid-Atlantic South'!$1:$3</definedName>
    <definedName name="_xlnm.Print_Titles" localSheetId="6">'New England'!$1:$3</definedName>
    <definedName name="_xlnm.Print_Titles" localSheetId="8">'NY - LIU'!$1:$3</definedName>
    <definedName name="_xlnm.Print_Titles" localSheetId="7">'NY - NYC'!$1:$3</definedName>
    <definedName name="_xlnm.Print_Titles" localSheetId="11">Texas!$1:$3</definedName>
    <definedName name="_xlnm.Print_Titles" localSheetId="2">Verizon!$1:$3</definedName>
    <definedName name="_xlnm.Print_Titles" localSheetId="3">WFO!$1:$3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M6" i="23" l="1"/>
  <c r="AQ87" i="23"/>
  <c r="AQ86" i="23"/>
  <c r="AQ85" i="23"/>
  <c r="AK15" i="19"/>
  <c r="AQ90" i="23"/>
  <c r="AQ93" i="23"/>
  <c r="AQ92" i="23"/>
  <c r="AQ91" i="23"/>
  <c r="AK22" i="19"/>
  <c r="AQ96" i="23"/>
  <c r="AQ99" i="23"/>
  <c r="AQ102" i="23"/>
  <c r="AQ105" i="23"/>
  <c r="AQ104" i="23"/>
  <c r="AQ103" i="23"/>
  <c r="AK38" i="19"/>
  <c r="AQ108" i="23"/>
  <c r="AQ111" i="23"/>
  <c r="AQ114" i="23"/>
  <c r="AQ117" i="23"/>
  <c r="AQ120" i="23"/>
  <c r="AQ123" i="23"/>
  <c r="AQ122" i="23"/>
  <c r="AQ121" i="23"/>
  <c r="AK54" i="19"/>
  <c r="AP87" i="23"/>
  <c r="AP90" i="23"/>
  <c r="AP93" i="23"/>
  <c r="AP96" i="23"/>
  <c r="AP95" i="23"/>
  <c r="AP94" i="23"/>
  <c r="AJ24" i="19"/>
  <c r="AP99" i="23"/>
  <c r="AP102" i="23"/>
  <c r="AP101" i="23"/>
  <c r="AP100" i="23"/>
  <c r="AJ32" i="19"/>
  <c r="AP105" i="23"/>
  <c r="AP108" i="23"/>
  <c r="AP107" i="23"/>
  <c r="AP106" i="23"/>
  <c r="AJ40" i="19"/>
  <c r="AP111" i="23"/>
  <c r="AP114" i="23"/>
  <c r="AP113" i="23"/>
  <c r="AP112" i="23"/>
  <c r="AJ9" i="22"/>
  <c r="AP117" i="23"/>
  <c r="AP120" i="23"/>
  <c r="AP119" i="23"/>
  <c r="AP118" i="23"/>
  <c r="AJ47" i="19"/>
  <c r="AP123" i="23"/>
  <c r="AO123" i="23"/>
  <c r="AO122" i="23"/>
  <c r="AO121" i="23"/>
  <c r="AI54" i="19"/>
  <c r="AO120" i="23"/>
  <c r="AO117" i="23"/>
  <c r="AO116" i="23"/>
  <c r="AO115" i="23"/>
  <c r="AI51" i="19"/>
  <c r="AO114" i="23"/>
  <c r="AO111" i="23"/>
  <c r="AO110" i="23"/>
  <c r="AO109" i="23"/>
  <c r="AO108" i="23"/>
  <c r="AO105" i="23"/>
  <c r="AO104" i="23"/>
  <c r="AO103" i="23"/>
  <c r="AI38" i="19"/>
  <c r="AO102" i="23"/>
  <c r="AO99" i="23"/>
  <c r="AO96" i="23"/>
  <c r="AO95" i="23"/>
  <c r="AO94" i="23"/>
  <c r="AO93" i="23"/>
  <c r="AO92" i="23"/>
  <c r="AO91" i="23"/>
  <c r="AI22" i="19"/>
  <c r="AO90" i="23"/>
  <c r="AO87" i="23"/>
  <c r="AO86" i="23"/>
  <c r="AO85" i="23"/>
  <c r="AI15" i="19"/>
  <c r="S87" i="23"/>
  <c r="S86" i="23"/>
  <c r="S85" i="23"/>
  <c r="M15" i="19"/>
  <c r="S90" i="23"/>
  <c r="S89" i="23"/>
  <c r="S88" i="23"/>
  <c r="M17" i="19"/>
  <c r="S93" i="23"/>
  <c r="S91" i="23"/>
  <c r="S96" i="23"/>
  <c r="S94" i="23"/>
  <c r="S99" i="23"/>
  <c r="S102" i="23"/>
  <c r="S105" i="23"/>
  <c r="S103" i="23"/>
  <c r="S108" i="23"/>
  <c r="S106" i="23"/>
  <c r="S111" i="23"/>
  <c r="S114" i="23"/>
  <c r="S113" i="23"/>
  <c r="S112" i="23"/>
  <c r="S117" i="23"/>
  <c r="S115" i="23"/>
  <c r="S120" i="23"/>
  <c r="S123" i="23"/>
  <c r="S121" i="23"/>
  <c r="R123" i="23"/>
  <c r="R121" i="23"/>
  <c r="R120" i="23"/>
  <c r="R117" i="23"/>
  <c r="R115" i="23"/>
  <c r="R114" i="23"/>
  <c r="R113" i="23"/>
  <c r="R112" i="23"/>
  <c r="L44" i="19"/>
  <c r="R111" i="23"/>
  <c r="R108" i="23"/>
  <c r="R106" i="23"/>
  <c r="R105" i="23"/>
  <c r="R103" i="23"/>
  <c r="R102" i="23"/>
  <c r="R99" i="23"/>
  <c r="R96" i="23"/>
  <c r="R94" i="23"/>
  <c r="R93" i="23"/>
  <c r="R91" i="23"/>
  <c r="R90" i="23"/>
  <c r="R89" i="23"/>
  <c r="R88" i="23"/>
  <c r="R87" i="23"/>
  <c r="R86" i="23"/>
  <c r="R85" i="23"/>
  <c r="L15" i="19"/>
  <c r="AQ113" i="23"/>
  <c r="AQ112" i="23"/>
  <c r="AQ110" i="23"/>
  <c r="AQ107" i="23"/>
  <c r="AQ106" i="23"/>
  <c r="AK40" i="19"/>
  <c r="AJ11" i="22"/>
  <c r="S122" i="23"/>
  <c r="S116" i="23"/>
  <c r="AP89" i="23"/>
  <c r="AQ95" i="23"/>
  <c r="AQ94" i="23"/>
  <c r="AQ98" i="23"/>
  <c r="S107" i="23"/>
  <c r="S95" i="23"/>
  <c r="S110" i="23"/>
  <c r="R122" i="23"/>
  <c r="AQ89" i="23"/>
  <c r="AQ88" i="23"/>
  <c r="AQ119" i="23"/>
  <c r="R116" i="23"/>
  <c r="S119" i="23"/>
  <c r="S118" i="23"/>
  <c r="S104" i="23"/>
  <c r="S92" i="23"/>
  <c r="R119" i="23"/>
  <c r="AO113" i="23"/>
  <c r="AO112" i="23"/>
  <c r="AO119" i="23"/>
  <c r="S98" i="23"/>
  <c r="S97" i="23"/>
  <c r="AP122" i="23"/>
  <c r="AP121" i="23"/>
  <c r="AP116" i="23"/>
  <c r="R95" i="23"/>
  <c r="AQ116" i="23"/>
  <c r="AQ115" i="23"/>
  <c r="AK51" i="19"/>
  <c r="R110" i="23"/>
  <c r="L85" i="3"/>
  <c r="S101" i="23"/>
  <c r="AP110" i="23"/>
  <c r="AP109" i="23"/>
  <c r="AP104" i="23"/>
  <c r="AP103" i="23"/>
  <c r="AP98" i="23"/>
  <c r="AP97" i="23"/>
  <c r="AP92" i="23"/>
  <c r="AP86" i="23"/>
  <c r="AP85" i="23"/>
  <c r="AJ15" i="19"/>
  <c r="R92" i="23"/>
  <c r="R98" i="23"/>
  <c r="R97" i="23"/>
  <c r="R104" i="23"/>
  <c r="AO98" i="23"/>
  <c r="R101" i="23"/>
  <c r="R100" i="23"/>
  <c r="L32" i="19"/>
  <c r="R107" i="23"/>
  <c r="AO89" i="23"/>
  <c r="AO88" i="23"/>
  <c r="AI17" i="19"/>
  <c r="AO101" i="23"/>
  <c r="AO100" i="23"/>
  <c r="AO107" i="23"/>
  <c r="AO106" i="23"/>
  <c r="AI40" i="19"/>
  <c r="AQ101" i="23"/>
  <c r="AQ100" i="23"/>
  <c r="AK32" i="19"/>
  <c r="EE81" i="16"/>
  <c r="ED81" i="16"/>
  <c r="EC81" i="16"/>
  <c r="EB81" i="16"/>
  <c r="EA81" i="16"/>
  <c r="DZ81" i="16"/>
  <c r="DY81" i="16"/>
  <c r="DX81" i="16"/>
  <c r="DW81" i="16"/>
  <c r="DV81" i="16"/>
  <c r="DU81" i="16"/>
  <c r="DT81" i="16"/>
  <c r="DS81" i="16"/>
  <c r="DR81" i="16"/>
  <c r="DQ81" i="16"/>
  <c r="AT81" i="16"/>
  <c r="AS81" i="16"/>
  <c r="AR81" i="16"/>
  <c r="W81" i="16"/>
  <c r="V81" i="16"/>
  <c r="U81" i="16"/>
  <c r="EE81" i="15"/>
  <c r="ED81" i="15"/>
  <c r="DZ81" i="15"/>
  <c r="DY81" i="15"/>
  <c r="DX81" i="15"/>
  <c r="DW81" i="15"/>
  <c r="DV81" i="15"/>
  <c r="DU81" i="15"/>
  <c r="DT81" i="15"/>
  <c r="DS81" i="15"/>
  <c r="DR81" i="15"/>
  <c r="DQ81" i="15"/>
  <c r="AT81" i="15"/>
  <c r="AS81" i="15"/>
  <c r="AR81" i="15"/>
  <c r="W81" i="15"/>
  <c r="V81" i="15"/>
  <c r="U81" i="15"/>
  <c r="EC81" i="15"/>
  <c r="EB81" i="15"/>
  <c r="EA81" i="15"/>
  <c r="EE81" i="14"/>
  <c r="ED81" i="14"/>
  <c r="EC81" i="14"/>
  <c r="EB81" i="14"/>
  <c r="EA81" i="14"/>
  <c r="DZ81" i="14"/>
  <c r="DY81" i="14"/>
  <c r="DX81" i="14"/>
  <c r="DW81" i="14"/>
  <c r="DV81" i="14"/>
  <c r="DT81" i="14"/>
  <c r="DS81" i="14"/>
  <c r="DR81" i="14"/>
  <c r="DQ81" i="14"/>
  <c r="AW81" i="14"/>
  <c r="AV81" i="14"/>
  <c r="AT81" i="14"/>
  <c r="AS81" i="14"/>
  <c r="AR81" i="14"/>
  <c r="W81" i="14"/>
  <c r="V81" i="14"/>
  <c r="U81" i="14"/>
  <c r="EE81" i="13"/>
  <c r="ED81" i="13"/>
  <c r="EC81" i="13"/>
  <c r="EB81" i="13"/>
  <c r="EA81" i="13"/>
  <c r="DZ81" i="13"/>
  <c r="DY81" i="13"/>
  <c r="DX81" i="13"/>
  <c r="DW81" i="13"/>
  <c r="DV81" i="13"/>
  <c r="DU81" i="13"/>
  <c r="DT81" i="13"/>
  <c r="DS81" i="13"/>
  <c r="DR81" i="13"/>
  <c r="DQ81" i="13"/>
  <c r="DP81" i="13"/>
  <c r="DO81" i="13"/>
  <c r="DN81" i="13"/>
  <c r="DM81" i="13"/>
  <c r="DL81" i="13"/>
  <c r="DK81" i="13"/>
  <c r="DJ81" i="13"/>
  <c r="DI81" i="13"/>
  <c r="DH81" i="13"/>
  <c r="DG81" i="13"/>
  <c r="DF81" i="13"/>
  <c r="DE81" i="13"/>
  <c r="DD81" i="13"/>
  <c r="DC81" i="13"/>
  <c r="DB81" i="13"/>
  <c r="DA81" i="13"/>
  <c r="CZ81" i="13"/>
  <c r="CY81" i="13"/>
  <c r="CX81" i="13"/>
  <c r="CW81" i="13"/>
  <c r="CV81" i="13"/>
  <c r="CU81" i="13"/>
  <c r="CT81" i="13"/>
  <c r="CS81" i="13"/>
  <c r="CR81" i="13"/>
  <c r="CQ81" i="13"/>
  <c r="CP81" i="13"/>
  <c r="CO81" i="13"/>
  <c r="CN81" i="13"/>
  <c r="CM81" i="13"/>
  <c r="AX81" i="13"/>
  <c r="AW81" i="13"/>
  <c r="AT81" i="13"/>
  <c r="AS81" i="13"/>
  <c r="AR81" i="13"/>
  <c r="AP81" i="13"/>
  <c r="AO81" i="13"/>
  <c r="AN81" i="13"/>
  <c r="AM81" i="13"/>
  <c r="AL81" i="13"/>
  <c r="AK81" i="13"/>
  <c r="W81" i="13"/>
  <c r="V81" i="13"/>
  <c r="U81" i="13"/>
  <c r="S81" i="13"/>
  <c r="R81" i="13"/>
  <c r="Q81" i="13"/>
  <c r="P81" i="13"/>
  <c r="O81" i="13"/>
  <c r="N81" i="13"/>
  <c r="EE81" i="12"/>
  <c r="ED81" i="12"/>
  <c r="EC81" i="12"/>
  <c r="EB81" i="12"/>
  <c r="EA81" i="12"/>
  <c r="DZ81" i="12"/>
  <c r="DY81" i="12"/>
  <c r="DX81" i="12"/>
  <c r="DW81" i="12"/>
  <c r="DV81" i="12"/>
  <c r="DU81" i="12"/>
  <c r="DT81" i="12"/>
  <c r="DS81" i="12"/>
  <c r="DR81" i="12"/>
  <c r="DP81" i="12"/>
  <c r="DO81" i="12"/>
  <c r="DN81" i="12"/>
  <c r="DM81" i="12"/>
  <c r="DL81" i="12"/>
  <c r="DK81" i="12"/>
  <c r="DJ81" i="12"/>
  <c r="DI81" i="12"/>
  <c r="DG81" i="12"/>
  <c r="DF81" i="12"/>
  <c r="DE81" i="12"/>
  <c r="DD81" i="12"/>
  <c r="DC81" i="12"/>
  <c r="DB81" i="12"/>
  <c r="DA81" i="12"/>
  <c r="CZ81" i="12"/>
  <c r="CY81" i="12"/>
  <c r="CX81" i="12"/>
  <c r="CW81" i="12"/>
  <c r="CV81" i="12"/>
  <c r="CU81" i="12"/>
  <c r="CT81" i="12"/>
  <c r="CS81" i="12"/>
  <c r="CR81" i="12"/>
  <c r="CQ81" i="12"/>
  <c r="CP81" i="12"/>
  <c r="CO81" i="12"/>
  <c r="CN81" i="12"/>
  <c r="CM81" i="12"/>
  <c r="AX81" i="12"/>
  <c r="AW81" i="12"/>
  <c r="AV81" i="12"/>
  <c r="AT81" i="12"/>
  <c r="AS81" i="12"/>
  <c r="AR81" i="12"/>
  <c r="AP81" i="12"/>
  <c r="AO81" i="12"/>
  <c r="AN81" i="12"/>
  <c r="AM81" i="12"/>
  <c r="AL81" i="12"/>
  <c r="AK81" i="12"/>
  <c r="W81" i="12"/>
  <c r="V81" i="12"/>
  <c r="U81" i="12"/>
  <c r="S81" i="12"/>
  <c r="R81" i="12"/>
  <c r="Q81" i="12"/>
  <c r="P81" i="12"/>
  <c r="O81" i="12"/>
  <c r="N81" i="12"/>
  <c r="DQ81" i="12"/>
  <c r="DH81" i="12"/>
  <c r="EE81" i="11"/>
  <c r="ED81" i="11"/>
  <c r="EA81" i="11"/>
  <c r="DZ81" i="11"/>
  <c r="DY81" i="11"/>
  <c r="DX81" i="11"/>
  <c r="DW81" i="11"/>
  <c r="DV81" i="11"/>
  <c r="DU81" i="11"/>
  <c r="DT81" i="11"/>
  <c r="DS81" i="11"/>
  <c r="DR81" i="11"/>
  <c r="DQ81" i="11"/>
  <c r="AT81" i="11"/>
  <c r="AS81" i="11"/>
  <c r="AR81" i="11"/>
  <c r="W81" i="11"/>
  <c r="V81" i="11"/>
  <c r="U81" i="11"/>
  <c r="EC81" i="11"/>
  <c r="EB81" i="11"/>
  <c r="EE81" i="8"/>
  <c r="ED81" i="8"/>
  <c r="EC81" i="8"/>
  <c r="EB81" i="8"/>
  <c r="EA81" i="8"/>
  <c r="DZ81" i="8"/>
  <c r="DY81" i="8"/>
  <c r="DX81" i="8"/>
  <c r="DW81" i="8"/>
  <c r="DV81" i="8"/>
  <c r="DU81" i="8"/>
  <c r="DT81" i="8"/>
  <c r="DS81" i="8"/>
  <c r="DR81" i="8"/>
  <c r="DQ81" i="8"/>
  <c r="DP81" i="8"/>
  <c r="DO81" i="8"/>
  <c r="DN81" i="8"/>
  <c r="DM81" i="8"/>
  <c r="DL81" i="8"/>
  <c r="DK81" i="8"/>
  <c r="DJ81" i="8"/>
  <c r="DI81" i="8"/>
  <c r="DH81" i="8"/>
  <c r="DG81" i="8"/>
  <c r="DF81" i="8"/>
  <c r="DE81" i="8"/>
  <c r="DD81" i="8"/>
  <c r="DC81" i="8"/>
  <c r="DB81" i="8"/>
  <c r="DA81" i="8"/>
  <c r="CZ81" i="8"/>
  <c r="CY81" i="8"/>
  <c r="CX81" i="8"/>
  <c r="CW81" i="8"/>
  <c r="CV81" i="8"/>
  <c r="CU81" i="8"/>
  <c r="CT81" i="8"/>
  <c r="CS81" i="8"/>
  <c r="CR81" i="8"/>
  <c r="CQ81" i="8"/>
  <c r="CP81" i="8"/>
  <c r="CO81" i="8"/>
  <c r="CN81" i="8"/>
  <c r="CM81" i="8"/>
  <c r="AT81" i="8"/>
  <c r="AS81" i="8"/>
  <c r="AR81" i="8"/>
  <c r="AP81" i="8"/>
  <c r="AO81" i="8"/>
  <c r="AN81" i="8"/>
  <c r="AM81" i="8"/>
  <c r="AL81" i="8"/>
  <c r="AK81" i="8"/>
  <c r="W81" i="8"/>
  <c r="V81" i="8"/>
  <c r="U81" i="8"/>
  <c r="S81" i="8"/>
  <c r="R81" i="8"/>
  <c r="Q81" i="8"/>
  <c r="P81" i="8"/>
  <c r="O81" i="8"/>
  <c r="N81" i="8"/>
  <c r="EE81" i="7"/>
  <c r="ED81" i="7"/>
  <c r="EC81" i="7"/>
  <c r="EB81" i="7"/>
  <c r="EA81" i="7"/>
  <c r="DZ81" i="7"/>
  <c r="DY81" i="7"/>
  <c r="DX81" i="7"/>
  <c r="DW81" i="7"/>
  <c r="DV81" i="7"/>
  <c r="DU81" i="7"/>
  <c r="DT81" i="7"/>
  <c r="DS81" i="7"/>
  <c r="DR81" i="7"/>
  <c r="DQ81" i="7"/>
  <c r="DP81" i="7"/>
  <c r="DO81" i="7"/>
  <c r="DN81" i="7"/>
  <c r="DM81" i="7"/>
  <c r="DL81" i="7"/>
  <c r="DK81" i="7"/>
  <c r="DJ81" i="7"/>
  <c r="DI81" i="7"/>
  <c r="DH81" i="7"/>
  <c r="DG81" i="7"/>
  <c r="DF81" i="7"/>
  <c r="DE81" i="7"/>
  <c r="DD81" i="7"/>
  <c r="DC81" i="7"/>
  <c r="DB81" i="7"/>
  <c r="DA81" i="7"/>
  <c r="CZ81" i="7"/>
  <c r="CY81" i="7"/>
  <c r="CX81" i="7"/>
  <c r="CW81" i="7"/>
  <c r="CV81" i="7"/>
  <c r="CU81" i="7"/>
  <c r="CT81" i="7"/>
  <c r="CS81" i="7"/>
  <c r="CR81" i="7"/>
  <c r="CQ81" i="7"/>
  <c r="CP81" i="7"/>
  <c r="CO81" i="7"/>
  <c r="CN81" i="7"/>
  <c r="CM81" i="7"/>
  <c r="AX81" i="7"/>
  <c r="AT81" i="7"/>
  <c r="AS81" i="7"/>
  <c r="AR81" i="7"/>
  <c r="AP81" i="7"/>
  <c r="AO81" i="7"/>
  <c r="AN81" i="7"/>
  <c r="AM81" i="7"/>
  <c r="AL81" i="7"/>
  <c r="AK81" i="7"/>
  <c r="W81" i="7"/>
  <c r="V81" i="7"/>
  <c r="U81" i="7"/>
  <c r="S81" i="7"/>
  <c r="R81" i="7"/>
  <c r="Q81" i="7"/>
  <c r="P81" i="7"/>
  <c r="O81" i="7"/>
  <c r="N81" i="7"/>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AK81" i="6"/>
  <c r="AL81" i="6"/>
  <c r="AM81" i="6"/>
  <c r="AN81" i="6"/>
  <c r="AO81" i="6"/>
  <c r="AP81" i="6"/>
  <c r="AR81" i="6"/>
  <c r="AS81" i="6"/>
  <c r="AT81" i="6"/>
  <c r="Z81" i="6"/>
  <c r="AA81" i="6"/>
  <c r="AB81" i="6"/>
  <c r="AC81" i="6"/>
  <c r="AD81" i="6"/>
  <c r="AE81" i="6"/>
  <c r="AF81" i="6"/>
  <c r="AG81" i="6"/>
  <c r="N81" i="6"/>
  <c r="O81" i="6"/>
  <c r="P81" i="6"/>
  <c r="Q81" i="6"/>
  <c r="R81" i="6"/>
  <c r="S81" i="6"/>
  <c r="U81" i="6"/>
  <c r="V81" i="6"/>
  <c r="W81" i="6"/>
  <c r="C81" i="6"/>
  <c r="D81" i="6"/>
  <c r="E81" i="6"/>
  <c r="F81" i="6"/>
  <c r="G81" i="6"/>
  <c r="H81" i="6"/>
  <c r="I81" i="6"/>
  <c r="J81" i="6"/>
  <c r="EM123" i="23"/>
  <c r="EM122" i="23"/>
  <c r="EM121" i="23"/>
  <c r="EG54" i="19"/>
  <c r="BC123" i="23"/>
  <c r="BD123" i="23"/>
  <c r="BE123" i="23"/>
  <c r="BF123" i="23"/>
  <c r="BG123" i="23"/>
  <c r="BH123" i="23"/>
  <c r="BH122" i="23"/>
  <c r="BH121" i="23"/>
  <c r="BI123" i="23"/>
  <c r="BJ123" i="23"/>
  <c r="BK123" i="23"/>
  <c r="BL123" i="23"/>
  <c r="BM123" i="23"/>
  <c r="BN123" i="23"/>
  <c r="BO123" i="23"/>
  <c r="BP123" i="23"/>
  <c r="BQ123" i="23"/>
  <c r="BR123" i="23"/>
  <c r="BS123" i="23"/>
  <c r="BS122" i="23"/>
  <c r="BS121" i="23"/>
  <c r="BM54" i="19"/>
  <c r="BT123" i="23"/>
  <c r="BU123" i="23"/>
  <c r="BV123" i="23"/>
  <c r="BW123" i="23"/>
  <c r="BX123" i="23"/>
  <c r="BY123" i="23"/>
  <c r="BZ123" i="23"/>
  <c r="CA123" i="23"/>
  <c r="CA122" i="23"/>
  <c r="CA121" i="23"/>
  <c r="BU54" i="19"/>
  <c r="CB123" i="23"/>
  <c r="CB122" i="23"/>
  <c r="CB121" i="23"/>
  <c r="CC123" i="23"/>
  <c r="CD123" i="23"/>
  <c r="CE123" i="23"/>
  <c r="CE122" i="23"/>
  <c r="CE121" i="23"/>
  <c r="BY54" i="19"/>
  <c r="CF123" i="23"/>
  <c r="CG123" i="23"/>
  <c r="CH123" i="23"/>
  <c r="CI123" i="23"/>
  <c r="CI122" i="23"/>
  <c r="CI121" i="23"/>
  <c r="CC54" i="19"/>
  <c r="CJ123" i="23"/>
  <c r="CK123" i="23"/>
  <c r="CL123" i="23"/>
  <c r="CM123" i="23"/>
  <c r="CM122" i="23"/>
  <c r="CM121" i="23"/>
  <c r="CG54" i="19"/>
  <c r="CN123" i="23"/>
  <c r="CN122" i="23"/>
  <c r="CN121" i="23"/>
  <c r="CO123" i="23"/>
  <c r="CP123" i="23"/>
  <c r="CQ123" i="23"/>
  <c r="CR123" i="23"/>
  <c r="CS123" i="23"/>
  <c r="CT123" i="23"/>
  <c r="CU123" i="23"/>
  <c r="CU122" i="23"/>
  <c r="CU121" i="23"/>
  <c r="CO54" i="19"/>
  <c r="CV123" i="23"/>
  <c r="CW123" i="23"/>
  <c r="CX123" i="23"/>
  <c r="CY123" i="23"/>
  <c r="CY122" i="23"/>
  <c r="CY121" i="23"/>
  <c r="CS54" i="19"/>
  <c r="CZ123" i="23"/>
  <c r="DA123" i="23"/>
  <c r="DB123" i="23"/>
  <c r="DC123" i="23"/>
  <c r="DC122" i="23"/>
  <c r="DC121" i="23"/>
  <c r="CW54" i="19"/>
  <c r="DD123" i="23"/>
  <c r="DE123" i="23"/>
  <c r="DF123" i="23"/>
  <c r="DG123" i="23"/>
  <c r="DG122" i="23"/>
  <c r="DG121" i="23"/>
  <c r="DA54" i="19"/>
  <c r="DH123" i="23"/>
  <c r="DH122" i="23"/>
  <c r="DH121" i="23"/>
  <c r="DI123" i="23"/>
  <c r="DJ123" i="23"/>
  <c r="DK123" i="23"/>
  <c r="DK122" i="23"/>
  <c r="DK121" i="23"/>
  <c r="DE54" i="19"/>
  <c r="DL123" i="23"/>
  <c r="DL122" i="23"/>
  <c r="DL121" i="23"/>
  <c r="DM123" i="23"/>
  <c r="DN123" i="23"/>
  <c r="DO123" i="23"/>
  <c r="DO122" i="23"/>
  <c r="DO121" i="23"/>
  <c r="DI54" i="19"/>
  <c r="DP123" i="23"/>
  <c r="DQ123" i="23"/>
  <c r="DR123" i="23"/>
  <c r="DS123" i="23"/>
  <c r="DS122" i="23"/>
  <c r="DS121" i="23"/>
  <c r="DM54" i="19"/>
  <c r="DT123" i="23"/>
  <c r="DU123" i="23"/>
  <c r="DV123" i="23"/>
  <c r="DW123" i="23"/>
  <c r="DW121" i="23"/>
  <c r="DQ54" i="19"/>
  <c r="DX123" i="23"/>
  <c r="DX121" i="23"/>
  <c r="DR54" i="19"/>
  <c r="DY123" i="23"/>
  <c r="DY121" i="23"/>
  <c r="DS54" i="19"/>
  <c r="DZ123" i="23"/>
  <c r="DZ121" i="23"/>
  <c r="DT54" i="19"/>
  <c r="EA123" i="23"/>
  <c r="EA121" i="23"/>
  <c r="DU54" i="19"/>
  <c r="EB123" i="23"/>
  <c r="EB121" i="23"/>
  <c r="DV54" i="19"/>
  <c r="EC123" i="23"/>
  <c r="EC121" i="23"/>
  <c r="DW54" i="19"/>
  <c r="ED123" i="23"/>
  <c r="ED121" i="23"/>
  <c r="DX54" i="19"/>
  <c r="EE123" i="23"/>
  <c r="EE121" i="23"/>
  <c r="DY54" i="19"/>
  <c r="EF123" i="23"/>
  <c r="EF121" i="23"/>
  <c r="DZ54" i="19"/>
  <c r="EG123" i="23"/>
  <c r="EG121" i="23"/>
  <c r="EA54" i="19"/>
  <c r="EH123" i="23"/>
  <c r="EH121" i="23"/>
  <c r="EB54" i="19"/>
  <c r="EI123" i="23"/>
  <c r="EI121" i="23"/>
  <c r="EC54" i="19"/>
  <c r="EJ123" i="23"/>
  <c r="EJ121" i="23"/>
  <c r="ED54" i="19"/>
  <c r="EK123" i="23"/>
  <c r="EK121" i="23"/>
  <c r="EE54" i="19"/>
  <c r="BB123" i="23"/>
  <c r="AJ54" i="19"/>
  <c r="AR123" i="23"/>
  <c r="AS123" i="23"/>
  <c r="AT123" i="23"/>
  <c r="AU123" i="23"/>
  <c r="AV123" i="23"/>
  <c r="AW123" i="23"/>
  <c r="AX123" i="23"/>
  <c r="AX121" i="23"/>
  <c r="AR54" i="19"/>
  <c r="AY123" i="23"/>
  <c r="AY121" i="23"/>
  <c r="AS54" i="19"/>
  <c r="AZ123" i="23"/>
  <c r="AZ121" i="23"/>
  <c r="AT54" i="19"/>
  <c r="AF123" i="23"/>
  <c r="AG123" i="23"/>
  <c r="AH123" i="23"/>
  <c r="AI123" i="23"/>
  <c r="AJ123" i="23"/>
  <c r="AK123" i="23"/>
  <c r="AL123" i="23"/>
  <c r="AM123" i="23"/>
  <c r="AE123" i="23"/>
  <c r="T123" i="23"/>
  <c r="T121" i="23"/>
  <c r="U123" i="23"/>
  <c r="U121" i="23"/>
  <c r="V123" i="23"/>
  <c r="V121" i="23"/>
  <c r="W123" i="23"/>
  <c r="W121" i="23"/>
  <c r="X123" i="23"/>
  <c r="X121" i="23"/>
  <c r="Y123" i="23"/>
  <c r="Y121" i="23"/>
  <c r="Z123" i="23"/>
  <c r="Z121" i="23"/>
  <c r="AA123" i="23"/>
  <c r="AA121" i="23"/>
  <c r="AB123" i="23"/>
  <c r="AB121" i="23"/>
  <c r="AC123" i="23"/>
  <c r="AC121" i="23"/>
  <c r="I123" i="23"/>
  <c r="I121" i="23"/>
  <c r="J123" i="23"/>
  <c r="J121" i="23"/>
  <c r="K123" i="23"/>
  <c r="K121" i="23"/>
  <c r="L123" i="23"/>
  <c r="L121" i="23"/>
  <c r="M123" i="23"/>
  <c r="M121" i="23"/>
  <c r="N123" i="23"/>
  <c r="N121" i="23"/>
  <c r="O123" i="23"/>
  <c r="O121" i="23"/>
  <c r="P123" i="23"/>
  <c r="P121" i="23"/>
  <c r="H123" i="23"/>
  <c r="H121" i="23"/>
  <c r="AH47" i="19"/>
  <c r="EM120" i="23"/>
  <c r="EM119" i="23"/>
  <c r="EM118" i="23"/>
  <c r="BC120" i="23"/>
  <c r="BD120" i="23"/>
  <c r="BE120" i="23"/>
  <c r="BF120" i="23"/>
  <c r="BG120" i="23"/>
  <c r="BH120" i="23"/>
  <c r="BI120" i="23"/>
  <c r="BJ120" i="23"/>
  <c r="BK120" i="23"/>
  <c r="BL120" i="23"/>
  <c r="BM120" i="23"/>
  <c r="BN120" i="23"/>
  <c r="BO120" i="23"/>
  <c r="BP120" i="23"/>
  <c r="BQ120" i="23"/>
  <c r="BR120" i="23"/>
  <c r="BS120" i="23"/>
  <c r="BT120" i="23"/>
  <c r="BU120" i="23"/>
  <c r="BV120" i="23"/>
  <c r="BW120" i="23"/>
  <c r="BX120" i="23"/>
  <c r="BY120" i="23"/>
  <c r="BZ120" i="23"/>
  <c r="CA120" i="23"/>
  <c r="CB120" i="23"/>
  <c r="CC120" i="23"/>
  <c r="CD120" i="23"/>
  <c r="CE120" i="23"/>
  <c r="CF120" i="23"/>
  <c r="CG120" i="23"/>
  <c r="CH120" i="23"/>
  <c r="CI120" i="23"/>
  <c r="CJ120" i="23"/>
  <c r="CK120" i="23"/>
  <c r="CL120" i="23"/>
  <c r="CM120" i="23"/>
  <c r="CN120" i="23"/>
  <c r="CO120" i="23"/>
  <c r="CP120" i="23"/>
  <c r="CQ120" i="23"/>
  <c r="CR120" i="23"/>
  <c r="CS120" i="23"/>
  <c r="CT120" i="23"/>
  <c r="CU120" i="23"/>
  <c r="CV120" i="23"/>
  <c r="CW120" i="23"/>
  <c r="CX120" i="23"/>
  <c r="CY120" i="23"/>
  <c r="CZ120" i="23"/>
  <c r="DA120" i="23"/>
  <c r="DB120" i="23"/>
  <c r="DC120" i="23"/>
  <c r="DD120" i="23"/>
  <c r="DE120" i="23"/>
  <c r="DF120" i="23"/>
  <c r="DG120" i="23"/>
  <c r="DH120" i="23"/>
  <c r="DI120" i="23"/>
  <c r="DJ120" i="23"/>
  <c r="DK120" i="23"/>
  <c r="DL120" i="23"/>
  <c r="DM120" i="23"/>
  <c r="DN120" i="23"/>
  <c r="DO120" i="23"/>
  <c r="DP120" i="23"/>
  <c r="DQ120" i="23"/>
  <c r="DR120" i="23"/>
  <c r="DS120" i="23"/>
  <c r="DT120" i="23"/>
  <c r="DU120" i="23"/>
  <c r="DU119" i="23"/>
  <c r="DU118" i="23"/>
  <c r="DV120" i="23"/>
  <c r="DW120" i="23"/>
  <c r="DW118" i="23"/>
  <c r="DQ11" i="22"/>
  <c r="DX120" i="23"/>
  <c r="DX118" i="23"/>
  <c r="DY120" i="23"/>
  <c r="DY118" i="23"/>
  <c r="DZ120" i="23"/>
  <c r="DZ118" i="23"/>
  <c r="DT11" i="22"/>
  <c r="EA120" i="23"/>
  <c r="EA118" i="23"/>
  <c r="EB120" i="23"/>
  <c r="EB118" i="23"/>
  <c r="EC120" i="23"/>
  <c r="EC118" i="23"/>
  <c r="DW11" i="22"/>
  <c r="ED120" i="23"/>
  <c r="ED118" i="23"/>
  <c r="DX11" i="22"/>
  <c r="EE120" i="23"/>
  <c r="EE118" i="23"/>
  <c r="EF120" i="23"/>
  <c r="EF118" i="23"/>
  <c r="DZ11" i="22"/>
  <c r="EG120" i="23"/>
  <c r="EG118" i="23"/>
  <c r="EH120" i="23"/>
  <c r="EH118" i="23"/>
  <c r="EI120" i="23"/>
  <c r="EI118" i="23"/>
  <c r="EC11" i="22"/>
  <c r="EJ120" i="23"/>
  <c r="EJ118" i="23"/>
  <c r="EK120" i="23"/>
  <c r="EK118" i="23"/>
  <c r="BB120" i="23"/>
  <c r="AR120" i="23"/>
  <c r="AS120" i="23"/>
  <c r="AT120" i="23"/>
  <c r="AU120" i="23"/>
  <c r="AV120" i="23"/>
  <c r="AW120" i="23"/>
  <c r="AX120" i="23"/>
  <c r="AX118" i="23"/>
  <c r="AY120" i="23"/>
  <c r="AY118" i="23"/>
  <c r="AZ120" i="23"/>
  <c r="AZ118" i="23"/>
  <c r="AT11" i="22"/>
  <c r="AF120" i="23"/>
  <c r="AG120" i="23"/>
  <c r="AH120" i="23"/>
  <c r="AI120" i="23"/>
  <c r="AJ120" i="23"/>
  <c r="AK120" i="23"/>
  <c r="AL120" i="23"/>
  <c r="AM120" i="23"/>
  <c r="AE120" i="23"/>
  <c r="T120" i="23"/>
  <c r="U120" i="23"/>
  <c r="V120" i="23"/>
  <c r="W120" i="23"/>
  <c r="X120" i="23"/>
  <c r="Y120" i="23"/>
  <c r="Z120" i="23"/>
  <c r="AA120" i="23"/>
  <c r="AA118" i="23"/>
  <c r="U11" i="22"/>
  <c r="AB120" i="23"/>
  <c r="AB118" i="23"/>
  <c r="AC120" i="23"/>
  <c r="AC118" i="23"/>
  <c r="I120" i="23"/>
  <c r="J120" i="23"/>
  <c r="K120" i="23"/>
  <c r="L120" i="23"/>
  <c r="M120" i="23"/>
  <c r="N120" i="23"/>
  <c r="O120" i="23"/>
  <c r="P120" i="23"/>
  <c r="H120" i="23"/>
  <c r="AH44" i="19"/>
  <c r="K15" i="19"/>
  <c r="EI117" i="23"/>
  <c r="EI115" i="23"/>
  <c r="EC51" i="19"/>
  <c r="EH117" i="23"/>
  <c r="EH115" i="23"/>
  <c r="EB51" i="19"/>
  <c r="EE117" i="23"/>
  <c r="EE115" i="23"/>
  <c r="DY51" i="19"/>
  <c r="ED117" i="23"/>
  <c r="ED115" i="23"/>
  <c r="DX51" i="19"/>
  <c r="DZ117" i="23"/>
  <c r="DZ115" i="23"/>
  <c r="DT51" i="19"/>
  <c r="DV117" i="23"/>
  <c r="DS117" i="23"/>
  <c r="DR117" i="23"/>
  <c r="DO117" i="23"/>
  <c r="DN117" i="23"/>
  <c r="DJ117" i="23"/>
  <c r="DF117" i="23"/>
  <c r="DC117" i="23"/>
  <c r="DB117" i="23"/>
  <c r="CY117" i="23"/>
  <c r="CX117" i="23"/>
  <c r="CT117" i="23"/>
  <c r="CP117" i="23"/>
  <c r="CM117" i="23"/>
  <c r="CL117" i="23"/>
  <c r="EI114" i="23"/>
  <c r="EI112" i="23"/>
  <c r="EC44" i="19"/>
  <c r="EH114" i="23"/>
  <c r="EH112" i="23"/>
  <c r="EB44" i="19"/>
  <c r="EE114" i="23"/>
  <c r="EE112" i="23"/>
  <c r="DY44" i="19"/>
  <c r="EA114" i="23"/>
  <c r="EA112" i="23"/>
  <c r="DU44" i="19"/>
  <c r="DZ114" i="23"/>
  <c r="DZ112" i="23"/>
  <c r="DT44" i="19"/>
  <c r="DW114" i="23"/>
  <c r="DW112" i="23"/>
  <c r="DQ44" i="19"/>
  <c r="DV114" i="23"/>
  <c r="DS114" i="23"/>
  <c r="DR114" i="23"/>
  <c r="DO114" i="23"/>
  <c r="DN114" i="23"/>
  <c r="DK114" i="23"/>
  <c r="DK113" i="23"/>
  <c r="DK112" i="23"/>
  <c r="DJ114" i="23"/>
  <c r="DG114" i="23"/>
  <c r="DF114" i="23"/>
  <c r="DC114" i="23"/>
  <c r="DB114" i="23"/>
  <c r="CY114" i="23"/>
  <c r="CU114" i="23"/>
  <c r="CT114" i="23"/>
  <c r="CQ114" i="23"/>
  <c r="CP114" i="23"/>
  <c r="CM114" i="23"/>
  <c r="CL114" i="23"/>
  <c r="AX117" i="23"/>
  <c r="AX115" i="23"/>
  <c r="AR51" i="19"/>
  <c r="AT117" i="23"/>
  <c r="AY114" i="23"/>
  <c r="AY112" i="23"/>
  <c r="AX114" i="23"/>
  <c r="AX112" i="23"/>
  <c r="AU114" i="23"/>
  <c r="AT114" i="23"/>
  <c r="AM3" i="23"/>
  <c r="EM85" i="23"/>
  <c r="EG15" i="19"/>
  <c r="EM86" i="23"/>
  <c r="U87" i="23"/>
  <c r="V87" i="23"/>
  <c r="V86" i="23"/>
  <c r="V85" i="23"/>
  <c r="P15" i="19"/>
  <c r="W87" i="23"/>
  <c r="X87" i="23"/>
  <c r="Y87" i="23"/>
  <c r="Z87" i="23"/>
  <c r="AA87" i="23"/>
  <c r="AA85" i="23"/>
  <c r="U15" i="19"/>
  <c r="AB87" i="23"/>
  <c r="AB85" i="23"/>
  <c r="V15" i="19"/>
  <c r="AC87" i="23"/>
  <c r="AC85" i="23"/>
  <c r="W15" i="19"/>
  <c r="AE87" i="23"/>
  <c r="AF87" i="23"/>
  <c r="AG87" i="23"/>
  <c r="AG86" i="23"/>
  <c r="AG85" i="23"/>
  <c r="AA15" i="19"/>
  <c r="AH87" i="23"/>
  <c r="AI87" i="23"/>
  <c r="AJ87" i="23"/>
  <c r="AK87" i="23"/>
  <c r="AK86" i="23"/>
  <c r="AK85" i="23"/>
  <c r="AL87" i="23"/>
  <c r="AM87" i="23"/>
  <c r="AR87" i="23"/>
  <c r="AS87" i="23"/>
  <c r="AT87" i="23"/>
  <c r="AU87" i="23"/>
  <c r="AV87" i="23"/>
  <c r="AW87" i="23"/>
  <c r="AX87" i="23"/>
  <c r="AX85" i="23"/>
  <c r="AR15" i="19"/>
  <c r="AY87" i="23"/>
  <c r="AY85" i="23"/>
  <c r="AS15" i="19"/>
  <c r="AZ87" i="23"/>
  <c r="AZ85" i="23"/>
  <c r="AT15" i="19"/>
  <c r="BB87" i="23"/>
  <c r="BC87" i="23"/>
  <c r="BD87" i="23"/>
  <c r="BE87" i="23"/>
  <c r="BF87" i="23"/>
  <c r="BG87" i="23"/>
  <c r="BH87" i="23"/>
  <c r="BI87" i="23"/>
  <c r="BJ87" i="23"/>
  <c r="BK87" i="23"/>
  <c r="BK86" i="23"/>
  <c r="BK85" i="23"/>
  <c r="BE15" i="19"/>
  <c r="BL87" i="23"/>
  <c r="BM87" i="23"/>
  <c r="BN87" i="23"/>
  <c r="BO87" i="23"/>
  <c r="BP87" i="23"/>
  <c r="BQ87" i="23"/>
  <c r="BR87" i="23"/>
  <c r="BS87" i="23"/>
  <c r="BT87" i="23"/>
  <c r="BU87" i="23"/>
  <c r="BV87" i="23"/>
  <c r="BW87" i="23"/>
  <c r="BX87" i="23"/>
  <c r="BY87" i="23"/>
  <c r="BZ87" i="23"/>
  <c r="CA87" i="23"/>
  <c r="CB87" i="23"/>
  <c r="CC87" i="23"/>
  <c r="CD87" i="23"/>
  <c r="CE87" i="23"/>
  <c r="CF87" i="23"/>
  <c r="CG87" i="23"/>
  <c r="CH87" i="23"/>
  <c r="CI87" i="23"/>
  <c r="CJ87" i="23"/>
  <c r="CK87" i="23"/>
  <c r="CL87" i="23"/>
  <c r="CM87" i="23"/>
  <c r="CN87" i="23"/>
  <c r="CO87" i="23"/>
  <c r="CP87" i="23"/>
  <c r="CQ87" i="23"/>
  <c r="CQ86" i="23"/>
  <c r="CQ85" i="23"/>
  <c r="CR87" i="23"/>
  <c r="CS87" i="23"/>
  <c r="CT87" i="23"/>
  <c r="CU87" i="23"/>
  <c r="CV87" i="23"/>
  <c r="CW87" i="23"/>
  <c r="CX87" i="23"/>
  <c r="CY87" i="23"/>
  <c r="CZ87" i="23"/>
  <c r="DA87" i="23"/>
  <c r="DB87" i="23"/>
  <c r="DC87" i="23"/>
  <c r="DD87" i="23"/>
  <c r="DE87" i="23"/>
  <c r="DF87" i="23"/>
  <c r="DG87" i="23"/>
  <c r="DH87" i="23"/>
  <c r="DI87" i="23"/>
  <c r="DJ87" i="23"/>
  <c r="DK87" i="23"/>
  <c r="DL87" i="23"/>
  <c r="DM87" i="23"/>
  <c r="DN87" i="23"/>
  <c r="DO87" i="23"/>
  <c r="DP87" i="23"/>
  <c r="DQ87" i="23"/>
  <c r="DR87" i="23"/>
  <c r="DS87" i="23"/>
  <c r="DT87" i="23"/>
  <c r="DU87" i="23"/>
  <c r="DV87" i="23"/>
  <c r="DW87" i="23"/>
  <c r="DW85" i="23"/>
  <c r="DQ15" i="19"/>
  <c r="DX87" i="23"/>
  <c r="DX85" i="23"/>
  <c r="DR15" i="19"/>
  <c r="DY87" i="23"/>
  <c r="DY85" i="23"/>
  <c r="DS15" i="19"/>
  <c r="DZ87" i="23"/>
  <c r="DZ85" i="23"/>
  <c r="DT15" i="19"/>
  <c r="EA87" i="23"/>
  <c r="EA85" i="23"/>
  <c r="DU15" i="19"/>
  <c r="EB87" i="23"/>
  <c r="EB85" i="23"/>
  <c r="DV15" i="19"/>
  <c r="EC87" i="23"/>
  <c r="EC85" i="23"/>
  <c r="DW15" i="19"/>
  <c r="ED87" i="23"/>
  <c r="ED85" i="23"/>
  <c r="DX15" i="19"/>
  <c r="EE87" i="23"/>
  <c r="EE85" i="23"/>
  <c r="DY15" i="19"/>
  <c r="EF87" i="23"/>
  <c r="EF85" i="23"/>
  <c r="DZ15" i="19"/>
  <c r="EG87" i="23"/>
  <c r="EG85" i="23"/>
  <c r="EA15" i="19"/>
  <c r="EH87" i="23"/>
  <c r="EH85" i="23"/>
  <c r="EB15" i="19"/>
  <c r="EI87" i="23"/>
  <c r="EI85" i="23"/>
  <c r="EC15" i="19"/>
  <c r="EJ87" i="23"/>
  <c r="EJ85" i="23"/>
  <c r="ED15" i="19"/>
  <c r="EK87" i="23"/>
  <c r="EK85" i="23"/>
  <c r="EE15" i="19"/>
  <c r="EM87" i="23"/>
  <c r="AM9" i="23"/>
  <c r="EM88" i="23"/>
  <c r="EG17" i="19"/>
  <c r="AM12" i="23"/>
  <c r="EM89" i="23"/>
  <c r="U90" i="23"/>
  <c r="V90" i="23"/>
  <c r="W90" i="23"/>
  <c r="X90" i="23"/>
  <c r="Y90" i="23"/>
  <c r="Z90" i="23"/>
  <c r="AA90" i="23"/>
  <c r="AA88" i="23"/>
  <c r="U17" i="19"/>
  <c r="AB90" i="23"/>
  <c r="AB88" i="23"/>
  <c r="V17" i="19"/>
  <c r="AC90" i="23"/>
  <c r="AC88" i="23"/>
  <c r="W17" i="19"/>
  <c r="AE90" i="23"/>
  <c r="AF90" i="23"/>
  <c r="AG90" i="23"/>
  <c r="AH90" i="23"/>
  <c r="AI90" i="23"/>
  <c r="AJ90" i="23"/>
  <c r="AK90" i="23"/>
  <c r="AL90" i="23"/>
  <c r="AM90" i="23"/>
  <c r="AR90" i="23"/>
  <c r="AS90" i="23"/>
  <c r="AT90" i="23"/>
  <c r="AU90" i="23"/>
  <c r="AV90" i="23"/>
  <c r="AW90" i="23"/>
  <c r="AW89" i="23"/>
  <c r="AW88" i="23"/>
  <c r="AQ17" i="19"/>
  <c r="AX90" i="23"/>
  <c r="AY90" i="23"/>
  <c r="AZ90" i="23"/>
  <c r="AZ88" i="23"/>
  <c r="AT17" i="19"/>
  <c r="BB90" i="23"/>
  <c r="BC90" i="23"/>
  <c r="BD90" i="23"/>
  <c r="BE90" i="23"/>
  <c r="BF90" i="23"/>
  <c r="BG90" i="23"/>
  <c r="BH90" i="23"/>
  <c r="BI90" i="23"/>
  <c r="BJ90" i="23"/>
  <c r="BK90" i="23"/>
  <c r="BL90" i="23"/>
  <c r="BM90" i="23"/>
  <c r="BN90" i="23"/>
  <c r="BO90" i="23"/>
  <c r="BP90" i="23"/>
  <c r="BQ90" i="23"/>
  <c r="BR90" i="23"/>
  <c r="BS90" i="23"/>
  <c r="BT90" i="23"/>
  <c r="BU90" i="23"/>
  <c r="BV90" i="23"/>
  <c r="BW90" i="23"/>
  <c r="BX90" i="23"/>
  <c r="BY90" i="23"/>
  <c r="BZ90" i="23"/>
  <c r="CA90" i="23"/>
  <c r="CB90" i="23"/>
  <c r="CC90" i="23"/>
  <c r="CD90" i="23"/>
  <c r="CE90" i="23"/>
  <c r="CF90" i="23"/>
  <c r="CG90" i="23"/>
  <c r="CH90" i="23"/>
  <c r="CI90" i="23"/>
  <c r="CJ90" i="23"/>
  <c r="CK90" i="23"/>
  <c r="CL90" i="23"/>
  <c r="CM90" i="23"/>
  <c r="CN90" i="23"/>
  <c r="CO90" i="23"/>
  <c r="CP90" i="23"/>
  <c r="CQ90" i="23"/>
  <c r="CR90" i="23"/>
  <c r="CS90" i="23"/>
  <c r="CT90" i="23"/>
  <c r="CU90" i="23"/>
  <c r="CV90" i="23"/>
  <c r="CW90" i="23"/>
  <c r="CX90" i="23"/>
  <c r="CY90" i="23"/>
  <c r="CZ90" i="23"/>
  <c r="DA90" i="23"/>
  <c r="DB90" i="23"/>
  <c r="DC90" i="23"/>
  <c r="DD90" i="23"/>
  <c r="DE90" i="23"/>
  <c r="DF90" i="23"/>
  <c r="DG90" i="23"/>
  <c r="DH90" i="23"/>
  <c r="DI90" i="23"/>
  <c r="DJ90" i="23"/>
  <c r="DK90" i="23"/>
  <c r="DL90" i="23"/>
  <c r="DM90" i="23"/>
  <c r="DN90" i="23"/>
  <c r="DO90" i="23"/>
  <c r="DP90" i="23"/>
  <c r="DQ90" i="23"/>
  <c r="DR90" i="23"/>
  <c r="DS90" i="23"/>
  <c r="DT90" i="23"/>
  <c r="DU90" i="23"/>
  <c r="DV90" i="23"/>
  <c r="DW90" i="23"/>
  <c r="DW88" i="23"/>
  <c r="DQ17" i="19"/>
  <c r="DX90" i="23"/>
  <c r="DX88" i="23"/>
  <c r="DR17" i="19"/>
  <c r="DY90" i="23"/>
  <c r="DY88" i="23"/>
  <c r="DS17" i="19"/>
  <c r="DZ90" i="23"/>
  <c r="DZ88" i="23"/>
  <c r="DT17" i="19"/>
  <c r="EA90" i="23"/>
  <c r="EA88" i="23"/>
  <c r="DU17" i="19"/>
  <c r="EB90" i="23"/>
  <c r="EB88" i="23"/>
  <c r="DV17" i="19"/>
  <c r="EC90" i="23"/>
  <c r="EC88" i="23"/>
  <c r="DW17" i="19"/>
  <c r="ED90" i="23"/>
  <c r="ED88" i="23"/>
  <c r="DX17" i="19"/>
  <c r="EE90" i="23"/>
  <c r="EE88" i="23"/>
  <c r="DY17" i="19"/>
  <c r="EF90" i="23"/>
  <c r="EF88" i="23"/>
  <c r="DZ17" i="19"/>
  <c r="EG90" i="23"/>
  <c r="EG88" i="23"/>
  <c r="EA17" i="19"/>
  <c r="EH90" i="23"/>
  <c r="EH88" i="23"/>
  <c r="EB17" i="19"/>
  <c r="EI90" i="23"/>
  <c r="EI88" i="23"/>
  <c r="EC17" i="19"/>
  <c r="EJ90" i="23"/>
  <c r="EJ88" i="23"/>
  <c r="ED17" i="19"/>
  <c r="EK90" i="23"/>
  <c r="EK88" i="23"/>
  <c r="EE17" i="19"/>
  <c r="EM90" i="23"/>
  <c r="EM91" i="23"/>
  <c r="EG22" i="19"/>
  <c r="EM92" i="23"/>
  <c r="U93" i="23"/>
  <c r="U91" i="23"/>
  <c r="V93" i="23"/>
  <c r="V91" i="23"/>
  <c r="W93" i="23"/>
  <c r="W91" i="23"/>
  <c r="X93" i="23"/>
  <c r="X91" i="23"/>
  <c r="Y93" i="23"/>
  <c r="Y91" i="23"/>
  <c r="Z93" i="23"/>
  <c r="Z91" i="23"/>
  <c r="AA93" i="23"/>
  <c r="AA91" i="23"/>
  <c r="AB93" i="23"/>
  <c r="AB91" i="23"/>
  <c r="AC93" i="23"/>
  <c r="AC91" i="23"/>
  <c r="AE93" i="23"/>
  <c r="AF93" i="23"/>
  <c r="AG93" i="23"/>
  <c r="AH93" i="23"/>
  <c r="AI93" i="23"/>
  <c r="AJ93" i="23"/>
  <c r="AK93" i="23"/>
  <c r="AL93" i="23"/>
  <c r="AM93" i="23"/>
  <c r="AR93" i="23"/>
  <c r="AS93" i="23"/>
  <c r="AT93" i="23"/>
  <c r="AT92" i="23"/>
  <c r="AT91" i="23"/>
  <c r="AN22" i="19"/>
  <c r="AU93" i="23"/>
  <c r="AV93" i="23"/>
  <c r="AW93" i="23"/>
  <c r="AX93" i="23"/>
  <c r="AX91" i="23"/>
  <c r="AR22" i="19"/>
  <c r="AY93" i="23"/>
  <c r="AY91" i="23"/>
  <c r="AS22" i="19"/>
  <c r="AZ93" i="23"/>
  <c r="AZ91" i="23"/>
  <c r="AT22" i="19"/>
  <c r="BB93" i="23"/>
  <c r="BC93" i="23"/>
  <c r="BD93" i="23"/>
  <c r="BE93" i="23"/>
  <c r="BF93" i="23"/>
  <c r="BG93" i="23"/>
  <c r="BH93" i="23"/>
  <c r="BI93" i="23"/>
  <c r="BJ93" i="23"/>
  <c r="BJ92" i="23"/>
  <c r="BJ91" i="23"/>
  <c r="BK93" i="23"/>
  <c r="BL93" i="23"/>
  <c r="BM93" i="23"/>
  <c r="BN93" i="23"/>
  <c r="BO93" i="23"/>
  <c r="BP93" i="23"/>
  <c r="BQ93" i="23"/>
  <c r="BR93" i="23"/>
  <c r="BS93" i="23"/>
  <c r="BT93" i="23"/>
  <c r="BU93" i="23"/>
  <c r="BV93" i="23"/>
  <c r="BW93" i="23"/>
  <c r="BX93" i="23"/>
  <c r="BY93" i="23"/>
  <c r="BZ93" i="23"/>
  <c r="CA93" i="23"/>
  <c r="CB93" i="23"/>
  <c r="CC93" i="23"/>
  <c r="CD93" i="23"/>
  <c r="CE93" i="23"/>
  <c r="CF93" i="23"/>
  <c r="CG93" i="23"/>
  <c r="CH93" i="23"/>
  <c r="CI93" i="23"/>
  <c r="CJ93" i="23"/>
  <c r="CK93" i="23"/>
  <c r="CL93" i="23"/>
  <c r="CL92" i="23"/>
  <c r="CL91" i="23"/>
  <c r="CF22" i="19"/>
  <c r="CM93" i="23"/>
  <c r="CN93" i="23"/>
  <c r="CO93" i="23"/>
  <c r="CP93" i="23"/>
  <c r="CQ93" i="23"/>
  <c r="CR93" i="23"/>
  <c r="CS93" i="23"/>
  <c r="CT93" i="23"/>
  <c r="CU93" i="23"/>
  <c r="CV93" i="23"/>
  <c r="CW93" i="23"/>
  <c r="CX93" i="23"/>
  <c r="CX92" i="23"/>
  <c r="CX91" i="23"/>
  <c r="CY93" i="23"/>
  <c r="CZ93" i="23"/>
  <c r="DA93" i="23"/>
  <c r="DB93" i="23"/>
  <c r="DC93" i="23"/>
  <c r="DD93" i="23"/>
  <c r="DE93" i="23"/>
  <c r="DF93" i="23"/>
  <c r="DG93" i="23"/>
  <c r="DH93" i="23"/>
  <c r="DI93" i="23"/>
  <c r="DJ93" i="23"/>
  <c r="DK93" i="23"/>
  <c r="DL93" i="23"/>
  <c r="DM93" i="23"/>
  <c r="DN93" i="23"/>
  <c r="DO93" i="23"/>
  <c r="DP93" i="23"/>
  <c r="DQ93" i="23"/>
  <c r="DR93" i="23"/>
  <c r="DS93" i="23"/>
  <c r="DT93" i="23"/>
  <c r="DU93" i="23"/>
  <c r="DV93" i="23"/>
  <c r="DW93" i="23"/>
  <c r="DW91" i="23"/>
  <c r="DQ22" i="19"/>
  <c r="DX93" i="23"/>
  <c r="DX91" i="23"/>
  <c r="DR22" i="19"/>
  <c r="DY93" i="23"/>
  <c r="DY91" i="23"/>
  <c r="DS22" i="19"/>
  <c r="DZ93" i="23"/>
  <c r="DZ91" i="23"/>
  <c r="DT22" i="19"/>
  <c r="EA93" i="23"/>
  <c r="EA91" i="23"/>
  <c r="DU22" i="19"/>
  <c r="EB93" i="23"/>
  <c r="EB91" i="23"/>
  <c r="DV22" i="19"/>
  <c r="EC93" i="23"/>
  <c r="EC91" i="23"/>
  <c r="DW22" i="19"/>
  <c r="ED93" i="23"/>
  <c r="ED91" i="23"/>
  <c r="DX22" i="19"/>
  <c r="EE93" i="23"/>
  <c r="EE91" i="23"/>
  <c r="DY22" i="19"/>
  <c r="EF93" i="23"/>
  <c r="EF91" i="23"/>
  <c r="DZ22" i="19"/>
  <c r="EG93" i="23"/>
  <c r="EG91" i="23"/>
  <c r="EA22" i="19"/>
  <c r="EH93" i="23"/>
  <c r="EH91" i="23"/>
  <c r="EB22" i="19"/>
  <c r="EI93" i="23"/>
  <c r="EI91" i="23"/>
  <c r="EC22" i="19"/>
  <c r="EJ93" i="23"/>
  <c r="EJ91" i="23"/>
  <c r="ED22" i="19"/>
  <c r="EK93" i="23"/>
  <c r="EK91" i="23"/>
  <c r="EE22" i="19"/>
  <c r="EM93" i="23"/>
  <c r="EM94" i="23"/>
  <c r="EG24" i="19"/>
  <c r="EM95" i="23"/>
  <c r="U96" i="23"/>
  <c r="U94" i="23"/>
  <c r="V96" i="23"/>
  <c r="V94" i="23"/>
  <c r="W96" i="23"/>
  <c r="W94" i="23"/>
  <c r="X96" i="23"/>
  <c r="X94" i="23"/>
  <c r="Y96" i="23"/>
  <c r="Y94" i="23"/>
  <c r="Z96" i="23"/>
  <c r="Z94" i="23"/>
  <c r="AA96" i="23"/>
  <c r="AA94" i="23"/>
  <c r="AB96" i="23"/>
  <c r="AB94" i="23"/>
  <c r="AC96" i="23"/>
  <c r="AC94" i="23"/>
  <c r="AE96" i="23"/>
  <c r="AF96" i="23"/>
  <c r="AG96" i="23"/>
  <c r="AH96" i="23"/>
  <c r="AI96" i="23"/>
  <c r="AJ96" i="23"/>
  <c r="AK96" i="23"/>
  <c r="AL96" i="23"/>
  <c r="AM96" i="23"/>
  <c r="AR96" i="23"/>
  <c r="AS96" i="23"/>
  <c r="AT96" i="23"/>
  <c r="AU96" i="23"/>
  <c r="AV96" i="23"/>
  <c r="AW96" i="23"/>
  <c r="AX96" i="23"/>
  <c r="AX94" i="23"/>
  <c r="AR24" i="19"/>
  <c r="AY96" i="23"/>
  <c r="AZ96" i="23"/>
  <c r="AZ94" i="23"/>
  <c r="AT24" i="19"/>
  <c r="BB96" i="23"/>
  <c r="BC96" i="23"/>
  <c r="BD96" i="23"/>
  <c r="BE96" i="23"/>
  <c r="BF96" i="23"/>
  <c r="BG96" i="23"/>
  <c r="BH96" i="23"/>
  <c r="BI96" i="23"/>
  <c r="BJ96" i="23"/>
  <c r="BK96" i="23"/>
  <c r="BL96" i="23"/>
  <c r="BM96" i="23"/>
  <c r="BN96" i="23"/>
  <c r="BO96" i="23"/>
  <c r="BP96" i="23"/>
  <c r="BQ96" i="23"/>
  <c r="BR96" i="23"/>
  <c r="BS96" i="23"/>
  <c r="BT96" i="23"/>
  <c r="BU96" i="23"/>
  <c r="BV96" i="23"/>
  <c r="BW96" i="23"/>
  <c r="BX96" i="23"/>
  <c r="BY96" i="23"/>
  <c r="BZ96" i="23"/>
  <c r="CA96" i="23"/>
  <c r="CB96" i="23"/>
  <c r="CC96" i="23"/>
  <c r="CD96" i="23"/>
  <c r="CE96" i="23"/>
  <c r="CF96" i="23"/>
  <c r="CG96" i="23"/>
  <c r="CH96" i="23"/>
  <c r="CI96" i="23"/>
  <c r="CJ96" i="23"/>
  <c r="CK96" i="23"/>
  <c r="CL96" i="23"/>
  <c r="CM96" i="23"/>
  <c r="CN96" i="23"/>
  <c r="CO96" i="23"/>
  <c r="CP96" i="23"/>
  <c r="CQ96" i="23"/>
  <c r="CR96" i="23"/>
  <c r="CS96" i="23"/>
  <c r="CT96" i="23"/>
  <c r="CU96" i="23"/>
  <c r="CV96" i="23"/>
  <c r="CW96" i="23"/>
  <c r="CX96" i="23"/>
  <c r="CY96" i="23"/>
  <c r="CZ96" i="23"/>
  <c r="DA96" i="23"/>
  <c r="DB96" i="23"/>
  <c r="DC96" i="23"/>
  <c r="DD96" i="23"/>
  <c r="DE96" i="23"/>
  <c r="DF96" i="23"/>
  <c r="DG96" i="23"/>
  <c r="DH96" i="23"/>
  <c r="DI96" i="23"/>
  <c r="DJ96" i="23"/>
  <c r="DK96" i="23"/>
  <c r="DL96" i="23"/>
  <c r="DM96" i="23"/>
  <c r="DN96" i="23"/>
  <c r="DO96" i="23"/>
  <c r="DP96" i="23"/>
  <c r="DQ96" i="23"/>
  <c r="DR96" i="23"/>
  <c r="DS96" i="23"/>
  <c r="DT96" i="23"/>
  <c r="DU96" i="23"/>
  <c r="DV96" i="23"/>
  <c r="DW96" i="23"/>
  <c r="DW94" i="23"/>
  <c r="DQ24" i="19"/>
  <c r="DX96" i="23"/>
  <c r="DX94" i="23"/>
  <c r="DR24" i="19"/>
  <c r="DY96" i="23"/>
  <c r="DY94" i="23"/>
  <c r="DS24" i="19"/>
  <c r="DZ96" i="23"/>
  <c r="DZ94" i="23"/>
  <c r="DT24" i="19"/>
  <c r="EA96" i="23"/>
  <c r="EA94" i="23"/>
  <c r="DU24" i="19"/>
  <c r="EB96" i="23"/>
  <c r="EB94" i="23"/>
  <c r="DV24" i="19"/>
  <c r="EC96" i="23"/>
  <c r="EC94" i="23"/>
  <c r="DW24" i="19"/>
  <c r="ED96" i="23"/>
  <c r="ED94" i="23"/>
  <c r="DX24" i="19"/>
  <c r="EE96" i="23"/>
  <c r="EE94" i="23"/>
  <c r="DY24" i="19"/>
  <c r="EF96" i="23"/>
  <c r="EF94" i="23"/>
  <c r="DZ24" i="19"/>
  <c r="EG96" i="23"/>
  <c r="EG94" i="23"/>
  <c r="EA24" i="19"/>
  <c r="EH96" i="23"/>
  <c r="EH94" i="23"/>
  <c r="EB24" i="19"/>
  <c r="EI96" i="23"/>
  <c r="EI94" i="23"/>
  <c r="EC24" i="19"/>
  <c r="EJ96" i="23"/>
  <c r="EJ94" i="23"/>
  <c r="ED24" i="19"/>
  <c r="EK96" i="23"/>
  <c r="EK94" i="23"/>
  <c r="EE24" i="19"/>
  <c r="EM96" i="23"/>
  <c r="EM97" i="23"/>
  <c r="EG30" i="19"/>
  <c r="EM98" i="23"/>
  <c r="U99" i="23"/>
  <c r="V99" i="23"/>
  <c r="W99" i="23"/>
  <c r="X99" i="23"/>
  <c r="Y99" i="23"/>
  <c r="Z99" i="23"/>
  <c r="AA99" i="23"/>
  <c r="AA97" i="23"/>
  <c r="U30" i="19"/>
  <c r="AB99" i="23"/>
  <c r="AB97" i="23"/>
  <c r="V30" i="19"/>
  <c r="AC99" i="23"/>
  <c r="AC97" i="23"/>
  <c r="W30" i="19"/>
  <c r="AE99" i="23"/>
  <c r="AF99" i="23"/>
  <c r="AG99" i="23"/>
  <c r="AH99" i="23"/>
  <c r="AI99" i="23"/>
  <c r="AJ99" i="23"/>
  <c r="AK99" i="23"/>
  <c r="AL99" i="23"/>
  <c r="AM99" i="23"/>
  <c r="AJ30" i="19"/>
  <c r="AR99" i="23"/>
  <c r="AS99" i="23"/>
  <c r="AT99" i="23"/>
  <c r="AU99" i="23"/>
  <c r="AV99" i="23"/>
  <c r="AW99" i="23"/>
  <c r="AX99" i="23"/>
  <c r="AX97" i="23"/>
  <c r="AR30" i="19"/>
  <c r="AY99" i="23"/>
  <c r="AY97" i="23"/>
  <c r="AS30" i="19"/>
  <c r="AZ99" i="23"/>
  <c r="AZ97" i="23"/>
  <c r="AT30" i="19"/>
  <c r="BB99" i="23"/>
  <c r="BC99" i="23"/>
  <c r="BD99" i="23"/>
  <c r="BE99" i="23"/>
  <c r="BF99" i="23"/>
  <c r="BG99" i="23"/>
  <c r="BH99" i="23"/>
  <c r="BI99" i="23"/>
  <c r="BJ99" i="23"/>
  <c r="BK99" i="23"/>
  <c r="BL99" i="23"/>
  <c r="BL98" i="23"/>
  <c r="BL97" i="23"/>
  <c r="BM99" i="23"/>
  <c r="BN99" i="23"/>
  <c r="BO99" i="23"/>
  <c r="BP99" i="23"/>
  <c r="BQ99" i="23"/>
  <c r="BR99" i="23"/>
  <c r="BS99" i="23"/>
  <c r="BT99" i="23"/>
  <c r="BU99" i="23"/>
  <c r="BV99" i="23"/>
  <c r="BW99" i="23"/>
  <c r="BX99" i="23"/>
  <c r="BX98" i="23"/>
  <c r="BX97" i="23"/>
  <c r="BY99" i="23"/>
  <c r="BZ99" i="23"/>
  <c r="CA99" i="23"/>
  <c r="CB99" i="23"/>
  <c r="CC99" i="23"/>
  <c r="CD99" i="23"/>
  <c r="CE99" i="23"/>
  <c r="CF99" i="23"/>
  <c r="CG99" i="23"/>
  <c r="CH99" i="23"/>
  <c r="CI99" i="23"/>
  <c r="CJ99" i="23"/>
  <c r="CK99" i="23"/>
  <c r="CL99" i="23"/>
  <c r="CM99" i="23"/>
  <c r="CN99" i="23"/>
  <c r="CO99" i="23"/>
  <c r="CP99" i="23"/>
  <c r="CQ99" i="23"/>
  <c r="CR99" i="23"/>
  <c r="CR98" i="23"/>
  <c r="CR97" i="23"/>
  <c r="CS99" i="23"/>
  <c r="CT99" i="23"/>
  <c r="CU99" i="23"/>
  <c r="CV99" i="23"/>
  <c r="CW99" i="23"/>
  <c r="CX99" i="23"/>
  <c r="CY99" i="23"/>
  <c r="CZ99" i="23"/>
  <c r="DA99" i="23"/>
  <c r="DB99" i="23"/>
  <c r="DC99" i="23"/>
  <c r="DD99" i="23"/>
  <c r="DD98" i="23"/>
  <c r="DD97" i="23"/>
  <c r="DE99" i="23"/>
  <c r="DF99" i="23"/>
  <c r="DG99" i="23"/>
  <c r="DH99" i="23"/>
  <c r="DI99" i="23"/>
  <c r="DJ99" i="23"/>
  <c r="DK99" i="23"/>
  <c r="DL99" i="23"/>
  <c r="DM99" i="23"/>
  <c r="DN99" i="23"/>
  <c r="DO99" i="23"/>
  <c r="DP99" i="23"/>
  <c r="DQ99" i="23"/>
  <c r="DR99" i="23"/>
  <c r="DS99" i="23"/>
  <c r="DT99" i="23"/>
  <c r="DU99" i="23"/>
  <c r="DV99" i="23"/>
  <c r="DW99" i="23"/>
  <c r="DW97" i="23"/>
  <c r="DQ30" i="19"/>
  <c r="DX99" i="23"/>
  <c r="DX97" i="23"/>
  <c r="DR30" i="19"/>
  <c r="DY99" i="23"/>
  <c r="DY97" i="23"/>
  <c r="DS30" i="19"/>
  <c r="DZ99" i="23"/>
  <c r="DZ97" i="23"/>
  <c r="DT30" i="19"/>
  <c r="EA99" i="23"/>
  <c r="EA97" i="23"/>
  <c r="DU30" i="19"/>
  <c r="EB99" i="23"/>
  <c r="EB97" i="23"/>
  <c r="DV30" i="19"/>
  <c r="EC99" i="23"/>
  <c r="EC97" i="23"/>
  <c r="DW30" i="19"/>
  <c r="ED99" i="23"/>
  <c r="ED97" i="23"/>
  <c r="DX30" i="19"/>
  <c r="EE99" i="23"/>
  <c r="EE97" i="23"/>
  <c r="DY30" i="19"/>
  <c r="EF99" i="23"/>
  <c r="EF97" i="23"/>
  <c r="DZ30" i="19"/>
  <c r="EG99" i="23"/>
  <c r="EG97" i="23"/>
  <c r="EA30" i="19"/>
  <c r="EH99" i="23"/>
  <c r="EH97" i="23"/>
  <c r="EB30" i="19"/>
  <c r="EI99" i="23"/>
  <c r="EI97" i="23"/>
  <c r="EC30" i="19"/>
  <c r="EJ99" i="23"/>
  <c r="EJ97" i="23"/>
  <c r="ED30" i="19"/>
  <c r="EK99" i="23"/>
  <c r="EK97" i="23"/>
  <c r="EE30" i="19"/>
  <c r="EM99" i="23"/>
  <c r="EM100" i="23"/>
  <c r="EG32" i="19"/>
  <c r="EM101" i="23"/>
  <c r="U102" i="23"/>
  <c r="V102" i="23"/>
  <c r="W102" i="23"/>
  <c r="X102" i="23"/>
  <c r="Y102" i="23"/>
  <c r="Z102" i="23"/>
  <c r="AA102" i="23"/>
  <c r="AA100" i="23"/>
  <c r="U32" i="19"/>
  <c r="AB102" i="23"/>
  <c r="AB100" i="23"/>
  <c r="V32" i="19"/>
  <c r="AC102" i="23"/>
  <c r="AC100" i="23"/>
  <c r="W32" i="19"/>
  <c r="AE102" i="23"/>
  <c r="AF102" i="23"/>
  <c r="AF101" i="23"/>
  <c r="AF100" i="23"/>
  <c r="AG102" i="23"/>
  <c r="AH102" i="23"/>
  <c r="AI102" i="23"/>
  <c r="AJ102" i="23"/>
  <c r="AK102" i="23"/>
  <c r="AL102" i="23"/>
  <c r="AM102" i="23"/>
  <c r="AR102" i="23"/>
  <c r="AS102" i="23"/>
  <c r="AT102" i="23"/>
  <c r="AU102" i="23"/>
  <c r="AV102" i="23"/>
  <c r="AW102" i="23"/>
  <c r="AX102" i="23"/>
  <c r="AX100" i="23"/>
  <c r="AR32" i="19"/>
  <c r="AY102" i="23"/>
  <c r="AY100" i="23"/>
  <c r="AS32" i="19"/>
  <c r="AZ102" i="23"/>
  <c r="AZ100" i="23"/>
  <c r="BB102" i="23"/>
  <c r="BC102" i="23"/>
  <c r="BD102" i="23"/>
  <c r="BE102" i="23"/>
  <c r="BF102" i="23"/>
  <c r="BG102" i="23"/>
  <c r="BH102" i="23"/>
  <c r="BI102" i="23"/>
  <c r="BJ102" i="23"/>
  <c r="BK102" i="23"/>
  <c r="BL102" i="23"/>
  <c r="BM102" i="23"/>
  <c r="BN102" i="23"/>
  <c r="BO102" i="23"/>
  <c r="BP102" i="23"/>
  <c r="BQ102" i="23"/>
  <c r="BR102" i="23"/>
  <c r="BS102" i="23"/>
  <c r="BT102" i="23"/>
  <c r="BU102" i="23"/>
  <c r="BV102" i="23"/>
  <c r="BW102" i="23"/>
  <c r="BX102" i="23"/>
  <c r="BY102" i="23"/>
  <c r="BZ102" i="23"/>
  <c r="CA102" i="23"/>
  <c r="CB102" i="23"/>
  <c r="CC102" i="23"/>
  <c r="CD102" i="23"/>
  <c r="CE102" i="23"/>
  <c r="CF102" i="23"/>
  <c r="CG102" i="23"/>
  <c r="CH102" i="23"/>
  <c r="CI102" i="23"/>
  <c r="CJ102" i="23"/>
  <c r="CK102" i="23"/>
  <c r="CL102" i="23"/>
  <c r="CM102" i="23"/>
  <c r="CN102" i="23"/>
  <c r="CO102" i="23"/>
  <c r="CP102" i="23"/>
  <c r="CQ102" i="23"/>
  <c r="CR102" i="23"/>
  <c r="CS102" i="23"/>
  <c r="CT102" i="23"/>
  <c r="CU102" i="23"/>
  <c r="CV102" i="23"/>
  <c r="CW102" i="23"/>
  <c r="CX102" i="23"/>
  <c r="CY102" i="23"/>
  <c r="CZ102" i="23"/>
  <c r="DA102" i="23"/>
  <c r="DB102" i="23"/>
  <c r="DC102" i="23"/>
  <c r="DD102" i="23"/>
  <c r="DE102" i="23"/>
  <c r="DF102" i="23"/>
  <c r="DG102" i="23"/>
  <c r="DH102" i="23"/>
  <c r="DI102" i="23"/>
  <c r="DJ102" i="23"/>
  <c r="DK102" i="23"/>
  <c r="DL102" i="23"/>
  <c r="DM102" i="23"/>
  <c r="DN102" i="23"/>
  <c r="DO102" i="23"/>
  <c r="DP102" i="23"/>
  <c r="DQ102" i="23"/>
  <c r="DR102" i="23"/>
  <c r="DS102" i="23"/>
  <c r="DT102" i="23"/>
  <c r="DU102" i="23"/>
  <c r="DV102" i="23"/>
  <c r="DW102" i="23"/>
  <c r="DW100" i="23"/>
  <c r="DQ32" i="19"/>
  <c r="DX102" i="23"/>
  <c r="DX100" i="23"/>
  <c r="DR32" i="19"/>
  <c r="DY102" i="23"/>
  <c r="DY100" i="23"/>
  <c r="DS32" i="19"/>
  <c r="DZ102" i="23"/>
  <c r="DZ100" i="23"/>
  <c r="DT32" i="19"/>
  <c r="EA102" i="23"/>
  <c r="EA100" i="23"/>
  <c r="DU32" i="19"/>
  <c r="EB102" i="23"/>
  <c r="EB100" i="23"/>
  <c r="DV32" i="19"/>
  <c r="EC102" i="23"/>
  <c r="EC100" i="23"/>
  <c r="DW32" i="19"/>
  <c r="ED102" i="23"/>
  <c r="ED100" i="23"/>
  <c r="DX32" i="19"/>
  <c r="EE102" i="23"/>
  <c r="EE100" i="23"/>
  <c r="DY32" i="19"/>
  <c r="EF102" i="23"/>
  <c r="EF100" i="23"/>
  <c r="DZ32" i="19"/>
  <c r="EG102" i="23"/>
  <c r="EG100" i="23"/>
  <c r="EA32" i="19"/>
  <c r="EH102" i="23"/>
  <c r="EH100" i="23"/>
  <c r="EB32" i="19"/>
  <c r="EI102" i="23"/>
  <c r="EI100" i="23"/>
  <c r="EC32" i="19"/>
  <c r="EJ102" i="23"/>
  <c r="EJ100" i="23"/>
  <c r="ED32" i="19"/>
  <c r="EK102" i="23"/>
  <c r="EK100" i="23"/>
  <c r="EE32" i="19"/>
  <c r="EM102" i="23"/>
  <c r="EM103" i="23"/>
  <c r="EG38" i="19"/>
  <c r="EM104" i="23"/>
  <c r="U105" i="23"/>
  <c r="U103" i="23"/>
  <c r="V105" i="23"/>
  <c r="V103" i="23"/>
  <c r="W105" i="23"/>
  <c r="W103" i="23"/>
  <c r="X105" i="23"/>
  <c r="X103" i="23"/>
  <c r="Y105" i="23"/>
  <c r="Y103" i="23"/>
  <c r="Z105" i="23"/>
  <c r="Z103" i="23"/>
  <c r="AA105" i="23"/>
  <c r="AA103" i="23"/>
  <c r="AB105" i="23"/>
  <c r="AB103" i="23"/>
  <c r="AC105" i="23"/>
  <c r="AC103" i="23"/>
  <c r="AE105" i="23"/>
  <c r="AF105" i="23"/>
  <c r="AG105" i="23"/>
  <c r="AH105" i="23"/>
  <c r="AI105" i="23"/>
  <c r="AJ105" i="23"/>
  <c r="AK105" i="23"/>
  <c r="AL105" i="23"/>
  <c r="AM105" i="23"/>
  <c r="AJ38" i="19"/>
  <c r="AR105" i="23"/>
  <c r="AS105" i="23"/>
  <c r="AT105" i="23"/>
  <c r="AU105" i="23"/>
  <c r="AV105" i="23"/>
  <c r="AW105" i="23"/>
  <c r="AX105" i="23"/>
  <c r="AX103" i="23"/>
  <c r="AR38" i="19"/>
  <c r="AY105" i="23"/>
  <c r="AY103" i="23"/>
  <c r="AS38" i="19"/>
  <c r="AZ105" i="23"/>
  <c r="AZ103" i="23"/>
  <c r="AT38" i="19"/>
  <c r="BB105" i="23"/>
  <c r="BC105" i="23"/>
  <c r="BD105" i="23"/>
  <c r="BE105" i="23"/>
  <c r="BF105" i="23"/>
  <c r="BG105" i="23"/>
  <c r="BH105" i="23"/>
  <c r="BI105" i="23"/>
  <c r="BJ105" i="23"/>
  <c r="BK105" i="23"/>
  <c r="BL105" i="23"/>
  <c r="BM105" i="23"/>
  <c r="BN105" i="23"/>
  <c r="BO105" i="23"/>
  <c r="BP105" i="23"/>
  <c r="BQ105" i="23"/>
  <c r="BR105" i="23"/>
  <c r="BS105" i="23"/>
  <c r="BT105" i="23"/>
  <c r="BU105" i="23"/>
  <c r="BV105" i="23"/>
  <c r="BW105" i="23"/>
  <c r="BX105" i="23"/>
  <c r="BY105" i="23"/>
  <c r="BZ105" i="23"/>
  <c r="CA105" i="23"/>
  <c r="CB105" i="23"/>
  <c r="CC105" i="23"/>
  <c r="CD105" i="23"/>
  <c r="CE105" i="23"/>
  <c r="CF105" i="23"/>
  <c r="CG105" i="23"/>
  <c r="CH105" i="23"/>
  <c r="CI105" i="23"/>
  <c r="CJ105" i="23"/>
  <c r="CK105" i="23"/>
  <c r="CL105" i="23"/>
  <c r="CM105" i="23"/>
  <c r="CN105" i="23"/>
  <c r="CO105" i="23"/>
  <c r="CP105" i="23"/>
  <c r="CQ105" i="23"/>
  <c r="CR105" i="23"/>
  <c r="CS105" i="23"/>
  <c r="CT105" i="23"/>
  <c r="CU105" i="23"/>
  <c r="CV105" i="23"/>
  <c r="CW105" i="23"/>
  <c r="CX105" i="23"/>
  <c r="CY105" i="23"/>
  <c r="CZ105" i="23"/>
  <c r="DA105" i="23"/>
  <c r="DB105" i="23"/>
  <c r="DC105" i="23"/>
  <c r="DD105" i="23"/>
  <c r="DE105" i="23"/>
  <c r="DF105" i="23"/>
  <c r="DG105" i="23"/>
  <c r="DH105" i="23"/>
  <c r="DI105" i="23"/>
  <c r="DJ105" i="23"/>
  <c r="DK105" i="23"/>
  <c r="DL105" i="23"/>
  <c r="DM105" i="23"/>
  <c r="DN105" i="23"/>
  <c r="DO105" i="23"/>
  <c r="DP105" i="23"/>
  <c r="DQ105" i="23"/>
  <c r="DR105" i="23"/>
  <c r="DS105" i="23"/>
  <c r="DT105" i="23"/>
  <c r="DU105" i="23"/>
  <c r="DV105" i="23"/>
  <c r="DW105" i="23"/>
  <c r="DW103" i="23"/>
  <c r="DQ38" i="19"/>
  <c r="DX105" i="23"/>
  <c r="DX103" i="23"/>
  <c r="DR38" i="19"/>
  <c r="DY105" i="23"/>
  <c r="DY103" i="23"/>
  <c r="DS38" i="19"/>
  <c r="DZ105" i="23"/>
  <c r="DZ103" i="23"/>
  <c r="DT38" i="19"/>
  <c r="EA105" i="23"/>
  <c r="EA103" i="23"/>
  <c r="DU38" i="19"/>
  <c r="EB105" i="23"/>
  <c r="EB103" i="23"/>
  <c r="DV38" i="19"/>
  <c r="EC105" i="23"/>
  <c r="EC103" i="23"/>
  <c r="DW38" i="19"/>
  <c r="ED105" i="23"/>
  <c r="ED103" i="23"/>
  <c r="DX38" i="19"/>
  <c r="EE105" i="23"/>
  <c r="EE103" i="23"/>
  <c r="DY38" i="19"/>
  <c r="EF105" i="23"/>
  <c r="EF103" i="23"/>
  <c r="DZ38" i="19"/>
  <c r="EG105" i="23"/>
  <c r="EG103" i="23"/>
  <c r="EA38" i="19"/>
  <c r="EH105" i="23"/>
  <c r="EH103" i="23"/>
  <c r="EB38" i="19"/>
  <c r="EI105" i="23"/>
  <c r="EI103" i="23"/>
  <c r="EC38" i="19"/>
  <c r="EJ105" i="23"/>
  <c r="EJ103" i="23"/>
  <c r="ED38" i="19"/>
  <c r="EK105" i="23"/>
  <c r="EK103" i="23"/>
  <c r="EE38" i="19"/>
  <c r="EM105" i="23"/>
  <c r="EM106" i="23"/>
  <c r="EG40" i="19"/>
  <c r="EM107" i="23"/>
  <c r="U108" i="23"/>
  <c r="U106" i="23"/>
  <c r="V108" i="23"/>
  <c r="V106" i="23"/>
  <c r="W108" i="23"/>
  <c r="W106" i="23"/>
  <c r="X108" i="23"/>
  <c r="X106" i="23"/>
  <c r="Y108" i="23"/>
  <c r="Y106" i="23"/>
  <c r="Z108" i="23"/>
  <c r="Z106" i="23"/>
  <c r="AA108" i="23"/>
  <c r="AA106" i="23"/>
  <c r="AB108" i="23"/>
  <c r="AB106" i="23"/>
  <c r="AC108" i="23"/>
  <c r="AC106" i="23"/>
  <c r="AE108" i="23"/>
  <c r="AF108" i="23"/>
  <c r="AG108" i="23"/>
  <c r="AH108" i="23"/>
  <c r="AI108" i="23"/>
  <c r="AJ108" i="23"/>
  <c r="AK108" i="23"/>
  <c r="AL108" i="23"/>
  <c r="AM108" i="23"/>
  <c r="AR108" i="23"/>
  <c r="AS108" i="23"/>
  <c r="AT108" i="23"/>
  <c r="AU108" i="23"/>
  <c r="AV108" i="23"/>
  <c r="AW108" i="23"/>
  <c r="AX108" i="23"/>
  <c r="AX106" i="23"/>
  <c r="AR40" i="19"/>
  <c r="AY108" i="23"/>
  <c r="AZ108" i="23"/>
  <c r="AZ106" i="23"/>
  <c r="BB108" i="23"/>
  <c r="BC108" i="23"/>
  <c r="BD108" i="23"/>
  <c r="BE108" i="23"/>
  <c r="BF108" i="23"/>
  <c r="BG108" i="23"/>
  <c r="BH108" i="23"/>
  <c r="BI108" i="23"/>
  <c r="BJ108" i="23"/>
  <c r="BK108" i="23"/>
  <c r="BL108" i="23"/>
  <c r="BM108" i="23"/>
  <c r="BN108" i="23"/>
  <c r="BO108" i="23"/>
  <c r="BP108" i="23"/>
  <c r="BQ108" i="23"/>
  <c r="BR108" i="23"/>
  <c r="BS108" i="23"/>
  <c r="BT108" i="23"/>
  <c r="BU108" i="23"/>
  <c r="BV108" i="23"/>
  <c r="BW108" i="23"/>
  <c r="BX108" i="23"/>
  <c r="BY108" i="23"/>
  <c r="BZ108" i="23"/>
  <c r="CA108" i="23"/>
  <c r="CB108" i="23"/>
  <c r="CC108" i="23"/>
  <c r="CD108" i="23"/>
  <c r="CE108" i="23"/>
  <c r="CF108" i="23"/>
  <c r="CG108" i="23"/>
  <c r="CH108" i="23"/>
  <c r="CI108" i="23"/>
  <c r="CJ108" i="23"/>
  <c r="CK108" i="23"/>
  <c r="CL108" i="23"/>
  <c r="CM108" i="23"/>
  <c r="CN108" i="23"/>
  <c r="CO108" i="23"/>
  <c r="CP108" i="23"/>
  <c r="CQ108" i="23"/>
  <c r="CR108" i="23"/>
  <c r="CS108" i="23"/>
  <c r="CT108" i="23"/>
  <c r="CU108" i="23"/>
  <c r="CV108" i="23"/>
  <c r="CW108" i="23"/>
  <c r="CX108" i="23"/>
  <c r="CY108" i="23"/>
  <c r="CZ108" i="23"/>
  <c r="DA108" i="23"/>
  <c r="DB108" i="23"/>
  <c r="DC108" i="23"/>
  <c r="DD108" i="23"/>
  <c r="DE108" i="23"/>
  <c r="DF108" i="23"/>
  <c r="DG108" i="23"/>
  <c r="DH108" i="23"/>
  <c r="DI108" i="23"/>
  <c r="DJ108" i="23"/>
  <c r="DK108" i="23"/>
  <c r="DL108" i="23"/>
  <c r="DM108" i="23"/>
  <c r="DN108" i="23"/>
  <c r="DO108" i="23"/>
  <c r="DP108" i="23"/>
  <c r="DQ108" i="23"/>
  <c r="DR108" i="23"/>
  <c r="DS108" i="23"/>
  <c r="DT108" i="23"/>
  <c r="DU108" i="23"/>
  <c r="DV108" i="23"/>
  <c r="DW108" i="23"/>
  <c r="DW106" i="23"/>
  <c r="DQ40" i="19"/>
  <c r="DX108" i="23"/>
  <c r="DX106" i="23"/>
  <c r="DR40" i="19"/>
  <c r="DY108" i="23"/>
  <c r="DY106" i="23"/>
  <c r="DS40" i="19"/>
  <c r="DZ108" i="23"/>
  <c r="DZ106" i="23"/>
  <c r="DT40" i="19"/>
  <c r="EA108" i="23"/>
  <c r="EA106" i="23"/>
  <c r="DU40" i="19"/>
  <c r="EB108" i="23"/>
  <c r="EB106" i="23"/>
  <c r="DV40" i="19"/>
  <c r="EC108" i="23"/>
  <c r="EC106" i="23"/>
  <c r="DW40" i="19"/>
  <c r="ED108" i="23"/>
  <c r="ED106" i="23"/>
  <c r="DX40" i="19"/>
  <c r="EE108" i="23"/>
  <c r="EE106" i="23"/>
  <c r="DY40" i="19"/>
  <c r="EF108" i="23"/>
  <c r="EF106" i="23"/>
  <c r="DZ40" i="19"/>
  <c r="EG108" i="23"/>
  <c r="EG106" i="23"/>
  <c r="EA40" i="19"/>
  <c r="EH108" i="23"/>
  <c r="EH106" i="23"/>
  <c r="EB40" i="19"/>
  <c r="EI108" i="23"/>
  <c r="EI106" i="23"/>
  <c r="EC40" i="19"/>
  <c r="EJ108" i="23"/>
  <c r="EJ106" i="23"/>
  <c r="ED40" i="19"/>
  <c r="EK108" i="23"/>
  <c r="EK106" i="23"/>
  <c r="EE40" i="19"/>
  <c r="EM108" i="23"/>
  <c r="EM109" i="23"/>
  <c r="EG84" i="3"/>
  <c r="EM110" i="23"/>
  <c r="EG85" i="3"/>
  <c r="U111" i="23"/>
  <c r="O86" i="3"/>
  <c r="V111" i="23"/>
  <c r="W111" i="23"/>
  <c r="X111" i="23"/>
  <c r="R86" i="3"/>
  <c r="Y111" i="23"/>
  <c r="S86" i="3"/>
  <c r="Z111" i="23"/>
  <c r="AA111" i="23"/>
  <c r="AB111" i="23"/>
  <c r="AC111" i="23"/>
  <c r="AE111" i="23"/>
  <c r="Y86" i="3"/>
  <c r="AF111" i="23"/>
  <c r="Z86" i="3"/>
  <c r="AG111" i="23"/>
  <c r="AA86" i="3"/>
  <c r="AH111" i="23"/>
  <c r="AB86" i="3"/>
  <c r="AI111" i="23"/>
  <c r="AC86" i="3"/>
  <c r="AJ111" i="23"/>
  <c r="AD86" i="3"/>
  <c r="AK111" i="23"/>
  <c r="AE86" i="3"/>
  <c r="AL111" i="23"/>
  <c r="AF86" i="3"/>
  <c r="AM111" i="23"/>
  <c r="AG86" i="3"/>
  <c r="AR111" i="23"/>
  <c r="AS111" i="23"/>
  <c r="AT111" i="23"/>
  <c r="AU111" i="23"/>
  <c r="AV111" i="23"/>
  <c r="AW111" i="23"/>
  <c r="AX111" i="23"/>
  <c r="AY111" i="23"/>
  <c r="AZ111" i="23"/>
  <c r="AT86" i="3"/>
  <c r="BB111" i="23"/>
  <c r="AV86" i="3"/>
  <c r="BC111" i="23"/>
  <c r="AW86" i="3"/>
  <c r="BD111" i="23"/>
  <c r="AX86" i="3"/>
  <c r="BE111" i="23"/>
  <c r="AY86" i="3"/>
  <c r="BF111" i="23"/>
  <c r="AZ86" i="3"/>
  <c r="BG111" i="23"/>
  <c r="BA86" i="3"/>
  <c r="BH111" i="23"/>
  <c r="BB86" i="3"/>
  <c r="BI111" i="23"/>
  <c r="BC86" i="3"/>
  <c r="BJ111" i="23"/>
  <c r="BD86" i="3"/>
  <c r="BK111" i="23"/>
  <c r="BE86" i="3"/>
  <c r="BL111" i="23"/>
  <c r="BF86" i="3"/>
  <c r="BM111" i="23"/>
  <c r="BG86" i="3"/>
  <c r="BN111" i="23"/>
  <c r="BH86" i="3"/>
  <c r="BO111" i="23"/>
  <c r="BI86" i="3"/>
  <c r="BP111" i="23"/>
  <c r="BJ86" i="3"/>
  <c r="BQ111" i="23"/>
  <c r="BK86" i="3"/>
  <c r="BR111" i="23"/>
  <c r="BL86" i="3"/>
  <c r="BS111" i="23"/>
  <c r="BM86" i="3"/>
  <c r="BT111" i="23"/>
  <c r="BN86" i="3"/>
  <c r="BU111" i="23"/>
  <c r="BO86" i="3"/>
  <c r="BV111" i="23"/>
  <c r="BP86" i="3"/>
  <c r="BW111" i="23"/>
  <c r="BQ86" i="3"/>
  <c r="BX111" i="23"/>
  <c r="BR86" i="3"/>
  <c r="BY111" i="23"/>
  <c r="BS86" i="3"/>
  <c r="BZ111" i="23"/>
  <c r="BT86" i="3"/>
  <c r="CA111" i="23"/>
  <c r="BU86" i="3"/>
  <c r="CB111" i="23"/>
  <c r="BV86" i="3"/>
  <c r="CC111" i="23"/>
  <c r="BW86" i="3"/>
  <c r="CD111" i="23"/>
  <c r="BX86" i="3"/>
  <c r="CE111" i="23"/>
  <c r="BY86" i="3"/>
  <c r="CF111" i="23"/>
  <c r="BZ86" i="3"/>
  <c r="CG111" i="23"/>
  <c r="CA86" i="3"/>
  <c r="CH111" i="23"/>
  <c r="CB86" i="3"/>
  <c r="CI111" i="23"/>
  <c r="CC86" i="3"/>
  <c r="CJ111" i="23"/>
  <c r="CD86" i="3"/>
  <c r="CK111" i="23"/>
  <c r="CE86" i="3"/>
  <c r="CL111" i="23"/>
  <c r="CM111" i="23"/>
  <c r="CN111" i="23"/>
  <c r="CO111" i="23"/>
  <c r="CP111" i="23"/>
  <c r="CQ111" i="23"/>
  <c r="CR111" i="23"/>
  <c r="CS111" i="23"/>
  <c r="CT111" i="23"/>
  <c r="CU111" i="23"/>
  <c r="CV111" i="23"/>
  <c r="CP86" i="3"/>
  <c r="CW111" i="23"/>
  <c r="CQ86" i="3"/>
  <c r="CX111" i="23"/>
  <c r="CY111" i="23"/>
  <c r="CZ111" i="23"/>
  <c r="DA111" i="23"/>
  <c r="CU86" i="3"/>
  <c r="DB111" i="23"/>
  <c r="DC111" i="23"/>
  <c r="DD111" i="23"/>
  <c r="DE111" i="23"/>
  <c r="DF111" i="23"/>
  <c r="DG111" i="23"/>
  <c r="DH111" i="23"/>
  <c r="DI111" i="23"/>
  <c r="DJ111" i="23"/>
  <c r="DK111" i="23"/>
  <c r="DL111" i="23"/>
  <c r="DF86" i="3"/>
  <c r="DM111" i="23"/>
  <c r="DG86" i="3"/>
  <c r="DN111" i="23"/>
  <c r="DO111" i="23"/>
  <c r="DP111" i="23"/>
  <c r="DQ111" i="23"/>
  <c r="DR111" i="23"/>
  <c r="DS111" i="23"/>
  <c r="DT111" i="23"/>
  <c r="DU111" i="23"/>
  <c r="DO86" i="3"/>
  <c r="DV111" i="23"/>
  <c r="DW111" i="23"/>
  <c r="DX111" i="23"/>
  <c r="DY111" i="23"/>
  <c r="DZ111" i="23"/>
  <c r="EA111" i="23"/>
  <c r="EB111" i="23"/>
  <c r="EB109" i="23"/>
  <c r="EC111" i="23"/>
  <c r="EC109" i="23"/>
  <c r="DW84" i="3"/>
  <c r="ED111" i="23"/>
  <c r="EE111" i="23"/>
  <c r="EF111" i="23"/>
  <c r="EG111" i="23"/>
  <c r="EH111" i="23"/>
  <c r="EI111" i="23"/>
  <c r="EJ111" i="23"/>
  <c r="ED86" i="3"/>
  <c r="EK111" i="23"/>
  <c r="EE86" i="3"/>
  <c r="EM111" i="23"/>
  <c r="EG86" i="3"/>
  <c r="EM112" i="23"/>
  <c r="EM113" i="23"/>
  <c r="U114" i="23"/>
  <c r="V114" i="23"/>
  <c r="X114" i="23"/>
  <c r="Y114" i="23"/>
  <c r="Z114" i="23"/>
  <c r="AB114" i="23"/>
  <c r="AB112" i="23"/>
  <c r="AC114" i="23"/>
  <c r="AC112" i="23"/>
  <c r="AE114" i="23"/>
  <c r="AF114" i="23"/>
  <c r="AG114" i="23"/>
  <c r="AH114" i="23"/>
  <c r="AI114" i="23"/>
  <c r="AJ114" i="23"/>
  <c r="AK114" i="23"/>
  <c r="AL114" i="23"/>
  <c r="AM114" i="23"/>
  <c r="AM113" i="23"/>
  <c r="AM112" i="23"/>
  <c r="AR114" i="23"/>
  <c r="AS114" i="23"/>
  <c r="AV114" i="23"/>
  <c r="AW114" i="23"/>
  <c r="AZ114" i="23"/>
  <c r="AZ112" i="23"/>
  <c r="BB114" i="23"/>
  <c r="BC114" i="23"/>
  <c r="BD114" i="23"/>
  <c r="BE114" i="23"/>
  <c r="BF114" i="23"/>
  <c r="BG114" i="23"/>
  <c r="BH114" i="23"/>
  <c r="BI114" i="23"/>
  <c r="BJ114" i="23"/>
  <c r="BK114" i="23"/>
  <c r="BK113" i="23"/>
  <c r="BK112" i="23"/>
  <c r="BL114" i="23"/>
  <c r="BM114" i="23"/>
  <c r="BM113" i="23"/>
  <c r="BM112" i="23"/>
  <c r="BN114" i="23"/>
  <c r="BO114" i="23"/>
  <c r="BP114" i="23"/>
  <c r="BQ114" i="23"/>
  <c r="BR114" i="23"/>
  <c r="BS114" i="23"/>
  <c r="BT114" i="23"/>
  <c r="BU114" i="23"/>
  <c r="BV114" i="23"/>
  <c r="BW114" i="23"/>
  <c r="BX114" i="23"/>
  <c r="BY114" i="23"/>
  <c r="BZ114" i="23"/>
  <c r="CA114" i="23"/>
  <c r="CB114" i="23"/>
  <c r="CC114" i="23"/>
  <c r="CD114" i="23"/>
  <c r="CE114" i="23"/>
  <c r="CE113" i="23"/>
  <c r="CE112" i="23"/>
  <c r="BY44" i="19"/>
  <c r="CF114" i="23"/>
  <c r="CG114" i="23"/>
  <c r="CG113" i="23"/>
  <c r="CG112" i="23"/>
  <c r="CH114" i="23"/>
  <c r="CI114" i="23"/>
  <c r="CJ114" i="23"/>
  <c r="CK114" i="23"/>
  <c r="CN114" i="23"/>
  <c r="CO114" i="23"/>
  <c r="CR114" i="23"/>
  <c r="CS114" i="23"/>
  <c r="CV114" i="23"/>
  <c r="CW114" i="23"/>
  <c r="CX114" i="23"/>
  <c r="CZ114" i="23"/>
  <c r="DA114" i="23"/>
  <c r="DD114" i="23"/>
  <c r="DE114" i="23"/>
  <c r="DH114" i="23"/>
  <c r="DI114" i="23"/>
  <c r="DL114" i="23"/>
  <c r="DM114" i="23"/>
  <c r="DP114" i="23"/>
  <c r="DQ114" i="23"/>
  <c r="DT114" i="23"/>
  <c r="DU114" i="23"/>
  <c r="DX114" i="23"/>
  <c r="DX112" i="23"/>
  <c r="DR44" i="19"/>
  <c r="DY114" i="23"/>
  <c r="DY112" i="23"/>
  <c r="DS44" i="19"/>
  <c r="EB114" i="23"/>
  <c r="EB112" i="23"/>
  <c r="DV44" i="19"/>
  <c r="EC114" i="23"/>
  <c r="EC112" i="23"/>
  <c r="DW44" i="19"/>
  <c r="ED114" i="23"/>
  <c r="ED112" i="23"/>
  <c r="DX44" i="19"/>
  <c r="EF114" i="23"/>
  <c r="EF112" i="23"/>
  <c r="DZ44" i="19"/>
  <c r="EG114" i="23"/>
  <c r="EG112" i="23"/>
  <c r="EA44" i="19"/>
  <c r="EJ114" i="23"/>
  <c r="EJ112" i="23"/>
  <c r="ED44" i="19"/>
  <c r="EK114" i="23"/>
  <c r="EK112" i="23"/>
  <c r="EE44" i="19"/>
  <c r="EM114" i="23"/>
  <c r="EM115" i="23"/>
  <c r="EG51" i="19"/>
  <c r="EM116" i="23"/>
  <c r="U117" i="23"/>
  <c r="U115" i="23"/>
  <c r="V117" i="23"/>
  <c r="V115" i="23"/>
  <c r="W117" i="23"/>
  <c r="W115" i="23"/>
  <c r="X117" i="23"/>
  <c r="X115" i="23"/>
  <c r="Y117" i="23"/>
  <c r="Y115" i="23"/>
  <c r="Z117" i="23"/>
  <c r="Z115" i="23"/>
  <c r="AA117" i="23"/>
  <c r="AA115" i="23"/>
  <c r="AB117" i="23"/>
  <c r="AB115" i="23"/>
  <c r="AC117" i="23"/>
  <c r="AC115" i="23"/>
  <c r="AE117" i="23"/>
  <c r="AF117" i="23"/>
  <c r="AG117" i="23"/>
  <c r="AH117" i="23"/>
  <c r="AI117" i="23"/>
  <c r="AJ117" i="23"/>
  <c r="AK117" i="23"/>
  <c r="AK116" i="23"/>
  <c r="AK115" i="23"/>
  <c r="AL117" i="23"/>
  <c r="AM117" i="23"/>
  <c r="AR117" i="23"/>
  <c r="AR116" i="23"/>
  <c r="AR115" i="23"/>
  <c r="AL51" i="19"/>
  <c r="AS117" i="23"/>
  <c r="AU117" i="23"/>
  <c r="AV117" i="23"/>
  <c r="AW117" i="23"/>
  <c r="AY117" i="23"/>
  <c r="AY115" i="23"/>
  <c r="AS51" i="19"/>
  <c r="AZ117" i="23"/>
  <c r="AZ115" i="23"/>
  <c r="AT51" i="19"/>
  <c r="BB117" i="23"/>
  <c r="BC117" i="23"/>
  <c r="BD117" i="23"/>
  <c r="BE117" i="23"/>
  <c r="BF117" i="23"/>
  <c r="BG117" i="23"/>
  <c r="BH117" i="23"/>
  <c r="BI117" i="23"/>
  <c r="BJ117" i="23"/>
  <c r="BK117" i="23"/>
  <c r="BL117" i="23"/>
  <c r="BM117" i="23"/>
  <c r="BN117" i="23"/>
  <c r="BO117" i="23"/>
  <c r="BP117" i="23"/>
  <c r="BQ117" i="23"/>
  <c r="BR117" i="23"/>
  <c r="BR116" i="23"/>
  <c r="BR115" i="23"/>
  <c r="BS117" i="23"/>
  <c r="BT117" i="23"/>
  <c r="BU117" i="23"/>
  <c r="BV117" i="23"/>
  <c r="BW117" i="23"/>
  <c r="BX117" i="23"/>
  <c r="BY117" i="23"/>
  <c r="BZ117" i="23"/>
  <c r="CA117" i="23"/>
  <c r="CB117" i="23"/>
  <c r="CC117" i="23"/>
  <c r="CD117" i="23"/>
  <c r="CE117" i="23"/>
  <c r="CF117" i="23"/>
  <c r="CF116" i="23"/>
  <c r="CF115" i="23"/>
  <c r="BZ51" i="19"/>
  <c r="CG117" i="23"/>
  <c r="CH117" i="23"/>
  <c r="CI117" i="23"/>
  <c r="CJ117" i="23"/>
  <c r="CK117" i="23"/>
  <c r="CN117" i="23"/>
  <c r="CO117" i="23"/>
  <c r="CQ117" i="23"/>
  <c r="CR117" i="23"/>
  <c r="CS117" i="23"/>
  <c r="CU117" i="23"/>
  <c r="CV117" i="23"/>
  <c r="CW117" i="23"/>
  <c r="CZ117" i="23"/>
  <c r="DA117" i="23"/>
  <c r="DD117" i="23"/>
  <c r="DE117" i="23"/>
  <c r="DG117" i="23"/>
  <c r="DH117" i="23"/>
  <c r="DI117" i="23"/>
  <c r="DK117" i="23"/>
  <c r="DL117" i="23"/>
  <c r="DM117" i="23"/>
  <c r="DP117" i="23"/>
  <c r="DP116" i="23"/>
  <c r="DP115" i="23"/>
  <c r="DJ51" i="19"/>
  <c r="DQ117" i="23"/>
  <c r="DT117" i="23"/>
  <c r="DU117" i="23"/>
  <c r="DW117" i="23"/>
  <c r="DW115" i="23"/>
  <c r="DQ51" i="19"/>
  <c r="DX117" i="23"/>
  <c r="DX115" i="23"/>
  <c r="DR51" i="19"/>
  <c r="DY117" i="23"/>
  <c r="DY115" i="23"/>
  <c r="DS51" i="19"/>
  <c r="EA117" i="23"/>
  <c r="EA115" i="23"/>
  <c r="DU51" i="19"/>
  <c r="EB117" i="23"/>
  <c r="EB115" i="23"/>
  <c r="DV51" i="19"/>
  <c r="EC117" i="23"/>
  <c r="EC115" i="23"/>
  <c r="DW51" i="19"/>
  <c r="EF117" i="23"/>
  <c r="EF115" i="23"/>
  <c r="DZ51" i="19"/>
  <c r="EG117" i="23"/>
  <c r="EG115" i="23"/>
  <c r="EA51" i="19"/>
  <c r="EJ117" i="23"/>
  <c r="EJ115" i="23"/>
  <c r="ED51" i="19"/>
  <c r="EK117" i="23"/>
  <c r="EK115" i="23"/>
  <c r="EE51" i="19"/>
  <c r="EM117" i="23"/>
  <c r="I87" i="23"/>
  <c r="I86" i="23"/>
  <c r="I85" i="23"/>
  <c r="C15" i="19"/>
  <c r="J87" i="23"/>
  <c r="K87" i="23"/>
  <c r="L87" i="23"/>
  <c r="M87" i="23"/>
  <c r="M86" i="23"/>
  <c r="M85" i="23"/>
  <c r="G15" i="19"/>
  <c r="N87" i="23"/>
  <c r="O87" i="23"/>
  <c r="P87" i="23"/>
  <c r="P86" i="23"/>
  <c r="P85" i="23"/>
  <c r="T87" i="23"/>
  <c r="I90" i="23"/>
  <c r="J90" i="23"/>
  <c r="K90" i="23"/>
  <c r="L90" i="23"/>
  <c r="L89" i="23"/>
  <c r="L88" i="23"/>
  <c r="F17" i="19"/>
  <c r="M90" i="23"/>
  <c r="N90" i="23"/>
  <c r="O90" i="23"/>
  <c r="P90" i="23"/>
  <c r="P89" i="23"/>
  <c r="P88" i="23"/>
  <c r="J17" i="19"/>
  <c r="T90" i="23"/>
  <c r="I93" i="23"/>
  <c r="I91" i="23"/>
  <c r="J93" i="23"/>
  <c r="J91" i="23"/>
  <c r="K93" i="23"/>
  <c r="K91" i="23"/>
  <c r="L93" i="23"/>
  <c r="L91" i="23"/>
  <c r="M93" i="23"/>
  <c r="M91" i="23"/>
  <c r="N93" i="23"/>
  <c r="N91" i="23"/>
  <c r="O93" i="23"/>
  <c r="O91" i="23"/>
  <c r="P93" i="23"/>
  <c r="P91" i="23"/>
  <c r="T93" i="23"/>
  <c r="T91" i="23"/>
  <c r="I96" i="23"/>
  <c r="I94" i="23"/>
  <c r="J96" i="23"/>
  <c r="J94" i="23"/>
  <c r="K96" i="23"/>
  <c r="K94" i="23"/>
  <c r="L96" i="23"/>
  <c r="L94" i="23"/>
  <c r="M96" i="23"/>
  <c r="M94" i="23"/>
  <c r="N96" i="23"/>
  <c r="N94" i="23"/>
  <c r="O96" i="23"/>
  <c r="O94" i="23"/>
  <c r="P96" i="23"/>
  <c r="P94" i="23"/>
  <c r="T96" i="23"/>
  <c r="T94" i="23"/>
  <c r="I99" i="23"/>
  <c r="J99" i="23"/>
  <c r="K99" i="23"/>
  <c r="L99" i="23"/>
  <c r="M99" i="23"/>
  <c r="N99" i="23"/>
  <c r="O99" i="23"/>
  <c r="P99" i="23"/>
  <c r="M30" i="19"/>
  <c r="T99" i="23"/>
  <c r="I102" i="23"/>
  <c r="J102" i="23"/>
  <c r="K102" i="23"/>
  <c r="L102" i="23"/>
  <c r="M102" i="23"/>
  <c r="N102" i="23"/>
  <c r="O102" i="23"/>
  <c r="P102" i="23"/>
  <c r="T102" i="23"/>
  <c r="I105" i="23"/>
  <c r="I103" i="23"/>
  <c r="J105" i="23"/>
  <c r="J103" i="23"/>
  <c r="K105" i="23"/>
  <c r="K103" i="23"/>
  <c r="L105" i="23"/>
  <c r="L103" i="23"/>
  <c r="M105" i="23"/>
  <c r="M103" i="23"/>
  <c r="N105" i="23"/>
  <c r="N103" i="23"/>
  <c r="O105" i="23"/>
  <c r="O103" i="23"/>
  <c r="P105" i="23"/>
  <c r="P103" i="23"/>
  <c r="T105" i="23"/>
  <c r="T103" i="23"/>
  <c r="I108" i="23"/>
  <c r="I106" i="23"/>
  <c r="J108" i="23"/>
  <c r="J106" i="23"/>
  <c r="K108" i="23"/>
  <c r="K106" i="23"/>
  <c r="L108" i="23"/>
  <c r="L106" i="23"/>
  <c r="M108" i="23"/>
  <c r="M106" i="23"/>
  <c r="N108" i="23"/>
  <c r="N106" i="23"/>
  <c r="O108" i="23"/>
  <c r="O106" i="23"/>
  <c r="P108" i="23"/>
  <c r="P106" i="23"/>
  <c r="T108" i="23"/>
  <c r="T106" i="23"/>
  <c r="I111" i="23"/>
  <c r="C86" i="3"/>
  <c r="J111" i="23"/>
  <c r="D86" i="3"/>
  <c r="K111" i="23"/>
  <c r="E86" i="3"/>
  <c r="L111" i="23"/>
  <c r="F86" i="3"/>
  <c r="M111" i="23"/>
  <c r="N111" i="23"/>
  <c r="H86" i="3"/>
  <c r="O111" i="23"/>
  <c r="I86" i="3"/>
  <c r="P111" i="23"/>
  <c r="J86" i="3"/>
  <c r="L86" i="3"/>
  <c r="T111" i="23"/>
  <c r="I114" i="23"/>
  <c r="I113" i="23"/>
  <c r="I112" i="23"/>
  <c r="J114" i="23"/>
  <c r="K114" i="23"/>
  <c r="L114" i="23"/>
  <c r="M114" i="23"/>
  <c r="N114" i="23"/>
  <c r="O114" i="23"/>
  <c r="P114" i="23"/>
  <c r="T114" i="23"/>
  <c r="T113" i="23"/>
  <c r="T112" i="23"/>
  <c r="N44" i="19"/>
  <c r="I117" i="23"/>
  <c r="I115" i="23"/>
  <c r="J117" i="23"/>
  <c r="J115" i="23"/>
  <c r="K117" i="23"/>
  <c r="K115" i="23"/>
  <c r="L117" i="23"/>
  <c r="L115" i="23"/>
  <c r="M117" i="23"/>
  <c r="M115" i="23"/>
  <c r="N117" i="23"/>
  <c r="N115" i="23"/>
  <c r="O117" i="23"/>
  <c r="O115" i="23"/>
  <c r="P117" i="23"/>
  <c r="P115" i="23"/>
  <c r="T117" i="23"/>
  <c r="T115" i="23"/>
  <c r="H117" i="23"/>
  <c r="H115" i="23"/>
  <c r="H114" i="23"/>
  <c r="H111" i="23"/>
  <c r="B86" i="3"/>
  <c r="H108" i="23"/>
  <c r="H106" i="23"/>
  <c r="H105" i="23"/>
  <c r="H103" i="23"/>
  <c r="H102" i="23"/>
  <c r="H99" i="23"/>
  <c r="H96" i="23"/>
  <c r="H94" i="23"/>
  <c r="H93" i="23"/>
  <c r="H91" i="23"/>
  <c r="H90" i="23"/>
  <c r="H87" i="23"/>
  <c r="DP81" i="16"/>
  <c r="DP81" i="14"/>
  <c r="DP81" i="11"/>
  <c r="DP81" i="15"/>
  <c r="DO81" i="11"/>
  <c r="DO81" i="15"/>
  <c r="DO81" i="16"/>
  <c r="DO81" i="14"/>
  <c r="DN81" i="14"/>
  <c r="DN81" i="11"/>
  <c r="DN81" i="15"/>
  <c r="DN81" i="16"/>
  <c r="DM81" i="14"/>
  <c r="DL81" i="16"/>
  <c r="DL81" i="14"/>
  <c r="DM81" i="11"/>
  <c r="DM81" i="15"/>
  <c r="DL81" i="11"/>
  <c r="DL81" i="15"/>
  <c r="DM81" i="16"/>
  <c r="DK81" i="11"/>
  <c r="DK81" i="15"/>
  <c r="DK81" i="16"/>
  <c r="DK81" i="14"/>
  <c r="DJ81" i="11"/>
  <c r="DJ81" i="15"/>
  <c r="DJ81" i="16"/>
  <c r="DJ81" i="14"/>
  <c r="AP81" i="11"/>
  <c r="DI81" i="14"/>
  <c r="AP81" i="15"/>
  <c r="AP81" i="16"/>
  <c r="DI81" i="11"/>
  <c r="AP81" i="14"/>
  <c r="DI81" i="15"/>
  <c r="S81" i="16"/>
  <c r="S81" i="11"/>
  <c r="DH81" i="14"/>
  <c r="S81" i="15"/>
  <c r="DG81" i="16"/>
  <c r="S81" i="14"/>
  <c r="DI81" i="16"/>
  <c r="DG81" i="11"/>
  <c r="DG81" i="15"/>
  <c r="DH81" i="16"/>
  <c r="DG81" i="14"/>
  <c r="DH81" i="11"/>
  <c r="DH81" i="15"/>
  <c r="U47" i="19"/>
  <c r="EE47" i="19"/>
  <c r="EE11" i="22"/>
  <c r="DW47" i="19"/>
  <c r="DS47" i="19"/>
  <c r="DS11" i="22"/>
  <c r="AS47" i="19"/>
  <c r="AS11" i="22"/>
  <c r="DX47" i="19"/>
  <c r="DT47" i="19"/>
  <c r="AT47" i="19"/>
  <c r="EC47" i="19"/>
  <c r="DU47" i="19"/>
  <c r="DU11" i="22"/>
  <c r="DQ47" i="19"/>
  <c r="AR47" i="19"/>
  <c r="AR11" i="22"/>
  <c r="EA47" i="19"/>
  <c r="EA11" i="22"/>
  <c r="ED47" i="19"/>
  <c r="ED11" i="22"/>
  <c r="DZ47" i="19"/>
  <c r="DV47" i="19"/>
  <c r="DV11" i="22"/>
  <c r="EG47" i="19"/>
  <c r="EG11" i="22"/>
  <c r="DF81" i="11"/>
  <c r="AO81" i="15"/>
  <c r="DF81" i="15"/>
  <c r="DF81" i="16"/>
  <c r="AN81" i="14"/>
  <c r="DF81" i="14"/>
  <c r="R81" i="11"/>
  <c r="DE81" i="11"/>
  <c r="AO81" i="14"/>
  <c r="R81" i="16"/>
  <c r="DE81" i="16"/>
  <c r="AO81" i="11"/>
  <c r="R81" i="15"/>
  <c r="DE81" i="15"/>
  <c r="AO81" i="16"/>
  <c r="R81" i="14"/>
  <c r="DE81" i="14"/>
  <c r="Q81" i="11"/>
  <c r="DD81" i="11"/>
  <c r="DA81" i="14"/>
  <c r="DD81" i="16"/>
  <c r="DD81" i="14"/>
  <c r="DD81" i="15"/>
  <c r="DC81" i="15"/>
  <c r="Q81" i="16"/>
  <c r="DC81" i="16"/>
  <c r="DC81" i="14"/>
  <c r="DC81" i="11"/>
  <c r="DB81" i="11"/>
  <c r="DB81" i="16"/>
  <c r="DB81" i="15"/>
  <c r="DB81" i="14"/>
  <c r="Q81" i="14"/>
  <c r="AN81" i="15"/>
  <c r="DA81" i="15"/>
  <c r="AN81" i="11"/>
  <c r="DA81" i="11"/>
  <c r="Q81" i="15"/>
  <c r="AN81" i="16"/>
  <c r="DA81" i="16"/>
  <c r="CZ81" i="14"/>
  <c r="CZ81" i="11"/>
  <c r="CZ81" i="16"/>
  <c r="CZ81" i="15"/>
  <c r="CX81" i="14"/>
  <c r="CX81" i="11"/>
  <c r="CY81" i="14"/>
  <c r="CX81" i="16"/>
  <c r="CY81" i="11"/>
  <c r="CX81" i="15"/>
  <c r="CY81" i="16"/>
  <c r="CY81" i="15"/>
  <c r="AH116" i="23"/>
  <c r="CW81" i="11"/>
  <c r="CW81" i="16"/>
  <c r="CW81" i="15"/>
  <c r="CW81" i="14"/>
  <c r="AH119" i="23"/>
  <c r="AH118" i="23"/>
  <c r="AM81" i="15"/>
  <c r="CV81" i="15"/>
  <c r="P81" i="14"/>
  <c r="AM81" i="11"/>
  <c r="CV81" i="11"/>
  <c r="P81" i="15"/>
  <c r="AM81" i="16"/>
  <c r="CV81" i="16"/>
  <c r="P81" i="11"/>
  <c r="AM81" i="14"/>
  <c r="CV81" i="14"/>
  <c r="P81" i="16"/>
  <c r="CU81" i="14"/>
  <c r="CU81" i="11"/>
  <c r="CU81" i="16"/>
  <c r="CU81" i="15"/>
  <c r="CT81" i="11"/>
  <c r="CT81" i="16"/>
  <c r="CT81" i="14"/>
  <c r="CT81" i="15"/>
  <c r="CP116" i="23"/>
  <c r="CP115" i="23"/>
  <c r="CJ51" i="19"/>
  <c r="I119" i="23"/>
  <c r="I118" i="23"/>
  <c r="CS81" i="11"/>
  <c r="CS81" i="16"/>
  <c r="CS81" i="15"/>
  <c r="CS81" i="14"/>
  <c r="O81" i="15"/>
  <c r="AL81" i="11"/>
  <c r="CR81" i="14"/>
  <c r="AL81" i="16"/>
  <c r="O81" i="14"/>
  <c r="CR81" i="15"/>
  <c r="DX119" i="23"/>
  <c r="DH119" i="23"/>
  <c r="DH118" i="23"/>
  <c r="DB11" i="22"/>
  <c r="CR119" i="23"/>
  <c r="CR118" i="23"/>
  <c r="O81" i="11"/>
  <c r="AL81" i="14"/>
  <c r="O81" i="16"/>
  <c r="CR81" i="11"/>
  <c r="AL81" i="15"/>
  <c r="CR81" i="16"/>
  <c r="CP81" i="11"/>
  <c r="CQ81" i="14"/>
  <c r="CP81" i="16"/>
  <c r="CQ81" i="11"/>
  <c r="CQ81" i="16"/>
  <c r="CQ81" i="15"/>
  <c r="CP81" i="14"/>
  <c r="CP81" i="15"/>
  <c r="CM81" i="11"/>
  <c r="EC113" i="23"/>
  <c r="DQ113" i="23"/>
  <c r="DQ112" i="23"/>
  <c r="DK44" i="19"/>
  <c r="CK113" i="23"/>
  <c r="CK112" i="23"/>
  <c r="CE44" i="19"/>
  <c r="CA44" i="19"/>
  <c r="CC113" i="23"/>
  <c r="BY113" i="23"/>
  <c r="BY112" i="23"/>
  <c r="BS44" i="19"/>
  <c r="BU113" i="23"/>
  <c r="BU112" i="23"/>
  <c r="BO44" i="19"/>
  <c r="BQ113" i="23"/>
  <c r="BQ112" i="23"/>
  <c r="BK44" i="19"/>
  <c r="BG44" i="19"/>
  <c r="BI113" i="23"/>
  <c r="BI112" i="23"/>
  <c r="BC44" i="19"/>
  <c r="BE113" i="23"/>
  <c r="BE112" i="23"/>
  <c r="AY44" i="19"/>
  <c r="AZ113" i="23"/>
  <c r="CN81" i="14"/>
  <c r="AK81" i="15"/>
  <c r="N81" i="16"/>
  <c r="CO81" i="16"/>
  <c r="CN81" i="11"/>
  <c r="N81" i="14"/>
  <c r="CO81" i="14"/>
  <c r="AK81" i="16"/>
  <c r="N81" i="11"/>
  <c r="CO81" i="11"/>
  <c r="AK81" i="14"/>
  <c r="CN81" i="15"/>
  <c r="AK81" i="11"/>
  <c r="N81" i="15"/>
  <c r="CO81" i="15"/>
  <c r="CN81" i="16"/>
  <c r="CM81" i="16"/>
  <c r="AS122" i="23"/>
  <c r="AS121" i="23"/>
  <c r="AM54" i="19"/>
  <c r="DE44" i="19"/>
  <c r="CM81" i="14"/>
  <c r="CM81" i="15"/>
  <c r="CL81" i="6"/>
  <c r="CJ81" i="6"/>
  <c r="CL81" i="8"/>
  <c r="CL81" i="11"/>
  <c r="CL81" i="13"/>
  <c r="CL81" i="14"/>
  <c r="CL81" i="16"/>
  <c r="CL81" i="7"/>
  <c r="CL81" i="12"/>
  <c r="CL81" i="15"/>
  <c r="AJ81" i="6"/>
  <c r="CK81" i="6"/>
  <c r="CK81" i="8"/>
  <c r="CK81" i="11"/>
  <c r="CK81" i="13"/>
  <c r="CK81" i="14"/>
  <c r="CK81" i="16"/>
  <c r="CK81" i="7"/>
  <c r="CK81" i="12"/>
  <c r="CK81" i="15"/>
  <c r="DQ116" i="23"/>
  <c r="DQ115" i="23"/>
  <c r="DK51" i="19"/>
  <c r="AY113" i="23"/>
  <c r="M81" i="7"/>
  <c r="CJ81" i="7"/>
  <c r="AJ81" i="8"/>
  <c r="AJ81" i="11"/>
  <c r="M81" i="12"/>
  <c r="CJ81" i="12"/>
  <c r="AJ81" i="13"/>
  <c r="AJ81" i="14"/>
  <c r="AJ81" i="16"/>
  <c r="M81" i="6"/>
  <c r="CI81" i="6"/>
  <c r="AJ81" i="7"/>
  <c r="AJ81" i="12"/>
  <c r="M81" i="15"/>
  <c r="CJ81" i="15"/>
  <c r="AJ81" i="15"/>
  <c r="M81" i="8"/>
  <c r="CJ81" i="8"/>
  <c r="M81" i="11"/>
  <c r="CJ81" i="11"/>
  <c r="M81" i="13"/>
  <c r="CJ81" i="13"/>
  <c r="M81" i="14"/>
  <c r="CJ81" i="14"/>
  <c r="M81" i="16"/>
  <c r="CJ81" i="16"/>
  <c r="EF113" i="23"/>
  <c r="DL113" i="23"/>
  <c r="DL112" i="23"/>
  <c r="DF44" i="19"/>
  <c r="CH113" i="23"/>
  <c r="CH112" i="23"/>
  <c r="CB44" i="19"/>
  <c r="CD113" i="23"/>
  <c r="CD112" i="23"/>
  <c r="BX44" i="19"/>
  <c r="BZ113" i="23"/>
  <c r="BZ112" i="23"/>
  <c r="BT44" i="19"/>
  <c r="BV113" i="23"/>
  <c r="BV112" i="23"/>
  <c r="BP44" i="19"/>
  <c r="BR113" i="23"/>
  <c r="BR112" i="23"/>
  <c r="BL44" i="19"/>
  <c r="BN113" i="23"/>
  <c r="BN112" i="23"/>
  <c r="BH44" i="19"/>
  <c r="BJ113" i="23"/>
  <c r="BJ112" i="23"/>
  <c r="BD44" i="19"/>
  <c r="BF113" i="23"/>
  <c r="BF112" i="23"/>
  <c r="AZ44" i="19"/>
  <c r="BB113" i="23"/>
  <c r="BB112" i="23"/>
  <c r="AV44" i="19"/>
  <c r="EB113" i="23"/>
  <c r="CJ113" i="23"/>
  <c r="CJ112" i="23"/>
  <c r="CD44" i="19"/>
  <c r="CF113" i="23"/>
  <c r="CB113" i="23"/>
  <c r="CB112" i="23"/>
  <c r="BV44" i="19"/>
  <c r="BX113" i="23"/>
  <c r="BX112" i="23"/>
  <c r="BR44" i="19"/>
  <c r="BT113" i="23"/>
  <c r="BT112" i="23"/>
  <c r="BN44" i="19"/>
  <c r="BL113" i="23"/>
  <c r="BH113" i="23"/>
  <c r="BH112" i="23"/>
  <c r="BB44" i="19"/>
  <c r="BD113" i="23"/>
  <c r="BD112" i="23"/>
  <c r="AX44" i="19"/>
  <c r="DT116" i="23"/>
  <c r="EG113" i="23"/>
  <c r="CO113" i="23"/>
  <c r="CO112" i="23"/>
  <c r="CI44" i="19"/>
  <c r="CI113" i="23"/>
  <c r="CI112" i="23"/>
  <c r="CC44" i="19"/>
  <c r="CA113" i="23"/>
  <c r="BW113" i="23"/>
  <c r="BW112" i="23"/>
  <c r="BQ44" i="19"/>
  <c r="BS113" i="23"/>
  <c r="BS112" i="23"/>
  <c r="BM44" i="19"/>
  <c r="BO113" i="23"/>
  <c r="BO112" i="23"/>
  <c r="BI44" i="19"/>
  <c r="BE44" i="19"/>
  <c r="BG113" i="23"/>
  <c r="BG112" i="23"/>
  <c r="BA44" i="19"/>
  <c r="BC113" i="23"/>
  <c r="BC112" i="23"/>
  <c r="AW44" i="19"/>
  <c r="CH81" i="6"/>
  <c r="CA81" i="11"/>
  <c r="DU116" i="23"/>
  <c r="DU115" i="23"/>
  <c r="DO51" i="19"/>
  <c r="DP113" i="23"/>
  <c r="DP112" i="23"/>
  <c r="DJ44" i="19"/>
  <c r="BP113" i="23"/>
  <c r="BP112" i="23"/>
  <c r="BJ44" i="19"/>
  <c r="CI81" i="8"/>
  <c r="CI81" i="15"/>
  <c r="CI81" i="7"/>
  <c r="CI81" i="11"/>
  <c r="EC116" i="23"/>
  <c r="CI81" i="12"/>
  <c r="CI81" i="13"/>
  <c r="CI81" i="14"/>
  <c r="CI81" i="16"/>
  <c r="CH81" i="7"/>
  <c r="CH81" i="11"/>
  <c r="CH81" i="12"/>
  <c r="CH81" i="13"/>
  <c r="CH81" i="14"/>
  <c r="CH81" i="16"/>
  <c r="CH81" i="8"/>
  <c r="CH81" i="15"/>
  <c r="CG81" i="8"/>
  <c r="BP81" i="7"/>
  <c r="EB116" i="23"/>
  <c r="AC81" i="7"/>
  <c r="CG81" i="16"/>
  <c r="CG81" i="7"/>
  <c r="CG81" i="12"/>
  <c r="CG81" i="14"/>
  <c r="O122" i="23"/>
  <c r="K122" i="23"/>
  <c r="AK122" i="23"/>
  <c r="AK121" i="23"/>
  <c r="AE54" i="19"/>
  <c r="AG122" i="23"/>
  <c r="AG121" i="23"/>
  <c r="AA54" i="19"/>
  <c r="CU119" i="23"/>
  <c r="CU118" i="23"/>
  <c r="DK119" i="23"/>
  <c r="DK118" i="23"/>
  <c r="EA119" i="23"/>
  <c r="AV81" i="6"/>
  <c r="CG81" i="6"/>
  <c r="CG81" i="11"/>
  <c r="I81" i="12"/>
  <c r="BA81" i="12"/>
  <c r="BQ81" i="12"/>
  <c r="F81" i="13"/>
  <c r="J81" i="13"/>
  <c r="AB81" i="13"/>
  <c r="AF81" i="13"/>
  <c r="BB81" i="13"/>
  <c r="BF81" i="13"/>
  <c r="BN81" i="13"/>
  <c r="BR81" i="13"/>
  <c r="BV81" i="13"/>
  <c r="BZ81" i="13"/>
  <c r="AA81" i="14"/>
  <c r="BE81" i="14"/>
  <c r="T119" i="23"/>
  <c r="T118" i="23"/>
  <c r="N11" i="22"/>
  <c r="CE119" i="23"/>
  <c r="CE118" i="23"/>
  <c r="BY11" i="22"/>
  <c r="BO119" i="23"/>
  <c r="BO118" i="23"/>
  <c r="CG81" i="15"/>
  <c r="AE122" i="23"/>
  <c r="AE121" i="23"/>
  <c r="Y54" i="19"/>
  <c r="CG81" i="13"/>
  <c r="AD81" i="15"/>
  <c r="CF81" i="15"/>
  <c r="BC81" i="13"/>
  <c r="BP81" i="14"/>
  <c r="BC81" i="7"/>
  <c r="AZ81" i="16"/>
  <c r="CF81" i="16"/>
  <c r="BP81" i="12"/>
  <c r="EH122" i="23"/>
  <c r="DR122" i="23"/>
  <c r="DR121" i="23"/>
  <c r="DL54" i="19"/>
  <c r="DB122" i="23"/>
  <c r="DB121" i="23"/>
  <c r="CV54" i="19"/>
  <c r="CH122" i="23"/>
  <c r="CH121" i="23"/>
  <c r="CB54" i="19"/>
  <c r="BZ122" i="23"/>
  <c r="BZ121" i="23"/>
  <c r="BT54" i="19"/>
  <c r="BR122" i="23"/>
  <c r="BR121" i="23"/>
  <c r="BL54" i="19"/>
  <c r="BJ122" i="23"/>
  <c r="BJ121" i="23"/>
  <c r="BD54" i="19"/>
  <c r="CB119" i="23"/>
  <c r="CB118" i="23"/>
  <c r="BL119" i="23"/>
  <c r="BL118" i="23"/>
  <c r="BF11" i="22"/>
  <c r="CU113" i="23"/>
  <c r="CU112" i="23"/>
  <c r="CO44" i="19"/>
  <c r="Z113" i="23"/>
  <c r="Z112" i="23"/>
  <c r="L81" i="6"/>
  <c r="AD81" i="8"/>
  <c r="AV81" i="8"/>
  <c r="CF81" i="8"/>
  <c r="D81" i="11"/>
  <c r="BH81" i="11"/>
  <c r="G81" i="14"/>
  <c r="BO81" i="14"/>
  <c r="ED122" i="23"/>
  <c r="DN122" i="23"/>
  <c r="DN121" i="23"/>
  <c r="DH54" i="19"/>
  <c r="CX122" i="23"/>
  <c r="CX121" i="23"/>
  <c r="CR54" i="19"/>
  <c r="AW122" i="23"/>
  <c r="AW121" i="23"/>
  <c r="AQ54" i="19"/>
  <c r="EE116" i="23"/>
  <c r="CF81" i="6"/>
  <c r="CB81" i="6"/>
  <c r="BX81" i="6"/>
  <c r="BT81" i="6"/>
  <c r="BP81" i="6"/>
  <c r="BL81" i="6"/>
  <c r="BH81" i="6"/>
  <c r="BD81" i="6"/>
  <c r="AZ81" i="6"/>
  <c r="C81" i="7"/>
  <c r="G81" i="7"/>
  <c r="L81" i="7"/>
  <c r="Y81" i="7"/>
  <c r="AG81" i="7"/>
  <c r="AY81" i="7"/>
  <c r="BG81" i="7"/>
  <c r="BO81" i="7"/>
  <c r="BS81" i="7"/>
  <c r="BW81" i="7"/>
  <c r="CE81" i="7"/>
  <c r="Z81" i="7"/>
  <c r="AZ81" i="7"/>
  <c r="CF81" i="7"/>
  <c r="BG81" i="8"/>
  <c r="CF81" i="13"/>
  <c r="L81" i="15"/>
  <c r="H81" i="11"/>
  <c r="Z81" i="11"/>
  <c r="AD81" i="11"/>
  <c r="AZ81" i="11"/>
  <c r="BL81" i="11"/>
  <c r="BT81" i="11"/>
  <c r="BX81" i="11"/>
  <c r="CF81" i="11"/>
  <c r="L81" i="13"/>
  <c r="Y81" i="13"/>
  <c r="CE81" i="13"/>
  <c r="AU113" i="23"/>
  <c r="AU112" i="23"/>
  <c r="B81" i="6"/>
  <c r="H81" i="8"/>
  <c r="E81" i="11"/>
  <c r="I81" i="11"/>
  <c r="AA81" i="11"/>
  <c r="AE81" i="11"/>
  <c r="AW81" i="11"/>
  <c r="BA81" i="11"/>
  <c r="BE81" i="11"/>
  <c r="BI81" i="11"/>
  <c r="BM81" i="11"/>
  <c r="BQ81" i="11"/>
  <c r="BU81" i="11"/>
  <c r="BY81" i="11"/>
  <c r="CC81" i="11"/>
  <c r="G81" i="12"/>
  <c r="L81" i="12"/>
  <c r="BG81" i="12"/>
  <c r="CA81" i="12"/>
  <c r="D81" i="12"/>
  <c r="AZ81" i="12"/>
  <c r="BH81" i="12"/>
  <c r="BX81" i="12"/>
  <c r="CF81" i="12"/>
  <c r="D81" i="13"/>
  <c r="H81" i="13"/>
  <c r="AD81" i="13"/>
  <c r="AI81" i="13"/>
  <c r="AV81" i="13"/>
  <c r="BD81" i="13"/>
  <c r="BH81" i="13"/>
  <c r="E81" i="13"/>
  <c r="I81" i="13"/>
  <c r="AA81" i="13"/>
  <c r="AE81" i="13"/>
  <c r="BA81" i="13"/>
  <c r="BE81" i="13"/>
  <c r="BI81" i="13"/>
  <c r="BM81" i="13"/>
  <c r="BQ81" i="13"/>
  <c r="BU81" i="13"/>
  <c r="BY81" i="13"/>
  <c r="CC81" i="13"/>
  <c r="L81" i="14"/>
  <c r="H81" i="14"/>
  <c r="AD81" i="14"/>
  <c r="AZ81" i="14"/>
  <c r="CF81" i="14"/>
  <c r="C81" i="15"/>
  <c r="G81" i="15"/>
  <c r="Y81" i="15"/>
  <c r="AC81" i="15"/>
  <c r="AG81" i="15"/>
  <c r="AY81" i="15"/>
  <c r="BC81" i="15"/>
  <c r="BG81" i="15"/>
  <c r="BK81" i="15"/>
  <c r="BO81" i="15"/>
  <c r="BS81" i="15"/>
  <c r="BW81" i="15"/>
  <c r="CA81" i="15"/>
  <c r="CE81" i="15"/>
  <c r="BD81" i="15"/>
  <c r="G81" i="16"/>
  <c r="BS81" i="16"/>
  <c r="Z81" i="16"/>
  <c r="BS81" i="8"/>
  <c r="AI81" i="11"/>
  <c r="AV81" i="11"/>
  <c r="BD81" i="11"/>
  <c r="BP81" i="11"/>
  <c r="CB81" i="11"/>
  <c r="G81" i="13"/>
  <c r="BG81" i="13"/>
  <c r="BW81" i="13"/>
  <c r="AF81" i="14"/>
  <c r="BN81" i="14"/>
  <c r="F81" i="15"/>
  <c r="AF81" i="15"/>
  <c r="AX81" i="15"/>
  <c r="BF81" i="15"/>
  <c r="BN81" i="15"/>
  <c r="BV81" i="15"/>
  <c r="CD81" i="15"/>
  <c r="B81" i="16"/>
  <c r="F81" i="16"/>
  <c r="J81" i="16"/>
  <c r="AB81" i="16"/>
  <c r="AF81" i="16"/>
  <c r="AX81" i="16"/>
  <c r="BB81" i="16"/>
  <c r="BF81" i="16"/>
  <c r="BJ81" i="16"/>
  <c r="BN81" i="16"/>
  <c r="BR81" i="16"/>
  <c r="BV81" i="16"/>
  <c r="BZ81" i="16"/>
  <c r="CD81" i="16"/>
  <c r="Y81" i="6"/>
  <c r="B81" i="7"/>
  <c r="AB81" i="7"/>
  <c r="BB81" i="7"/>
  <c r="BJ81" i="7"/>
  <c r="BR81" i="7"/>
  <c r="BK81" i="11"/>
  <c r="B81" i="13"/>
  <c r="BJ81" i="13"/>
  <c r="CD81" i="13"/>
  <c r="BU81" i="14"/>
  <c r="P116" i="23"/>
  <c r="L116" i="23"/>
  <c r="M113" i="23"/>
  <c r="M112" i="23"/>
  <c r="G44" i="19"/>
  <c r="CP122" i="23"/>
  <c r="CP121" i="23"/>
  <c r="CJ54" i="19"/>
  <c r="AI119" i="23"/>
  <c r="AI118" i="23"/>
  <c r="AC11" i="22"/>
  <c r="DO116" i="23"/>
  <c r="DO115" i="23"/>
  <c r="DI51" i="19"/>
  <c r="DG113" i="23"/>
  <c r="DG112" i="23"/>
  <c r="DA44" i="19"/>
  <c r="DY86" i="23"/>
  <c r="BM86" i="23"/>
  <c r="BM85" i="23"/>
  <c r="BG15" i="19"/>
  <c r="W113" i="23"/>
  <c r="J81" i="7"/>
  <c r="BZ81" i="7"/>
  <c r="BK81" i="7"/>
  <c r="CA81" i="7"/>
  <c r="H81" i="12"/>
  <c r="Z81" i="12"/>
  <c r="AD81" i="12"/>
  <c r="AI81" i="12"/>
  <c r="BD81" i="12"/>
  <c r="BL81" i="12"/>
  <c r="BT81" i="12"/>
  <c r="CB81" i="12"/>
  <c r="C81" i="13"/>
  <c r="AC81" i="13"/>
  <c r="AG81" i="13"/>
  <c r="AY81" i="13"/>
  <c r="BO81" i="13"/>
  <c r="BS81" i="13"/>
  <c r="BP81" i="13"/>
  <c r="F81" i="14"/>
  <c r="AX81" i="14"/>
  <c r="BF81" i="14"/>
  <c r="BV81" i="14"/>
  <c r="CD81" i="14"/>
  <c r="C81" i="14"/>
  <c r="Y81" i="14"/>
  <c r="AC81" i="14"/>
  <c r="AG81" i="14"/>
  <c r="AY81" i="14"/>
  <c r="BC81" i="14"/>
  <c r="BG81" i="14"/>
  <c r="BK81" i="14"/>
  <c r="BS81" i="14"/>
  <c r="BW81" i="14"/>
  <c r="CA81" i="14"/>
  <c r="CE81" i="14"/>
  <c r="C81" i="16"/>
  <c r="L81" i="16"/>
  <c r="Y81" i="16"/>
  <c r="AC81" i="16"/>
  <c r="AG81" i="16"/>
  <c r="AY81" i="16"/>
  <c r="BC81" i="16"/>
  <c r="BG81" i="16"/>
  <c r="BK81" i="16"/>
  <c r="BO81" i="16"/>
  <c r="BW81" i="16"/>
  <c r="CA81" i="16"/>
  <c r="CE81" i="16"/>
  <c r="M110" i="23"/>
  <c r="G85" i="3"/>
  <c r="I110" i="23"/>
  <c r="T107" i="23"/>
  <c r="O107" i="23"/>
  <c r="K107" i="23"/>
  <c r="M104" i="23"/>
  <c r="I104" i="23"/>
  <c r="T101" i="23"/>
  <c r="T100" i="23"/>
  <c r="N32" i="19"/>
  <c r="O101" i="23"/>
  <c r="O100" i="23"/>
  <c r="I32" i="19"/>
  <c r="K101" i="23"/>
  <c r="K100" i="23"/>
  <c r="E32" i="19"/>
  <c r="M98" i="23"/>
  <c r="M97" i="23"/>
  <c r="G30" i="19"/>
  <c r="I98" i="23"/>
  <c r="I97" i="23"/>
  <c r="C30" i="19"/>
  <c r="T95" i="23"/>
  <c r="O95" i="23"/>
  <c r="K95" i="23"/>
  <c r="M92" i="23"/>
  <c r="I92" i="23"/>
  <c r="T89" i="23"/>
  <c r="T88" i="23"/>
  <c r="N17" i="19"/>
  <c r="O89" i="23"/>
  <c r="K89" i="23"/>
  <c r="K88" i="23"/>
  <c r="E17" i="19"/>
  <c r="EK116" i="23"/>
  <c r="AI113" i="23"/>
  <c r="AI112" i="23"/>
  <c r="AE113" i="23"/>
  <c r="AE112" i="23"/>
  <c r="Y9" i="22"/>
  <c r="X113" i="23"/>
  <c r="EI110" i="23"/>
  <c r="EC85" i="3"/>
  <c r="EE110" i="23"/>
  <c r="DY85" i="3"/>
  <c r="EA110" i="23"/>
  <c r="DU85" i="3"/>
  <c r="DW110" i="23"/>
  <c r="DQ85" i="3"/>
  <c r="DS110" i="23"/>
  <c r="DO110" i="23"/>
  <c r="DI85" i="3"/>
  <c r="DK110" i="23"/>
  <c r="DE85" i="3"/>
  <c r="DG110" i="23"/>
  <c r="DA85" i="3"/>
  <c r="DC110" i="23"/>
  <c r="CW85" i="3"/>
  <c r="CY110" i="23"/>
  <c r="CU110" i="23"/>
  <c r="CO85" i="3"/>
  <c r="CQ110" i="23"/>
  <c r="CK85" i="3"/>
  <c r="CM110" i="23"/>
  <c r="CG85" i="3"/>
  <c r="CI110" i="23"/>
  <c r="CC85" i="3"/>
  <c r="CE110" i="23"/>
  <c r="BY85" i="3"/>
  <c r="CA110" i="23"/>
  <c r="BU85" i="3"/>
  <c r="BW110" i="23"/>
  <c r="BQ85" i="3"/>
  <c r="BS110" i="23"/>
  <c r="BM85" i="3"/>
  <c r="BO110" i="23"/>
  <c r="BI85" i="3"/>
  <c r="BK110" i="23"/>
  <c r="BG110" i="23"/>
  <c r="BA85" i="3"/>
  <c r="BC110" i="23"/>
  <c r="AW85" i="3"/>
  <c r="AX110" i="23"/>
  <c r="AR85" i="3"/>
  <c r="AT110" i="23"/>
  <c r="AN85" i="3"/>
  <c r="AK110" i="23"/>
  <c r="AE85" i="3"/>
  <c r="AG110" i="23"/>
  <c r="AA85" i="3"/>
  <c r="AB110" i="23"/>
  <c r="V85" i="3"/>
  <c r="X110" i="23"/>
  <c r="R85" i="3"/>
  <c r="EK107" i="23"/>
  <c r="EG107" i="23"/>
  <c r="EC107" i="23"/>
  <c r="DY107" i="23"/>
  <c r="DU107" i="23"/>
  <c r="DU106" i="23"/>
  <c r="DO40" i="19"/>
  <c r="DQ107" i="23"/>
  <c r="DM107" i="23"/>
  <c r="DM106" i="23"/>
  <c r="DG40" i="19"/>
  <c r="DI107" i="23"/>
  <c r="DE107" i="23"/>
  <c r="DA107" i="23"/>
  <c r="DA106" i="23"/>
  <c r="CU40" i="19"/>
  <c r="CW107" i="23"/>
  <c r="CW106" i="23"/>
  <c r="CQ40" i="19"/>
  <c r="CS107" i="23"/>
  <c r="CO107" i="23"/>
  <c r="CO106" i="23"/>
  <c r="CI40" i="19"/>
  <c r="CK107" i="23"/>
  <c r="CG107" i="23"/>
  <c r="CG106" i="23"/>
  <c r="CA40" i="19"/>
  <c r="CC107" i="23"/>
  <c r="BY107" i="23"/>
  <c r="BU107" i="23"/>
  <c r="BU106" i="23"/>
  <c r="BO40" i="19"/>
  <c r="BQ107" i="23"/>
  <c r="BQ106" i="23"/>
  <c r="BK40" i="19"/>
  <c r="BM107" i="23"/>
  <c r="BI107" i="23"/>
  <c r="BI106" i="23"/>
  <c r="BC40" i="19"/>
  <c r="BE107" i="23"/>
  <c r="AZ107" i="23"/>
  <c r="AV107" i="23"/>
  <c r="AR107" i="23"/>
  <c r="AR106" i="23"/>
  <c r="AL40" i="19"/>
  <c r="AM107" i="23"/>
  <c r="AI107" i="23"/>
  <c r="AE107" i="23"/>
  <c r="AE106" i="23"/>
  <c r="Y40" i="19"/>
  <c r="Z107" i="23"/>
  <c r="V107" i="23"/>
  <c r="AI81" i="6"/>
  <c r="CE81" i="6"/>
  <c r="CA81" i="6"/>
  <c r="BW81" i="6"/>
  <c r="BS81" i="6"/>
  <c r="BO81" i="6"/>
  <c r="BK81" i="6"/>
  <c r="BG81" i="6"/>
  <c r="BC81" i="6"/>
  <c r="AY81" i="6"/>
  <c r="E81" i="7"/>
  <c r="I81" i="7"/>
  <c r="AA81" i="7"/>
  <c r="AE81" i="7"/>
  <c r="AW81" i="7"/>
  <c r="BA81" i="7"/>
  <c r="BE81" i="7"/>
  <c r="BI81" i="7"/>
  <c r="BM81" i="7"/>
  <c r="BQ81" i="7"/>
  <c r="BU81" i="7"/>
  <c r="BY81" i="7"/>
  <c r="CC81" i="7"/>
  <c r="C81" i="8"/>
  <c r="G81" i="8"/>
  <c r="L81" i="8"/>
  <c r="Y81" i="8"/>
  <c r="AC81" i="8"/>
  <c r="AG81" i="8"/>
  <c r="AY81" i="8"/>
  <c r="BC81" i="8"/>
  <c r="BK81" i="8"/>
  <c r="BO81" i="8"/>
  <c r="BW81" i="8"/>
  <c r="CA81" i="8"/>
  <c r="CE81" i="8"/>
  <c r="D81" i="8"/>
  <c r="Z81" i="8"/>
  <c r="AI81" i="8"/>
  <c r="AZ81" i="8"/>
  <c r="BD81" i="8"/>
  <c r="BH81" i="8"/>
  <c r="BL81" i="8"/>
  <c r="BP81" i="8"/>
  <c r="BT81" i="8"/>
  <c r="BX81" i="8"/>
  <c r="CB81" i="8"/>
  <c r="C81" i="11"/>
  <c r="G81" i="11"/>
  <c r="L81" i="11"/>
  <c r="Y81" i="11"/>
  <c r="AC81" i="11"/>
  <c r="AG81" i="11"/>
  <c r="AY81" i="11"/>
  <c r="BC81" i="11"/>
  <c r="BG81" i="11"/>
  <c r="BO81" i="11"/>
  <c r="BS81" i="11"/>
  <c r="BW81" i="11"/>
  <c r="CE81" i="11"/>
  <c r="F81" i="12"/>
  <c r="BV81" i="12"/>
  <c r="C81" i="12"/>
  <c r="Y81" i="12"/>
  <c r="AC81" i="12"/>
  <c r="AG81" i="12"/>
  <c r="AY81" i="12"/>
  <c r="BC81" i="12"/>
  <c r="BK81" i="12"/>
  <c r="BO81" i="12"/>
  <c r="BS81" i="12"/>
  <c r="BW81" i="12"/>
  <c r="CE81" i="12"/>
  <c r="H81" i="15"/>
  <c r="AI81" i="15"/>
  <c r="AZ81" i="15"/>
  <c r="D81" i="16"/>
  <c r="H81" i="16"/>
  <c r="AD81" i="16"/>
  <c r="AI81" i="16"/>
  <c r="AV81" i="16"/>
  <c r="BD81" i="16"/>
  <c r="BH81" i="16"/>
  <c r="BL81" i="16"/>
  <c r="BP81" i="16"/>
  <c r="BT81" i="16"/>
  <c r="BX81" i="16"/>
  <c r="CB81" i="16"/>
  <c r="EA116" i="23"/>
  <c r="BV81" i="6"/>
  <c r="BN81" i="6"/>
  <c r="BF81" i="6"/>
  <c r="AX81" i="6"/>
  <c r="D81" i="7"/>
  <c r="AD81" i="7"/>
  <c r="AV81" i="7"/>
  <c r="BH81" i="7"/>
  <c r="BT81" i="7"/>
  <c r="CB81" i="7"/>
  <c r="CQ113" i="23"/>
  <c r="CQ112" i="23"/>
  <c r="CK44" i="19"/>
  <c r="V113" i="23"/>
  <c r="V112" i="23"/>
  <c r="CC81" i="6"/>
  <c r="BY81" i="6"/>
  <c r="BU81" i="6"/>
  <c r="BQ81" i="6"/>
  <c r="BM81" i="6"/>
  <c r="BI81" i="6"/>
  <c r="BE81" i="6"/>
  <c r="BA81" i="6"/>
  <c r="AW81" i="6"/>
  <c r="F81" i="7"/>
  <c r="AF81" i="7"/>
  <c r="BF81" i="7"/>
  <c r="BN81" i="7"/>
  <c r="BV81" i="7"/>
  <c r="CD81" i="7"/>
  <c r="BB81" i="12"/>
  <c r="CD81" i="6"/>
  <c r="BZ81" i="6"/>
  <c r="BR81" i="6"/>
  <c r="BJ81" i="6"/>
  <c r="BB81" i="6"/>
  <c r="H81" i="7"/>
  <c r="AI81" i="7"/>
  <c r="BD81" i="7"/>
  <c r="BL81" i="7"/>
  <c r="BX81" i="7"/>
  <c r="DB54" i="19"/>
  <c r="DK116" i="23"/>
  <c r="DK115" i="23"/>
  <c r="DE51" i="19"/>
  <c r="W98" i="23"/>
  <c r="W97" i="23"/>
  <c r="Q30" i="19"/>
  <c r="EF95" i="23"/>
  <c r="DH95" i="23"/>
  <c r="CR95" i="23"/>
  <c r="DZ92" i="23"/>
  <c r="DJ92" i="23"/>
  <c r="DJ91" i="23"/>
  <c r="DD22" i="19"/>
  <c r="W92" i="23"/>
  <c r="DX89" i="23"/>
  <c r="BL89" i="23"/>
  <c r="BL88" i="23"/>
  <c r="BF17" i="19"/>
  <c r="AA113" i="23"/>
  <c r="E81" i="8"/>
  <c r="I81" i="8"/>
  <c r="AA81" i="8"/>
  <c r="AE81" i="8"/>
  <c r="AW81" i="8"/>
  <c r="BA81" i="8"/>
  <c r="BE81" i="8"/>
  <c r="BI81" i="8"/>
  <c r="BM81" i="8"/>
  <c r="BQ81" i="8"/>
  <c r="BU81" i="8"/>
  <c r="BY81" i="8"/>
  <c r="CC81" i="8"/>
  <c r="B81" i="8"/>
  <c r="F81" i="8"/>
  <c r="J81" i="8"/>
  <c r="AB81" i="8"/>
  <c r="AF81" i="8"/>
  <c r="AX81" i="8"/>
  <c r="BB81" i="8"/>
  <c r="BF81" i="8"/>
  <c r="BJ81" i="8"/>
  <c r="BN81" i="8"/>
  <c r="BR81" i="8"/>
  <c r="BV81" i="8"/>
  <c r="BZ81" i="8"/>
  <c r="CD81" i="8"/>
  <c r="Z81" i="13"/>
  <c r="AZ81" i="13"/>
  <c r="B81" i="12"/>
  <c r="J81" i="12"/>
  <c r="AB81" i="12"/>
  <c r="AF81" i="12"/>
  <c r="BF81" i="12"/>
  <c r="BJ81" i="12"/>
  <c r="BN81" i="12"/>
  <c r="BR81" i="12"/>
  <c r="BZ81" i="12"/>
  <c r="CD81" i="12"/>
  <c r="D81" i="15"/>
  <c r="Z81" i="15"/>
  <c r="AV81" i="15"/>
  <c r="BH81" i="15"/>
  <c r="BL81" i="15"/>
  <c r="BP81" i="15"/>
  <c r="BT81" i="15"/>
  <c r="BX81" i="15"/>
  <c r="CB81" i="15"/>
  <c r="B81" i="11"/>
  <c r="F81" i="11"/>
  <c r="J81" i="11"/>
  <c r="AB81" i="11"/>
  <c r="AF81" i="11"/>
  <c r="AX81" i="11"/>
  <c r="BB81" i="11"/>
  <c r="BF81" i="11"/>
  <c r="BJ81" i="11"/>
  <c r="BN81" i="11"/>
  <c r="BR81" i="11"/>
  <c r="BV81" i="11"/>
  <c r="BZ81" i="11"/>
  <c r="CD81" i="11"/>
  <c r="E81" i="12"/>
  <c r="AA81" i="12"/>
  <c r="AE81" i="12"/>
  <c r="BE81" i="12"/>
  <c r="BI81" i="12"/>
  <c r="BM81" i="12"/>
  <c r="BU81" i="12"/>
  <c r="BY81" i="12"/>
  <c r="CC81" i="12"/>
  <c r="BK81" i="13"/>
  <c r="CA81" i="13"/>
  <c r="B81" i="14"/>
  <c r="J81" i="14"/>
  <c r="AB81" i="14"/>
  <c r="BB81" i="14"/>
  <c r="BJ81" i="14"/>
  <c r="BR81" i="14"/>
  <c r="BZ81" i="14"/>
  <c r="E81" i="16"/>
  <c r="I81" i="16"/>
  <c r="AA81" i="16"/>
  <c r="AE81" i="16"/>
  <c r="AW81" i="16"/>
  <c r="BA81" i="16"/>
  <c r="BE81" i="16"/>
  <c r="BI81" i="16"/>
  <c r="BM81" i="16"/>
  <c r="BQ81" i="16"/>
  <c r="BU81" i="16"/>
  <c r="BY81" i="16"/>
  <c r="CC81" i="16"/>
  <c r="BL81" i="13"/>
  <c r="BT81" i="13"/>
  <c r="BX81" i="13"/>
  <c r="CB81" i="13"/>
  <c r="D81" i="14"/>
  <c r="Z81" i="14"/>
  <c r="AI81" i="14"/>
  <c r="BD81" i="14"/>
  <c r="BH81" i="14"/>
  <c r="BL81" i="14"/>
  <c r="BT81" i="14"/>
  <c r="BX81" i="14"/>
  <c r="CB81" i="14"/>
  <c r="E81" i="14"/>
  <c r="I81" i="14"/>
  <c r="AE81" i="14"/>
  <c r="BA81" i="14"/>
  <c r="BI81" i="14"/>
  <c r="BM81" i="14"/>
  <c r="BQ81" i="14"/>
  <c r="BY81" i="14"/>
  <c r="CC81" i="14"/>
  <c r="E81" i="15"/>
  <c r="I81" i="15"/>
  <c r="AA81" i="15"/>
  <c r="AE81" i="15"/>
  <c r="AW81" i="15"/>
  <c r="BA81" i="15"/>
  <c r="BE81" i="15"/>
  <c r="BI81" i="15"/>
  <c r="BM81" i="15"/>
  <c r="BQ81" i="15"/>
  <c r="BU81" i="15"/>
  <c r="BY81" i="15"/>
  <c r="CC81" i="15"/>
  <c r="B81" i="15"/>
  <c r="J81" i="15"/>
  <c r="AB81" i="15"/>
  <c r="BB81" i="15"/>
  <c r="BJ81" i="15"/>
  <c r="BR81" i="15"/>
  <c r="BZ81" i="15"/>
  <c r="EI104" i="23"/>
  <c r="EE104" i="23"/>
  <c r="EA104" i="23"/>
  <c r="DW104" i="23"/>
  <c r="DS104" i="23"/>
  <c r="DS103" i="23"/>
  <c r="DM38" i="19"/>
  <c r="DO104" i="23"/>
  <c r="DO103" i="23"/>
  <c r="DI38" i="19"/>
  <c r="AB119" i="23"/>
  <c r="Y119" i="23"/>
  <c r="Y118" i="23"/>
  <c r="U119" i="23"/>
  <c r="U118" i="23"/>
  <c r="O11" i="22"/>
  <c r="U101" i="23"/>
  <c r="AX122" i="23"/>
  <c r="AT122" i="23"/>
  <c r="AT121" i="23"/>
  <c r="AN54" i="19"/>
  <c r="EI122" i="23"/>
  <c r="EE122" i="23"/>
  <c r="EA122" i="23"/>
  <c r="DW122" i="23"/>
  <c r="CQ122" i="23"/>
  <c r="CQ121" i="23"/>
  <c r="CK54" i="19"/>
  <c r="EH109" i="23"/>
  <c r="EB84" i="3"/>
  <c r="EB86" i="3"/>
  <c r="ED109" i="23"/>
  <c r="DX84" i="3"/>
  <c r="DX86" i="3"/>
  <c r="DZ109" i="23"/>
  <c r="DT84" i="3"/>
  <c r="DT86" i="3"/>
  <c r="DP86" i="3"/>
  <c r="DL86" i="3"/>
  <c r="DH86" i="3"/>
  <c r="DD86" i="3"/>
  <c r="CZ86" i="3"/>
  <c r="CV86" i="3"/>
  <c r="CR86" i="3"/>
  <c r="AC122" i="23"/>
  <c r="Y122" i="23"/>
  <c r="U122" i="23"/>
  <c r="DX122" i="23"/>
  <c r="M86" i="3"/>
  <c r="EJ109" i="23"/>
  <c r="ED84" i="3"/>
  <c r="EF109" i="23"/>
  <c r="DZ84" i="3"/>
  <c r="DZ86" i="3"/>
  <c r="DV84" i="3"/>
  <c r="DV86" i="3"/>
  <c r="DX109" i="23"/>
  <c r="DR84" i="3"/>
  <c r="DR86" i="3"/>
  <c r="DN86" i="3"/>
  <c r="DJ86" i="3"/>
  <c r="DB86" i="3"/>
  <c r="CX86" i="3"/>
  <c r="CT86" i="3"/>
  <c r="CL86" i="3"/>
  <c r="CH86" i="3"/>
  <c r="AY109" i="23"/>
  <c r="AS84" i="3"/>
  <c r="AS86" i="3"/>
  <c r="AO86" i="3"/>
  <c r="AC109" i="23"/>
  <c r="W84" i="3"/>
  <c r="W86" i="3"/>
  <c r="EI109" i="23"/>
  <c r="EC84" i="3"/>
  <c r="EC86" i="3"/>
  <c r="EE109" i="23"/>
  <c r="DY84" i="3"/>
  <c r="DY86" i="3"/>
  <c r="EA109" i="23"/>
  <c r="DU84" i="3"/>
  <c r="DU86" i="3"/>
  <c r="DW109" i="23"/>
  <c r="DQ84" i="3"/>
  <c r="DQ86" i="3"/>
  <c r="DM86" i="3"/>
  <c r="DI86" i="3"/>
  <c r="DE86" i="3"/>
  <c r="DA86" i="3"/>
  <c r="CW86" i="3"/>
  <c r="CS86" i="3"/>
  <c r="CO86" i="3"/>
  <c r="CK86" i="3"/>
  <c r="CG86" i="3"/>
  <c r="AX109" i="23"/>
  <c r="AR84" i="3"/>
  <c r="AR86" i="3"/>
  <c r="AN86" i="3"/>
  <c r="AJ84" i="3"/>
  <c r="AJ86" i="3"/>
  <c r="AB109" i="23"/>
  <c r="V84" i="3"/>
  <c r="V86" i="3"/>
  <c r="H122" i="23"/>
  <c r="DK104" i="23"/>
  <c r="DK103" i="23"/>
  <c r="DE38" i="19"/>
  <c r="DG104" i="23"/>
  <c r="DG103" i="23"/>
  <c r="DA38" i="19"/>
  <c r="DC104" i="23"/>
  <c r="DC103" i="23"/>
  <c r="CW38" i="19"/>
  <c r="CY104" i="23"/>
  <c r="CY103" i="23"/>
  <c r="CS38" i="19"/>
  <c r="CU104" i="23"/>
  <c r="CU103" i="23"/>
  <c r="CO38" i="19"/>
  <c r="CQ104" i="23"/>
  <c r="CQ103" i="23"/>
  <c r="CK38" i="19"/>
  <c r="CM104" i="23"/>
  <c r="CM103" i="23"/>
  <c r="CG38" i="19"/>
  <c r="CI104" i="23"/>
  <c r="CI103" i="23"/>
  <c r="CC38" i="19"/>
  <c r="CE104" i="23"/>
  <c r="CE103" i="23"/>
  <c r="BY38" i="19"/>
  <c r="CA104" i="23"/>
  <c r="CA103" i="23"/>
  <c r="BU38" i="19"/>
  <c r="BW104" i="23"/>
  <c r="BW103" i="23"/>
  <c r="BQ38" i="19"/>
  <c r="BS104" i="23"/>
  <c r="BS103" i="23"/>
  <c r="BM38" i="19"/>
  <c r="BO104" i="23"/>
  <c r="BO103" i="23"/>
  <c r="BI38" i="19"/>
  <c r="BK104" i="23"/>
  <c r="BK103" i="23"/>
  <c r="BE38" i="19"/>
  <c r="BG104" i="23"/>
  <c r="BG103" i="23"/>
  <c r="BA38" i="19"/>
  <c r="BC104" i="23"/>
  <c r="BC103" i="23"/>
  <c r="AW38" i="19"/>
  <c r="AX104" i="23"/>
  <c r="AT104" i="23"/>
  <c r="AK104" i="23"/>
  <c r="AK103" i="23"/>
  <c r="AE38" i="19"/>
  <c r="AG104" i="23"/>
  <c r="AG103" i="23"/>
  <c r="AA38" i="19"/>
  <c r="AB104" i="23"/>
  <c r="X104" i="23"/>
  <c r="AC119" i="23"/>
  <c r="N122" i="23"/>
  <c r="J122" i="23"/>
  <c r="AJ122" i="23"/>
  <c r="AJ121" i="23"/>
  <c r="AD54" i="19"/>
  <c r="AF122" i="23"/>
  <c r="AF121" i="23"/>
  <c r="Z54" i="19"/>
  <c r="AY122" i="23"/>
  <c r="AU122" i="23"/>
  <c r="AU121" i="23"/>
  <c r="AO54" i="19"/>
  <c r="EJ122" i="23"/>
  <c r="EF122" i="23"/>
  <c r="EB122" i="23"/>
  <c r="DT122" i="23"/>
  <c r="DT121" i="23"/>
  <c r="DN54" i="19"/>
  <c r="DP122" i="23"/>
  <c r="DP121" i="23"/>
  <c r="DJ54" i="19"/>
  <c r="DF54" i="19"/>
  <c r="DD122" i="23"/>
  <c r="CZ122" i="23"/>
  <c r="CZ121" i="23"/>
  <c r="CT54" i="19"/>
  <c r="CV122" i="23"/>
  <c r="CV121" i="23"/>
  <c r="CP54" i="19"/>
  <c r="CR122" i="23"/>
  <c r="CR121" i="23"/>
  <c r="CL54" i="19"/>
  <c r="CH54" i="19"/>
  <c r="CJ122" i="23"/>
  <c r="CJ121" i="23"/>
  <c r="CD54" i="19"/>
  <c r="CF122" i="23"/>
  <c r="CF121" i="23"/>
  <c r="BZ54" i="19"/>
  <c r="BV54" i="19"/>
  <c r="BX122" i="23"/>
  <c r="BT122" i="23"/>
  <c r="BT121" i="23"/>
  <c r="BN54" i="19"/>
  <c r="BP122" i="23"/>
  <c r="BP121" i="23"/>
  <c r="BJ54" i="19"/>
  <c r="BL122" i="23"/>
  <c r="BL121" i="23"/>
  <c r="BF54" i="19"/>
  <c r="BB54" i="19"/>
  <c r="BD122" i="23"/>
  <c r="BD121" i="23"/>
  <c r="AX54" i="19"/>
  <c r="M122" i="23"/>
  <c r="I122" i="23"/>
  <c r="AB122" i="23"/>
  <c r="X122" i="23"/>
  <c r="T122" i="23"/>
  <c r="AM122" i="23"/>
  <c r="AM121" i="23"/>
  <c r="AG54" i="19"/>
  <c r="AI122" i="23"/>
  <c r="AI121" i="23"/>
  <c r="AC54" i="19"/>
  <c r="BW122" i="23"/>
  <c r="BO122" i="23"/>
  <c r="BO121" i="23"/>
  <c r="BI54" i="19"/>
  <c r="BK122" i="23"/>
  <c r="BK121" i="23"/>
  <c r="BE54" i="19"/>
  <c r="BG122" i="23"/>
  <c r="BC122" i="23"/>
  <c r="BC121" i="23"/>
  <c r="AW54" i="19"/>
  <c r="CN86" i="3"/>
  <c r="CJ86" i="3"/>
  <c r="CF86" i="3"/>
  <c r="AM86" i="3"/>
  <c r="AA109" i="23"/>
  <c r="U84" i="3"/>
  <c r="U86" i="3"/>
  <c r="P122" i="23"/>
  <c r="L122" i="23"/>
  <c r="AA122" i="23"/>
  <c r="W122" i="23"/>
  <c r="AL122" i="23"/>
  <c r="AL121" i="23"/>
  <c r="AF54" i="19"/>
  <c r="AH122" i="23"/>
  <c r="AH121" i="23"/>
  <c r="AB54" i="19"/>
  <c r="BB122" i="23"/>
  <c r="BB121" i="23"/>
  <c r="AV54" i="19"/>
  <c r="DZ122" i="23"/>
  <c r="DV122" i="23"/>
  <c r="DV121" i="23"/>
  <c r="DP54" i="19"/>
  <c r="DJ122" i="23"/>
  <c r="DJ121" i="23"/>
  <c r="DD54" i="19"/>
  <c r="DF122" i="23"/>
  <c r="DF121" i="23"/>
  <c r="CZ54" i="19"/>
  <c r="CT122" i="23"/>
  <c r="CT121" i="23"/>
  <c r="CN54" i="19"/>
  <c r="CL122" i="23"/>
  <c r="CL121" i="23"/>
  <c r="CF54" i="19"/>
  <c r="CD122" i="23"/>
  <c r="CD121" i="23"/>
  <c r="BX54" i="19"/>
  <c r="BV122" i="23"/>
  <c r="BV121" i="23"/>
  <c r="BP54" i="19"/>
  <c r="BN122" i="23"/>
  <c r="BN121" i="23"/>
  <c r="BH54" i="19"/>
  <c r="BF122" i="23"/>
  <c r="BF121" i="23"/>
  <c r="AZ54" i="19"/>
  <c r="Q86" i="3"/>
  <c r="H86" i="23"/>
  <c r="H85" i="23"/>
  <c r="B15" i="19"/>
  <c r="H89" i="23"/>
  <c r="H92" i="23"/>
  <c r="H95" i="23"/>
  <c r="H98" i="23"/>
  <c r="H97" i="23"/>
  <c r="B30" i="19"/>
  <c r="H101" i="23"/>
  <c r="H100" i="23"/>
  <c r="B32" i="19"/>
  <c r="H104" i="23"/>
  <c r="H107" i="23"/>
  <c r="H110" i="23"/>
  <c r="B85" i="3"/>
  <c r="M116" i="23"/>
  <c r="I116" i="23"/>
  <c r="N113" i="23"/>
  <c r="N112" i="23"/>
  <c r="H9" i="22"/>
  <c r="J113" i="23"/>
  <c r="J112" i="23"/>
  <c r="N86" i="3"/>
  <c r="M85" i="3"/>
  <c r="N110" i="23"/>
  <c r="H85" i="3"/>
  <c r="J110" i="23"/>
  <c r="D85" i="3"/>
  <c r="P107" i="23"/>
  <c r="L107" i="23"/>
  <c r="N104" i="23"/>
  <c r="J104" i="23"/>
  <c r="P101" i="23"/>
  <c r="P100" i="23"/>
  <c r="J32" i="19"/>
  <c r="L101" i="23"/>
  <c r="L100" i="23"/>
  <c r="F32" i="19"/>
  <c r="N98" i="23"/>
  <c r="N97" i="23"/>
  <c r="H30" i="19"/>
  <c r="J98" i="23"/>
  <c r="P95" i="23"/>
  <c r="L95" i="23"/>
  <c r="N92" i="23"/>
  <c r="J92" i="23"/>
  <c r="N86" i="23"/>
  <c r="N85" i="23"/>
  <c r="H15" i="19"/>
  <c r="J86" i="23"/>
  <c r="J85" i="23"/>
  <c r="D15" i="19"/>
  <c r="EF116" i="23"/>
  <c r="DM116" i="23"/>
  <c r="DM115" i="23"/>
  <c r="DG51" i="19"/>
  <c r="DH116" i="23"/>
  <c r="DH115" i="23"/>
  <c r="DB51" i="19"/>
  <c r="CZ116" i="23"/>
  <c r="CR116" i="23"/>
  <c r="CR115" i="23"/>
  <c r="CL51" i="19"/>
  <c r="CJ116" i="23"/>
  <c r="CJ115" i="23"/>
  <c r="CD51" i="19"/>
  <c r="CB116" i="23"/>
  <c r="CB115" i="23"/>
  <c r="BV51" i="19"/>
  <c r="BX116" i="23"/>
  <c r="BT116" i="23"/>
  <c r="BT115" i="23"/>
  <c r="BN51" i="19"/>
  <c r="BP116" i="23"/>
  <c r="BL116" i="23"/>
  <c r="BH116" i="23"/>
  <c r="BH115" i="23"/>
  <c r="BB51" i="19"/>
  <c r="BD116" i="23"/>
  <c r="BD115" i="23"/>
  <c r="AX51" i="19"/>
  <c r="AS116" i="23"/>
  <c r="AM116" i="23"/>
  <c r="AM115" i="23"/>
  <c r="AG51" i="19"/>
  <c r="AI116" i="23"/>
  <c r="AI115" i="23"/>
  <c r="AC51" i="19"/>
  <c r="AE116" i="23"/>
  <c r="AE115" i="23"/>
  <c r="Y51" i="19"/>
  <c r="Z116" i="23"/>
  <c r="V116" i="23"/>
  <c r="CI116" i="23"/>
  <c r="CI115" i="23"/>
  <c r="CC51" i="19"/>
  <c r="CE116" i="23"/>
  <c r="CE115" i="23"/>
  <c r="BY51" i="19"/>
  <c r="CA116" i="23"/>
  <c r="CA115" i="23"/>
  <c r="BU51" i="19"/>
  <c r="BW116" i="23"/>
  <c r="BW115" i="23"/>
  <c r="BQ51" i="19"/>
  <c r="BS116" i="23"/>
  <c r="BS115" i="23"/>
  <c r="BM51" i="19"/>
  <c r="BO116" i="23"/>
  <c r="BO115" i="23"/>
  <c r="BI51" i="19"/>
  <c r="BK116" i="23"/>
  <c r="BK115" i="23"/>
  <c r="BE51" i="19"/>
  <c r="BG116" i="23"/>
  <c r="BG115" i="23"/>
  <c r="BA51" i="19"/>
  <c r="BC116" i="23"/>
  <c r="BC115" i="23"/>
  <c r="AW51" i="19"/>
  <c r="EK113" i="23"/>
  <c r="DX113" i="23"/>
  <c r="DE113" i="23"/>
  <c r="DE112" i="23"/>
  <c r="CY44" i="19"/>
  <c r="CR113" i="23"/>
  <c r="CR112" i="23"/>
  <c r="CL44" i="19"/>
  <c r="AJ113" i="23"/>
  <c r="AJ112" i="23"/>
  <c r="AD9" i="22"/>
  <c r="AF113" i="23"/>
  <c r="AF112" i="23"/>
  <c r="Z9" i="22"/>
  <c r="Y113" i="23"/>
  <c r="Y112" i="23"/>
  <c r="EK109" i="23"/>
  <c r="EE84" i="3"/>
  <c r="EG109" i="23"/>
  <c r="EA84" i="3"/>
  <c r="EA86" i="3"/>
  <c r="DW86" i="3"/>
  <c r="DY109" i="23"/>
  <c r="DS84" i="3"/>
  <c r="DS86" i="3"/>
  <c r="DK86" i="3"/>
  <c r="DC86" i="3"/>
  <c r="CY86" i="3"/>
  <c r="CM86" i="3"/>
  <c r="CI86" i="3"/>
  <c r="AZ109" i="23"/>
  <c r="AT84" i="3"/>
  <c r="AP86" i="3"/>
  <c r="AL86" i="3"/>
  <c r="P86" i="3"/>
  <c r="Z122" i="23"/>
  <c r="V122" i="23"/>
  <c r="AZ122" i="23"/>
  <c r="AV122" i="23"/>
  <c r="AV121" i="23"/>
  <c r="AP54" i="19"/>
  <c r="AR122" i="23"/>
  <c r="AR121" i="23"/>
  <c r="AL54" i="19"/>
  <c r="X119" i="23"/>
  <c r="X118" i="23"/>
  <c r="R11" i="22"/>
  <c r="DS119" i="23"/>
  <c r="DS118" i="23"/>
  <c r="DC119" i="23"/>
  <c r="DC118" i="23"/>
  <c r="CW11" i="22"/>
  <c r="CM119" i="23"/>
  <c r="CM118" i="23"/>
  <c r="CG11" i="22"/>
  <c r="EK122" i="23"/>
  <c r="EG122" i="23"/>
  <c r="EC122" i="23"/>
  <c r="DY122" i="23"/>
  <c r="DU122" i="23"/>
  <c r="DU121" i="23"/>
  <c r="DO54" i="19"/>
  <c r="DQ122" i="23"/>
  <c r="DQ121" i="23"/>
  <c r="DK54" i="19"/>
  <c r="DM122" i="23"/>
  <c r="DM121" i="23"/>
  <c r="DG54" i="19"/>
  <c r="DI122" i="23"/>
  <c r="DI121" i="23"/>
  <c r="DC54" i="19"/>
  <c r="DE122" i="23"/>
  <c r="DE121" i="23"/>
  <c r="CY54" i="19"/>
  <c r="DA122" i="23"/>
  <c r="DA121" i="23"/>
  <c r="CU54" i="19"/>
  <c r="CW122" i="23"/>
  <c r="CW121" i="23"/>
  <c r="CQ54" i="19"/>
  <c r="CS122" i="23"/>
  <c r="CS121" i="23"/>
  <c r="CM54" i="19"/>
  <c r="CO122" i="23"/>
  <c r="CO121" i="23"/>
  <c r="CI54" i="19"/>
  <c r="CK122" i="23"/>
  <c r="CK121" i="23"/>
  <c r="CE54" i="19"/>
  <c r="CG122" i="23"/>
  <c r="CG121" i="23"/>
  <c r="CA54" i="19"/>
  <c r="CC122" i="23"/>
  <c r="CC121" i="23"/>
  <c r="BW54" i="19"/>
  <c r="BY122" i="23"/>
  <c r="BY121" i="23"/>
  <c r="BS54" i="19"/>
  <c r="BU122" i="23"/>
  <c r="BU121" i="23"/>
  <c r="BO54" i="19"/>
  <c r="BQ122" i="23"/>
  <c r="BQ121" i="23"/>
  <c r="BK54" i="19"/>
  <c r="BM122" i="23"/>
  <c r="BM121" i="23"/>
  <c r="BG54" i="19"/>
  <c r="BI122" i="23"/>
  <c r="BI121" i="23"/>
  <c r="BC54" i="19"/>
  <c r="BE122" i="23"/>
  <c r="BE121" i="23"/>
  <c r="AY54" i="19"/>
  <c r="EJ110" i="23"/>
  <c r="ED85" i="3"/>
  <c r="EF110" i="23"/>
  <c r="DZ85" i="3"/>
  <c r="EB110" i="23"/>
  <c r="DV85" i="3"/>
  <c r="EK101" i="23"/>
  <c r="EG101" i="23"/>
  <c r="EC101" i="23"/>
  <c r="DY101" i="23"/>
  <c r="DU101" i="23"/>
  <c r="DQ101" i="23"/>
  <c r="DQ100" i="23"/>
  <c r="DK32" i="19"/>
  <c r="DM101" i="23"/>
  <c r="DM100" i="23"/>
  <c r="DG32" i="19"/>
  <c r="DI101" i="23"/>
  <c r="DE101" i="23"/>
  <c r="DE100" i="23"/>
  <c r="CY32" i="19"/>
  <c r="DA101" i="23"/>
  <c r="CW101" i="23"/>
  <c r="CW100" i="23"/>
  <c r="CQ32" i="19"/>
  <c r="CS101" i="23"/>
  <c r="CO101" i="23"/>
  <c r="CK101" i="23"/>
  <c r="CK100" i="23"/>
  <c r="CE32" i="19"/>
  <c r="CG101" i="23"/>
  <c r="CG100" i="23"/>
  <c r="CA32" i="19"/>
  <c r="CC101" i="23"/>
  <c r="BY101" i="23"/>
  <c r="BY100" i="23"/>
  <c r="BS32" i="19"/>
  <c r="BU101" i="23"/>
  <c r="BQ101" i="23"/>
  <c r="BQ100" i="23"/>
  <c r="BK32" i="19"/>
  <c r="BM101" i="23"/>
  <c r="BI101" i="23"/>
  <c r="BE101" i="23"/>
  <c r="BE100" i="23"/>
  <c r="AY32" i="19"/>
  <c r="AZ101" i="23"/>
  <c r="AV101" i="23"/>
  <c r="AV100" i="23"/>
  <c r="AP32" i="19"/>
  <c r="AR101" i="23"/>
  <c r="AR100" i="23"/>
  <c r="AL32" i="19"/>
  <c r="AM101" i="23"/>
  <c r="AM100" i="23"/>
  <c r="AG32" i="19"/>
  <c r="AI101" i="23"/>
  <c r="AI100" i="23"/>
  <c r="AC32" i="19"/>
  <c r="AE101" i="23"/>
  <c r="AE100" i="23"/>
  <c r="Y32" i="19"/>
  <c r="Z101" i="23"/>
  <c r="Z100" i="23"/>
  <c r="V101" i="23"/>
  <c r="V100" i="23"/>
  <c r="P32" i="19"/>
  <c r="CH116" i="23"/>
  <c r="CH115" i="23"/>
  <c r="CB51" i="19"/>
  <c r="BZ116" i="23"/>
  <c r="BZ115" i="23"/>
  <c r="BT51" i="19"/>
  <c r="BL51" i="19"/>
  <c r="BJ116" i="23"/>
  <c r="BJ115" i="23"/>
  <c r="BD51" i="19"/>
  <c r="BB116" i="23"/>
  <c r="BB115" i="23"/>
  <c r="AV51" i="19"/>
  <c r="AE51" i="19"/>
  <c r="AG116" i="23"/>
  <c r="X116" i="23"/>
  <c r="CD116" i="23"/>
  <c r="BV116" i="23"/>
  <c r="BN116" i="23"/>
  <c r="BN115" i="23"/>
  <c r="BH51" i="19"/>
  <c r="BF116" i="23"/>
  <c r="BF115" i="23"/>
  <c r="AZ51" i="19"/>
  <c r="AB116" i="23"/>
  <c r="T116" i="23"/>
  <c r="P113" i="23"/>
  <c r="P112" i="23"/>
  <c r="J44" i="19"/>
  <c r="L113" i="23"/>
  <c r="L112" i="23"/>
  <c r="F44" i="19"/>
  <c r="F9" i="22"/>
  <c r="P110" i="23"/>
  <c r="L110" i="23"/>
  <c r="F85" i="3"/>
  <c r="N107" i="23"/>
  <c r="P104" i="23"/>
  <c r="L104" i="23"/>
  <c r="N101" i="23"/>
  <c r="N100" i="23"/>
  <c r="H32" i="19"/>
  <c r="P98" i="23"/>
  <c r="P97" i="23"/>
  <c r="J30" i="19"/>
  <c r="L98" i="23"/>
  <c r="L97" i="23"/>
  <c r="F30" i="19"/>
  <c r="P92" i="23"/>
  <c r="L92" i="23"/>
  <c r="J15" i="19"/>
  <c r="L86" i="23"/>
  <c r="DI116" i="23"/>
  <c r="DI115" i="23"/>
  <c r="DC51" i="19"/>
  <c r="CS116" i="23"/>
  <c r="CS115" i="23"/>
  <c r="CM51" i="19"/>
  <c r="CK116" i="23"/>
  <c r="CK115" i="23"/>
  <c r="CE51" i="19"/>
  <c r="CG116" i="23"/>
  <c r="CG115" i="23"/>
  <c r="CA51" i="19"/>
  <c r="CC116" i="23"/>
  <c r="CC115" i="23"/>
  <c r="BW51" i="19"/>
  <c r="BY116" i="23"/>
  <c r="BY115" i="23"/>
  <c r="BS51" i="19"/>
  <c r="BU116" i="23"/>
  <c r="BU115" i="23"/>
  <c r="BO51" i="19"/>
  <c r="BQ116" i="23"/>
  <c r="BQ115" i="23"/>
  <c r="BK51" i="19"/>
  <c r="BM116" i="23"/>
  <c r="BM115" i="23"/>
  <c r="BG51" i="19"/>
  <c r="BI116" i="23"/>
  <c r="BI115" i="23"/>
  <c r="BC51" i="19"/>
  <c r="BE116" i="23"/>
  <c r="BE115" i="23"/>
  <c r="AY51" i="19"/>
  <c r="AZ116" i="23"/>
  <c r="AJ116" i="23"/>
  <c r="AJ115" i="23"/>
  <c r="AD51" i="19"/>
  <c r="AF116" i="23"/>
  <c r="AF115" i="23"/>
  <c r="Z51" i="19"/>
  <c r="AA116" i="23"/>
  <c r="W116" i="23"/>
  <c r="AE119" i="23"/>
  <c r="AE118" i="23"/>
  <c r="Y11" i="22"/>
  <c r="AZ119" i="23"/>
  <c r="AV119" i="23"/>
  <c r="AV118" i="23"/>
  <c r="AP11" i="22"/>
  <c r="AR119" i="23"/>
  <c r="AR118" i="23"/>
  <c r="AL11" i="22"/>
  <c r="EK119" i="23"/>
  <c r="EG119" i="23"/>
  <c r="DY113" i="23"/>
  <c r="DT113" i="23"/>
  <c r="CZ113" i="23"/>
  <c r="CZ112" i="23"/>
  <c r="CT44" i="19"/>
  <c r="AV113" i="23"/>
  <c r="AV112" i="23"/>
  <c r="AP9" i="22"/>
  <c r="DD113" i="23"/>
  <c r="CJ101" i="23"/>
  <c r="CJ100" i="23"/>
  <c r="CD32" i="19"/>
  <c r="DX110" i="23"/>
  <c r="DR85" i="3"/>
  <c r="DT110" i="23"/>
  <c r="DP110" i="23"/>
  <c r="DJ85" i="3"/>
  <c r="DL110" i="23"/>
  <c r="DF85" i="3"/>
  <c r="DH110" i="23"/>
  <c r="DB85" i="3"/>
  <c r="DD110" i="23"/>
  <c r="CX85" i="3"/>
  <c r="CZ110" i="23"/>
  <c r="CT85" i="3"/>
  <c r="CV110" i="23"/>
  <c r="CP85" i="3"/>
  <c r="CR110" i="23"/>
  <c r="CL85" i="3"/>
  <c r="CN110" i="23"/>
  <c r="CH85" i="3"/>
  <c r="CJ110" i="23"/>
  <c r="CF110" i="23"/>
  <c r="BZ85" i="3"/>
  <c r="CB110" i="23"/>
  <c r="BV85" i="3"/>
  <c r="BX110" i="23"/>
  <c r="BR85" i="3"/>
  <c r="BT110" i="23"/>
  <c r="BP110" i="23"/>
  <c r="BJ85" i="3"/>
  <c r="BL110" i="23"/>
  <c r="BH110" i="23"/>
  <c r="BD110" i="23"/>
  <c r="AY110" i="23"/>
  <c r="AS85" i="3"/>
  <c r="AU110" i="23"/>
  <c r="AO85" i="3"/>
  <c r="AK85" i="3"/>
  <c r="AL110" i="23"/>
  <c r="AH110" i="23"/>
  <c r="AB85" i="3"/>
  <c r="AC110" i="23"/>
  <c r="W85" i="3"/>
  <c r="Y110" i="23"/>
  <c r="S85" i="3"/>
  <c r="U110" i="23"/>
  <c r="O85" i="3"/>
  <c r="EH107" i="23"/>
  <c r="ED107" i="23"/>
  <c r="DZ107" i="23"/>
  <c r="DV107" i="23"/>
  <c r="DV106" i="23"/>
  <c r="DP40" i="19"/>
  <c r="DR107" i="23"/>
  <c r="DR106" i="23"/>
  <c r="DL40" i="19"/>
  <c r="DN107" i="23"/>
  <c r="DN106" i="23"/>
  <c r="DH40" i="19"/>
  <c r="DJ107" i="23"/>
  <c r="DJ106" i="23"/>
  <c r="DD40" i="19"/>
  <c r="DF107" i="23"/>
  <c r="DF106" i="23"/>
  <c r="CZ40" i="19"/>
  <c r="DB107" i="23"/>
  <c r="DB106" i="23"/>
  <c r="CV40" i="19"/>
  <c r="CX107" i="23"/>
  <c r="CX106" i="23"/>
  <c r="CR40" i="19"/>
  <c r="CT107" i="23"/>
  <c r="CT106" i="23"/>
  <c r="CN40" i="19"/>
  <c r="CP107" i="23"/>
  <c r="CP106" i="23"/>
  <c r="CJ40" i="19"/>
  <c r="CL107" i="23"/>
  <c r="CL106" i="23"/>
  <c r="CF40" i="19"/>
  <c r="CH107" i="23"/>
  <c r="CH106" i="23"/>
  <c r="CB40" i="19"/>
  <c r="CD107" i="23"/>
  <c r="CD106" i="23"/>
  <c r="BX40" i="19"/>
  <c r="BZ107" i="23"/>
  <c r="BZ106" i="23"/>
  <c r="BT40" i="19"/>
  <c r="BV107" i="23"/>
  <c r="BV106" i="23"/>
  <c r="BP40" i="19"/>
  <c r="BR107" i="23"/>
  <c r="BR106" i="23"/>
  <c r="BL40" i="19"/>
  <c r="BN107" i="23"/>
  <c r="BN106" i="23"/>
  <c r="BH40" i="19"/>
  <c r="BJ107" i="23"/>
  <c r="BJ106" i="23"/>
  <c r="BD40" i="19"/>
  <c r="BF107" i="23"/>
  <c r="BF106" i="23"/>
  <c r="AZ40" i="19"/>
  <c r="BB107" i="23"/>
  <c r="BB106" i="23"/>
  <c r="AV40" i="19"/>
  <c r="AW107" i="23"/>
  <c r="AW106" i="23"/>
  <c r="AS107" i="23"/>
  <c r="AS106" i="23"/>
  <c r="AM40" i="19"/>
  <c r="AJ107" i="23"/>
  <c r="AJ106" i="23"/>
  <c r="AD40" i="19"/>
  <c r="AF107" i="23"/>
  <c r="AF106" i="23"/>
  <c r="Z40" i="19"/>
  <c r="AA107" i="23"/>
  <c r="W107" i="23"/>
  <c r="EJ104" i="23"/>
  <c r="EF104" i="23"/>
  <c r="EB104" i="23"/>
  <c r="DX104" i="23"/>
  <c r="DT104" i="23"/>
  <c r="DT103" i="23"/>
  <c r="DN38" i="19"/>
  <c r="DP104" i="23"/>
  <c r="DP103" i="23"/>
  <c r="DJ38" i="19"/>
  <c r="DL104" i="23"/>
  <c r="DL103" i="23"/>
  <c r="DF38" i="19"/>
  <c r="DH104" i="23"/>
  <c r="DH103" i="23"/>
  <c r="DB38" i="19"/>
  <c r="DD104" i="23"/>
  <c r="DD103" i="23"/>
  <c r="CX38" i="19"/>
  <c r="CZ104" i="23"/>
  <c r="CZ103" i="23"/>
  <c r="CT38" i="19"/>
  <c r="CV104" i="23"/>
  <c r="CV103" i="23"/>
  <c r="CP38" i="19"/>
  <c r="CR104" i="23"/>
  <c r="CR103" i="23"/>
  <c r="CL38" i="19"/>
  <c r="CN104" i="23"/>
  <c r="CN103" i="23"/>
  <c r="CH38" i="19"/>
  <c r="CJ104" i="23"/>
  <c r="CJ103" i="23"/>
  <c r="CD38" i="19"/>
  <c r="CF104" i="23"/>
  <c r="CF103" i="23"/>
  <c r="BZ38" i="19"/>
  <c r="CB104" i="23"/>
  <c r="CB103" i="23"/>
  <c r="BV38" i="19"/>
  <c r="BX104" i="23"/>
  <c r="BX103" i="23"/>
  <c r="BR38" i="19"/>
  <c r="BT104" i="23"/>
  <c r="BT103" i="23"/>
  <c r="BN38" i="19"/>
  <c r="BP104" i="23"/>
  <c r="BP103" i="23"/>
  <c r="BJ38" i="19"/>
  <c r="BL104" i="23"/>
  <c r="BL103" i="23"/>
  <c r="BF38" i="19"/>
  <c r="BH104" i="23"/>
  <c r="BH103" i="23"/>
  <c r="BB38" i="19"/>
  <c r="BD104" i="23"/>
  <c r="BD103" i="23"/>
  <c r="AX38" i="19"/>
  <c r="AY104" i="23"/>
  <c r="AU104" i="23"/>
  <c r="AU103" i="23"/>
  <c r="AO38" i="19"/>
  <c r="AL104" i="23"/>
  <c r="AL103" i="23"/>
  <c r="AF38" i="19"/>
  <c r="AH104" i="23"/>
  <c r="AH103" i="23"/>
  <c r="AB38" i="19"/>
  <c r="AC104" i="23"/>
  <c r="Y104" i="23"/>
  <c r="U104" i="23"/>
  <c r="EH101" i="23"/>
  <c r="ED101" i="23"/>
  <c r="DZ101" i="23"/>
  <c r="DV101" i="23"/>
  <c r="DV100" i="23"/>
  <c r="DP32" i="19"/>
  <c r="DR101" i="23"/>
  <c r="DR100" i="23"/>
  <c r="DL32" i="19"/>
  <c r="DN101" i="23"/>
  <c r="DN100" i="23"/>
  <c r="DH32" i="19"/>
  <c r="DJ101" i="23"/>
  <c r="DJ100" i="23"/>
  <c r="DD32" i="19"/>
  <c r="DF101" i="23"/>
  <c r="DF100" i="23"/>
  <c r="CZ32" i="19"/>
  <c r="DB101" i="23"/>
  <c r="DB100" i="23"/>
  <c r="CV32" i="19"/>
  <c r="CX101" i="23"/>
  <c r="CX100" i="23"/>
  <c r="CR32" i="19"/>
  <c r="CT101" i="23"/>
  <c r="CT100" i="23"/>
  <c r="CN32" i="19"/>
  <c r="CP101" i="23"/>
  <c r="CP100" i="23"/>
  <c r="CJ32" i="19"/>
  <c r="CL101" i="23"/>
  <c r="CL100" i="23"/>
  <c r="CF32" i="19"/>
  <c r="CH101" i="23"/>
  <c r="CH100" i="23"/>
  <c r="CB32" i="19"/>
  <c r="CD101" i="23"/>
  <c r="CD100" i="23"/>
  <c r="BX32" i="19"/>
  <c r="BZ101" i="23"/>
  <c r="BZ100" i="23"/>
  <c r="BT32" i="19"/>
  <c r="BV101" i="23"/>
  <c r="BV100" i="23"/>
  <c r="BP32" i="19"/>
  <c r="BR101" i="23"/>
  <c r="BR100" i="23"/>
  <c r="BL32" i="19"/>
  <c r="BN101" i="23"/>
  <c r="BN100" i="23"/>
  <c r="BH32" i="19"/>
  <c r="BJ101" i="23"/>
  <c r="BJ100" i="23"/>
  <c r="BD32" i="19"/>
  <c r="BF101" i="23"/>
  <c r="BF100" i="23"/>
  <c r="AZ32" i="19"/>
  <c r="BB101" i="23"/>
  <c r="BB100" i="23"/>
  <c r="AV32" i="19"/>
  <c r="AW101" i="23"/>
  <c r="AW100" i="23"/>
  <c r="AS101" i="23"/>
  <c r="AS100" i="23"/>
  <c r="AM32" i="19"/>
  <c r="AI32" i="19"/>
  <c r="AJ101" i="23"/>
  <c r="AJ100" i="23"/>
  <c r="AD32" i="19"/>
  <c r="Z32" i="19"/>
  <c r="AA101" i="23"/>
  <c r="W101" i="23"/>
  <c r="W100" i="23"/>
  <c r="Q32" i="19"/>
  <c r="EJ98" i="23"/>
  <c r="EF98" i="23"/>
  <c r="EB98" i="23"/>
  <c r="DX98" i="23"/>
  <c r="DT98" i="23"/>
  <c r="DP98" i="23"/>
  <c r="DP97" i="23"/>
  <c r="DJ30" i="19"/>
  <c r="DL98" i="23"/>
  <c r="DL97" i="23"/>
  <c r="DF30" i="19"/>
  <c r="DH98" i="23"/>
  <c r="DH97" i="23"/>
  <c r="DB30" i="19"/>
  <c r="CX30" i="19"/>
  <c r="CZ98" i="23"/>
  <c r="CZ97" i="23"/>
  <c r="CT30" i="19"/>
  <c r="CV98" i="23"/>
  <c r="CV97" i="23"/>
  <c r="CP30" i="19"/>
  <c r="CL30" i="19"/>
  <c r="CN98" i="23"/>
  <c r="CJ98" i="23"/>
  <c r="CJ97" i="23"/>
  <c r="CD30" i="19"/>
  <c r="CF98" i="23"/>
  <c r="CF97" i="23"/>
  <c r="BZ30" i="19"/>
  <c r="CB98" i="23"/>
  <c r="CB97" i="23"/>
  <c r="BV30" i="19"/>
  <c r="BR30" i="19"/>
  <c r="BT98" i="23"/>
  <c r="BT97" i="23"/>
  <c r="BN30" i="19"/>
  <c r="BP98" i="23"/>
  <c r="BP97" i="23"/>
  <c r="BJ30" i="19"/>
  <c r="BF30" i="19"/>
  <c r="BH98" i="23"/>
  <c r="BD98" i="23"/>
  <c r="BD97" i="23"/>
  <c r="AX30" i="19"/>
  <c r="AY98" i="23"/>
  <c r="AU98" i="23"/>
  <c r="AU97" i="23"/>
  <c r="AO30" i="19"/>
  <c r="AL98" i="23"/>
  <c r="AL97" i="23"/>
  <c r="AF30" i="19"/>
  <c r="AH98" i="23"/>
  <c r="AH97" i="23"/>
  <c r="AB30" i="19"/>
  <c r="AC98" i="23"/>
  <c r="Y98" i="23"/>
  <c r="Y97" i="23"/>
  <c r="S30" i="19"/>
  <c r="U98" i="23"/>
  <c r="EH95" i="23"/>
  <c r="ED95" i="23"/>
  <c r="DZ95" i="23"/>
  <c r="DV95" i="23"/>
  <c r="DV94" i="23"/>
  <c r="DP24" i="19"/>
  <c r="DR95" i="23"/>
  <c r="DR94" i="23"/>
  <c r="DL24" i="19"/>
  <c r="DN95" i="23"/>
  <c r="DN94" i="23"/>
  <c r="DH24" i="19"/>
  <c r="DJ95" i="23"/>
  <c r="DJ94" i="23"/>
  <c r="DD24" i="19"/>
  <c r="DF95" i="23"/>
  <c r="DF94" i="23"/>
  <c r="CZ24" i="19"/>
  <c r="DB95" i="23"/>
  <c r="DB94" i="23"/>
  <c r="CV24" i="19"/>
  <c r="CX95" i="23"/>
  <c r="CX94" i="23"/>
  <c r="CR24" i="19"/>
  <c r="CT95" i="23"/>
  <c r="CT94" i="23"/>
  <c r="CN24" i="19"/>
  <c r="CP95" i="23"/>
  <c r="CP94" i="23"/>
  <c r="CJ24" i="19"/>
  <c r="CL95" i="23"/>
  <c r="CL94" i="23"/>
  <c r="CF24" i="19"/>
  <c r="CH95" i="23"/>
  <c r="CH94" i="23"/>
  <c r="CB24" i="19"/>
  <c r="CD95" i="23"/>
  <c r="CD94" i="23"/>
  <c r="BX24" i="19"/>
  <c r="BZ95" i="23"/>
  <c r="BZ94" i="23"/>
  <c r="BT24" i="19"/>
  <c r="BV95" i="23"/>
  <c r="BV94" i="23"/>
  <c r="BP24" i="19"/>
  <c r="BR95" i="23"/>
  <c r="BR94" i="23"/>
  <c r="BL24" i="19"/>
  <c r="BN95" i="23"/>
  <c r="BN94" i="23"/>
  <c r="BH24" i="19"/>
  <c r="BJ95" i="23"/>
  <c r="BJ94" i="23"/>
  <c r="BD24" i="19"/>
  <c r="BF95" i="23"/>
  <c r="BF94" i="23"/>
  <c r="AZ24" i="19"/>
  <c r="EI98" i="23"/>
  <c r="EE98" i="23"/>
  <c r="EA98" i="23"/>
  <c r="DW98" i="23"/>
  <c r="DS98" i="23"/>
  <c r="DS97" i="23"/>
  <c r="DM30" i="19"/>
  <c r="DO98" i="23"/>
  <c r="DO97" i="23"/>
  <c r="DI30" i="19"/>
  <c r="DK98" i="23"/>
  <c r="DK97" i="23"/>
  <c r="DE30" i="19"/>
  <c r="DG98" i="23"/>
  <c r="DG97" i="23"/>
  <c r="DA30" i="19"/>
  <c r="DC98" i="23"/>
  <c r="DC97" i="23"/>
  <c r="CW30" i="19"/>
  <c r="CY98" i="23"/>
  <c r="CY97" i="23"/>
  <c r="CS30" i="19"/>
  <c r="CU98" i="23"/>
  <c r="CU97" i="23"/>
  <c r="CO30" i="19"/>
  <c r="CQ98" i="23"/>
  <c r="CQ97" i="23"/>
  <c r="CK30" i="19"/>
  <c r="CM98" i="23"/>
  <c r="CM97" i="23"/>
  <c r="CG30" i="19"/>
  <c r="CI98" i="23"/>
  <c r="CI97" i="23"/>
  <c r="CC30" i="19"/>
  <c r="CE98" i="23"/>
  <c r="CE97" i="23"/>
  <c r="BY30" i="19"/>
  <c r="CA98" i="23"/>
  <c r="CA97" i="23"/>
  <c r="BU30" i="19"/>
  <c r="BW98" i="23"/>
  <c r="BW97" i="23"/>
  <c r="BQ30" i="19"/>
  <c r="BS98" i="23"/>
  <c r="BS97" i="23"/>
  <c r="BM30" i="19"/>
  <c r="BO98" i="23"/>
  <c r="BO97" i="23"/>
  <c r="BI30" i="19"/>
  <c r="BK98" i="23"/>
  <c r="BK97" i="23"/>
  <c r="BE30" i="19"/>
  <c r="BG98" i="23"/>
  <c r="BG97" i="23"/>
  <c r="BA30" i="19"/>
  <c r="BC98" i="23"/>
  <c r="BC97" i="23"/>
  <c r="AW30" i="19"/>
  <c r="AX98" i="23"/>
  <c r="AT98" i="23"/>
  <c r="AK98" i="23"/>
  <c r="AK97" i="23"/>
  <c r="AE30" i="19"/>
  <c r="AG98" i="23"/>
  <c r="AG97" i="23"/>
  <c r="AA30" i="19"/>
  <c r="AB98" i="23"/>
  <c r="X98" i="23"/>
  <c r="X97" i="23"/>
  <c r="R30" i="19"/>
  <c r="EK95" i="23"/>
  <c r="EG95" i="23"/>
  <c r="EC95" i="23"/>
  <c r="DY95" i="23"/>
  <c r="DU95" i="23"/>
  <c r="DQ95" i="23"/>
  <c r="DQ94" i="23"/>
  <c r="DK24" i="19"/>
  <c r="DM95" i="23"/>
  <c r="DI95" i="23"/>
  <c r="DI94" i="23"/>
  <c r="DC24" i="19"/>
  <c r="DE95" i="23"/>
  <c r="DA95" i="23"/>
  <c r="CW95" i="23"/>
  <c r="CW94" i="23"/>
  <c r="CQ24" i="19"/>
  <c r="CS95" i="23"/>
  <c r="CS94" i="23"/>
  <c r="CM24" i="19"/>
  <c r="CO95" i="23"/>
  <c r="CO94" i="23"/>
  <c r="CI24" i="19"/>
  <c r="CK95" i="23"/>
  <c r="CG95" i="23"/>
  <c r="CG94" i="23"/>
  <c r="CA24" i="19"/>
  <c r="CC95" i="23"/>
  <c r="CC94" i="23"/>
  <c r="BW24" i="19"/>
  <c r="BY95" i="23"/>
  <c r="BY94" i="23"/>
  <c r="BS24" i="19"/>
  <c r="BU95" i="23"/>
  <c r="BQ95" i="23"/>
  <c r="BQ94" i="23"/>
  <c r="BK24" i="19"/>
  <c r="BM95" i="23"/>
  <c r="BM94" i="23"/>
  <c r="BG24" i="19"/>
  <c r="BI95" i="23"/>
  <c r="BI94" i="23"/>
  <c r="BC24" i="19"/>
  <c r="BE95" i="23"/>
  <c r="AZ95" i="23"/>
  <c r="AV95" i="23"/>
  <c r="AR95" i="23"/>
  <c r="AR94" i="23"/>
  <c r="AL24" i="19"/>
  <c r="AM95" i="23"/>
  <c r="AM94" i="23"/>
  <c r="AG24" i="19"/>
  <c r="AI95" i="23"/>
  <c r="AI94" i="23"/>
  <c r="AC24" i="19"/>
  <c r="AE95" i="23"/>
  <c r="AE94" i="23"/>
  <c r="Y24" i="19"/>
  <c r="Z95" i="23"/>
  <c r="V95" i="23"/>
  <c r="EI92" i="23"/>
  <c r="EE92" i="23"/>
  <c r="EA92" i="23"/>
  <c r="DW92" i="23"/>
  <c r="DS92" i="23"/>
  <c r="DS91" i="23"/>
  <c r="DM22" i="19"/>
  <c r="DO92" i="23"/>
  <c r="DK92" i="23"/>
  <c r="DK91" i="23"/>
  <c r="DE22" i="19"/>
  <c r="DG92" i="23"/>
  <c r="DG91" i="23"/>
  <c r="DA22" i="19"/>
  <c r="DC92" i="23"/>
  <c r="DC91" i="23"/>
  <c r="CW22" i="19"/>
  <c r="CY92" i="23"/>
  <c r="CU92" i="23"/>
  <c r="CU91" i="23"/>
  <c r="CO22" i="19"/>
  <c r="CQ92" i="23"/>
  <c r="CQ91" i="23"/>
  <c r="CK22" i="19"/>
  <c r="CM92" i="23"/>
  <c r="CM91" i="23"/>
  <c r="CG22" i="19"/>
  <c r="CI92" i="23"/>
  <c r="CE92" i="23"/>
  <c r="CE91" i="23"/>
  <c r="BY22" i="19"/>
  <c r="CA92" i="23"/>
  <c r="CA91" i="23"/>
  <c r="BU22" i="19"/>
  <c r="BW92" i="23"/>
  <c r="BW91" i="23"/>
  <c r="BQ22" i="19"/>
  <c r="BS92" i="23"/>
  <c r="BO92" i="23"/>
  <c r="BO91" i="23"/>
  <c r="BI22" i="19"/>
  <c r="BK92" i="23"/>
  <c r="BK91" i="23"/>
  <c r="BE22" i="19"/>
  <c r="BG92" i="23"/>
  <c r="BG91" i="23"/>
  <c r="BA22" i="19"/>
  <c r="BC92" i="23"/>
  <c r="AX92" i="23"/>
  <c r="AK92" i="23"/>
  <c r="AK91" i="23"/>
  <c r="AE22" i="19"/>
  <c r="AG92" i="23"/>
  <c r="AG91" i="23"/>
  <c r="AA22" i="19"/>
  <c r="AB92" i="23"/>
  <c r="X92" i="23"/>
  <c r="EK89" i="23"/>
  <c r="EG89" i="23"/>
  <c r="EC89" i="23"/>
  <c r="DY89" i="23"/>
  <c r="DU89" i="23"/>
  <c r="DU88" i="23"/>
  <c r="DO17" i="19"/>
  <c r="DQ89" i="23"/>
  <c r="DQ88" i="23"/>
  <c r="DK17" i="19"/>
  <c r="DM89" i="23"/>
  <c r="DM88" i="23"/>
  <c r="DG17" i="19"/>
  <c r="DI89" i="23"/>
  <c r="DI88" i="23"/>
  <c r="DC17" i="19"/>
  <c r="DE89" i="23"/>
  <c r="DE88" i="23"/>
  <c r="CY17" i="19"/>
  <c r="DA89" i="23"/>
  <c r="DA88" i="23"/>
  <c r="CU17" i="19"/>
  <c r="CW89" i="23"/>
  <c r="CW88" i="23"/>
  <c r="CQ17" i="19"/>
  <c r="CS89" i="23"/>
  <c r="CS88" i="23"/>
  <c r="CM17" i="19"/>
  <c r="CO89" i="23"/>
  <c r="CO88" i="23"/>
  <c r="CI17" i="19"/>
  <c r="CK89" i="23"/>
  <c r="CK88" i="23"/>
  <c r="CE17" i="19"/>
  <c r="CG89" i="23"/>
  <c r="CG88" i="23"/>
  <c r="CA17" i="19"/>
  <c r="CC89" i="23"/>
  <c r="CC88" i="23"/>
  <c r="BW17" i="19"/>
  <c r="BY89" i="23"/>
  <c r="BY88" i="23"/>
  <c r="BS17" i="19"/>
  <c r="BU89" i="23"/>
  <c r="BU88" i="23"/>
  <c r="BO17" i="19"/>
  <c r="BQ89" i="23"/>
  <c r="BQ88" i="23"/>
  <c r="BK17" i="19"/>
  <c r="BM89" i="23"/>
  <c r="BM88" i="23"/>
  <c r="BG17" i="19"/>
  <c r="BI89" i="23"/>
  <c r="BI88" i="23"/>
  <c r="BC17" i="19"/>
  <c r="BE89" i="23"/>
  <c r="BE88" i="23"/>
  <c r="AY17" i="19"/>
  <c r="AZ89" i="23"/>
  <c r="AV89" i="23"/>
  <c r="AV88" i="23"/>
  <c r="AP17" i="19"/>
  <c r="AR89" i="23"/>
  <c r="AR88" i="23"/>
  <c r="AL17" i="19"/>
  <c r="AM89" i="23"/>
  <c r="AM88" i="23"/>
  <c r="AG17" i="19"/>
  <c r="AI89" i="23"/>
  <c r="AI88" i="23"/>
  <c r="AC17" i="19"/>
  <c r="AE89" i="23"/>
  <c r="AE88" i="23"/>
  <c r="Y17" i="19"/>
  <c r="Z89" i="23"/>
  <c r="Z88" i="23"/>
  <c r="T17" i="19"/>
  <c r="V89" i="23"/>
  <c r="V88" i="23"/>
  <c r="P17" i="19"/>
  <c r="EI86" i="23"/>
  <c r="EE86" i="23"/>
  <c r="EA86" i="23"/>
  <c r="DW86" i="23"/>
  <c r="DS86" i="23"/>
  <c r="DS85" i="23"/>
  <c r="DM15" i="19"/>
  <c r="DO86" i="23"/>
  <c r="DO85" i="23"/>
  <c r="DI15" i="19"/>
  <c r="DK86" i="23"/>
  <c r="DK85" i="23"/>
  <c r="DE15" i="19"/>
  <c r="DG86" i="23"/>
  <c r="DC86" i="23"/>
  <c r="DC85" i="23"/>
  <c r="CW15" i="19"/>
  <c r="CY86" i="23"/>
  <c r="CY85" i="23"/>
  <c r="CS15" i="19"/>
  <c r="CU86" i="23"/>
  <c r="CU85" i="23"/>
  <c r="CO15" i="19"/>
  <c r="CK15" i="19"/>
  <c r="CM86" i="23"/>
  <c r="CM85" i="23"/>
  <c r="CG15" i="19"/>
  <c r="CI86" i="23"/>
  <c r="CI85" i="23"/>
  <c r="CC15" i="19"/>
  <c r="CE86" i="23"/>
  <c r="CE85" i="23"/>
  <c r="BY15" i="19"/>
  <c r="CA86" i="23"/>
  <c r="BW86" i="23"/>
  <c r="BW85" i="23"/>
  <c r="BQ15" i="19"/>
  <c r="BS86" i="23"/>
  <c r="BS85" i="23"/>
  <c r="BM15" i="19"/>
  <c r="BO86" i="23"/>
  <c r="BO85" i="23"/>
  <c r="BI15" i="19"/>
  <c r="BG86" i="23"/>
  <c r="BG85" i="23"/>
  <c r="BA15" i="19"/>
  <c r="BC86" i="23"/>
  <c r="BC85" i="23"/>
  <c r="AW15" i="19"/>
  <c r="AX86" i="23"/>
  <c r="AT86" i="23"/>
  <c r="AT85" i="23"/>
  <c r="AN15" i="19"/>
  <c r="AE15" i="19"/>
  <c r="AB86" i="23"/>
  <c r="X86" i="23"/>
  <c r="X85" i="23"/>
  <c r="R15" i="19"/>
  <c r="AW119" i="23"/>
  <c r="AW118" i="23"/>
  <c r="DP119" i="23"/>
  <c r="DP118" i="23"/>
  <c r="DJ11" i="22"/>
  <c r="CZ119" i="23"/>
  <c r="CZ118" i="23"/>
  <c r="CT47" i="19"/>
  <c r="CJ119" i="23"/>
  <c r="CJ118" i="23"/>
  <c r="CD11" i="22"/>
  <c r="BT119" i="23"/>
  <c r="BT118" i="23"/>
  <c r="BD119" i="23"/>
  <c r="BD118" i="23"/>
  <c r="AX11" i="22"/>
  <c r="CJ95" i="23"/>
  <c r="CJ94" i="23"/>
  <c r="CD24" i="19"/>
  <c r="BT95" i="23"/>
  <c r="BT94" i="23"/>
  <c r="BN24" i="19"/>
  <c r="DB92" i="23"/>
  <c r="DB91" i="23"/>
  <c r="CV22" i="19"/>
  <c r="BN92" i="23"/>
  <c r="BN91" i="23"/>
  <c r="BH22" i="19"/>
  <c r="AW92" i="23"/>
  <c r="AW91" i="23"/>
  <c r="AQ22" i="19"/>
  <c r="CR89" i="23"/>
  <c r="CR88" i="23"/>
  <c r="CL17" i="19"/>
  <c r="H119" i="23"/>
  <c r="H118" i="23"/>
  <c r="B11" i="22"/>
  <c r="M119" i="23"/>
  <c r="M118" i="23"/>
  <c r="G11" i="22"/>
  <c r="AM119" i="23"/>
  <c r="BW119" i="23"/>
  <c r="BW118" i="23"/>
  <c r="BQ11" i="22"/>
  <c r="BG119" i="23"/>
  <c r="BG118" i="23"/>
  <c r="BA11" i="22"/>
  <c r="BB95" i="23"/>
  <c r="BB94" i="23"/>
  <c r="AV24" i="19"/>
  <c r="AW95" i="23"/>
  <c r="AW94" i="23"/>
  <c r="AQ24" i="19"/>
  <c r="AS95" i="23"/>
  <c r="AS94" i="23"/>
  <c r="AM24" i="19"/>
  <c r="AI24" i="19"/>
  <c r="AJ95" i="23"/>
  <c r="AF95" i="23"/>
  <c r="AF94" i="23"/>
  <c r="Z24" i="19"/>
  <c r="AA95" i="23"/>
  <c r="W95" i="23"/>
  <c r="EJ92" i="23"/>
  <c r="EF92" i="23"/>
  <c r="EB92" i="23"/>
  <c r="DX92" i="23"/>
  <c r="DT92" i="23"/>
  <c r="DT91" i="23"/>
  <c r="DN22" i="19"/>
  <c r="DP92" i="23"/>
  <c r="DP91" i="23"/>
  <c r="DJ22" i="19"/>
  <c r="DL92" i="23"/>
  <c r="DL91" i="23"/>
  <c r="DF22" i="19"/>
  <c r="DH92" i="23"/>
  <c r="DH91" i="23"/>
  <c r="DB22" i="19"/>
  <c r="DD92" i="23"/>
  <c r="DD91" i="23"/>
  <c r="CX22" i="19"/>
  <c r="CZ92" i="23"/>
  <c r="CZ91" i="23"/>
  <c r="CT22" i="19"/>
  <c r="CV92" i="23"/>
  <c r="CV91" i="23"/>
  <c r="CP22" i="19"/>
  <c r="CR92" i="23"/>
  <c r="CR91" i="23"/>
  <c r="CL22" i="19"/>
  <c r="CN92" i="23"/>
  <c r="CN91" i="23"/>
  <c r="CH22" i="19"/>
  <c r="CJ92" i="23"/>
  <c r="CJ91" i="23"/>
  <c r="CD22" i="19"/>
  <c r="CF92" i="23"/>
  <c r="CF91" i="23"/>
  <c r="BZ22" i="19"/>
  <c r="CB92" i="23"/>
  <c r="CB91" i="23"/>
  <c r="BV22" i="19"/>
  <c r="BX92" i="23"/>
  <c r="BX91" i="23"/>
  <c r="BR22" i="19"/>
  <c r="BT92" i="23"/>
  <c r="BT91" i="23"/>
  <c r="BN22" i="19"/>
  <c r="BP92" i="23"/>
  <c r="BP91" i="23"/>
  <c r="BJ22" i="19"/>
  <c r="BL92" i="23"/>
  <c r="BL91" i="23"/>
  <c r="BF22" i="19"/>
  <c r="BH92" i="23"/>
  <c r="BH91" i="23"/>
  <c r="BB22" i="19"/>
  <c r="BD92" i="23"/>
  <c r="BD91" i="23"/>
  <c r="AX22" i="19"/>
  <c r="AY92" i="23"/>
  <c r="AU92" i="23"/>
  <c r="AU91" i="23"/>
  <c r="AO22" i="19"/>
  <c r="AL92" i="23"/>
  <c r="AL91" i="23"/>
  <c r="AF22" i="19"/>
  <c r="AH92" i="23"/>
  <c r="AH91" i="23"/>
  <c r="AB22" i="19"/>
  <c r="AC92" i="23"/>
  <c r="Y92" i="23"/>
  <c r="U92" i="23"/>
  <c r="EH89" i="23"/>
  <c r="ED89" i="23"/>
  <c r="DZ89" i="23"/>
  <c r="DV89" i="23"/>
  <c r="DV88" i="23"/>
  <c r="DP17" i="19"/>
  <c r="DR89" i="23"/>
  <c r="DR88" i="23"/>
  <c r="DL17" i="19"/>
  <c r="DN89" i="23"/>
  <c r="DN88" i="23"/>
  <c r="DH17" i="19"/>
  <c r="DJ89" i="23"/>
  <c r="DJ88" i="23"/>
  <c r="DD17" i="19"/>
  <c r="DF89" i="23"/>
  <c r="DF88" i="23"/>
  <c r="CZ17" i="19"/>
  <c r="DB89" i="23"/>
  <c r="DB88" i="23"/>
  <c r="CV17" i="19"/>
  <c r="CX89" i="23"/>
  <c r="CX88" i="23"/>
  <c r="CR17" i="19"/>
  <c r="CT89" i="23"/>
  <c r="CT88" i="23"/>
  <c r="CN17" i="19"/>
  <c r="CP89" i="23"/>
  <c r="CP88" i="23"/>
  <c r="CJ17" i="19"/>
  <c r="CL89" i="23"/>
  <c r="CL88" i="23"/>
  <c r="CF17" i="19"/>
  <c r="CH89" i="23"/>
  <c r="CH88" i="23"/>
  <c r="CB17" i="19"/>
  <c r="CD89" i="23"/>
  <c r="CD88" i="23"/>
  <c r="BX17" i="19"/>
  <c r="BZ89" i="23"/>
  <c r="BZ88" i="23"/>
  <c r="BT17" i="19"/>
  <c r="BV89" i="23"/>
  <c r="BV88" i="23"/>
  <c r="BP17" i="19"/>
  <c r="BR89" i="23"/>
  <c r="BR88" i="23"/>
  <c r="BL17" i="19"/>
  <c r="BN89" i="23"/>
  <c r="BN88" i="23"/>
  <c r="BH17" i="19"/>
  <c r="BJ89" i="23"/>
  <c r="BJ88" i="23"/>
  <c r="BD17" i="19"/>
  <c r="BF89" i="23"/>
  <c r="BF88" i="23"/>
  <c r="AZ17" i="19"/>
  <c r="BB89" i="23"/>
  <c r="BB88" i="23"/>
  <c r="AV17" i="19"/>
  <c r="AS89" i="23"/>
  <c r="AS88" i="23"/>
  <c r="AM17" i="19"/>
  <c r="AJ89" i="23"/>
  <c r="AJ88" i="23"/>
  <c r="AD17" i="19"/>
  <c r="AF89" i="23"/>
  <c r="AF88" i="23"/>
  <c r="Z17" i="19"/>
  <c r="AA89" i="23"/>
  <c r="W89" i="23"/>
  <c r="W88" i="23"/>
  <c r="Q17" i="19"/>
  <c r="EJ86" i="23"/>
  <c r="EF86" i="23"/>
  <c r="EB86" i="23"/>
  <c r="DX86" i="23"/>
  <c r="DT86" i="23"/>
  <c r="DT85" i="23"/>
  <c r="DN15" i="19"/>
  <c r="DP86" i="23"/>
  <c r="DP85" i="23"/>
  <c r="DJ15" i="19"/>
  <c r="DL86" i="23"/>
  <c r="DL85" i="23"/>
  <c r="DF15" i="19"/>
  <c r="DH86" i="23"/>
  <c r="DH85" i="23"/>
  <c r="DB15" i="19"/>
  <c r="DD86" i="23"/>
  <c r="DD85" i="23"/>
  <c r="CX15" i="19"/>
  <c r="CZ86" i="23"/>
  <c r="CZ85" i="23"/>
  <c r="CT15" i="19"/>
  <c r="CV86" i="23"/>
  <c r="CV85" i="23"/>
  <c r="CP15" i="19"/>
  <c r="CR86" i="23"/>
  <c r="CR85" i="23"/>
  <c r="CL15" i="19"/>
  <c r="CN86" i="23"/>
  <c r="CN85" i="23"/>
  <c r="CH15" i="19"/>
  <c r="CJ86" i="23"/>
  <c r="CJ85" i="23"/>
  <c r="CD15" i="19"/>
  <c r="CF86" i="23"/>
  <c r="CF85" i="23"/>
  <c r="BZ15" i="19"/>
  <c r="CB86" i="23"/>
  <c r="CB85" i="23"/>
  <c r="BV15" i="19"/>
  <c r="BX86" i="23"/>
  <c r="BX85" i="23"/>
  <c r="BR15" i="19"/>
  <c r="BT86" i="23"/>
  <c r="BT85" i="23"/>
  <c r="BN15" i="19"/>
  <c r="BP86" i="23"/>
  <c r="BP85" i="23"/>
  <c r="BJ15" i="19"/>
  <c r="BL86" i="23"/>
  <c r="BL85" i="23"/>
  <c r="BF15" i="19"/>
  <c r="BH86" i="23"/>
  <c r="BH85" i="23"/>
  <c r="BB15" i="19"/>
  <c r="BD86" i="23"/>
  <c r="BD85" i="23"/>
  <c r="AX15" i="19"/>
  <c r="AY86" i="23"/>
  <c r="AU86" i="23"/>
  <c r="AU85" i="23"/>
  <c r="AO15" i="19"/>
  <c r="AL86" i="23"/>
  <c r="AL85" i="23"/>
  <c r="AF15" i="19"/>
  <c r="AH86" i="23"/>
  <c r="AH85" i="23"/>
  <c r="AB15" i="19"/>
  <c r="AC86" i="23"/>
  <c r="Y86" i="23"/>
  <c r="Y85" i="23"/>
  <c r="S15" i="19"/>
  <c r="U86" i="23"/>
  <c r="U85" i="23"/>
  <c r="O15" i="19"/>
  <c r="CS86" i="23"/>
  <c r="CS85" i="23"/>
  <c r="CM15" i="19"/>
  <c r="AE86" i="23"/>
  <c r="AE85" i="23"/>
  <c r="Y15" i="19"/>
  <c r="P119" i="23"/>
  <c r="P118" i="23"/>
  <c r="J11" i="22"/>
  <c r="L119" i="23"/>
  <c r="L118" i="23"/>
  <c r="F47" i="19"/>
  <c r="AA119" i="23"/>
  <c r="W119" i="23"/>
  <c r="W118" i="23"/>
  <c r="AL119" i="23"/>
  <c r="AL118" i="23"/>
  <c r="AS119" i="23"/>
  <c r="AS118" i="23"/>
  <c r="AM47" i="19"/>
  <c r="BB119" i="23"/>
  <c r="BB118" i="23"/>
  <c r="AV11" i="22"/>
  <c r="EH119" i="23"/>
  <c r="ED119" i="23"/>
  <c r="DZ119" i="23"/>
  <c r="DV119" i="23"/>
  <c r="DV118" i="23"/>
  <c r="DR119" i="23"/>
  <c r="DR118" i="23"/>
  <c r="DL47" i="19"/>
  <c r="DN119" i="23"/>
  <c r="DN118" i="23"/>
  <c r="DH47" i="19"/>
  <c r="DJ119" i="23"/>
  <c r="DJ118" i="23"/>
  <c r="DD11" i="22"/>
  <c r="DF119" i="23"/>
  <c r="DF118" i="23"/>
  <c r="DB119" i="23"/>
  <c r="DB118" i="23"/>
  <c r="CX119" i="23"/>
  <c r="CX118" i="23"/>
  <c r="CR11" i="22"/>
  <c r="CT119" i="23"/>
  <c r="CT118" i="23"/>
  <c r="CN11" i="22"/>
  <c r="CP119" i="23"/>
  <c r="CP118" i="23"/>
  <c r="CL119" i="23"/>
  <c r="CL118" i="23"/>
  <c r="CH119" i="23"/>
  <c r="CH118" i="23"/>
  <c r="CD119" i="23"/>
  <c r="CD118" i="23"/>
  <c r="BX11" i="22"/>
  <c r="BZ119" i="23"/>
  <c r="BZ118" i="23"/>
  <c r="BT11" i="22"/>
  <c r="BV119" i="23"/>
  <c r="BV118" i="23"/>
  <c r="BP11" i="22"/>
  <c r="BR119" i="23"/>
  <c r="BR118" i="23"/>
  <c r="BL11" i="22"/>
  <c r="BN119" i="23"/>
  <c r="BN118" i="23"/>
  <c r="BH11" i="22"/>
  <c r="BJ119" i="23"/>
  <c r="BJ118" i="23"/>
  <c r="BD11" i="22"/>
  <c r="BF119" i="23"/>
  <c r="BF118" i="23"/>
  <c r="AZ11" i="22"/>
  <c r="AX119" i="23"/>
  <c r="AT119" i="23"/>
  <c r="AT118" i="23"/>
  <c r="AN11" i="22"/>
  <c r="EI119" i="23"/>
  <c r="EE119" i="23"/>
  <c r="DW119" i="23"/>
  <c r="DO119" i="23"/>
  <c r="DO118" i="23"/>
  <c r="DI11" i="22"/>
  <c r="DG119" i="23"/>
  <c r="DG118" i="23"/>
  <c r="CY119" i="23"/>
  <c r="CY118" i="23"/>
  <c r="CS11" i="22"/>
  <c r="CQ119" i="23"/>
  <c r="CQ118" i="23"/>
  <c r="CI119" i="23"/>
  <c r="CI118" i="23"/>
  <c r="CC47" i="19"/>
  <c r="CA119" i="23"/>
  <c r="CA118" i="23"/>
  <c r="BS119" i="23"/>
  <c r="BS118" i="23"/>
  <c r="BM47" i="19"/>
  <c r="BK119" i="23"/>
  <c r="BK118" i="23"/>
  <c r="BE11" i="22"/>
  <c r="BC119" i="23"/>
  <c r="BC118" i="23"/>
  <c r="O119" i="23"/>
  <c r="O118" i="23"/>
  <c r="I11" i="22"/>
  <c r="K119" i="23"/>
  <c r="K118" i="23"/>
  <c r="E11" i="22"/>
  <c r="Z119" i="23"/>
  <c r="Z118" i="23"/>
  <c r="V119" i="23"/>
  <c r="V118" i="23"/>
  <c r="P11" i="22"/>
  <c r="AK119" i="23"/>
  <c r="AK118" i="23"/>
  <c r="AE11" i="22"/>
  <c r="AG119" i="23"/>
  <c r="AG118" i="23"/>
  <c r="EC119" i="23"/>
  <c r="DY119" i="23"/>
  <c r="DQ119" i="23"/>
  <c r="DQ118" i="23"/>
  <c r="DK47" i="19"/>
  <c r="DM119" i="23"/>
  <c r="DM118" i="23"/>
  <c r="DI119" i="23"/>
  <c r="DI118" i="23"/>
  <c r="DC47" i="19"/>
  <c r="DE119" i="23"/>
  <c r="DE118" i="23"/>
  <c r="CY11" i="22"/>
  <c r="DA119" i="23"/>
  <c r="DA118" i="23"/>
  <c r="CU11" i="22"/>
  <c r="CW119" i="23"/>
  <c r="CW118" i="23"/>
  <c r="CS119" i="23"/>
  <c r="CS118" i="23"/>
  <c r="CM47" i="19"/>
  <c r="CO119" i="23"/>
  <c r="CO118" i="23"/>
  <c r="CK119" i="23"/>
  <c r="CK118" i="23"/>
  <c r="CE11" i="22"/>
  <c r="CG119" i="23"/>
  <c r="CG118" i="23"/>
  <c r="CA11" i="22"/>
  <c r="CC119" i="23"/>
  <c r="CC118" i="23"/>
  <c r="BY119" i="23"/>
  <c r="BY118" i="23"/>
  <c r="BS11" i="22"/>
  <c r="BU119" i="23"/>
  <c r="BU118" i="23"/>
  <c r="BO11" i="22"/>
  <c r="BQ119" i="23"/>
  <c r="BQ118" i="23"/>
  <c r="BK11" i="22"/>
  <c r="BM119" i="23"/>
  <c r="BM118" i="23"/>
  <c r="BI119" i="23"/>
  <c r="BI118" i="23"/>
  <c r="BE119" i="23"/>
  <c r="BE118" i="23"/>
  <c r="AY47" i="19"/>
  <c r="N119" i="23"/>
  <c r="N118" i="23"/>
  <c r="H47" i="19"/>
  <c r="J119" i="23"/>
  <c r="J118" i="23"/>
  <c r="D11" i="22"/>
  <c r="AJ119" i="23"/>
  <c r="AJ118" i="23"/>
  <c r="AD11" i="22"/>
  <c r="AF119" i="23"/>
  <c r="AF118" i="23"/>
  <c r="AY119" i="23"/>
  <c r="AU119" i="23"/>
  <c r="AU118" i="23"/>
  <c r="AO47" i="19"/>
  <c r="EJ119" i="23"/>
  <c r="EF119" i="23"/>
  <c r="EB119" i="23"/>
  <c r="DT119" i="23"/>
  <c r="DT118" i="23"/>
  <c r="DL119" i="23"/>
  <c r="DL118" i="23"/>
  <c r="DD119" i="23"/>
  <c r="DD118" i="23"/>
  <c r="CV119" i="23"/>
  <c r="CV118" i="23"/>
  <c r="CP11" i="22"/>
  <c r="CN119" i="23"/>
  <c r="CN118" i="23"/>
  <c r="CH11" i="22"/>
  <c r="CF119" i="23"/>
  <c r="CF118" i="23"/>
  <c r="BX119" i="23"/>
  <c r="BX118" i="23"/>
  <c r="BR11" i="22"/>
  <c r="BP119" i="23"/>
  <c r="BP118" i="23"/>
  <c r="BJ47" i="19"/>
  <c r="BH119" i="23"/>
  <c r="BH118" i="23"/>
  <c r="AL116" i="23"/>
  <c r="AL115" i="23"/>
  <c r="AF51" i="19"/>
  <c r="AC116" i="23"/>
  <c r="Y116" i="23"/>
  <c r="U116" i="23"/>
  <c r="EJ113" i="23"/>
  <c r="CV113" i="23"/>
  <c r="CV112" i="23"/>
  <c r="CP44" i="19"/>
  <c r="H116" i="23"/>
  <c r="O116" i="23"/>
  <c r="K116" i="23"/>
  <c r="J107" i="23"/>
  <c r="J101" i="23"/>
  <c r="J100" i="23"/>
  <c r="D32" i="19"/>
  <c r="N95" i="23"/>
  <c r="J95" i="23"/>
  <c r="N89" i="23"/>
  <c r="N88" i="23"/>
  <c r="H17" i="19"/>
  <c r="J89" i="23"/>
  <c r="J88" i="23"/>
  <c r="D17" i="19"/>
  <c r="AL113" i="23"/>
  <c r="AL112" i="23"/>
  <c r="AF44" i="19"/>
  <c r="AH113" i="23"/>
  <c r="AH112" i="23"/>
  <c r="AB9" i="22"/>
  <c r="CV107" i="23"/>
  <c r="BL107" i="23"/>
  <c r="BL106" i="23"/>
  <c r="BF40" i="19"/>
  <c r="W9" i="22"/>
  <c r="W44" i="19"/>
  <c r="N116" i="23"/>
  <c r="J116" i="23"/>
  <c r="O113" i="23"/>
  <c r="O112" i="23"/>
  <c r="I44" i="19"/>
  <c r="K113" i="23"/>
  <c r="T110" i="23"/>
  <c r="N85" i="3"/>
  <c r="O110" i="23"/>
  <c r="K110" i="23"/>
  <c r="M107" i="23"/>
  <c r="I107" i="23"/>
  <c r="T104" i="23"/>
  <c r="O104" i="23"/>
  <c r="K104" i="23"/>
  <c r="M101" i="23"/>
  <c r="I101" i="23"/>
  <c r="I100" i="23"/>
  <c r="C32" i="19"/>
  <c r="T98" i="23"/>
  <c r="T97" i="23"/>
  <c r="N30" i="19"/>
  <c r="O98" i="23"/>
  <c r="O97" i="23"/>
  <c r="I30" i="19"/>
  <c r="K98" i="23"/>
  <c r="M95" i="23"/>
  <c r="I95" i="23"/>
  <c r="T92" i="23"/>
  <c r="O92" i="23"/>
  <c r="K92" i="23"/>
  <c r="L17" i="19"/>
  <c r="M89" i="23"/>
  <c r="M88" i="23"/>
  <c r="G17" i="19"/>
  <c r="I89" i="23"/>
  <c r="I88" i="23"/>
  <c r="C17" i="19"/>
  <c r="T86" i="23"/>
  <c r="T85" i="23"/>
  <c r="N15" i="19"/>
  <c r="O86" i="23"/>
  <c r="O85" i="23"/>
  <c r="I15" i="19"/>
  <c r="K86" i="23"/>
  <c r="K85" i="23"/>
  <c r="E15" i="19"/>
  <c r="AK113" i="23"/>
  <c r="AK112" i="23"/>
  <c r="AE9" i="22"/>
  <c r="AG113" i="23"/>
  <c r="AG112" i="23"/>
  <c r="AA9" i="22"/>
  <c r="AB113" i="23"/>
  <c r="EG44" i="19"/>
  <c r="EG9" i="22"/>
  <c r="CN113" i="23"/>
  <c r="CN112" i="23"/>
  <c r="CH44" i="19"/>
  <c r="EK110" i="23"/>
  <c r="EE85" i="3"/>
  <c r="EG110" i="23"/>
  <c r="EA85" i="3"/>
  <c r="EC110" i="23"/>
  <c r="DW85" i="3"/>
  <c r="DY110" i="23"/>
  <c r="DS85" i="3"/>
  <c r="DU110" i="23"/>
  <c r="DO85" i="3"/>
  <c r="DQ110" i="23"/>
  <c r="DK85" i="3"/>
  <c r="DM110" i="23"/>
  <c r="DG85" i="3"/>
  <c r="DI110" i="23"/>
  <c r="DE110" i="23"/>
  <c r="CY85" i="3"/>
  <c r="DA110" i="23"/>
  <c r="CU85" i="3"/>
  <c r="CW110" i="23"/>
  <c r="CQ85" i="3"/>
  <c r="CS110" i="23"/>
  <c r="CM85" i="3"/>
  <c r="CO110" i="23"/>
  <c r="CI85" i="3"/>
  <c r="CK110" i="23"/>
  <c r="CE85" i="3"/>
  <c r="CG110" i="23"/>
  <c r="CC110" i="23"/>
  <c r="CC109" i="23"/>
  <c r="BY110" i="23"/>
  <c r="BS85" i="3"/>
  <c r="BU110" i="23"/>
  <c r="BQ110" i="23"/>
  <c r="BM110" i="23"/>
  <c r="BI110" i="23"/>
  <c r="BI109" i="23"/>
  <c r="BC84" i="3"/>
  <c r="BE110" i="23"/>
  <c r="BE109" i="23"/>
  <c r="AZ110" i="23"/>
  <c r="AT85" i="3"/>
  <c r="AV110" i="23"/>
  <c r="AR110" i="23"/>
  <c r="AL85" i="3"/>
  <c r="AM110" i="23"/>
  <c r="AI110" i="23"/>
  <c r="AE110" i="23"/>
  <c r="Z110" i="23"/>
  <c r="V110" i="23"/>
  <c r="P85" i="3"/>
  <c r="EI107" i="23"/>
  <c r="EE107" i="23"/>
  <c r="EA107" i="23"/>
  <c r="DW107" i="23"/>
  <c r="DS107" i="23"/>
  <c r="DS106" i="23"/>
  <c r="DM40" i="19"/>
  <c r="DO107" i="23"/>
  <c r="DO106" i="23"/>
  <c r="DI40" i="19"/>
  <c r="DK107" i="23"/>
  <c r="DK106" i="23"/>
  <c r="DE40" i="19"/>
  <c r="DG107" i="23"/>
  <c r="DG106" i="23"/>
  <c r="DA40" i="19"/>
  <c r="DC107" i="23"/>
  <c r="DC106" i="23"/>
  <c r="CW40" i="19"/>
  <c r="CY107" i="23"/>
  <c r="CY106" i="23"/>
  <c r="CS40" i="19"/>
  <c r="CU107" i="23"/>
  <c r="CU106" i="23"/>
  <c r="CO40" i="19"/>
  <c r="CQ107" i="23"/>
  <c r="CQ106" i="23"/>
  <c r="CK40" i="19"/>
  <c r="CM107" i="23"/>
  <c r="CM106" i="23"/>
  <c r="CG40" i="19"/>
  <c r="CI107" i="23"/>
  <c r="CI106" i="23"/>
  <c r="CC40" i="19"/>
  <c r="CE107" i="23"/>
  <c r="CE106" i="23"/>
  <c r="BY40" i="19"/>
  <c r="CA107" i="23"/>
  <c r="CA106" i="23"/>
  <c r="BU40" i="19"/>
  <c r="BW107" i="23"/>
  <c r="BW106" i="23"/>
  <c r="BQ40" i="19"/>
  <c r="BS107" i="23"/>
  <c r="BS106" i="23"/>
  <c r="BM40" i="19"/>
  <c r="BO107" i="23"/>
  <c r="BO106" i="23"/>
  <c r="BI40" i="19"/>
  <c r="BK107" i="23"/>
  <c r="BK106" i="23"/>
  <c r="BE40" i="19"/>
  <c r="BG107" i="23"/>
  <c r="BG106" i="23"/>
  <c r="BA40" i="19"/>
  <c r="BC107" i="23"/>
  <c r="BC106" i="23"/>
  <c r="AW40" i="19"/>
  <c r="AX107" i="23"/>
  <c r="AT107" i="23"/>
  <c r="AK107" i="23"/>
  <c r="AK106" i="23"/>
  <c r="AE40" i="19"/>
  <c r="AG107" i="23"/>
  <c r="AG106" i="23"/>
  <c r="AA40" i="19"/>
  <c r="AB107" i="23"/>
  <c r="X107" i="23"/>
  <c r="EK104" i="23"/>
  <c r="EG104" i="23"/>
  <c r="EC104" i="23"/>
  <c r="DY104" i="23"/>
  <c r="DU104" i="23"/>
  <c r="DU103" i="23"/>
  <c r="DO38" i="19"/>
  <c r="DQ104" i="23"/>
  <c r="DQ103" i="23"/>
  <c r="DK38" i="19"/>
  <c r="DM104" i="23"/>
  <c r="DM103" i="23"/>
  <c r="DG38" i="19"/>
  <c r="DI104" i="23"/>
  <c r="DE104" i="23"/>
  <c r="DE103" i="23"/>
  <c r="CY38" i="19"/>
  <c r="DA104" i="23"/>
  <c r="DA103" i="23"/>
  <c r="CU38" i="19"/>
  <c r="CW104" i="23"/>
  <c r="CW103" i="23"/>
  <c r="CQ38" i="19"/>
  <c r="CS104" i="23"/>
  <c r="CO104" i="23"/>
  <c r="CO103" i="23"/>
  <c r="CI38" i="19"/>
  <c r="CK104" i="23"/>
  <c r="CK103" i="23"/>
  <c r="CE38" i="19"/>
  <c r="CG104" i="23"/>
  <c r="CG103" i="23"/>
  <c r="CA38" i="19"/>
  <c r="CC104" i="23"/>
  <c r="BY104" i="23"/>
  <c r="BY103" i="23"/>
  <c r="BS38" i="19"/>
  <c r="BU104" i="23"/>
  <c r="BU103" i="23"/>
  <c r="BO38" i="19"/>
  <c r="BQ104" i="23"/>
  <c r="BQ103" i="23"/>
  <c r="BK38" i="19"/>
  <c r="BM104" i="23"/>
  <c r="BI104" i="23"/>
  <c r="BI103" i="23"/>
  <c r="BC38" i="19"/>
  <c r="BE104" i="23"/>
  <c r="BE103" i="23"/>
  <c r="AY38" i="19"/>
  <c r="AZ104" i="23"/>
  <c r="AV104" i="23"/>
  <c r="AV103" i="23"/>
  <c r="AP38" i="19"/>
  <c r="AR104" i="23"/>
  <c r="AR103" i="23"/>
  <c r="AL38" i="19"/>
  <c r="AM104" i="23"/>
  <c r="AM103" i="23"/>
  <c r="AG38" i="19"/>
  <c r="AI104" i="23"/>
  <c r="AI103" i="23"/>
  <c r="AC38" i="19"/>
  <c r="AE104" i="23"/>
  <c r="AE103" i="23"/>
  <c r="Y38" i="19"/>
  <c r="Z104" i="23"/>
  <c r="V104" i="23"/>
  <c r="EI101" i="23"/>
  <c r="EE101" i="23"/>
  <c r="EA101" i="23"/>
  <c r="DW101" i="23"/>
  <c r="DS101" i="23"/>
  <c r="DS100" i="23"/>
  <c r="DM32" i="19"/>
  <c r="DO101" i="23"/>
  <c r="DO100" i="23"/>
  <c r="DI32" i="19"/>
  <c r="DK101" i="23"/>
  <c r="DK100" i="23"/>
  <c r="DE32" i="19"/>
  <c r="DG101" i="23"/>
  <c r="DC101" i="23"/>
  <c r="DC100" i="23"/>
  <c r="CW32" i="19"/>
  <c r="CY101" i="23"/>
  <c r="CY100" i="23"/>
  <c r="CS32" i="19"/>
  <c r="CU101" i="23"/>
  <c r="CU100" i="23"/>
  <c r="CO32" i="19"/>
  <c r="CQ101" i="23"/>
  <c r="CM101" i="23"/>
  <c r="CM100" i="23"/>
  <c r="CG32" i="19"/>
  <c r="CI101" i="23"/>
  <c r="CI100" i="23"/>
  <c r="CC32" i="19"/>
  <c r="CE101" i="23"/>
  <c r="CE100" i="23"/>
  <c r="BY32" i="19"/>
  <c r="CA101" i="23"/>
  <c r="BW101" i="23"/>
  <c r="BW100" i="23"/>
  <c r="BQ32" i="19"/>
  <c r="BS101" i="23"/>
  <c r="BS100" i="23"/>
  <c r="BM32" i="19"/>
  <c r="BO101" i="23"/>
  <c r="BO100" i="23"/>
  <c r="BI32" i="19"/>
  <c r="BK101" i="23"/>
  <c r="BG101" i="23"/>
  <c r="BG100" i="23"/>
  <c r="BA32" i="19"/>
  <c r="BC101" i="23"/>
  <c r="BC100" i="23"/>
  <c r="AW32" i="19"/>
  <c r="AX101" i="23"/>
  <c r="AT101" i="23"/>
  <c r="AT100" i="23"/>
  <c r="AN32" i="19"/>
  <c r="AK101" i="23"/>
  <c r="AK100" i="23"/>
  <c r="AE32" i="19"/>
  <c r="AG101" i="23"/>
  <c r="AG100" i="23"/>
  <c r="AA32" i="19"/>
  <c r="AB101" i="23"/>
  <c r="X101" i="23"/>
  <c r="X100" i="23"/>
  <c r="R32" i="19"/>
  <c r="EK98" i="23"/>
  <c r="EG98" i="23"/>
  <c r="EC98" i="23"/>
  <c r="DY98" i="23"/>
  <c r="DU98" i="23"/>
  <c r="DU97" i="23"/>
  <c r="DO30" i="19"/>
  <c r="DQ98" i="23"/>
  <c r="DQ97" i="23"/>
  <c r="DK30" i="19"/>
  <c r="DM98" i="23"/>
  <c r="DM97" i="23"/>
  <c r="DG30" i="19"/>
  <c r="DI98" i="23"/>
  <c r="DE98" i="23"/>
  <c r="DE97" i="23"/>
  <c r="CY30" i="19"/>
  <c r="DA98" i="23"/>
  <c r="DA97" i="23"/>
  <c r="CU30" i="19"/>
  <c r="CW98" i="23"/>
  <c r="CW97" i="23"/>
  <c r="CQ30" i="19"/>
  <c r="CS98" i="23"/>
  <c r="CO98" i="23"/>
  <c r="CO97" i="23"/>
  <c r="CI30" i="19"/>
  <c r="CK98" i="23"/>
  <c r="CK97" i="23"/>
  <c r="CE30" i="19"/>
  <c r="CG98" i="23"/>
  <c r="CG97" i="23"/>
  <c r="CA30" i="19"/>
  <c r="CC98" i="23"/>
  <c r="BY98" i="23"/>
  <c r="BY97" i="23"/>
  <c r="BS30" i="19"/>
  <c r="BU98" i="23"/>
  <c r="BU97" i="23"/>
  <c r="BO30" i="19"/>
  <c r="BQ98" i="23"/>
  <c r="BQ97" i="23"/>
  <c r="BK30" i="19"/>
  <c r="BM98" i="23"/>
  <c r="BI98" i="23"/>
  <c r="BI97" i="23"/>
  <c r="BC30" i="19"/>
  <c r="BE98" i="23"/>
  <c r="BE97" i="23"/>
  <c r="AY30" i="19"/>
  <c r="AZ98" i="23"/>
  <c r="AV98" i="23"/>
  <c r="AV97" i="23"/>
  <c r="AP30" i="19"/>
  <c r="AR98" i="23"/>
  <c r="AR97" i="23"/>
  <c r="AL30" i="19"/>
  <c r="AM98" i="23"/>
  <c r="AI98" i="23"/>
  <c r="AI97" i="23"/>
  <c r="AC30" i="19"/>
  <c r="AE98" i="23"/>
  <c r="AE97" i="23"/>
  <c r="Y30" i="19"/>
  <c r="Z98" i="23"/>
  <c r="Z97" i="23"/>
  <c r="V98" i="23"/>
  <c r="V97" i="23"/>
  <c r="P30" i="19"/>
  <c r="EI95" i="23"/>
  <c r="EE95" i="23"/>
  <c r="EA95" i="23"/>
  <c r="DW95" i="23"/>
  <c r="DS95" i="23"/>
  <c r="DS94" i="23"/>
  <c r="DM24" i="19"/>
  <c r="DO95" i="23"/>
  <c r="DO94" i="23"/>
  <c r="DI24" i="19"/>
  <c r="DK95" i="23"/>
  <c r="DK94" i="23"/>
  <c r="DE24" i="19"/>
  <c r="DG95" i="23"/>
  <c r="DG94" i="23"/>
  <c r="DA24" i="19"/>
  <c r="DC95" i="23"/>
  <c r="DC94" i="23"/>
  <c r="CW24" i="19"/>
  <c r="CY95" i="23"/>
  <c r="CY94" i="23"/>
  <c r="CS24" i="19"/>
  <c r="CU95" i="23"/>
  <c r="CU94" i="23"/>
  <c r="CO24" i="19"/>
  <c r="CQ95" i="23"/>
  <c r="CQ94" i="23"/>
  <c r="CK24" i="19"/>
  <c r="CM95" i="23"/>
  <c r="CM94" i="23"/>
  <c r="CG24" i="19"/>
  <c r="CI95" i="23"/>
  <c r="CI94" i="23"/>
  <c r="CC24" i="19"/>
  <c r="CE95" i="23"/>
  <c r="CE94" i="23"/>
  <c r="BY24" i="19"/>
  <c r="CA95" i="23"/>
  <c r="CA94" i="23"/>
  <c r="BU24" i="19"/>
  <c r="BW95" i="23"/>
  <c r="BW94" i="23"/>
  <c r="BQ24" i="19"/>
  <c r="BS95" i="23"/>
  <c r="BS94" i="23"/>
  <c r="BM24" i="19"/>
  <c r="BO95" i="23"/>
  <c r="BO94" i="23"/>
  <c r="BI24" i="19"/>
  <c r="BK95" i="23"/>
  <c r="BK94" i="23"/>
  <c r="BE24" i="19"/>
  <c r="BG95" i="23"/>
  <c r="BG94" i="23"/>
  <c r="BA24" i="19"/>
  <c r="BC95" i="23"/>
  <c r="BC94" i="23"/>
  <c r="AW24" i="19"/>
  <c r="AX95" i="23"/>
  <c r="AT95" i="23"/>
  <c r="AT94" i="23"/>
  <c r="AN24" i="19"/>
  <c r="AK95" i="23"/>
  <c r="AG95" i="23"/>
  <c r="AG94" i="23"/>
  <c r="AA24" i="19"/>
  <c r="AB95" i="23"/>
  <c r="X95" i="23"/>
  <c r="EK92" i="23"/>
  <c r="EG92" i="23"/>
  <c r="EC92" i="23"/>
  <c r="DY92" i="23"/>
  <c r="DU92" i="23"/>
  <c r="DU91" i="23"/>
  <c r="DO22" i="19"/>
  <c r="DQ92" i="23"/>
  <c r="DQ91" i="23"/>
  <c r="DK22" i="19"/>
  <c r="DM92" i="23"/>
  <c r="DM91" i="23"/>
  <c r="DG22" i="19"/>
  <c r="DI92" i="23"/>
  <c r="DI91" i="23"/>
  <c r="DC22" i="19"/>
  <c r="DE92" i="23"/>
  <c r="DE91" i="23"/>
  <c r="CY22" i="19"/>
  <c r="DA92" i="23"/>
  <c r="DA91" i="23"/>
  <c r="CU22" i="19"/>
  <c r="CW92" i="23"/>
  <c r="CW91" i="23"/>
  <c r="CQ22" i="19"/>
  <c r="CS92" i="23"/>
  <c r="CS91" i="23"/>
  <c r="CM22" i="19"/>
  <c r="CO92" i="23"/>
  <c r="CO91" i="23"/>
  <c r="CI22" i="19"/>
  <c r="CK92" i="23"/>
  <c r="CK91" i="23"/>
  <c r="CE22" i="19"/>
  <c r="CG92" i="23"/>
  <c r="CG91" i="23"/>
  <c r="CA22" i="19"/>
  <c r="CC92" i="23"/>
  <c r="CC91" i="23"/>
  <c r="BW22" i="19"/>
  <c r="BY92" i="23"/>
  <c r="BY91" i="23"/>
  <c r="BS22" i="19"/>
  <c r="BU92" i="23"/>
  <c r="BU91" i="23"/>
  <c r="BO22" i="19"/>
  <c r="BQ92" i="23"/>
  <c r="BQ91" i="23"/>
  <c r="BK22" i="19"/>
  <c r="BM92" i="23"/>
  <c r="BM91" i="23"/>
  <c r="BG22" i="19"/>
  <c r="BI92" i="23"/>
  <c r="BI91" i="23"/>
  <c r="BC22" i="19"/>
  <c r="BE92" i="23"/>
  <c r="BE91" i="23"/>
  <c r="AY22" i="19"/>
  <c r="AZ92" i="23"/>
  <c r="AV92" i="23"/>
  <c r="AV91" i="23"/>
  <c r="AP22" i="19"/>
  <c r="AR92" i="23"/>
  <c r="AR91" i="23"/>
  <c r="AL22" i="19"/>
  <c r="AM92" i="23"/>
  <c r="AM91" i="23"/>
  <c r="AG22" i="19"/>
  <c r="AI92" i="23"/>
  <c r="AI91" i="23"/>
  <c r="AC22" i="19"/>
  <c r="AE92" i="23"/>
  <c r="AE91" i="23"/>
  <c r="Y22" i="19"/>
  <c r="Z92" i="23"/>
  <c r="V92" i="23"/>
  <c r="EI89" i="23"/>
  <c r="EE89" i="23"/>
  <c r="EA89" i="23"/>
  <c r="DW89" i="23"/>
  <c r="DS89" i="23"/>
  <c r="DO89" i="23"/>
  <c r="DO88" i="23"/>
  <c r="DI17" i="19"/>
  <c r="DK89" i="23"/>
  <c r="DK88" i="23"/>
  <c r="DE17" i="19"/>
  <c r="DG89" i="23"/>
  <c r="DG88" i="23"/>
  <c r="DA17" i="19"/>
  <c r="DC89" i="23"/>
  <c r="CY89" i="23"/>
  <c r="CY88" i="23"/>
  <c r="CS17" i="19"/>
  <c r="CU89" i="23"/>
  <c r="CU88" i="23"/>
  <c r="CO17" i="19"/>
  <c r="CQ89" i="23"/>
  <c r="CQ88" i="23"/>
  <c r="CK17" i="19"/>
  <c r="CM89" i="23"/>
  <c r="CI89" i="23"/>
  <c r="CI88" i="23"/>
  <c r="CC17" i="19"/>
  <c r="CE89" i="23"/>
  <c r="CE88" i="23"/>
  <c r="BY17" i="19"/>
  <c r="CA89" i="23"/>
  <c r="CA88" i="23"/>
  <c r="BU17" i="19"/>
  <c r="BW89" i="23"/>
  <c r="BS89" i="23"/>
  <c r="BS88" i="23"/>
  <c r="BM17" i="19"/>
  <c r="BO89" i="23"/>
  <c r="BO88" i="23"/>
  <c r="BI17" i="19"/>
  <c r="BK89" i="23"/>
  <c r="BK88" i="23"/>
  <c r="BE17" i="19"/>
  <c r="BG89" i="23"/>
  <c r="BC89" i="23"/>
  <c r="BC88" i="23"/>
  <c r="AW17" i="19"/>
  <c r="AX89" i="23"/>
  <c r="AT89" i="23"/>
  <c r="AT88" i="23"/>
  <c r="AN17" i="19"/>
  <c r="AK89" i="23"/>
  <c r="AK88" i="23"/>
  <c r="AE17" i="19"/>
  <c r="AG89" i="23"/>
  <c r="AG88" i="23"/>
  <c r="AA17" i="19"/>
  <c r="AB89" i="23"/>
  <c r="X89" i="23"/>
  <c r="X88" i="23"/>
  <c r="R17" i="19"/>
  <c r="EK86" i="23"/>
  <c r="EG86" i="23"/>
  <c r="EC86" i="23"/>
  <c r="DU86" i="23"/>
  <c r="DU85" i="23"/>
  <c r="DO15" i="19"/>
  <c r="DQ86" i="23"/>
  <c r="DQ85" i="23"/>
  <c r="DK15" i="19"/>
  <c r="DM86" i="23"/>
  <c r="DM85" i="23"/>
  <c r="DG15" i="19"/>
  <c r="DI86" i="23"/>
  <c r="DI85" i="23"/>
  <c r="DC15" i="19"/>
  <c r="DE86" i="23"/>
  <c r="DE85" i="23"/>
  <c r="CY15" i="19"/>
  <c r="DA86" i="23"/>
  <c r="DA85" i="23"/>
  <c r="CU15" i="19"/>
  <c r="CW86" i="23"/>
  <c r="CW85" i="23"/>
  <c r="CQ15" i="19"/>
  <c r="CO86" i="23"/>
  <c r="CO85" i="23"/>
  <c r="CI15" i="19"/>
  <c r="CK86" i="23"/>
  <c r="CK85" i="23"/>
  <c r="CE15" i="19"/>
  <c r="CG86" i="23"/>
  <c r="CG85" i="23"/>
  <c r="CA15" i="19"/>
  <c r="CC86" i="23"/>
  <c r="CC85" i="23"/>
  <c r="BW15" i="19"/>
  <c r="BY86" i="23"/>
  <c r="BY85" i="23"/>
  <c r="BS15" i="19"/>
  <c r="BU86" i="23"/>
  <c r="BU85" i="23"/>
  <c r="BO15" i="19"/>
  <c r="BQ86" i="23"/>
  <c r="BQ85" i="23"/>
  <c r="BK15" i="19"/>
  <c r="BI86" i="23"/>
  <c r="BI85" i="23"/>
  <c r="BC15" i="19"/>
  <c r="BE86" i="23"/>
  <c r="BE85" i="23"/>
  <c r="AY15" i="19"/>
  <c r="AZ86" i="23"/>
  <c r="AV86" i="23"/>
  <c r="AV85" i="23"/>
  <c r="AP15" i="19"/>
  <c r="AR86" i="23"/>
  <c r="AR85" i="23"/>
  <c r="AL15" i="19"/>
  <c r="AM86" i="23"/>
  <c r="AM85" i="23"/>
  <c r="AG15" i="19"/>
  <c r="AI86" i="23"/>
  <c r="AI85" i="23"/>
  <c r="AC15" i="19"/>
  <c r="Z86" i="23"/>
  <c r="DY116" i="23"/>
  <c r="DL116" i="23"/>
  <c r="DL115" i="23"/>
  <c r="DF51" i="19"/>
  <c r="DE116" i="23"/>
  <c r="DE115" i="23"/>
  <c r="CY51" i="19"/>
  <c r="CW116" i="23"/>
  <c r="CW115" i="23"/>
  <c r="CQ51" i="19"/>
  <c r="CO116" i="23"/>
  <c r="CO115" i="23"/>
  <c r="CI51" i="19"/>
  <c r="AW116" i="23"/>
  <c r="AW115" i="23"/>
  <c r="AQ51" i="19"/>
  <c r="AT9" i="22"/>
  <c r="AT44" i="19"/>
  <c r="V9" i="22"/>
  <c r="V44" i="19"/>
  <c r="DW113" i="23"/>
  <c r="AS113" i="23"/>
  <c r="AS112" i="23"/>
  <c r="AM44" i="19"/>
  <c r="H113" i="23"/>
  <c r="H112" i="23"/>
  <c r="M9" i="22"/>
  <c r="M44" i="19"/>
  <c r="L30" i="19"/>
  <c r="EJ116" i="23"/>
  <c r="DX116" i="23"/>
  <c r="DD116" i="23"/>
  <c r="DD115" i="23"/>
  <c r="CX51" i="19"/>
  <c r="CV116" i="23"/>
  <c r="CV115" i="23"/>
  <c r="CP51" i="19"/>
  <c r="CN116" i="23"/>
  <c r="CN115" i="23"/>
  <c r="CH51" i="19"/>
  <c r="AV116" i="23"/>
  <c r="AV115" i="23"/>
  <c r="AP51" i="19"/>
  <c r="DU113" i="23"/>
  <c r="DU112" i="23"/>
  <c r="DO44" i="19"/>
  <c r="DH113" i="23"/>
  <c r="DH112" i="23"/>
  <c r="DB44" i="19"/>
  <c r="DA113" i="23"/>
  <c r="DA112" i="23"/>
  <c r="CU44" i="19"/>
  <c r="AW113" i="23"/>
  <c r="AR113" i="23"/>
  <c r="AR112" i="23"/>
  <c r="AC113" i="23"/>
  <c r="U113" i="23"/>
  <c r="U112" i="23"/>
  <c r="O44" i="19"/>
  <c r="EH110" i="23"/>
  <c r="EB85" i="3"/>
  <c r="ED110" i="23"/>
  <c r="DX85" i="3"/>
  <c r="DZ110" i="23"/>
  <c r="DT85" i="3"/>
  <c r="DV110" i="23"/>
  <c r="DP85" i="3"/>
  <c r="DR110" i="23"/>
  <c r="DL85" i="3"/>
  <c r="DN110" i="23"/>
  <c r="DH85" i="3"/>
  <c r="DJ110" i="23"/>
  <c r="DD85" i="3"/>
  <c r="DF110" i="23"/>
  <c r="CZ85" i="3"/>
  <c r="DB110" i="23"/>
  <c r="CX110" i="23"/>
  <c r="CR85" i="3"/>
  <c r="CT110" i="23"/>
  <c r="CN85" i="3"/>
  <c r="CP110" i="23"/>
  <c r="CJ85" i="3"/>
  <c r="CL110" i="23"/>
  <c r="CF85" i="3"/>
  <c r="CH110" i="23"/>
  <c r="CD110" i="23"/>
  <c r="BX85" i="3"/>
  <c r="BZ110" i="23"/>
  <c r="BZ109" i="23"/>
  <c r="BT84" i="3"/>
  <c r="BV110" i="23"/>
  <c r="BV109" i="23"/>
  <c r="BR110" i="23"/>
  <c r="BN110" i="23"/>
  <c r="BN109" i="23"/>
  <c r="BH84" i="3"/>
  <c r="BJ110" i="23"/>
  <c r="BJ109" i="23"/>
  <c r="BD84" i="3"/>
  <c r="BF110" i="23"/>
  <c r="BB110" i="23"/>
  <c r="AW110" i="23"/>
  <c r="AS110" i="23"/>
  <c r="AM85" i="3"/>
  <c r="AJ110" i="23"/>
  <c r="AF110" i="23"/>
  <c r="Z85" i="3"/>
  <c r="AA110" i="23"/>
  <c r="U85" i="3"/>
  <c r="W110" i="23"/>
  <c r="Q85" i="3"/>
  <c r="EJ107" i="23"/>
  <c r="EF107" i="23"/>
  <c r="EB107" i="23"/>
  <c r="DX107" i="23"/>
  <c r="DT107" i="23"/>
  <c r="DT106" i="23"/>
  <c r="DN40" i="19"/>
  <c r="DP107" i="23"/>
  <c r="DP106" i="23"/>
  <c r="DJ40" i="19"/>
  <c r="DL107" i="23"/>
  <c r="DL106" i="23"/>
  <c r="DF40" i="19"/>
  <c r="DH107" i="23"/>
  <c r="DD107" i="23"/>
  <c r="DD106" i="23"/>
  <c r="CX40" i="19"/>
  <c r="CZ107" i="23"/>
  <c r="CZ106" i="23"/>
  <c r="CT40" i="19"/>
  <c r="CR107" i="23"/>
  <c r="CR106" i="23"/>
  <c r="CL40" i="19"/>
  <c r="CN107" i="23"/>
  <c r="CJ107" i="23"/>
  <c r="CJ106" i="23"/>
  <c r="CD40" i="19"/>
  <c r="CF107" i="23"/>
  <c r="CF106" i="23"/>
  <c r="BZ40" i="19"/>
  <c r="CB107" i="23"/>
  <c r="CB106" i="23"/>
  <c r="BV40" i="19"/>
  <c r="BX107" i="23"/>
  <c r="BT107" i="23"/>
  <c r="BT106" i="23"/>
  <c r="BN40" i="19"/>
  <c r="BP107" i="23"/>
  <c r="BP106" i="23"/>
  <c r="BJ40" i="19"/>
  <c r="BH107" i="23"/>
  <c r="BH106" i="23"/>
  <c r="BB40" i="19"/>
  <c r="BD107" i="23"/>
  <c r="AY107" i="23"/>
  <c r="AU107" i="23"/>
  <c r="AU106" i="23"/>
  <c r="AO40" i="19"/>
  <c r="AL107" i="23"/>
  <c r="AL106" i="23"/>
  <c r="AF40" i="19"/>
  <c r="AH107" i="23"/>
  <c r="AH106" i="23"/>
  <c r="AB40" i="19"/>
  <c r="AC107" i="23"/>
  <c r="Y107" i="23"/>
  <c r="U107" i="23"/>
  <c r="EH104" i="23"/>
  <c r="ED104" i="23"/>
  <c r="DZ104" i="23"/>
  <c r="DV104" i="23"/>
  <c r="DV103" i="23"/>
  <c r="DP38" i="19"/>
  <c r="DR104" i="23"/>
  <c r="DR103" i="23"/>
  <c r="DL38" i="19"/>
  <c r="DN104" i="23"/>
  <c r="DN103" i="23"/>
  <c r="DH38" i="19"/>
  <c r="DJ104" i="23"/>
  <c r="DJ103" i="23"/>
  <c r="DD38" i="19"/>
  <c r="DF104" i="23"/>
  <c r="DF103" i="23"/>
  <c r="CZ38" i="19"/>
  <c r="DB104" i="23"/>
  <c r="DB103" i="23"/>
  <c r="CV38" i="19"/>
  <c r="CX104" i="23"/>
  <c r="CX103" i="23"/>
  <c r="CR38" i="19"/>
  <c r="CT104" i="23"/>
  <c r="CT103" i="23"/>
  <c r="CN38" i="19"/>
  <c r="CP104" i="23"/>
  <c r="CP103" i="23"/>
  <c r="CJ38" i="19"/>
  <c r="CL104" i="23"/>
  <c r="CL103" i="23"/>
  <c r="CF38" i="19"/>
  <c r="CH104" i="23"/>
  <c r="CH103" i="23"/>
  <c r="CB38" i="19"/>
  <c r="CD104" i="23"/>
  <c r="CD103" i="23"/>
  <c r="BX38" i="19"/>
  <c r="BZ104" i="23"/>
  <c r="BZ103" i="23"/>
  <c r="BT38" i="19"/>
  <c r="BV104" i="23"/>
  <c r="BV103" i="23"/>
  <c r="BP38" i="19"/>
  <c r="BR104" i="23"/>
  <c r="BR103" i="23"/>
  <c r="BL38" i="19"/>
  <c r="BN104" i="23"/>
  <c r="BN103" i="23"/>
  <c r="BH38" i="19"/>
  <c r="BJ104" i="23"/>
  <c r="BJ103" i="23"/>
  <c r="BD38" i="19"/>
  <c r="BF104" i="23"/>
  <c r="BF103" i="23"/>
  <c r="AZ38" i="19"/>
  <c r="BB104" i="23"/>
  <c r="BB103" i="23"/>
  <c r="AV38" i="19"/>
  <c r="AW104" i="23"/>
  <c r="AW103" i="23"/>
  <c r="AS104" i="23"/>
  <c r="AS103" i="23"/>
  <c r="AM38" i="19"/>
  <c r="AJ104" i="23"/>
  <c r="AJ103" i="23"/>
  <c r="AD38" i="19"/>
  <c r="AF104" i="23"/>
  <c r="AF103" i="23"/>
  <c r="Z38" i="19"/>
  <c r="AA104" i="23"/>
  <c r="W104" i="23"/>
  <c r="EJ101" i="23"/>
  <c r="EF101" i="23"/>
  <c r="EB101" i="23"/>
  <c r="DX101" i="23"/>
  <c r="DT101" i="23"/>
  <c r="DT100" i="23"/>
  <c r="DN32" i="19"/>
  <c r="DP101" i="23"/>
  <c r="DP100" i="23"/>
  <c r="DJ32" i="19"/>
  <c r="DL101" i="23"/>
  <c r="DL100" i="23"/>
  <c r="DF32" i="19"/>
  <c r="DH101" i="23"/>
  <c r="DH100" i="23"/>
  <c r="DB32" i="19"/>
  <c r="DD101" i="23"/>
  <c r="DD100" i="23"/>
  <c r="CX32" i="19"/>
  <c r="CZ101" i="23"/>
  <c r="CZ100" i="23"/>
  <c r="CT32" i="19"/>
  <c r="CV101" i="23"/>
  <c r="CV100" i="23"/>
  <c r="CP32" i="19"/>
  <c r="CR101" i="23"/>
  <c r="CR100" i="23"/>
  <c r="CL32" i="19"/>
  <c r="CN101" i="23"/>
  <c r="CN100" i="23"/>
  <c r="CH32" i="19"/>
  <c r="CF101" i="23"/>
  <c r="CF100" i="23"/>
  <c r="BZ32" i="19"/>
  <c r="CB101" i="23"/>
  <c r="CB100" i="23"/>
  <c r="BV32" i="19"/>
  <c r="BX101" i="23"/>
  <c r="BX100" i="23"/>
  <c r="BR32" i="19"/>
  <c r="BT101" i="23"/>
  <c r="BT100" i="23"/>
  <c r="BN32" i="19"/>
  <c r="BP101" i="23"/>
  <c r="BP100" i="23"/>
  <c r="BJ32" i="19"/>
  <c r="BL101" i="23"/>
  <c r="BL100" i="23"/>
  <c r="BF32" i="19"/>
  <c r="BH101" i="23"/>
  <c r="BH100" i="23"/>
  <c r="BB32" i="19"/>
  <c r="BD101" i="23"/>
  <c r="BD100" i="23"/>
  <c r="AX32" i="19"/>
  <c r="AY101" i="23"/>
  <c r="AU101" i="23"/>
  <c r="AU100" i="23"/>
  <c r="AO32" i="19"/>
  <c r="AL101" i="23"/>
  <c r="AL100" i="23"/>
  <c r="AF32" i="19"/>
  <c r="AH101" i="23"/>
  <c r="AH100" i="23"/>
  <c r="AB32" i="19"/>
  <c r="AC101" i="23"/>
  <c r="Y101" i="23"/>
  <c r="EH98" i="23"/>
  <c r="ED98" i="23"/>
  <c r="DZ98" i="23"/>
  <c r="DV98" i="23"/>
  <c r="DV97" i="23"/>
  <c r="DP30" i="19"/>
  <c r="DR98" i="23"/>
  <c r="DR97" i="23"/>
  <c r="DL30" i="19"/>
  <c r="DN98" i="23"/>
  <c r="DN97" i="23"/>
  <c r="DH30" i="19"/>
  <c r="DJ98" i="23"/>
  <c r="DJ97" i="23"/>
  <c r="DD30" i="19"/>
  <c r="DF98" i="23"/>
  <c r="DF97" i="23"/>
  <c r="CZ30" i="19"/>
  <c r="DB98" i="23"/>
  <c r="DB97" i="23"/>
  <c r="CV30" i="19"/>
  <c r="CX98" i="23"/>
  <c r="CX97" i="23"/>
  <c r="CR30" i="19"/>
  <c r="CT98" i="23"/>
  <c r="CT97" i="23"/>
  <c r="CN30" i="19"/>
  <c r="CP98" i="23"/>
  <c r="CP97" i="23"/>
  <c r="CJ30" i="19"/>
  <c r="CL98" i="23"/>
  <c r="CL97" i="23"/>
  <c r="CF30" i="19"/>
  <c r="CH98" i="23"/>
  <c r="CH97" i="23"/>
  <c r="CB30" i="19"/>
  <c r="CD98" i="23"/>
  <c r="CD97" i="23"/>
  <c r="BX30" i="19"/>
  <c r="BZ98" i="23"/>
  <c r="BZ97" i="23"/>
  <c r="BT30" i="19"/>
  <c r="BV98" i="23"/>
  <c r="BV97" i="23"/>
  <c r="BP30" i="19"/>
  <c r="BR98" i="23"/>
  <c r="BR97" i="23"/>
  <c r="BL30" i="19"/>
  <c r="BN98" i="23"/>
  <c r="BN97" i="23"/>
  <c r="BH30" i="19"/>
  <c r="BJ98" i="23"/>
  <c r="BJ97" i="23"/>
  <c r="BD30" i="19"/>
  <c r="BF98" i="23"/>
  <c r="BF97" i="23"/>
  <c r="AZ30" i="19"/>
  <c r="BB98" i="23"/>
  <c r="BB97" i="23"/>
  <c r="AV30" i="19"/>
  <c r="AW98" i="23"/>
  <c r="AW97" i="23"/>
  <c r="AS98" i="23"/>
  <c r="AS97" i="23"/>
  <c r="AM30" i="19"/>
  <c r="AJ98" i="23"/>
  <c r="AJ97" i="23"/>
  <c r="AD30" i="19"/>
  <c r="AF98" i="23"/>
  <c r="AA98" i="23"/>
  <c r="EJ95" i="23"/>
  <c r="EB95" i="23"/>
  <c r="DX95" i="23"/>
  <c r="DT95" i="23"/>
  <c r="DT94" i="23"/>
  <c r="DN24" i="19"/>
  <c r="DP95" i="23"/>
  <c r="DP94" i="23"/>
  <c r="DJ24" i="19"/>
  <c r="DL95" i="23"/>
  <c r="DL94" i="23"/>
  <c r="DF24" i="19"/>
  <c r="DD95" i="23"/>
  <c r="CZ95" i="23"/>
  <c r="CZ94" i="23"/>
  <c r="CT24" i="19"/>
  <c r="CV95" i="23"/>
  <c r="CV94" i="23"/>
  <c r="CP24" i="19"/>
  <c r="CN95" i="23"/>
  <c r="CN94" i="23"/>
  <c r="CH24" i="19"/>
  <c r="CF95" i="23"/>
  <c r="CB95" i="23"/>
  <c r="CB94" i="23"/>
  <c r="BV24" i="19"/>
  <c r="BX95" i="23"/>
  <c r="BX94" i="23"/>
  <c r="BR24" i="19"/>
  <c r="BP95" i="23"/>
  <c r="BP94" i="23"/>
  <c r="BJ24" i="19"/>
  <c r="BL95" i="23"/>
  <c r="BH95" i="23"/>
  <c r="BH94" i="23"/>
  <c r="BB24" i="19"/>
  <c r="BD95" i="23"/>
  <c r="BD94" i="23"/>
  <c r="AX24" i="19"/>
  <c r="AY95" i="23"/>
  <c r="AU95" i="23"/>
  <c r="AU94" i="23"/>
  <c r="AO24" i="19"/>
  <c r="AL95" i="23"/>
  <c r="AL94" i="23"/>
  <c r="AF24" i="19"/>
  <c r="AH95" i="23"/>
  <c r="AH94" i="23"/>
  <c r="AB24" i="19"/>
  <c r="AC95" i="23"/>
  <c r="Y95" i="23"/>
  <c r="U95" i="23"/>
  <c r="EH92" i="23"/>
  <c r="ED92" i="23"/>
  <c r="DV92" i="23"/>
  <c r="DR92" i="23"/>
  <c r="DR91" i="23"/>
  <c r="DL22" i="19"/>
  <c r="DN92" i="23"/>
  <c r="DN91" i="23"/>
  <c r="DH22" i="19"/>
  <c r="DF92" i="23"/>
  <c r="DF91" i="23"/>
  <c r="CZ22" i="19"/>
  <c r="CR22" i="19"/>
  <c r="CT92" i="23"/>
  <c r="CT91" i="23"/>
  <c r="CN22" i="19"/>
  <c r="CP92" i="23"/>
  <c r="CP91" i="23"/>
  <c r="CJ22" i="19"/>
  <c r="CH92" i="23"/>
  <c r="CH91" i="23"/>
  <c r="CB22" i="19"/>
  <c r="CD92" i="23"/>
  <c r="BZ92" i="23"/>
  <c r="BZ91" i="23"/>
  <c r="BT22" i="19"/>
  <c r="BV92" i="23"/>
  <c r="BV91" i="23"/>
  <c r="BP22" i="19"/>
  <c r="BR92" i="23"/>
  <c r="BR91" i="23"/>
  <c r="BL22" i="19"/>
  <c r="BD22" i="19"/>
  <c r="BF92" i="23"/>
  <c r="BF91" i="23"/>
  <c r="AZ22" i="19"/>
  <c r="BB92" i="23"/>
  <c r="BB91" i="23"/>
  <c r="AV22" i="19"/>
  <c r="AS92" i="23"/>
  <c r="AS91" i="23"/>
  <c r="AM22" i="19"/>
  <c r="AJ92" i="23"/>
  <c r="AF92" i="23"/>
  <c r="AF91" i="23"/>
  <c r="Z22" i="19"/>
  <c r="AA92" i="23"/>
  <c r="EJ89" i="23"/>
  <c r="EF89" i="23"/>
  <c r="EB89" i="23"/>
  <c r="DT89" i="23"/>
  <c r="DT88" i="23"/>
  <c r="DN17" i="19"/>
  <c r="DP89" i="23"/>
  <c r="DP88" i="23"/>
  <c r="DJ17" i="19"/>
  <c r="DL89" i="23"/>
  <c r="DL88" i="23"/>
  <c r="DF17" i="19"/>
  <c r="DH89" i="23"/>
  <c r="DH88" i="23"/>
  <c r="DB17" i="19"/>
  <c r="DD89" i="23"/>
  <c r="DD88" i="23"/>
  <c r="CX17" i="19"/>
  <c r="CZ89" i="23"/>
  <c r="CZ88" i="23"/>
  <c r="CT17" i="19"/>
  <c r="CV89" i="23"/>
  <c r="CV88" i="23"/>
  <c r="CP17" i="19"/>
  <c r="CN89" i="23"/>
  <c r="CN88" i="23"/>
  <c r="CH17" i="19"/>
  <c r="CJ89" i="23"/>
  <c r="CJ88" i="23"/>
  <c r="CD17" i="19"/>
  <c r="CF89" i="23"/>
  <c r="CF88" i="23"/>
  <c r="BZ17" i="19"/>
  <c r="CB89" i="23"/>
  <c r="CB88" i="23"/>
  <c r="BV17" i="19"/>
  <c r="BX89" i="23"/>
  <c r="BX88" i="23"/>
  <c r="BR17" i="19"/>
  <c r="BT89" i="23"/>
  <c r="BT88" i="23"/>
  <c r="BN17" i="19"/>
  <c r="BP89" i="23"/>
  <c r="BP88" i="23"/>
  <c r="BJ17" i="19"/>
  <c r="BH89" i="23"/>
  <c r="BH88" i="23"/>
  <c r="BB17" i="19"/>
  <c r="BD89" i="23"/>
  <c r="BD88" i="23"/>
  <c r="AX17" i="19"/>
  <c r="AY89" i="23"/>
  <c r="AU89" i="23"/>
  <c r="AU88" i="23"/>
  <c r="AO17" i="19"/>
  <c r="AL89" i="23"/>
  <c r="AL88" i="23"/>
  <c r="AF17" i="19"/>
  <c r="AH89" i="23"/>
  <c r="AH88" i="23"/>
  <c r="AB17" i="19"/>
  <c r="AC89" i="23"/>
  <c r="Y89" i="23"/>
  <c r="Y88" i="23"/>
  <c r="S17" i="19"/>
  <c r="U89" i="23"/>
  <c r="EH86" i="23"/>
  <c r="ED86" i="23"/>
  <c r="DZ86" i="23"/>
  <c r="DV86" i="23"/>
  <c r="DV85" i="23"/>
  <c r="DP15" i="19"/>
  <c r="DR86" i="23"/>
  <c r="DR85" i="23"/>
  <c r="DL15" i="19"/>
  <c r="DN86" i="23"/>
  <c r="DJ86" i="23"/>
  <c r="DJ85" i="23"/>
  <c r="DD15" i="19"/>
  <c r="DF86" i="23"/>
  <c r="DF85" i="23"/>
  <c r="CZ15" i="19"/>
  <c r="DB86" i="23"/>
  <c r="DB85" i="23"/>
  <c r="CV15" i="19"/>
  <c r="CX86" i="23"/>
  <c r="CT86" i="23"/>
  <c r="CT85" i="23"/>
  <c r="CN15" i="19"/>
  <c r="CP86" i="23"/>
  <c r="CP85" i="23"/>
  <c r="CJ15" i="19"/>
  <c r="CL86" i="23"/>
  <c r="CL85" i="23"/>
  <c r="CF15" i="19"/>
  <c r="CH86" i="23"/>
  <c r="CD86" i="23"/>
  <c r="CD85" i="23"/>
  <c r="BX15" i="19"/>
  <c r="BZ86" i="23"/>
  <c r="BZ85" i="23"/>
  <c r="BT15" i="19"/>
  <c r="BV86" i="23"/>
  <c r="BV85" i="23"/>
  <c r="BP15" i="19"/>
  <c r="BR86" i="23"/>
  <c r="BN86" i="23"/>
  <c r="BN85" i="23"/>
  <c r="BH15" i="19"/>
  <c r="BJ86" i="23"/>
  <c r="BJ85" i="23"/>
  <c r="BD15" i="19"/>
  <c r="BF86" i="23"/>
  <c r="BF85" i="23"/>
  <c r="AZ15" i="19"/>
  <c r="BB86" i="23"/>
  <c r="AW86" i="23"/>
  <c r="AW85" i="23"/>
  <c r="AQ15" i="19"/>
  <c r="AS86" i="23"/>
  <c r="AS85" i="23"/>
  <c r="AM15" i="19"/>
  <c r="AJ86" i="23"/>
  <c r="AJ85" i="23"/>
  <c r="AD15" i="19"/>
  <c r="AF86" i="23"/>
  <c r="AF85" i="23"/>
  <c r="Z15" i="19"/>
  <c r="AA86" i="23"/>
  <c r="W86" i="23"/>
  <c r="W85" i="23"/>
  <c r="Q15" i="19"/>
  <c r="AK9" i="22"/>
  <c r="AK44" i="19"/>
  <c r="AS9" i="22"/>
  <c r="AS44" i="19"/>
  <c r="AU116" i="23"/>
  <c r="AU115" i="23"/>
  <c r="AO51" i="19"/>
  <c r="AY116" i="23"/>
  <c r="CP113" i="23"/>
  <c r="CP112" i="23"/>
  <c r="CJ44" i="19"/>
  <c r="DV113" i="23"/>
  <c r="DV112" i="23"/>
  <c r="DP44" i="19"/>
  <c r="DB116" i="23"/>
  <c r="DB115" i="23"/>
  <c r="CV51" i="19"/>
  <c r="DV116" i="23"/>
  <c r="DV115" i="23"/>
  <c r="DP51" i="19"/>
  <c r="EH116" i="23"/>
  <c r="AR9" i="22"/>
  <c r="AR44" i="19"/>
  <c r="CM113" i="23"/>
  <c r="CM112" i="23"/>
  <c r="CG44" i="19"/>
  <c r="CY113" i="23"/>
  <c r="CY112" i="23"/>
  <c r="CS44" i="19"/>
  <c r="DC113" i="23"/>
  <c r="DC112" i="23"/>
  <c r="CW44" i="19"/>
  <c r="DO113" i="23"/>
  <c r="DO112" i="23"/>
  <c r="DI44" i="19"/>
  <c r="DS113" i="23"/>
  <c r="DS112" i="23"/>
  <c r="DM44" i="19"/>
  <c r="EI113" i="23"/>
  <c r="CQ116" i="23"/>
  <c r="CQ115" i="23"/>
  <c r="CK51" i="19"/>
  <c r="DC116" i="23"/>
  <c r="DC115" i="23"/>
  <c r="CW51" i="19"/>
  <c r="DG116" i="23"/>
  <c r="DG115" i="23"/>
  <c r="DA51" i="19"/>
  <c r="DS116" i="23"/>
  <c r="DS115" i="23"/>
  <c r="DM51" i="19"/>
  <c r="DW116" i="23"/>
  <c r="EI116" i="23"/>
  <c r="AA114" i="23"/>
  <c r="AA112" i="23"/>
  <c r="W114" i="23"/>
  <c r="W112" i="23"/>
  <c r="AY88" i="23"/>
  <c r="AS17" i="19"/>
  <c r="AK17" i="19"/>
  <c r="AX88" i="23"/>
  <c r="AR17" i="19"/>
  <c r="AY94" i="23"/>
  <c r="AS24" i="19"/>
  <c r="AK24" i="19"/>
  <c r="AT40" i="19"/>
  <c r="AY106" i="23"/>
  <c r="AS40" i="19"/>
  <c r="AT32" i="19"/>
  <c r="DB113" i="23"/>
  <c r="DB112" i="23"/>
  <c r="CV44" i="19"/>
  <c r="EE113" i="23"/>
  <c r="CL113" i="23"/>
  <c r="CL112" i="23"/>
  <c r="CF44" i="19"/>
  <c r="CT113" i="23"/>
  <c r="CT112" i="23"/>
  <c r="CN44" i="19"/>
  <c r="CX113" i="23"/>
  <c r="CX112" i="23"/>
  <c r="CR44" i="19"/>
  <c r="DF113" i="23"/>
  <c r="DF112" i="23"/>
  <c r="CZ44" i="19"/>
  <c r="DJ113" i="23"/>
  <c r="DJ112" i="23"/>
  <c r="DD44" i="19"/>
  <c r="DN113" i="23"/>
  <c r="DN112" i="23"/>
  <c r="DH44" i="19"/>
  <c r="DR113" i="23"/>
  <c r="DR112" i="23"/>
  <c r="DL44" i="19"/>
  <c r="DZ113" i="23"/>
  <c r="ED113" i="23"/>
  <c r="EH113" i="23"/>
  <c r="CX116" i="23"/>
  <c r="CX115" i="23"/>
  <c r="CR51" i="19"/>
  <c r="DF116" i="23"/>
  <c r="DF115" i="23"/>
  <c r="CZ51" i="19"/>
  <c r="DN116" i="23"/>
  <c r="DN115" i="23"/>
  <c r="DH51" i="19"/>
  <c r="DZ116" i="23"/>
  <c r="EA113" i="23"/>
  <c r="CY116" i="23"/>
  <c r="CY115" i="23"/>
  <c r="CS51" i="19"/>
  <c r="CL116" i="23"/>
  <c r="CL115" i="23"/>
  <c r="CF51" i="19"/>
  <c r="CT116" i="23"/>
  <c r="CT115" i="23"/>
  <c r="CN51" i="19"/>
  <c r="DJ116" i="23"/>
  <c r="DJ115" i="23"/>
  <c r="DD51" i="19"/>
  <c r="DR116" i="23"/>
  <c r="DR115" i="23"/>
  <c r="DL51" i="19"/>
  <c r="ED116" i="23"/>
  <c r="CM116" i="23"/>
  <c r="CM115" i="23"/>
  <c r="CG51" i="19"/>
  <c r="CU116" i="23"/>
  <c r="CU115" i="23"/>
  <c r="CO51" i="19"/>
  <c r="EG116" i="23"/>
  <c r="DA116" i="23"/>
  <c r="DA115" i="23"/>
  <c r="CU51" i="19"/>
  <c r="DM113" i="23"/>
  <c r="DM112" i="23"/>
  <c r="DG44" i="19"/>
  <c r="DI113" i="23"/>
  <c r="DI112" i="23"/>
  <c r="DC44" i="19"/>
  <c r="CW113" i="23"/>
  <c r="CW112" i="23"/>
  <c r="CQ44" i="19"/>
  <c r="CS113" i="23"/>
  <c r="CS112" i="23"/>
  <c r="CM44" i="19"/>
  <c r="AX116" i="23"/>
  <c r="AT113" i="23"/>
  <c r="AT112" i="23"/>
  <c r="AN44" i="19"/>
  <c r="AX113" i="23"/>
  <c r="AT116" i="23"/>
  <c r="DP11" i="22"/>
  <c r="DP47" i="19"/>
  <c r="DV109" i="23"/>
  <c r="DP84" i="3"/>
  <c r="T11" i="22"/>
  <c r="T47" i="19"/>
  <c r="AW109" i="23"/>
  <c r="Z109" i="23"/>
  <c r="DL11" i="22"/>
  <c r="DM11" i="22"/>
  <c r="DM47" i="19"/>
  <c r="DK11" i="22"/>
  <c r="DQ109" i="23"/>
  <c r="DK84" i="3"/>
  <c r="DJ47" i="19"/>
  <c r="DP109" i="23"/>
  <c r="DJ84" i="3"/>
  <c r="X109" i="23"/>
  <c r="R84" i="3"/>
  <c r="DO109" i="23"/>
  <c r="DI84" i="3"/>
  <c r="AP44" i="19"/>
  <c r="Y109" i="23"/>
  <c r="S84" i="3"/>
  <c r="AP47" i="19"/>
  <c r="DI47" i="19"/>
  <c r="S44" i="19"/>
  <c r="S9" i="22"/>
  <c r="DG11" i="22"/>
  <c r="DG47" i="19"/>
  <c r="DH11" i="22"/>
  <c r="DM109" i="23"/>
  <c r="DG84" i="3"/>
  <c r="DN109" i="23"/>
  <c r="DH84" i="3"/>
  <c r="CX47" i="19"/>
  <c r="CX11" i="22"/>
  <c r="BK47" i="19"/>
  <c r="CQ47" i="19"/>
  <c r="CQ11" i="22"/>
  <c r="BH47" i="19"/>
  <c r="BQ47" i="19"/>
  <c r="R47" i="19"/>
  <c r="BJ11" i="22"/>
  <c r="CM11" i="22"/>
  <c r="I47" i="19"/>
  <c r="DA47" i="19"/>
  <c r="DA11" i="22"/>
  <c r="BD47" i="19"/>
  <c r="CJ47" i="19"/>
  <c r="CJ11" i="22"/>
  <c r="AV47" i="19"/>
  <c r="B47" i="19"/>
  <c r="AX47" i="19"/>
  <c r="BB47" i="19"/>
  <c r="BB11" i="22"/>
  <c r="CH47" i="19"/>
  <c r="AO11" i="22"/>
  <c r="D47" i="19"/>
  <c r="BC47" i="19"/>
  <c r="BC11" i="22"/>
  <c r="BS47" i="19"/>
  <c r="CI47" i="19"/>
  <c r="CI11" i="22"/>
  <c r="CY47" i="19"/>
  <c r="AE47" i="19"/>
  <c r="E47" i="19"/>
  <c r="BM11" i="22"/>
  <c r="CS47" i="19"/>
  <c r="BP47" i="19"/>
  <c r="CF47" i="19"/>
  <c r="CF11" i="22"/>
  <c r="Q47" i="19"/>
  <c r="Q11" i="22"/>
  <c r="G47" i="19"/>
  <c r="CT11" i="22"/>
  <c r="CW47" i="19"/>
  <c r="AC47" i="19"/>
  <c r="N47" i="19"/>
  <c r="DE47" i="19"/>
  <c r="DE11" i="22"/>
  <c r="BR47" i="19"/>
  <c r="Z47" i="19"/>
  <c r="Z11" i="22"/>
  <c r="CA47" i="19"/>
  <c r="BX47" i="19"/>
  <c r="O47" i="19"/>
  <c r="BF47" i="19"/>
  <c r="BI47" i="19"/>
  <c r="BI11" i="22"/>
  <c r="DB47" i="19"/>
  <c r="C47" i="19"/>
  <c r="C11" i="22"/>
  <c r="CP47" i="19"/>
  <c r="H11" i="22"/>
  <c r="DC11" i="22"/>
  <c r="BU47" i="19"/>
  <c r="BU11" i="22"/>
  <c r="BT47" i="19"/>
  <c r="CZ47" i="19"/>
  <c r="CZ11" i="22"/>
  <c r="BA47" i="19"/>
  <c r="CO47" i="19"/>
  <c r="CO11" i="22"/>
  <c r="CL47" i="19"/>
  <c r="CL11" i="22"/>
  <c r="AB47" i="19"/>
  <c r="AB11" i="22"/>
  <c r="DF47" i="19"/>
  <c r="DF11" i="22"/>
  <c r="AD47" i="19"/>
  <c r="BO47" i="19"/>
  <c r="CU47" i="19"/>
  <c r="AA47" i="19"/>
  <c r="AA11" i="22"/>
  <c r="BE47" i="19"/>
  <c r="CK47" i="19"/>
  <c r="CK11" i="22"/>
  <c r="BL47" i="19"/>
  <c r="CB47" i="19"/>
  <c r="CB11" i="22"/>
  <c r="CR47" i="19"/>
  <c r="AF47" i="19"/>
  <c r="AF11" i="22"/>
  <c r="J47" i="19"/>
  <c r="CD47" i="19"/>
  <c r="AL47" i="19"/>
  <c r="CG47" i="19"/>
  <c r="BV47" i="19"/>
  <c r="BV11" i="22"/>
  <c r="BY47" i="19"/>
  <c r="DL109" i="23"/>
  <c r="DF84" i="3"/>
  <c r="AO9" i="22"/>
  <c r="AO44" i="19"/>
  <c r="DK109" i="23"/>
  <c r="DE84" i="3"/>
  <c r="AU109" i="23"/>
  <c r="AO84" i="3"/>
  <c r="DG109" i="23"/>
  <c r="DA84" i="3"/>
  <c r="DH109" i="23"/>
  <c r="DB84" i="3"/>
  <c r="AT109" i="23"/>
  <c r="AN84" i="3"/>
  <c r="AN9" i="22"/>
  <c r="W109" i="23"/>
  <c r="Q84" i="3"/>
  <c r="DC109" i="23"/>
  <c r="CW84" i="3"/>
  <c r="CU109" i="23"/>
  <c r="CO84" i="3"/>
  <c r="DF109" i="23"/>
  <c r="CZ84" i="3"/>
  <c r="DE109" i="23"/>
  <c r="CY84" i="3"/>
  <c r="DD109" i="23"/>
  <c r="CX84" i="3"/>
  <c r="AM9" i="22"/>
  <c r="P9" i="22"/>
  <c r="P44" i="19"/>
  <c r="V109" i="23"/>
  <c r="P84" i="3"/>
  <c r="CZ109" i="23"/>
  <c r="CT84" i="3"/>
  <c r="AR109" i="23"/>
  <c r="AL84" i="3"/>
  <c r="U109" i="23"/>
  <c r="O84" i="3"/>
  <c r="CX109" i="23"/>
  <c r="CR84" i="3"/>
  <c r="CW109" i="23"/>
  <c r="CQ84" i="3"/>
  <c r="CV109" i="23"/>
  <c r="CP84" i="3"/>
  <c r="N9" i="22"/>
  <c r="T109" i="23"/>
  <c r="N84" i="3"/>
  <c r="CB109" i="23"/>
  <c r="BV84" i="3"/>
  <c r="CS109" i="23"/>
  <c r="CM84" i="3"/>
  <c r="CR109" i="23"/>
  <c r="CL84" i="3"/>
  <c r="CQ109" i="23"/>
  <c r="CK84" i="3"/>
  <c r="CP109" i="23"/>
  <c r="CJ84" i="3"/>
  <c r="CO109" i="23"/>
  <c r="CI84" i="3"/>
  <c r="CN109" i="23"/>
  <c r="CH84" i="3"/>
  <c r="BO109" i="23"/>
  <c r="BI84" i="3"/>
  <c r="CA109" i="23"/>
  <c r="BU84" i="3"/>
  <c r="CM109" i="23"/>
  <c r="CG84" i="3"/>
  <c r="BG109" i="23"/>
  <c r="BA84" i="3"/>
  <c r="CL109" i="23"/>
  <c r="CF84" i="3"/>
  <c r="BW109" i="23"/>
  <c r="BQ84" i="3"/>
  <c r="AK109" i="23"/>
  <c r="AE84" i="3"/>
  <c r="N109" i="23"/>
  <c r="H84" i="3"/>
  <c r="BS109" i="23"/>
  <c r="BM84" i="3"/>
  <c r="CI109" i="23"/>
  <c r="CC84" i="3"/>
  <c r="AG109" i="23"/>
  <c r="AA84" i="3"/>
  <c r="CE109" i="23"/>
  <c r="BY84" i="3"/>
  <c r="BC109" i="23"/>
  <c r="AW84" i="3"/>
  <c r="CF109" i="23"/>
  <c r="BZ84" i="3"/>
  <c r="J109" i="23"/>
  <c r="D84" i="3"/>
  <c r="AH109" i="23"/>
  <c r="AB84" i="3"/>
  <c r="BP109" i="23"/>
  <c r="BJ84" i="3"/>
  <c r="L109" i="23"/>
  <c r="F84" i="3"/>
  <c r="G9" i="22"/>
  <c r="Y44" i="19"/>
  <c r="H109" i="23"/>
  <c r="B84" i="3"/>
  <c r="BX109" i="23"/>
  <c r="BR84" i="3"/>
  <c r="AF109" i="23"/>
  <c r="Z84" i="3"/>
  <c r="CD109" i="23"/>
  <c r="BX84" i="3"/>
  <c r="P109" i="23"/>
  <c r="J84" i="3"/>
  <c r="J85" i="3"/>
  <c r="BD85" i="3"/>
  <c r="BT85" i="3"/>
  <c r="AE109" i="23"/>
  <c r="Y84" i="3"/>
  <c r="Y85" i="3"/>
  <c r="BM109" i="23"/>
  <c r="BG84" i="3"/>
  <c r="BG85" i="3"/>
  <c r="BW84" i="3"/>
  <c r="BW85" i="3"/>
  <c r="BH85" i="3"/>
  <c r="BQ109" i="23"/>
  <c r="BK84" i="3"/>
  <c r="BK85" i="3"/>
  <c r="AJ109" i="23"/>
  <c r="AD84" i="3"/>
  <c r="AD85" i="3"/>
  <c r="BB109" i="23"/>
  <c r="AV84" i="3"/>
  <c r="AV85" i="3"/>
  <c r="BR109" i="23"/>
  <c r="BL84" i="3"/>
  <c r="BL85" i="3"/>
  <c r="CH109" i="23"/>
  <c r="CB84" i="3"/>
  <c r="CB85" i="3"/>
  <c r="AM109" i="23"/>
  <c r="AG84" i="3"/>
  <c r="AG85" i="3"/>
  <c r="AY84" i="3"/>
  <c r="AY85" i="3"/>
  <c r="BU109" i="23"/>
  <c r="BO84" i="3"/>
  <c r="BO85" i="3"/>
  <c r="CK109" i="23"/>
  <c r="CE84" i="3"/>
  <c r="K109" i="23"/>
  <c r="E84" i="3"/>
  <c r="E85" i="3"/>
  <c r="AI109" i="23"/>
  <c r="AC84" i="3"/>
  <c r="AC85" i="3"/>
  <c r="CG109" i="23"/>
  <c r="CA84" i="3"/>
  <c r="CA85" i="3"/>
  <c r="AI84" i="3"/>
  <c r="AI85" i="3"/>
  <c r="BF109" i="23"/>
  <c r="AZ84" i="3"/>
  <c r="AZ85" i="3"/>
  <c r="BP84" i="3"/>
  <c r="BP85" i="3"/>
  <c r="BC85" i="3"/>
  <c r="O109" i="23"/>
  <c r="I84" i="3"/>
  <c r="I85" i="3"/>
  <c r="J9" i="22"/>
  <c r="BD109" i="23"/>
  <c r="AX84" i="3"/>
  <c r="AX85" i="3"/>
  <c r="BT109" i="23"/>
  <c r="BN84" i="3"/>
  <c r="BN85" i="3"/>
  <c r="CJ109" i="23"/>
  <c r="CD84" i="3"/>
  <c r="CD85" i="3"/>
  <c r="I9" i="22"/>
  <c r="AE44" i="19"/>
  <c r="B44" i="19"/>
  <c r="B9" i="22"/>
  <c r="H44" i="19"/>
  <c r="D44" i="19"/>
  <c r="D9" i="22"/>
  <c r="AI9" i="22"/>
  <c r="AI44" i="19"/>
  <c r="AF9" i="22"/>
  <c r="L9" i="22"/>
  <c r="AD44" i="19"/>
  <c r="Z44" i="19"/>
  <c r="CE5" i="20"/>
  <c r="CL5" i="20"/>
  <c r="AM5" i="20"/>
  <c r="AN5" i="20"/>
  <c r="AO5" i="20"/>
  <c r="AP5" i="20"/>
  <c r="AR5" i="20"/>
  <c r="AS5" i="20"/>
  <c r="AQ5" i="20"/>
  <c r="BL5" i="20"/>
  <c r="CB5" i="20"/>
  <c r="BD5" i="20"/>
  <c r="AV5" i="20"/>
  <c r="BT5" i="20"/>
  <c r="BX5" i="20"/>
  <c r="BH5" i="20"/>
  <c r="CI5" i="20"/>
  <c r="CA5" i="20"/>
  <c r="BW5" i="20"/>
  <c r="BS5" i="20"/>
  <c r="BO5" i="20"/>
  <c r="BK5" i="20"/>
  <c r="BG5" i="20"/>
  <c r="BC5" i="20"/>
  <c r="AY5" i="20"/>
  <c r="AU5" i="20"/>
  <c r="BP5" i="20"/>
  <c r="AZ5" i="20"/>
  <c r="BZ5" i="20"/>
  <c r="BV5" i="20"/>
  <c r="BJ5" i="20"/>
  <c r="BF5" i="20"/>
  <c r="BU5" i="20"/>
  <c r="BM5" i="20"/>
  <c r="BA5" i="20"/>
  <c r="BR5" i="20"/>
  <c r="BN5" i="20"/>
  <c r="BB5" i="20"/>
  <c r="AX5" i="20"/>
  <c r="BY5" i="20"/>
  <c r="BQ5" i="20"/>
  <c r="BI5" i="20"/>
  <c r="BE5" i="20"/>
  <c r="AW5" i="20"/>
  <c r="AT5" i="20"/>
  <c r="AL5" i="20"/>
  <c r="CH5" i="20"/>
  <c r="CD5" i="20"/>
  <c r="CG5" i="20"/>
  <c r="CK5" i="20"/>
  <c r="AH5" i="20"/>
  <c r="CJ5" i="20"/>
  <c r="CF5" i="20"/>
  <c r="CC5" i="20"/>
  <c r="AI5" i="20"/>
  <c r="AK5" i="20"/>
  <c r="AJ5" i="20"/>
  <c r="AG5" i="20"/>
  <c r="C4" i="20"/>
  <c r="C5" i="20"/>
  <c r="C6" i="20"/>
  <c r="D5" i="20"/>
  <c r="D6" i="20"/>
  <c r="Q9" i="22"/>
  <c r="Q44" i="19"/>
  <c r="AL44" i="19"/>
  <c r="AL9" i="22"/>
  <c r="AP85" i="3"/>
  <c r="AV109" i="23"/>
  <c r="AP84" i="3"/>
  <c r="AL109" i="23"/>
  <c r="AF84" i="3"/>
  <c r="AF85" i="3"/>
  <c r="BF85" i="3"/>
  <c r="BL109" i="23"/>
  <c r="BF84" i="3"/>
  <c r="G86" i="3"/>
  <c r="M109" i="23"/>
  <c r="G84" i="3"/>
  <c r="AB44" i="19"/>
  <c r="CT109" i="23"/>
  <c r="CN84" i="3"/>
  <c r="AS109" i="23"/>
  <c r="AM84" i="3"/>
  <c r="CE47" i="19"/>
  <c r="F11" i="22"/>
  <c r="AN47" i="19"/>
  <c r="AM11" i="22"/>
  <c r="DU109" i="23"/>
  <c r="DO84" i="3"/>
  <c r="U44" i="19"/>
  <c r="U9" i="22"/>
  <c r="BN11" i="22"/>
  <c r="BN47" i="19"/>
  <c r="C9" i="22"/>
  <c r="C44" i="19"/>
  <c r="DV91" i="23"/>
  <c r="DP22" i="19"/>
  <c r="CD91" i="23"/>
  <c r="BX22" i="19"/>
  <c r="DG85" i="23"/>
  <c r="DA15" i="19"/>
  <c r="CA85" i="23"/>
  <c r="BU15" i="19"/>
  <c r="Z85" i="23"/>
  <c r="T15" i="19"/>
  <c r="EB11" i="22"/>
  <c r="EB47" i="19"/>
  <c r="DY11" i="22"/>
  <c r="DY47" i="19"/>
  <c r="DO11" i="22"/>
  <c r="DO47" i="19"/>
  <c r="CC11" i="22"/>
  <c r="CN47" i="19"/>
  <c r="DN11" i="22"/>
  <c r="DN47" i="19"/>
  <c r="BG11" i="22"/>
  <c r="BG47" i="19"/>
  <c r="BW11" i="22"/>
  <c r="BW47" i="19"/>
  <c r="AW11" i="22"/>
  <c r="AW47" i="19"/>
  <c r="DS109" i="23"/>
  <c r="DM84" i="3"/>
  <c r="DM85" i="3"/>
  <c r="AA44" i="19"/>
  <c r="BY109" i="23"/>
  <c r="BS84" i="3"/>
  <c r="O9" i="22"/>
  <c r="DA109" i="23"/>
  <c r="CU84" i="3"/>
  <c r="DJ109" i="23"/>
  <c r="DD84" i="3"/>
  <c r="AY11" i="22"/>
  <c r="P47" i="19"/>
  <c r="DD47" i="19"/>
  <c r="AZ47" i="19"/>
  <c r="Y47" i="19"/>
  <c r="DR109" i="23"/>
  <c r="DL84" i="3"/>
  <c r="CV85" i="3"/>
  <c r="DB109" i="23"/>
  <c r="CV84" i="3"/>
  <c r="DC85" i="3"/>
  <c r="DI109" i="23"/>
  <c r="DC84" i="3"/>
  <c r="BZ11" i="22"/>
  <c r="BZ47" i="19"/>
  <c r="CV11" i="22"/>
  <c r="CV47" i="19"/>
  <c r="BE85" i="3"/>
  <c r="BK109" i="23"/>
  <c r="BE84" i="3"/>
  <c r="CS85" i="3"/>
  <c r="CY109" i="23"/>
  <c r="CS84" i="3"/>
  <c r="AC9" i="22"/>
  <c r="AC44" i="19"/>
  <c r="S11" i="22"/>
  <c r="S47" i="19"/>
  <c r="DN85" i="3"/>
  <c r="DT109" i="23"/>
  <c r="DN84" i="3"/>
  <c r="AW112" i="23"/>
  <c r="AG9" i="22"/>
  <c r="AG44" i="19"/>
  <c r="AT106" i="23"/>
  <c r="AN40" i="19"/>
  <c r="DU100" i="23"/>
  <c r="DO32" i="19"/>
  <c r="DI100" i="23"/>
  <c r="DC32" i="19"/>
  <c r="DA100" i="23"/>
  <c r="CU32" i="19"/>
  <c r="CS100" i="23"/>
  <c r="CM32" i="19"/>
  <c r="CO100" i="23"/>
  <c r="CI32" i="19"/>
  <c r="CC100" i="23"/>
  <c r="BW32" i="19"/>
  <c r="BU100" i="23"/>
  <c r="BO32" i="19"/>
  <c r="BM100" i="23"/>
  <c r="BG32" i="19"/>
  <c r="BI100" i="23"/>
  <c r="BC32" i="19"/>
  <c r="DU94" i="23"/>
  <c r="DO24" i="19"/>
  <c r="DM94" i="23"/>
  <c r="DG24" i="19"/>
  <c r="DE94" i="23"/>
  <c r="CY24" i="19"/>
  <c r="DA94" i="23"/>
  <c r="CU24" i="19"/>
  <c r="CK94" i="23"/>
  <c r="CE24" i="19"/>
  <c r="BU94" i="23"/>
  <c r="BO24" i="19"/>
  <c r="BE94" i="23"/>
  <c r="AY24" i="19"/>
  <c r="AV94" i="23"/>
  <c r="AP24" i="19"/>
  <c r="AJ94" i="23"/>
  <c r="AD24" i="19"/>
  <c r="DN85" i="23"/>
  <c r="DH15" i="19"/>
  <c r="CX85" i="23"/>
  <c r="CR15" i="19"/>
  <c r="CH85" i="23"/>
  <c r="CB15" i="19"/>
  <c r="BR85" i="23"/>
  <c r="BL15" i="19"/>
  <c r="BB85" i="23"/>
  <c r="AV15" i="19"/>
  <c r="AT115" i="23"/>
  <c r="AN51" i="19"/>
  <c r="V11" i="22"/>
  <c r="V47" i="19"/>
  <c r="BB85" i="3"/>
  <c r="BH109" i="23"/>
  <c r="BB84" i="3"/>
  <c r="I109" i="23"/>
  <c r="C84" i="3"/>
  <c r="C85" i="3"/>
  <c r="BX115" i="23"/>
  <c r="BR51" i="19"/>
  <c r="BP115" i="23"/>
  <c r="BJ51" i="19"/>
  <c r="BL115" i="23"/>
  <c r="BF51" i="19"/>
  <c r="AG115" i="23"/>
  <c r="AA51" i="19"/>
  <c r="DI103" i="23"/>
  <c r="DC38" i="19"/>
  <c r="CS103" i="23"/>
  <c r="CM38" i="19"/>
  <c r="CC103" i="23"/>
  <c r="BW38" i="19"/>
  <c r="BM103" i="23"/>
  <c r="BG38" i="19"/>
  <c r="DD94" i="23"/>
  <c r="CX24" i="19"/>
  <c r="CR94" i="23"/>
  <c r="CL24" i="19"/>
  <c r="CF94" i="23"/>
  <c r="BZ24" i="19"/>
  <c r="BL94" i="23"/>
  <c r="BF24" i="19"/>
  <c r="M100" i="23"/>
  <c r="G32" i="19"/>
  <c r="K97" i="23"/>
  <c r="E30" i="19"/>
  <c r="DT115" i="23"/>
  <c r="DN51" i="19"/>
  <c r="CZ115" i="23"/>
  <c r="CT51" i="19"/>
  <c r="CD115" i="23"/>
  <c r="BX51" i="19"/>
  <c r="BV115" i="23"/>
  <c r="BP51" i="19"/>
  <c r="DQ106" i="23"/>
  <c r="DK40" i="19"/>
  <c r="DI106" i="23"/>
  <c r="DC40" i="19"/>
  <c r="DE106" i="23"/>
  <c r="CY40" i="19"/>
  <c r="CS106" i="23"/>
  <c r="CM40" i="19"/>
  <c r="CK106" i="23"/>
  <c r="CE40" i="19"/>
  <c r="CC106" i="23"/>
  <c r="BW40" i="19"/>
  <c r="BY106" i="23"/>
  <c r="BS40" i="19"/>
  <c r="BM106" i="23"/>
  <c r="BG40" i="19"/>
  <c r="BE106" i="23"/>
  <c r="AY40" i="19"/>
  <c r="AV106" i="23"/>
  <c r="AP40" i="19"/>
  <c r="DG100" i="23"/>
  <c r="DA32" i="19"/>
  <c r="CQ100" i="23"/>
  <c r="CK32" i="19"/>
  <c r="CA100" i="23"/>
  <c r="BU32" i="19"/>
  <c r="BK100" i="23"/>
  <c r="BE32" i="19"/>
  <c r="DI97" i="23"/>
  <c r="DC30" i="19"/>
  <c r="CS97" i="23"/>
  <c r="CM30" i="19"/>
  <c r="CC97" i="23"/>
  <c r="BW30" i="19"/>
  <c r="BM97" i="23"/>
  <c r="BG30" i="19"/>
  <c r="AF97" i="23"/>
  <c r="Z30" i="19"/>
  <c r="AJ91" i="23"/>
  <c r="AD22" i="19"/>
  <c r="DS88" i="23"/>
  <c r="DM17" i="19"/>
  <c r="DC88" i="23"/>
  <c r="CW17" i="19"/>
  <c r="CM88" i="23"/>
  <c r="CG17" i="19"/>
  <c r="BW88" i="23"/>
  <c r="BQ17" i="19"/>
  <c r="BG88" i="23"/>
  <c r="BA17" i="19"/>
  <c r="DR11" i="22"/>
  <c r="DR47" i="19"/>
  <c r="AQ109" i="23"/>
  <c r="AK84" i="3"/>
  <c r="AK86" i="3"/>
  <c r="AQ97" i="23"/>
  <c r="AK30" i="19"/>
  <c r="K112" i="23"/>
  <c r="DH106" i="23"/>
  <c r="DB40" i="19"/>
  <c r="CV106" i="23"/>
  <c r="CP40" i="19"/>
  <c r="CN106" i="23"/>
  <c r="CH40" i="19"/>
  <c r="BX106" i="23"/>
  <c r="BR40" i="19"/>
  <c r="BD106" i="23"/>
  <c r="AX40" i="19"/>
  <c r="AI106" i="23"/>
  <c r="AC40" i="19"/>
  <c r="Y100" i="23"/>
  <c r="S32" i="19"/>
  <c r="U100" i="23"/>
  <c r="O32" i="19"/>
  <c r="AT97" i="23"/>
  <c r="AN30" i="19"/>
  <c r="AM97" i="23"/>
  <c r="AG30" i="19"/>
  <c r="AK94" i="23"/>
  <c r="AE24" i="19"/>
  <c r="DO91" i="23"/>
  <c r="DI22" i="19"/>
  <c r="CY91" i="23"/>
  <c r="CS22" i="19"/>
  <c r="CI91" i="23"/>
  <c r="CC22" i="19"/>
  <c r="BS91" i="23"/>
  <c r="BM22" i="19"/>
  <c r="BC91" i="23"/>
  <c r="AW22" i="19"/>
  <c r="U88" i="23"/>
  <c r="O17" i="19"/>
  <c r="W47" i="19"/>
  <c r="W11" i="22"/>
  <c r="AM118" i="23"/>
  <c r="BW121" i="23"/>
  <c r="BQ54" i="19"/>
  <c r="BG121" i="23"/>
  <c r="BA54" i="19"/>
  <c r="M11" i="22"/>
  <c r="M47" i="19"/>
  <c r="S100" i="23"/>
  <c r="M32" i="19"/>
  <c r="AO97" i="23"/>
  <c r="AI30" i="19"/>
  <c r="AP88" i="23"/>
  <c r="AJ17" i="19"/>
  <c r="AJ44" i="19"/>
  <c r="AJ85" i="3"/>
  <c r="H88" i="23"/>
  <c r="B17" i="19"/>
  <c r="J97" i="23"/>
  <c r="D30" i="19"/>
  <c r="CC112" i="23"/>
  <c r="BW44" i="19"/>
  <c r="X112" i="23"/>
  <c r="AI86" i="3"/>
  <c r="U97" i="23"/>
  <c r="O30" i="19"/>
  <c r="O88" i="23"/>
  <c r="I17" i="19"/>
  <c r="L85" i="23"/>
  <c r="F15" i="19"/>
  <c r="AS115" i="23"/>
  <c r="AM51" i="19"/>
  <c r="AH115" i="23"/>
  <c r="AB51" i="19"/>
  <c r="DT112" i="23"/>
  <c r="DN44" i="19"/>
  <c r="DD112" i="23"/>
  <c r="CX44" i="19"/>
  <c r="CA112" i="23"/>
  <c r="BU44" i="19"/>
  <c r="AM106" i="23"/>
  <c r="AG40" i="19"/>
  <c r="AT103" i="23"/>
  <c r="AN38" i="19"/>
  <c r="DT97" i="23"/>
  <c r="DN30" i="19"/>
  <c r="CN97" i="23"/>
  <c r="CH30" i="19"/>
  <c r="BH97" i="23"/>
  <c r="BB30" i="19"/>
  <c r="DH94" i="23"/>
  <c r="DB24" i="19"/>
  <c r="DD121" i="23"/>
  <c r="CX54" i="19"/>
  <c r="BX121" i="23"/>
  <c r="BR54" i="19"/>
  <c r="R109" i="23"/>
  <c r="L84" i="3"/>
  <c r="R118" i="23"/>
  <c r="S109" i="23"/>
  <c r="M84" i="3"/>
  <c r="AO118" i="23"/>
  <c r="AP115" i="23"/>
  <c r="AJ51" i="19"/>
  <c r="AP91" i="23"/>
  <c r="AJ22" i="19"/>
  <c r="AQ118" i="23"/>
  <c r="CF112" i="23"/>
  <c r="BZ44" i="19"/>
  <c r="BL112" i="23"/>
  <c r="BF44" i="19"/>
  <c r="AI11" i="22"/>
  <c r="AI47" i="19"/>
  <c r="R9" i="22"/>
  <c r="R44" i="19"/>
  <c r="AK11" i="22"/>
  <c r="AK47" i="19"/>
  <c r="L11" i="22"/>
  <c r="L47" i="19"/>
  <c r="AG47" i="19"/>
  <c r="AG11" i="22"/>
  <c r="E9" i="22"/>
  <c r="E44" i="19"/>
</calcChain>
</file>

<file path=xl/sharedStrings.xml><?xml version="1.0" encoding="utf-8"?>
<sst xmlns="http://schemas.openxmlformats.org/spreadsheetml/2006/main" count="11859" uniqueCount="558">
  <si>
    <t>Metric</t>
  </si>
  <si>
    <t>VMS Trouble Reports - Total</t>
  </si>
  <si>
    <t>Date Thru</t>
  </si>
  <si>
    <t>W/E
5/3/2014</t>
  </si>
  <si>
    <t>W/E
5/10/2014</t>
  </si>
  <si>
    <t>W/E
5/17/2014</t>
  </si>
  <si>
    <t>W/E
5/24/2014</t>
  </si>
  <si>
    <t>W/E
5/31/2014</t>
  </si>
  <si>
    <t>W/E
6/7/2014</t>
  </si>
  <si>
    <t>W/E
6/14/2014</t>
  </si>
  <si>
    <t>W/E
6/21/2014</t>
  </si>
  <si>
    <t>W/E
6/28/2014</t>
  </si>
  <si>
    <t>W/E
7/5/2014</t>
  </si>
  <si>
    <t>W/E
7/12/2014</t>
  </si>
  <si>
    <t>W/E
7/19/2014</t>
  </si>
  <si>
    <t>W/E
7/26/2014</t>
  </si>
  <si>
    <t>W/E
8/2/2014</t>
  </si>
  <si>
    <t>W/E
8/9/2014</t>
  </si>
  <si>
    <t>W/E
8/16/2014</t>
  </si>
  <si>
    <t>W/E
8/23/2014</t>
  </si>
  <si>
    <t>W/E
8/30/2014</t>
  </si>
  <si>
    <t>W/E
9/13/2014</t>
  </si>
  <si>
    <t>W/E
9/06/2014</t>
  </si>
  <si>
    <t>W/E
9/20/2014</t>
  </si>
  <si>
    <t>W/E
9/27/2014</t>
  </si>
  <si>
    <t>W/E
10/4/2014</t>
  </si>
  <si>
    <t>W/E
10/11/14</t>
  </si>
  <si>
    <t>W/E
10/18/2014</t>
  </si>
  <si>
    <t>W/E
10/25/2014</t>
  </si>
  <si>
    <t>W/E
11/1/2014</t>
  </si>
  <si>
    <t>W/E
11/8/2014</t>
  </si>
  <si>
    <t>W/E
11/15/2014</t>
  </si>
  <si>
    <t>W/E
11/22/2014</t>
  </si>
  <si>
    <t>W/E
11/29/2014</t>
  </si>
  <si>
    <t>W/E
12/6/2014</t>
  </si>
  <si>
    <t>W/E
12/13/2014</t>
  </si>
  <si>
    <t>W/E
12/20/2014</t>
  </si>
  <si>
    <t>W/E
12/27/2014</t>
  </si>
  <si>
    <t>W/E
1/3/2015</t>
  </si>
  <si>
    <t xml:space="preserve">  Legacy   </t>
  </si>
  <si>
    <t xml:space="preserve">     Total # of Installs</t>
  </si>
  <si>
    <t>I-Code 7 Day - FiOS VMS</t>
  </si>
  <si>
    <t>I-Code 7 Day (DO) - FiOS VMS</t>
  </si>
  <si>
    <t xml:space="preserve">     Tech Install Troubles within 7 Days of Install</t>
  </si>
  <si>
    <t xml:space="preserve">     DO Tech Install Troubles within 7 Days of Install</t>
  </si>
  <si>
    <t xml:space="preserve">     Total Troubles within 7 Days of Install</t>
  </si>
  <si>
    <t xml:space="preserve">    Self-Install Troubles within 7 Days of Install</t>
  </si>
  <si>
    <t xml:space="preserve">    DO Self-Install Troubles within 7 Days of Install</t>
  </si>
  <si>
    <t xml:space="preserve">     Total DO Troubles within 7 Days of Install</t>
  </si>
  <si>
    <t xml:space="preserve">     Total Drop Ship Troubles within 7 Days of an Install</t>
  </si>
  <si>
    <t>VMS</t>
  </si>
  <si>
    <t>VMS Total Calls  (NCO)</t>
  </si>
  <si>
    <t xml:space="preserve">VMS % FSC Calls  </t>
  </si>
  <si>
    <t>VMS Installation - JPD</t>
  </si>
  <si>
    <t>VMS FSC Productivity - AHT</t>
  </si>
  <si>
    <t>VMS Orders Completed - Self Install</t>
  </si>
  <si>
    <t>VMS %  Self Install</t>
  </si>
  <si>
    <t>VMS Self Install -  Customers with No Troubles</t>
  </si>
  <si>
    <t>VMS Orders Completed - Self Install - Whole House Swap</t>
  </si>
  <si>
    <t>VMS % Whole House Swap</t>
  </si>
  <si>
    <t xml:space="preserve">VMS SI-Whole House Swap -  Customers with No Troubles </t>
  </si>
  <si>
    <t>VMS Orders Completed - Tech Install</t>
  </si>
  <si>
    <t>VMS % Tech Install</t>
  </si>
  <si>
    <t>VMS Tech Install -  Customers with No Troubles</t>
  </si>
  <si>
    <t>VMS Orders Completed - Total</t>
  </si>
  <si>
    <t xml:space="preserve">VMS Total (SI and Tech) -  Customers with No Troubles </t>
  </si>
  <si>
    <t>VMS Chronic Red (4 calls from same customer in 7days)</t>
  </si>
  <si>
    <t>VMS DO Trouble Reports</t>
  </si>
  <si>
    <t>Metric_id</t>
  </si>
  <si>
    <t>Metric Name</t>
  </si>
  <si>
    <t>VMS Self Install - 7 Day Trouble Rate</t>
  </si>
  <si>
    <t>VMS Self Install -  7 Day DO Trouble Rate</t>
  </si>
  <si>
    <t>VMS SI-Whole House Swap - 7 Day Trouble Rate</t>
  </si>
  <si>
    <t>VMS SI-Whole House Swap - 7 Day DO Trouble Rate</t>
  </si>
  <si>
    <t>VMS Tech Install - 7 Day Trouble Rate</t>
  </si>
  <si>
    <t>VMS Tech Install - 7 Day DO Trouble Rate</t>
  </si>
  <si>
    <t>VMSTotal (SI and Tech)l - 7 Day Trouble Rate</t>
  </si>
  <si>
    <t>VMS Total (SI and Tech)l - 7 Day DO Trouble Rate</t>
  </si>
  <si>
    <t>VMS Repeat Reports-7 Day - All Troubles (DO/Non-DO)</t>
  </si>
  <si>
    <t>VMS Repeat Reports - 7 Days - DO on DO</t>
  </si>
  <si>
    <t>VMS Drop Ship 7 days post install - All Reports</t>
  </si>
  <si>
    <t>FiOS Video Total Calls  (NCO)</t>
  </si>
  <si>
    <t xml:space="preserve">FiOS Video % FSC Calls  </t>
  </si>
  <si>
    <t>FiOS Video Installation - JPD</t>
  </si>
  <si>
    <t>FiOS Video FSC Productivity - AHT</t>
  </si>
  <si>
    <t>FiOS Video Orders Completed - Self Install</t>
  </si>
  <si>
    <t>FiOS Video %  Self Install</t>
  </si>
  <si>
    <t>FiOS Video Self Install - 7 Day Trouble Rate</t>
  </si>
  <si>
    <t>FiOS Video Self Install -  Customers with No Troubles</t>
  </si>
  <si>
    <t>FiOS Video Self Install -  7 Day DO Trouble Rate</t>
  </si>
  <si>
    <t>FiOS Video Orders Completed - Self Install - Whole House Swap</t>
  </si>
  <si>
    <t>FiOS Video % Whole House Swap</t>
  </si>
  <si>
    <t>FiOS Video SI-Whole House Swap - 7 Day Trouble Rate</t>
  </si>
  <si>
    <t xml:space="preserve">FiOS Video SI-Whole House Swap -  Customers with No Troubles </t>
  </si>
  <si>
    <t>FiOS Video SI-Whole House Swap - 7 Day DO Trouble Rate</t>
  </si>
  <si>
    <t>FiOS Video Orders Completed - Tech Install</t>
  </si>
  <si>
    <t>FiOS Video % Tech Install</t>
  </si>
  <si>
    <t>FiOS Video Tech Install - 7 Day Trouble Rate</t>
  </si>
  <si>
    <t>FiOS Video Tech Install -  Customers with No Troubles</t>
  </si>
  <si>
    <t>FiOS Video Tech Install - 7 Day DO Trouble Rate</t>
  </si>
  <si>
    <t>FiOS Video Orders Completed - Total</t>
  </si>
  <si>
    <t>FiOS VideoTotal (SI and Tech)l - 7 Day Trouble Rate</t>
  </si>
  <si>
    <t xml:space="preserve">FiOS Video Total (SI and Tech) -  Customers with No Troubles </t>
  </si>
  <si>
    <t>FiOS Video Total (SI and Tech)l - 7 Day DO Trouble Rate</t>
  </si>
  <si>
    <t>FiOS Video Trouble Reports - Total</t>
  </si>
  <si>
    <t>FiOS Video Repeat Reports-7 Day - All Troubles (DO/Non-DO)</t>
  </si>
  <si>
    <t>FiOS Video Chronic Red (4 calls from same customer in 7days)</t>
  </si>
  <si>
    <t>FiOS Video DO Trouble Reports</t>
  </si>
  <si>
    <t>FiOS Video Repeat Reports - 7 Days - DO on DO</t>
  </si>
  <si>
    <t>FiOS Video Drop Ship 7 days post install - All Reports</t>
  </si>
  <si>
    <t>VMS Reporting -Verizon</t>
  </si>
  <si>
    <t>VMS Reporting -  New England</t>
  </si>
  <si>
    <t>VMS Reporting - Florida</t>
  </si>
  <si>
    <t>VMS Reporting - Texas</t>
  </si>
  <si>
    <t xml:space="preserve">     Total Troubles within 30 Days of Install</t>
  </si>
  <si>
    <t>Metric Label</t>
  </si>
  <si>
    <t xml:space="preserve">     # of Unique Self-Install Troubles within 7 Days of Install</t>
  </si>
  <si>
    <t xml:space="preserve">     # of Unique Tech Install Troubles within 7 Days of Install</t>
  </si>
  <si>
    <t xml:space="preserve">     # of Unique Troubles within 7 Days of Install</t>
  </si>
  <si>
    <t>--</t>
  </si>
  <si>
    <t xml:space="preserve">Call Volume - FSC  </t>
  </si>
  <si>
    <t xml:space="preserve">     Call Volume - FSC  </t>
  </si>
  <si>
    <t>VMS Data Definition</t>
  </si>
  <si>
    <t>Legacy Data Definition</t>
  </si>
  <si>
    <t>No legacy data for this measure.</t>
  </si>
  <si>
    <t>FSC</t>
  </si>
  <si>
    <t>Maintenance</t>
  </si>
  <si>
    <t>Maintenance:  Drop Ship</t>
  </si>
  <si>
    <t xml:space="preserve">Orders Completed </t>
  </si>
  <si>
    <t>% of Orders</t>
  </si>
  <si>
    <t>% Customer w/No Trouble 7 Day</t>
  </si>
  <si>
    <t>% Customers w/No Trouble 7 Day</t>
  </si>
  <si>
    <t xml:space="preserve">Jobs/Day Installation </t>
  </si>
  <si>
    <t>Orders Completed</t>
  </si>
  <si>
    <t xml:space="preserve">% of Orders </t>
  </si>
  <si>
    <t xml:space="preserve">Maintenance  </t>
  </si>
  <si>
    <t>Data Table:</t>
  </si>
  <si>
    <t>Trouble Report Volume - VMS</t>
  </si>
  <si>
    <t>% VMS</t>
  </si>
  <si>
    <t>Trouble Report Volume</t>
  </si>
  <si>
    <t xml:space="preserve">Repeats 7 Day </t>
  </si>
  <si>
    <t xml:space="preserve">% Chronic Red </t>
  </si>
  <si>
    <t xml:space="preserve">Trouble Report Volume (DO) </t>
  </si>
  <si>
    <t xml:space="preserve">Repeats 7 Day (DO on DO) </t>
  </si>
  <si>
    <t xml:space="preserve">% 7 Day Drop Ship Report Rate </t>
  </si>
  <si>
    <t>Repeats 7 Day</t>
  </si>
  <si>
    <t>% Chronic Red</t>
  </si>
  <si>
    <t>Trouble Report Volume (DO)</t>
  </si>
  <si>
    <t>Repeats 7 Day (DO on DO)</t>
  </si>
  <si>
    <t xml:space="preserve">Definitions:  </t>
  </si>
  <si>
    <t>All customer-based FiOS VMS, combined Consumer and Business, repair volumes.</t>
  </si>
  <si>
    <t xml:space="preserve">All customer-based FiOS Video, combined Consumer and Business, repair volumes.  Does not include FiOS VMS volumes. </t>
  </si>
  <si>
    <t xml:space="preserve">  Calls to FSC 4+ more times within 7 days first call</t>
  </si>
  <si>
    <t xml:space="preserve">     Chronic Red Denom</t>
  </si>
  <si>
    <t xml:space="preserve">Average time in minutes it takes for an inbound call to be completed by an FSC (Fiber Solutions Center) agent. Includes both CSA (Customer Service Agent) and NT (Network Tech).  Time a customer spends in the IVRU is not counted towards AHT.  </t>
  </si>
  <si>
    <t>Call Centers</t>
  </si>
  <si>
    <t>Call In Rate - Tech Support (Ticket Based)</t>
  </si>
  <si>
    <t xml:space="preserve">     Tickets</t>
  </si>
  <si>
    <r>
      <t xml:space="preserve">  </t>
    </r>
    <r>
      <rPr>
        <sz val="10"/>
        <color theme="1"/>
        <rFont val="Arial"/>
        <family val="2"/>
      </rPr>
      <t>Avg Total LIS EOM</t>
    </r>
  </si>
  <si>
    <t>Maintenance Dispatches/100 Subscribers</t>
  </si>
  <si>
    <t>Installation:  Self Install Upgrade</t>
  </si>
  <si>
    <t>Installation:  Tech Install - Upgrade</t>
  </si>
  <si>
    <t xml:space="preserve">     Self-Install Upgrade Troubles within 7 Days of Install</t>
  </si>
  <si>
    <t xml:space="preserve">     # of Unique Self-Install Upgrade Troubles within 7 Days of Install</t>
  </si>
  <si>
    <t xml:space="preserve">     DO Self-Install Upgrade Troubles within 7 Days of Install</t>
  </si>
  <si>
    <t>Installation:  Tech Install Upgrade</t>
  </si>
  <si>
    <t xml:space="preserve">     Tech Install Upgrade troubles within 7 Days of Install</t>
  </si>
  <si>
    <t xml:space="preserve">     # of Unique Tech Install Upgrade troubles within 7 Days of Install</t>
  </si>
  <si>
    <t xml:space="preserve">     DO Tech Install Upgrade Troubles within 7 Days of Install</t>
  </si>
  <si>
    <t>Installation:  Tech Install New TV Service</t>
  </si>
  <si>
    <t>Installation:  Self-Install New TV Service</t>
  </si>
  <si>
    <t>Installation:  Self Install New TV Service</t>
  </si>
  <si>
    <t>Installation - Tech Install - New TV Service</t>
  </si>
  <si>
    <t>Installation:  New TV and Upgrade</t>
  </si>
  <si>
    <t>Installation:  New TV Service and Upgrades</t>
  </si>
  <si>
    <t>Installation:  Upgrade Summary</t>
  </si>
  <si>
    <t>Installation:   New TV Summary</t>
  </si>
  <si>
    <t>Installation:  Self Install -  New TV Service</t>
  </si>
  <si>
    <t>Installation: Tech Install - New TV Service</t>
  </si>
  <si>
    <t>April</t>
  </si>
  <si>
    <t xml:space="preserve">May </t>
  </si>
  <si>
    <t>June</t>
  </si>
  <si>
    <t>July</t>
  </si>
  <si>
    <t>Aug</t>
  </si>
  <si>
    <t>Oct</t>
  </si>
  <si>
    <t>Sept</t>
  </si>
  <si>
    <t>Nov</t>
  </si>
  <si>
    <t>Dec</t>
  </si>
  <si>
    <t>May</t>
  </si>
  <si>
    <t>Jan</t>
  </si>
  <si>
    <t>Feb</t>
  </si>
  <si>
    <t>Mar</t>
  </si>
  <si>
    <t>Apr</t>
  </si>
  <si>
    <t>Jun</t>
  </si>
  <si>
    <t>Jul</t>
  </si>
  <si>
    <t>W/E
1/10/2015</t>
  </si>
  <si>
    <t>W/E
1/17/2015</t>
  </si>
  <si>
    <t>W/E
1/24/2015</t>
  </si>
  <si>
    <t>W/E
1/31/2015</t>
  </si>
  <si>
    <t>W/E
2/7/2015</t>
  </si>
  <si>
    <t>W/E
2/14/2015</t>
  </si>
  <si>
    <t>W/E
2/21/2015</t>
  </si>
  <si>
    <t>W/E
2/28/2015</t>
  </si>
  <si>
    <t>W/E
3/7/2015</t>
  </si>
  <si>
    <t>W/E
3/14/2015</t>
  </si>
  <si>
    <t>W/E
3/21/2015</t>
  </si>
  <si>
    <t>W/E
3/28/2015</t>
  </si>
  <si>
    <t>W/E
4/4/2015</t>
  </si>
  <si>
    <t>W/E
4/11/2015</t>
  </si>
  <si>
    <t>W/E
4/18/2015</t>
  </si>
  <si>
    <t>W/E
4/25/2015</t>
  </si>
  <si>
    <t>W/E
5/2/2015</t>
  </si>
  <si>
    <t>W/E
5/9/2015</t>
  </si>
  <si>
    <t>W/E
5/16/2015</t>
  </si>
  <si>
    <t>W/E
5/23/2015</t>
  </si>
  <si>
    <t>W/E
5/30/2015</t>
  </si>
  <si>
    <t>W/E
6/6/2015</t>
  </si>
  <si>
    <t>W/E
6/13/2015</t>
  </si>
  <si>
    <t>W/E
6/20/2015</t>
  </si>
  <si>
    <t>W/E
6/27/2015</t>
  </si>
  <si>
    <t>W/E
7/4/2015</t>
  </si>
  <si>
    <t>W/E
7/11/2015</t>
  </si>
  <si>
    <t>W/E
7/18/2015</t>
  </si>
  <si>
    <t>W/E
7/25/2015</t>
  </si>
  <si>
    <t>W/E
8/1/2015</t>
  </si>
  <si>
    <t>W/E
8/8/2015</t>
  </si>
  <si>
    <t>W/E
8/15/2015</t>
  </si>
  <si>
    <t>W/E
8/22/2015</t>
  </si>
  <si>
    <t>W/E
8/29/2015</t>
  </si>
  <si>
    <t>W/E
9/5/2015</t>
  </si>
  <si>
    <t>W/E
9/12/2015</t>
  </si>
  <si>
    <t>W/E
9/19/2015</t>
  </si>
  <si>
    <t>W/E
9/26/2015</t>
  </si>
  <si>
    <t>W/E
10/3/2015</t>
  </si>
  <si>
    <t>W/E
10/10/2015</t>
  </si>
  <si>
    <t>W/E
10/17/2015</t>
  </si>
  <si>
    <t>W/E
10/24/2015</t>
  </si>
  <si>
    <t>W/E
10/31/2015</t>
  </si>
  <si>
    <t>W/E
11/7/2015</t>
  </si>
  <si>
    <t>W/E
11/14/2015</t>
  </si>
  <si>
    <t>W/E
11/21/2015</t>
  </si>
  <si>
    <t>W/E
11/28/2015</t>
  </si>
  <si>
    <t>W/E
12/5/2015</t>
  </si>
  <si>
    <t>W/E
12/12/2015</t>
  </si>
  <si>
    <t>W/E
12/19/2015</t>
  </si>
  <si>
    <t>W/E
12/26/2015</t>
  </si>
  <si>
    <t>W/E
1/2/2016</t>
  </si>
  <si>
    <t>W/E
9/6/2014</t>
  </si>
  <si>
    <t>W/E
10/11/2014</t>
  </si>
  <si>
    <t>Installation Trouble Rate - 0  to 7 Day (New TV)</t>
  </si>
  <si>
    <t>Installation Trouble Rate - 8 to 30 Day (New TV)</t>
  </si>
  <si>
    <t xml:space="preserve">Installation Trouble Rate - 0 to 7 Day </t>
  </si>
  <si>
    <t xml:space="preserve">I-Code 0 to 7 Day (DO) </t>
  </si>
  <si>
    <t>I-Code 8 to 30 Day (DO)</t>
  </si>
  <si>
    <t>Installation Trouble Rate - 8 to 30 Day</t>
  </si>
  <si>
    <t>Installation Trouble Rate - 0 to 7 Day</t>
  </si>
  <si>
    <t xml:space="preserve">Installation Trouble Rate - 8 to 30 Day </t>
  </si>
  <si>
    <t xml:space="preserve">I-Code 8 to 30 Day (DO) </t>
  </si>
  <si>
    <t>No standardized metric name - created for the VMS Scorecard only.</t>
  </si>
  <si>
    <t>I-Code 0 to 7 Day (DO)</t>
  </si>
  <si>
    <t xml:space="preserve">    Total Self-Install # of Installs </t>
  </si>
  <si>
    <t xml:space="preserve">     Total Tech Install # of Installs</t>
  </si>
  <si>
    <t xml:space="preserve">    Self-Install Troubles within 30 Days of Install</t>
  </si>
  <si>
    <t xml:space="preserve">     Tech Install Troubles within 30 Days of Install</t>
  </si>
  <si>
    <t xml:space="preserve">     Total DO Troubles within 30 Days of Install</t>
  </si>
  <si>
    <t xml:space="preserve">     Total Troubles between 8 - 30 Days of Install</t>
  </si>
  <si>
    <t>Legacy</t>
  </si>
  <si>
    <t xml:space="preserve">  Legacy  2015 </t>
  </si>
  <si>
    <t>VMS 2015</t>
  </si>
  <si>
    <t>TMID</t>
  </si>
  <si>
    <t>CMO DEV ID</t>
  </si>
  <si>
    <t>April EOM</t>
  </si>
  <si>
    <t>May EOM</t>
  </si>
  <si>
    <t>June EOM</t>
  </si>
  <si>
    <t>July EOM</t>
  </si>
  <si>
    <t>Aug EOM</t>
  </si>
  <si>
    <t>Sept EOM</t>
  </si>
  <si>
    <t>Oct EOM</t>
  </si>
  <si>
    <t>Nov EOM</t>
  </si>
  <si>
    <t>Dec EOM</t>
  </si>
  <si>
    <t>Jan 15 EOM</t>
  </si>
  <si>
    <t>Feb 15 EOM</t>
  </si>
  <si>
    <t>Mar 15 EOM</t>
  </si>
  <si>
    <t>Apr 15 EOM</t>
  </si>
  <si>
    <t>May 15 EOM</t>
  </si>
  <si>
    <t>Jun 15 EOM</t>
  </si>
  <si>
    <t>Jul 15 EOM</t>
  </si>
  <si>
    <t>Aug 15 EOM</t>
  </si>
  <si>
    <t>Sep 15 EOM</t>
  </si>
  <si>
    <t>Oct 15 EOM</t>
  </si>
  <si>
    <t>Nov 15 EOM</t>
  </si>
  <si>
    <t>Dec 15 EOM</t>
  </si>
  <si>
    <t>I-Code 7 Day (Self-Install Inward Service) - FIOS VMS</t>
  </si>
  <si>
    <t>I-Code 7 Day (Self-Install Inward Service)(DO) - FiOS VMS</t>
  </si>
  <si>
    <t>I-Code 7 Day (Self-Install Whole House Swap) - FiOS VMS</t>
  </si>
  <si>
    <t xml:space="preserve">     Self-Install Whole House Swap Troubles within 7 Days of Install</t>
  </si>
  <si>
    <t xml:space="preserve">     Total Self-Install Whole House Swap # of Installs</t>
  </si>
  <si>
    <t xml:space="preserve">     DO Self-Install Whole House Swap Troubles within 7 Days of Install</t>
  </si>
  <si>
    <t>I-Code 7 Day (Self-Install Whole House Swap)(DO) - FiOS VMS</t>
  </si>
  <si>
    <t>I-Code 7 Day (Tech Install Inward Service) - FiOS VMS</t>
  </si>
  <si>
    <t>I-Code 7 Day (Tech Install Inward Service)(DO) - FiOS VMS</t>
  </si>
  <si>
    <t>I-Code 7 Day (Tech Install Whole House Swap) - FiOS VMS</t>
  </si>
  <si>
    <t xml:space="preserve">     Tech Install Whole House Swap troubles within 7 Days of Install</t>
  </si>
  <si>
    <t xml:space="preserve">     Total Tech Install Whole House Swap # of Installs</t>
  </si>
  <si>
    <t>I-Code 7 Day (Tech Install Whole House Swap)(DO) - FiOS VMS</t>
  </si>
  <si>
    <t xml:space="preserve">     DO Tech Install Whole House Swap Troubles within 7 Days of Install</t>
  </si>
  <si>
    <t>I-Code 30 Day - FiOS VMS</t>
  </si>
  <si>
    <t>I-Code 30 Day (Self-Install Inward Service) - FIOS VMS</t>
  </si>
  <si>
    <t>I-Code 30 Day (Self-Install Whole House Swap) - FiOS VMS</t>
  </si>
  <si>
    <t xml:space="preserve">     Self-Install Whole House Swap Troubles within 30 Days of Install</t>
  </si>
  <si>
    <t>I-Code 30 Day (Tech Install Inward Service) - FiOS VMS</t>
  </si>
  <si>
    <t>I-Code 30 Day (Tech Install Whole House Swap) - FiOS VMS</t>
  </si>
  <si>
    <t xml:space="preserve">     Tech Install Whole House Swap troubles within 30 Days of Install</t>
  </si>
  <si>
    <t>I-Code 30 Day (Self-Install Inward Service)(DO) - FIOS VMS</t>
  </si>
  <si>
    <t>I-Code 30 Day (Self-Install Whole House Swap)(DO) - FiOS VMS</t>
  </si>
  <si>
    <t>I-Code 30 Day (Tech Install Inward Service)(DO) - FiOS VMS</t>
  </si>
  <si>
    <t>I-Code 30 Day (Tech Install Whole House Swap)(DO) - FiOS VMS</t>
  </si>
  <si>
    <t>I-Code 7 Day (Inward)  - FiOS VMS</t>
  </si>
  <si>
    <t>I-Code 30 Day (Inward)- FiOS VMS</t>
  </si>
  <si>
    <t>I-Code 7 Day (DO) (Inward) - FiOS VMS</t>
  </si>
  <si>
    <t>I-Code 7 Day (Whole House Swap)- FiOS VMS</t>
  </si>
  <si>
    <t>I-Code 30 Day (Whole House Swap) - FiOS VMS</t>
  </si>
  <si>
    <t>I-Code 7 Day (DO) (Whole House Swap) - FiOS VMS</t>
  </si>
  <si>
    <t>I-Code 8-30 Day (Self-Install Inward Service) - FIOS VMS</t>
  </si>
  <si>
    <t>I-Code 8-30 Day (Self-Install Inward Service)(DO) - FiOS VMS</t>
  </si>
  <si>
    <t>I-Code 8-30 Day (Self-Install Whole House Swap) - FiOS VMS</t>
  </si>
  <si>
    <t>I-Code 8-30 Day (Self-Install Whole House Swap)(DO) - FiOS VMS</t>
  </si>
  <si>
    <t>I-Code 8-30 Day (Tech Install Inward Service) - FiOS VMS</t>
  </si>
  <si>
    <t>I-Code 8-30 Day (Tech Install Inward Service)(DO) - FiOS VMS</t>
  </si>
  <si>
    <t>I-Code 8-30 Day (Tech Install Whole House Swap) - FiOS VMS</t>
  </si>
  <si>
    <t>I-Code 8-30 Day (Tech Install Whole House Swap)(DO) - FiOS VMS</t>
  </si>
  <si>
    <t>I-Code 8-30 Day - FiOS VMS</t>
  </si>
  <si>
    <t>I-Code 8-30 Day (Inward)  - FiOS VMS</t>
  </si>
  <si>
    <t>I-Code 8-30 Day (Whole House Swap)- FiOS VMS</t>
  </si>
  <si>
    <t>I-Code 30 Day (DO) (Inward) - FiOS VMS</t>
  </si>
  <si>
    <t>I-Code 30 Day (DO) (Whole House Swap) - FiOS VMS</t>
  </si>
  <si>
    <t xml:space="preserve">     Total DO Troubles between 8- 30 Days of Install</t>
  </si>
  <si>
    <t xml:space="preserve">     Total DO Troubles between 8-30 Days of Install</t>
  </si>
  <si>
    <t xml:space="preserve">VMS Reporting - Mid-Atlantic North </t>
  </si>
  <si>
    <t>VMS Reporting - Mid-Atlantic South</t>
  </si>
  <si>
    <t>VMS Reporting - NY - New York City</t>
  </si>
  <si>
    <t>VMS Reporting - NY - Long Island/Upstate</t>
  </si>
  <si>
    <t>VMS Reporting - WFO</t>
  </si>
  <si>
    <t>VMS Reporting - California</t>
  </si>
  <si>
    <t>CCRM</t>
  </si>
  <si>
    <t>NORM</t>
  </si>
  <si>
    <t>SABIT</t>
  </si>
  <si>
    <t>vRepair AdHoc Reporting</t>
  </si>
  <si>
    <t>I-Code 8-30 Day (DO) (Inward) - FiOS VMS</t>
  </si>
  <si>
    <t>I-Code 8-30 Day (DO) (Whole House Swap) - FiOS VMS</t>
  </si>
  <si>
    <t>Call Volume - Fios Tech Support VMS</t>
  </si>
  <si>
    <t>Average Handling Time - Fios Tech Support</t>
  </si>
  <si>
    <t>Call Volume - Fios TV</t>
  </si>
  <si>
    <t>% Calls Offered - Fios VMS</t>
  </si>
  <si>
    <t>% Call Volume - Fios VMS</t>
  </si>
  <si>
    <t xml:space="preserve">     Call Volume - Fios VMS</t>
  </si>
  <si>
    <t xml:space="preserve">     Number of seconds spent on a Fios VMS call or post-call work</t>
  </si>
  <si>
    <t xml:space="preserve">     Total # of Fios VMS calls Handled</t>
  </si>
  <si>
    <t>Orders Completed (Self-Install New TV Service) - Fios VMS</t>
  </si>
  <si>
    <t>% Orders Self-Install New TV Service - Fios VMS</t>
  </si>
  <si>
    <t xml:space="preserve">     Orders Completed (Self-Install New TV Service) - Fios VMS</t>
  </si>
  <si>
    <t xml:space="preserve">     Total Fios VMS Orders</t>
  </si>
  <si>
    <t>Installation Trouble Rate - 0 to 7 Day (Self-Install New TV Service) - Fios VMS</t>
  </si>
  <si>
    <t xml:space="preserve">    Orders Completed (Self-Install New TV Service) - Fios VMS </t>
  </si>
  <si>
    <t>% Customer w/No Trouble (Self-Install New TV Service) - Fios VMS</t>
  </si>
  <si>
    <t>I-Code 0 to 7 Day (Self-Install New TV Service)(DO) - Fios VMS</t>
  </si>
  <si>
    <t xml:space="preserve">    Orders Completed (Self-Install New TV Service) - Fios VMS</t>
  </si>
  <si>
    <t>Orders Completed (Self-Install Upgrade) - Fios VMS</t>
  </si>
  <si>
    <t>% Orders Self-Install Upgrade - Fios VMS</t>
  </si>
  <si>
    <t xml:space="preserve">     Orders Completed (Self-Install Upgrade) - Fios VMS</t>
  </si>
  <si>
    <t>Installation Trouble Rate -0 to 7 Day (Self-Install Upgrade) - Fios VMS</t>
  </si>
  <si>
    <t>% Customer w/No Trouble  (Self-Install Upgrade) - Fios VMS</t>
  </si>
  <si>
    <t>I-Code 0 to 7 Day (Self-Install Upgrade)(DO) - Fios VMS</t>
  </si>
  <si>
    <t xml:space="preserve">     Orders Completed (Self-Install Upgrade) - Fios VMSs</t>
  </si>
  <si>
    <t>Orders Completed (Tech Install New TV Service) - Fios VMS</t>
  </si>
  <si>
    <t>% Orders Tech Install New TV Service - Fios VMS</t>
  </si>
  <si>
    <t xml:space="preserve">     Orders Completed (Tech Install New TV Service) - Fios VMS</t>
  </si>
  <si>
    <t>Jobs/Day Installation (Tech Install New TV Service) - Fios VMS</t>
  </si>
  <si>
    <t xml:space="preserve">     Installation Hours (Tech Install New TV Service) - Fios VMS</t>
  </si>
  <si>
    <t>Installation Trouble Rate - 0 to 7 Day (Tech Install New TV Service) - Fios VMS</t>
  </si>
  <si>
    <t xml:space="preserve">      Orders Completed (Tech Install New TV Service) - Fios VMS</t>
  </si>
  <si>
    <t>% Customers w/No Trouble (Tech Install New TV Service) - Fios VMS</t>
  </si>
  <si>
    <t>I-Code 0 to 7 Day (Tech Install New TV Service)(DO) - Fios VMS</t>
  </si>
  <si>
    <t>Orders Completed (Tech Install Upgrade) - Fios VMS</t>
  </si>
  <si>
    <t>% Orders Tech Install Upgrade - Fios VMS</t>
  </si>
  <si>
    <t xml:space="preserve">     Orders Completed (Tech Install Upgrade) - Fios VMS</t>
  </si>
  <si>
    <t>Jobs/Day Installation (Tech Install Upgrade) - Fios VMS</t>
  </si>
  <si>
    <t xml:space="preserve">     Installation Hours (Tech Install Upgrade) - Fios VMS</t>
  </si>
  <si>
    <t>Installation Trouble Rate - 0 to 7 Day (Tech Install Upgrade) - Fios VMS</t>
  </si>
  <si>
    <t>% Customers w/No Trouble (Tech Install Upgrade) - Fios VMS</t>
  </si>
  <si>
    <t>I-Code 0 to 7 Day (Tech Install Upgrade)(DO) - Fios VMS</t>
  </si>
  <si>
    <t>Orders Completed - Fios VMS</t>
  </si>
  <si>
    <t>Installation Trouble Rate - 0 to 7 Day - Fios VMS</t>
  </si>
  <si>
    <t xml:space="preserve">     Orders Completed - Fios VMS</t>
  </si>
  <si>
    <t>Installation Trouble Rate - 8 to 30 Day - Fios VMS</t>
  </si>
  <si>
    <t>% Customers w/No Trouble 7 Day - Fios VMS</t>
  </si>
  <si>
    <t>I-Code 0 to 7 Day (DO) - Fios VMS</t>
  </si>
  <si>
    <t>Trouble Report Volume - Fios VMS</t>
  </si>
  <si>
    <t>Repeats 7 Day - Fios VMS</t>
  </si>
  <si>
    <t xml:space="preserve">     Fios VMS troubles received within 7 days of a previous repair</t>
  </si>
  <si>
    <t xml:space="preserve">     Trouble Report Volume - Fios VMS</t>
  </si>
  <si>
    <t>% Chronic Red - Fios VMS</t>
  </si>
  <si>
    <t>Trouble Report Volume (DO) - Fios VMS</t>
  </si>
  <si>
    <t>Repeats 7 Day (DO on DO) - Fios VMS</t>
  </si>
  <si>
    <t xml:space="preserve">     Fios VMS DO troubles received within 7 days of a previous repair</t>
  </si>
  <si>
    <t xml:space="preserve">     Trouble Report Volume (DO) - Fios VMS</t>
  </si>
  <si>
    <t>% 7 Day Drop Ship Report Rate - Fios VMS</t>
  </si>
  <si>
    <t>Call Volume - Fios VMS</t>
  </si>
  <si>
    <t>Average Handling Time - Fios VMS</t>
  </si>
  <si>
    <t>Installation Trouble Rate - 7 Day (Self-Install New TV Service) - Fios VMS</t>
  </si>
  <si>
    <t>I-Code 7 Day (Self-Install New TV Service)(DO) - Fios VMS</t>
  </si>
  <si>
    <t>Installation Trouble Rate - 0 to 7 Day (Self-Install Upgrade) - Fios VMS</t>
  </si>
  <si>
    <t xml:space="preserve">Total Fios VMS Calls Offered to the FSC via the New Product VDN.  This tracking will end when the VDN is no longer used.  These volumes include calls from any customer with VMS, regardless of whether the call is about their voice, data or video service.  This is different from the ticket-based CIR that includes only Video tickets.  The call volume results do not include no plays or transfers.  </t>
  </si>
  <si>
    <t xml:space="preserve">Total Fios VMS Calls Offered to FSC divided by the total FSC Call Volume.  </t>
  </si>
  <si>
    <t>Call In Rate - Tech Support (Ticket Based) - Fios VMS</t>
  </si>
  <si>
    <t xml:space="preserve">Call in Rate for Fios TV customers.  CIR is determined using ticket counts in NORM divided by the average number of Fios TV LIS.  The average is the LIS count of the current month plus the prior month, divided by 2.  The source of the LIS is the VzAI Fios TV Dashboard report.   </t>
  </si>
  <si>
    <t xml:space="preserve">Call in Rate for Fios VMS customers.  CIR is determined by dividing the number of Fios Video tickets from VMS customers in NORM by the average number of Fios VMS lines in service.  The average LIS is the LIS count of the current month plus the prior month, divided by 2.  For the current month results, that average is prorated.  The source of the Fios VMS LIS is the VzAI VMS Reports, Equipment Billable Lines.  This is different from Call Volume counts which includes calls from any customer with VMS service, regardless of whether the call was about Voice, Data or Video.  This CIR does not consider the tenure of the customer and does not include Abandons, Subsequents, or calls that did not result in a ticket being created by the agent.  </t>
  </si>
  <si>
    <t xml:space="preserve">Average time in minutes it takes for an inbound call regarding Fios VMS to be completed by an FSC (Fiber Solutions Center) agent. Includes both CSA (Customer Service Agent) and NT (Network Tech).  Time a customer spends in the IVRU is not counted towards AHT.  </t>
  </si>
  <si>
    <t xml:space="preserve">Volume of completed Self-Install New Fios TV (non-VMS) orders.  Self-Install New TV orders are new Fios TV (non-VMS) service orders completed by the customer.  </t>
  </si>
  <si>
    <t xml:space="preserve">Volume of completed Self-Install New TV Fios VMS orders.  Self-Install New TV orders are new Fios VMS service orders completed by the customer.  </t>
  </si>
  <si>
    <t>% Services Self-Install New TV Service - Fios VMS</t>
  </si>
  <si>
    <t xml:space="preserve">Number of Self-Install New Fios TV (non-VMS) orders divided by the total number of Fios TV (non-VMS) orders.   Self-Install New TV orders are new Fios TV (non-VMS) service orders completed by the customer.  </t>
  </si>
  <si>
    <t xml:space="preserve">Number of Self-Install New TV Fios VMS orders divided by the total number of Fios VMS orders.   Self-Install New TV orders are new Fios VMS service orders completed by the customer.  </t>
  </si>
  <si>
    <t>I-Code 7 Day (Self- Install New TV Service) - Fios VMS</t>
  </si>
  <si>
    <t xml:space="preserve">Percentage of Self-Install New Fios TV (non-VMS) service orders that generated a measured trouble report within 7 days of service order completion.    Self-Install New TV orders are new Fios TV (non-VMS) service orders completed by the customer.  These results will not match Spider Self-Install reporting, which uses all FSC created tickets in its trouble rate calculations. </t>
  </si>
  <si>
    <t xml:space="preserve">Percentage of Self-Install New TV Fios VMS service orders that generated a measured trouble report within 7 days of service order completion.    Self-Install New TV orders are new Fios VMS service orders completed by the customer.  These results will not match Spider Self-Install reporting, which uses all FSC created tickets in its trouble rate calculations. </t>
  </si>
  <si>
    <t xml:space="preserve">Percentage of Self-Install New Fios TV (non-VMS) service orders that generated a measured trouble report between 8 and 30 days past the service order completion date.    Self-Install New TV orders are new Fios TV (non-VMS) service orders completed by the customer.  These results will not match Spider Self-Install reporting, which uses all FSC created tickets in its trouble rate calculations. </t>
  </si>
  <si>
    <t xml:space="preserve">Percentage of Self-Install New TV Fios VMS service orders that generated a measured trouble report between 8 and 30 days past the service order completion date.    Self-Install New TV orders are new Fios VMS service orders completed by the customer.  These results will not match Spider Self-Install reporting, which uses all FSC created tickets in its trouble rate calculations. </t>
  </si>
  <si>
    <t xml:space="preserve">Percentage of Self-Install New Fios TV (non-VMS) customers with no measured reports within 7 days after installation.    Self-Install New TV orders are new Fios TV (non-VMS) service orders completed by the customer.  </t>
  </si>
  <si>
    <t xml:space="preserve">Percentage of Self-Install New TV Fios VMS customers with no measured reports within 7 days after installation.    Self-Install New TV orders are new Fios VMS service orders completed by the customer.  </t>
  </si>
  <si>
    <t xml:space="preserve">Percentage of Self-Install New Fios TV (non-VMS) service orders that generated a measured dispatched out trouble report within 7 days of service order completion.   Self-Install New TV orders are new Fios TV (non-VMS) service orders completed by the customer.  </t>
  </si>
  <si>
    <t xml:space="preserve">Percentage of Self-Install New TV Fios VMS service orders that generated a measured dispatched out trouble report within 7 days of service order completion.   Self-Install New TV orders are new Fios VMS service orders completed by the customer.  </t>
  </si>
  <si>
    <t xml:space="preserve">Percentage of Self-Install New Fios TV (non-VMS) service orders that generated a measured dispatched out trouble report between 8 and 30 days past the service order completion date.   Self-Install New TV orders are new Fios TV (non-VMS) service orders completed by the customer.  </t>
  </si>
  <si>
    <t xml:space="preserve">Percentage of Self-Install New TV Fios VMS service orders that generated a measured dispatched out trouble report between 8 and 30 days past the service order completion date.   Self-Install New TV orders are new Fios VMS service orders completed by the customer.  </t>
  </si>
  <si>
    <t xml:space="preserve">Volume of Self-Install Upgrade Fios VMS orders.  Self-Install Upgrade orders are for customers with existing Fios Video service moving to Fios VMS that are completed by the customer.  </t>
  </si>
  <si>
    <t xml:space="preserve">Number of Self-Install Upgrade Fios VMS orders divided by the total number of Fios VMS Orders.  Self-Install Upgrade orders are for customers with existing Fios Video service moving to Fios VMS that are completed by the customer.   </t>
  </si>
  <si>
    <t>I-Code 7 Day (Self-Install Upgrade) - Fios VMS</t>
  </si>
  <si>
    <t xml:space="preserve">Percentage of Self-Install Upgrade Fios VMS service orders that generated a measured trouble report within 7 days of service order completion.  Self-Install Upgrade orders are for customers with existing Fios Video service moving to Fios VMS that are completed by the customer.  </t>
  </si>
  <si>
    <t xml:space="preserve">Percentage of Self-Install Upgrade Fios VMS service orders that generated a measured trouble report between 8 and 30 days past the service order completion date.  Self-Install Upgrade orders are for customers with existing Fios Video service moving to Fios VMS that are completed by the customer.  </t>
  </si>
  <si>
    <t xml:space="preserve">Percentage of Self-Install Upgrade Fios VMS customers with no measured reports within 7 days after Installation.  Self-Install Upgrade orders are for customers with existing Fios Video service moving to Fios VMS that are completed by the customer.  </t>
  </si>
  <si>
    <t>I-Code 7 Day (Self-Install Upgrade)(DO) - Fios VMS</t>
  </si>
  <si>
    <t xml:space="preserve">The percentage of Self-Install Upgrade Fios VMS service orders that generated a measured dispatched out trouble report within 7 days of service order completion.  Self-Install Upgrade orders are for customers with existing Fios Video service moving to Fios VMS that are completed by the customer.  </t>
  </si>
  <si>
    <t xml:space="preserve">The percentage of Self-Install Upgrade Fios VMS service orders that generated a measured dispatched out trouble report between 8 and 30 days past the service order completion date.  Self-Install Upgrade orders are for customers with existing Fios Video service moving to Fios VMS that are completed by the customer.  </t>
  </si>
  <si>
    <t xml:space="preserve">Volume of Technician Installed New Fios TV (non-VMS) orders.   Technican Install New TV orders are new Fios TV (non-VMS) service orders completed by a technician.  </t>
  </si>
  <si>
    <t xml:space="preserve">Volume of Technician Installed New TV Fios VMS orders.   Technican Install New TV orders are new Fios VMS service orders completed by a technician.  </t>
  </si>
  <si>
    <t xml:space="preserve">Number of Technician Installed New Fios TV (non-VMS) orders divided by the total volume of Fios TV (non-VMS) Orders.    Technican Install New TV orders are new Fios TV (non-VMS) service orders completed by a technician.  </t>
  </si>
  <si>
    <t xml:space="preserve">Number of Technician Installed New TV Fios VMS orders divided by the total volume of Fios VMS Orders.    Technican Install New TV orders are new Fios VMS service orders completed by a technician.  </t>
  </si>
  <si>
    <t>Jobs/Day Installation (New TV Service) - Fios VMS</t>
  </si>
  <si>
    <t>Fios TV JPD</t>
  </si>
  <si>
    <t>Measures Fios VMS dispatched out Technician Installed New TV service orders completed per 8-hour day. All results are customer based.  </t>
  </si>
  <si>
    <t>I-Code 7 Day (Tech Install New TV Service) - Fios VMS</t>
  </si>
  <si>
    <t xml:space="preserve">Percentage of Technician Installed New Fios TV (non-VMS) service orders that generated a measured trouble report within 7 days of service order completion.   Technican Install New TV orders are new Fios TV (non-VMS) service orders completed by a technician.   </t>
  </si>
  <si>
    <t xml:space="preserve">Percentage of Technician Installed New TV Fios VMS service orders that generated a measured trouble report within 7 days of service order completion.   Technican Install New TV orders are new Fios VMS service orders completed by a technician.   </t>
  </si>
  <si>
    <t xml:space="preserve">Percentage of Technician Installed New Fios TV (non-VMS) service orders that generated a measured trouble report between 8 and 30 days past the service order completion date.   Technican Install New TV orders are new Fios TV (non-VMS) service orders completed by a technician.   </t>
  </si>
  <si>
    <t xml:space="preserve">Percentage of Technician Installed New TV Fios VMS service orders that generated a measured trouble report between 8 and 30 days past the service order completion date.   Technican Install New TV orders are new Fios VMS service orders completed by a technician.   </t>
  </si>
  <si>
    <t xml:space="preserve">Percentage of Technican Installed New Fios TV (non-VMS) orders with no measured reports within 7 days after Installation.   Technican Install New TV orders are new Fios TV (non-VMS) service orders completed by a technician.   </t>
  </si>
  <si>
    <t xml:space="preserve">Percentage of Technican Installed New TV Fios VMS orders with no measured reports within 7 days after Installation.   Technican Install New TV orders are new Fios VMS service orders completed by a technician.   </t>
  </si>
  <si>
    <t>I-Code 7 Day (Tech Install New TV Service)(DO) - Fios VMS</t>
  </si>
  <si>
    <t xml:space="preserve">Percentage of Technician Installed New Fios TV (non-VMS) service orders that generated a measured dispatchable trouble report within 7 days of service order completion.   Technican Install New TV orders are new Fios TV (non-VMS) service orders completed by a technician.      </t>
  </si>
  <si>
    <t xml:space="preserve">Percentage of Technician Installed New TV Fios VMS service orders that generated a measured dispatchable trouble report within 7 days of service order completion.   Technican Install New TV orders are new Fios VMS service orders completed by a technician.      </t>
  </si>
  <si>
    <t xml:space="preserve">Percentage of Technician Installed New Fios TV (non-VMS) service orders that generated a measured dispatchable trouble report between 8 and 30 days past the service order completion date.   Technican Install New TV orders are new Fios TV (non-VMS) service orders completed by a technician.      </t>
  </si>
  <si>
    <t xml:space="preserve">Percentage of Technician Installed New TV Fios VMS service orders that generated a measured dispatchable trouble report between 8 and 30 days past the service order completion date.   Technican Install New TV orders are new Fios VMS service orders completed by a technician.      </t>
  </si>
  <si>
    <t xml:space="preserve">Volume of Technician Install Upgrade Fios VMS orders.  Technican Installed Upgrade orders are for customers with existing Fios Video service moving to Fios VMS that are completed by a technician.   </t>
  </si>
  <si>
    <t>% Orders Tech Install Upgrade New TV Service - Fios VMS</t>
  </si>
  <si>
    <t xml:space="preserve">Number of Technician Installed Upgrade Fios VMS orders divided by the total volume of Fios VMS Orders.  Technican Installed Upgrade orders are for customers with existing Fios Video service moving to Fios VMS that are completed by a technician. </t>
  </si>
  <si>
    <t>Measures Fios VMS Upgrade dispatched out New TV service orders completed per 8-hour day. All results are customer based.  </t>
  </si>
  <si>
    <t>I-Code 7 Day (Tech Install Upgrade) - Fios VMS</t>
  </si>
  <si>
    <t xml:space="preserve">Percentage of Technician Installed Upgrade Fios VMS service orders that generated a measured trouble report within 7 days of service order completion.  Technican Installed Upgrade orders are for customers with existing Fios Video service moving to Fios VMS that are completed by a technician. </t>
  </si>
  <si>
    <t xml:space="preserve">Percentage of Technician Installed Upgrade Fios VMS service orders that generated a measured trouble report between 8 and 30 days past the service order completion date.  Technican Installed Upgrade orders are for customers with existing Fios Video service moving to Fios VMS that are completed by a technician. </t>
  </si>
  <si>
    <t xml:space="preserve">Percentage of Technician Installed Upgrade Fios VMS orders with no measured reports within 7 days after Installation.  Technican Installed Upgrade orders are for customers with existing Fios Video service moving to Fios VMS that are completed by a technician. </t>
  </si>
  <si>
    <t>I-Code 7 Day (Tech Install Upgrade)(DO) - Fios VMS</t>
  </si>
  <si>
    <t xml:space="preserve">Percentage of Technician Installed Upgrade Fios VMS orders that generated a measured dispatchable trouble report within 7 days of service order completion.   Technican Installed Upgrade orders are for customers with existing Fios Video service moving to Fios VMS that are completed by a technician.      </t>
  </si>
  <si>
    <t xml:space="preserve">Percentage of Technician Installed Upgrade Fios VMS orders that generated a measured dispatchable trouble report between 8 and 30 days past the service order completion date.   Technican Installed Upgrade orders are for customers with existing Fios Video service moving to Fios VMS that are completed by a technician.      </t>
  </si>
  <si>
    <t xml:space="preserve">Volume of new Fios TV (non-VMS) orders.  Delta from subsets are Supercedures, Regrades &amp; Restorals.   This is a combination of Technician Installs and Self-Installs.  Change orders are not included.  This is a sum of Self-Install and Tech Installed New TV orders.       </t>
  </si>
  <si>
    <t xml:space="preserve">Volume of new Fios VMS orders.  Delta from subsets are Supercedures, Regrades &amp; Restorals.   This is a combination of Technician Installs and Self-Installs.  Change orders are not included.  This is a sum of Self-Install and Tech Installed New TV orders. </t>
  </si>
  <si>
    <t>I-Code 7 Day - Fios VMS</t>
  </si>
  <si>
    <t xml:space="preserve">Percentage of New Fios TV (non-VMS) service orders that generated a measured trouble report within 7 days of service order completion.  This is a combination of Technician Installs and Self-Installs.   </t>
  </si>
  <si>
    <t xml:space="preserve">Percentage of Fios VMS service orders that generated a measured trouble report within 7 days of service order completion.  This is a combination of Technician Installs and Self-Installs.   </t>
  </si>
  <si>
    <t xml:space="preserve">Percentage of New Fios TV (non-VMS) service orders that generated a measured trouble report between 8 and 30 days past the service order completion date.  This is a combination of Technician Installs and Self-Installs.   </t>
  </si>
  <si>
    <t xml:space="preserve">Percentage of Fios VMS service orders that generated a measured trouble report between 8 and 30 days past the service order completion date.  This is a combination of Technician Installs and Self-Installs.   </t>
  </si>
  <si>
    <t>% Customers w/No Trouble - Fios VMS</t>
  </si>
  <si>
    <t xml:space="preserve">Percentage of Fios TV (non-VMS) orders with no measured reports within 7 days after Installation.  This is a combination of Technician Installs and Self-Installs.  </t>
  </si>
  <si>
    <t xml:space="preserve">Percentage of Fios VMS orders with no measured reports within 7 days after Installation.  This is a combination of Technician Installs and Self-Installs.  </t>
  </si>
  <si>
    <t>I-Code 7 Day (DO) - Fios VMS</t>
  </si>
  <si>
    <t xml:space="preserve">Percentage of New Fios TV (non-VMS) service orders that generated a measured dispatchable trouble report within 7 days of service order completion.  This is a combination of Technician Installs and Self-Installs.    </t>
  </si>
  <si>
    <t xml:space="preserve">Percentage of Fios VMS service orders that generated a measured dispatchable trouble report within 7 days of service order completion.  This is a combination of Technician Installs and Self-Installs.    </t>
  </si>
  <si>
    <t xml:space="preserve">Percentage of New Fios TV (non-VMS) service orders that generated a measured dispatchable trouble report between 8 and 30 days past the service order completion date.  This is a combination of Technician Installs and Self-Installs.    </t>
  </si>
  <si>
    <t xml:space="preserve">Percentage of Fios VMS service orders that generated a measured dispatchable trouble report between 8 and 30 days past the service order completion date.  This is a combination of Technician Installs and Self-Installs.    </t>
  </si>
  <si>
    <t>All customer-based Fios VMS Consumer and Business Repair volumes.</t>
  </si>
  <si>
    <t xml:space="preserve">Percentage of Fios TV (non-VMS) customers who reported more than one service trouble within the past 7-day period. </t>
  </si>
  <si>
    <t xml:space="preserve">Percentage of Fios VMS customers who reported more than one service trouble within the past 7-day period. </t>
  </si>
  <si>
    <t xml:space="preserve">Percentage of Fios TV customers who called the FSC at least 4 more times within 7 days of their first call.  This measure is not product-specific, so all calls may or may not have been related to their Fios TV service. </t>
  </si>
  <si>
    <t xml:space="preserve">Percentage of Fios VMS customers who called the FSC at least 4 more times within 7 days of their first call.   This measure is not product-specific, so all calls may or may not have been related to their Fios VMS service. </t>
  </si>
  <si>
    <t xml:space="preserve">Maintenance Dispatch Volumes - Fios VMS </t>
  </si>
  <si>
    <t>All customer-based, dispatchable, Fios TV (non-VMS) Consumer and Business Repair volumes.</t>
  </si>
  <si>
    <t>All customer-based, dispatchable, Fios VMS Consumer and Business Repair volumes.</t>
  </si>
  <si>
    <t xml:space="preserve">Percentage of Fios TV (non-VMS) customers who were scheduled for repair service and received more than one service visit within the past 7-day period, where the first report was dispatched. </t>
  </si>
  <si>
    <t xml:space="preserve">Percentage of Fios VMS customers who were scheduled for repair service and received more than one service visit within the past 7-day period, where the first report was dispatched. </t>
  </si>
  <si>
    <t>Maintenance Dispatches/100 Subscribers - Fios Video</t>
  </si>
  <si>
    <t xml:space="preserve">Measures the number of Fios TV Maintenance dispatches for every 100 average Fios TV Lines in Service.  Metric is customer-based (Consumer, including Mass Markets).  </t>
  </si>
  <si>
    <t xml:space="preserve">Measures the number of Fios VMS Maintenance dispatches for every 100 average Fios VMS Lines in Service.  Metric is customer-based (Consumer, including Mass Markets).  </t>
  </si>
  <si>
    <t xml:space="preserve">Number of Drop Ship troubles within 7 days of a Fios TV (non-VMS) Installation divided by the total number of Fios TV (non-VMS) Installs. </t>
  </si>
  <si>
    <t xml:space="preserve">Number of Drop Ship troubles within 7 days of a Fios VMS Installation divided by the total number of Fios VMS Installs. </t>
  </si>
  <si>
    <t>Trouble Report Volume - Fios Video (non-VMS)</t>
  </si>
  <si>
    <t>Total (Fios Video + VMS)</t>
  </si>
  <si>
    <t xml:space="preserve">All customer-based Fios Video, combined Consumer and Business, repair volumes.  Does not include Fios VMS volumes. </t>
  </si>
  <si>
    <t>All customer-based Fios VMS, combined Consumer and Business, repair volumes.</t>
  </si>
  <si>
    <t xml:space="preserve">Calculations </t>
  </si>
  <si>
    <t>Sources</t>
  </si>
  <si>
    <t>Total ticket counts in NORM DIVIDED BY the Average Total LIS EOM.</t>
  </si>
  <si>
    <t>The Total time, displayed in minutes,  it takes for an inbound call from a Field Technician to be completed by an FSC (Fiber Solutions Center) agent DIVIDED BY The Total inbound call from a Field Technician completed by an FSC (Fiber Solutions Center) agent.</t>
  </si>
  <si>
    <t xml:space="preserve">Total volume of completed Self-Install New TV Service orders. </t>
  </si>
  <si>
    <t>Self-Install New TV Service Troubles within 7 Days of Install DIVIDED BY Total Number of Self-Install New TV Service Orders</t>
  </si>
  <si>
    <t xml:space="preserve">Self-Install New TV Service orders that generated a measured trouble report between 8 and 30 days past the service order completion date DIVIDED BY Total number of Self-Install New TV Service orders with a service order completion.  </t>
  </si>
  <si>
    <t>Total number of Self-Install New TV Service orders with no measured reports within 7 days after Installation DIVIDED BY Total number of  Self-Install New TV Service install orders.</t>
  </si>
  <si>
    <t xml:space="preserve">Total number of Self-Install New TV Service service orders that generated a measured dispatchable trouble report within 7 days of service order completion DIVIDED BY the total number of  Self-Install New TV Service service orders completed.    </t>
  </si>
  <si>
    <t>Total number of Self-Install New TV Service orders that generated a measured dispatchable trouble report between 8 and 30 days past the service order completion date DIVIDED BY the total number of Self-Install New TV Service orders completed.</t>
  </si>
  <si>
    <t xml:space="preserve">Total volume of completed Self Install Upgrade orders. </t>
  </si>
  <si>
    <t>Self Install Upgrade Troubles within 7 Days of Install DIVIDED BY Total Number of Self Install Upgrade Orders</t>
  </si>
  <si>
    <t xml:space="preserve">Self Install Upgrade orders that generated a measured trouble report between 8 and 30 days past the service order completion date DIVIDED BY Total number of Self Install Upgrade orders with a service order completion.  </t>
  </si>
  <si>
    <t>Total number of Self Install Upgrade orders with no measured reports within 7 days after Installation DIVIDED BY Total number of  Self Install Upgrade install orders.</t>
  </si>
  <si>
    <t xml:space="preserve">Total number of Self Install Upgrade service orders that generated a measured dispatchable trouble report within 7 days of service order completion DIVIDED BY the total number of  Self Install Upgrade service orders completed.    </t>
  </si>
  <si>
    <t>Total number of Self Install Upgrade orders that generated a measured dispatchable trouble report between 8 and 30 days past the service order completion date DIVIDED BY the total number of Self Install Upgrade orders completed.</t>
  </si>
  <si>
    <t xml:space="preserve">Total volume of completed Tech Install-New TV Service orders. </t>
  </si>
  <si>
    <t>NORM/SABIT</t>
  </si>
  <si>
    <t>Tech Install-New TV Service Troubles within 7 Days of Install DIVIDED BY Total Number of Tech Install-New TV Service Orders</t>
  </si>
  <si>
    <t xml:space="preserve">Tech Install-New TV Service orders that generated a measured trouble report between 8 and 30 days past the service order completion date DIVIDED BY Total number of Tech Install-New TV Service orders with a service order completion.  </t>
  </si>
  <si>
    <t>Total number of Tech Install-New TV Service orders with no measured reports within 7 days after Installation DIVIDED BY Total number of  Tech Install-New TV Service install orders.</t>
  </si>
  <si>
    <t xml:space="preserve">Total number of Tech Install-New TV Service service orders that generated a measured dispatchable trouble report within 7 days of service order completion DIVIDED BY the total number of  Tech Install-New TV Service service orders completed.    </t>
  </si>
  <si>
    <t>Total number of Tech Install-New TV Service orders that generated a measured dispatchable trouble report between 8 and 30 days past the service order completion date DIVIDED BY the total number of Tech Install-New TV Service orders completed.</t>
  </si>
  <si>
    <t xml:space="preserve">Total volume of completed Tech Install Upgrade orders. </t>
  </si>
  <si>
    <t>Tech Install Upgrade Troubles within 7 Days of Install DIVIDED BY Total Number of Tech Install Upgrade Orders</t>
  </si>
  <si>
    <t xml:space="preserve">Tech Install Upgrade orders that generated a measured trouble report between 8 and 30 days past the service order completion date DIVIDED BY Total number of Tech Install Upgrade orders with a service order completion.  </t>
  </si>
  <si>
    <t>Total number of Tech Install Upgrade orders with no measured reports within 7 days after Installation DIVIDED BY Total number of  Tech Install Upgrade install orders.</t>
  </si>
  <si>
    <t xml:space="preserve">Total number of Tech Install Upgrade service orders that generated a measured dispatchable trouble report within 7 days of service order completion DIVIDED BY the total number of  Tech Install Upgrade service orders completed.    </t>
  </si>
  <si>
    <t>Total number of Tech Install Upgrade orders that generated a measured dispatchable trouble report between 8 and 30 days past the service order completion date DIVIDED BY the total number of Tech Install Upgrade orders completed.</t>
  </si>
  <si>
    <t xml:space="preserve">Total volume of completed Self Install and Tech Install orders. </t>
  </si>
  <si>
    <t>Troubles within 7 Days of Install DIVIDED BY Total Number of Orders. This is a combination of Self Installs and Tech Installs.</t>
  </si>
  <si>
    <t>Orders that generated a measured trouble report between 8 and 30 days past the service order completion date DIVIDED BY Total number of orders with a service order completion.  This is a combination of Self Installs and Tech Installs.</t>
  </si>
  <si>
    <t>Total number of orders with no measured reports within 7 days after Installation DIVIDED BY Total number of install orders. This is a combination of Self Installs and Tech Installs.</t>
  </si>
  <si>
    <t xml:space="preserve">Total number of service orders that generated a measured dispatchable trouble report within 7 days of service order completion DIVIDED BY the total number of service orders completed. This is a combination of Self Installs and Tech Installs.  </t>
  </si>
  <si>
    <t>Total number of orders that generated a measured dispatchable trouble report between 8 and 30 days past the service order completion date DIVIDED BY the total number of orders completed. This is a combination of Self Installs and Tech Installs.</t>
  </si>
  <si>
    <t>Total number of customers who reported more than one service trouble within the past 7-day period DIVIDED BY Total Number of customers</t>
  </si>
  <si>
    <t>Total volume of customer-based, dispatchable,  Consumer and Business Maintenance volumes.</t>
  </si>
  <si>
    <t xml:space="preserve">Total number of  customers who were scheduled for Maintenance service and received more than one service visit within the past 7-day period, where the first report was dispatched DIVIDED BY Total number of  customers who were scheduled for Maintenance service within the past 7-day period, where the first report was dispatched. </t>
  </si>
  <si>
    <t xml:space="preserve">Maintenance Dispatches DIVIDED BY Average Lines In Service </t>
  </si>
  <si>
    <t>Total Call Volume - Fios Tech Support VMS.</t>
  </si>
  <si>
    <t>Total Fios VMS Calls Offered to FSC DIVIDED BY the total FSC Call Volume.</t>
  </si>
  <si>
    <t>Self-Install New TV Service Orders Completed DIVIDED BY Total number of Fios orders.</t>
  </si>
  <si>
    <t>Self Install Upgrade Orders Completed DIVIDED BY Total number of Fios orders.</t>
  </si>
  <si>
    <t>Tech Install-New TV Service Orders Completed DIVIDED BY Total number of Fios orders.</t>
  </si>
  <si>
    <t>Total (DO) jobs complete for  Installation (Tech Install New TV Service) - Fios VMS DIVIDED BY Total- Fios VMS  (DO) (Tech Install New TV Service) payroll hours   (multiply by 8 to get approximate number of jobs completed in eight man-hours (i.e., a working day)</t>
  </si>
  <si>
    <t>Tech Install Upgrade Orders Completed DIVIDED BY Total number of Fios orders.</t>
  </si>
  <si>
    <t>Total (DO) jobs complete for Tech install upgrade - Fios VMS DIVIDED BY Total- Fios VMS Tech install upgrade payroll hours (multiply by 8 to get approximate number of jobs completed in eight man-hours (i.e., a working day)</t>
  </si>
  <si>
    <t>Total volume of customer-based Fios VMS Consumer and Business Maintenance volumes.</t>
  </si>
  <si>
    <t xml:space="preserve">Total number of customers who called the FSC at least 4 more times within 7 days of their first call DIVIDED BY Total number of customers who called the FSC. This measure is not product-specific, so all calls may or may not have been related to their Fios service. </t>
  </si>
  <si>
    <t xml:space="preserve">Number of Drop Ship troubles within 7 days of a Fios VMS Installation DIVIDED BY total number of Installs. </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</si>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</sst>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_);_(* \(#,##0.00\);_(* &quot;-&quot;??_);_(@_)"/>
    <numFmt numFmtId="165" formatCode="0.0%"/>
    <numFmt numFmtId="166" formatCode="m/d/yy;@"/>
    <numFmt numFmtId="167" formatCode="0.0"/>
    <numFmt numFmtId="168" formatCode="#,##0.0"/>
    <numFmt numFmtId="169" formatCode="_(* #,##0_);_(* \(#,##0\);_(* &quot;-&quot;??_);_(@_)"/>
  </numFmts>
  <fonts count="5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rgb="FF0000FF"/>
      <name val="Arial"/>
      <family val="2"/>
    </font>
    <font>
      <u/>
      <sz val="10"/>
      <color rgb="FF800080"/>
      <name val="Arial"/>
      <family val="2"/>
    </font>
    <font>
      <sz val="10"/>
      <name val="Arial"/>
      <family val="2"/>
    </font>
    <font>
      <sz val="10"/>
      <name val="Arial"/>
      <family val="2"/>
    </font>
    <font>
      <b/>
      <sz val="10"/>
      <color theme="1"/>
      <name val="Arial"/>
      <family val="2"/>
    </font>
    <font>
      <b/>
      <sz val="10"/>
      <name val="Arial"/>
      <family val="2"/>
    </font>
    <font>
      <b/>
      <sz val="10"/>
      <color rgb="FFFF0000"/>
      <name val="Arial"/>
      <family val="2"/>
    </font>
    <font>
      <b/>
      <sz val="10"/>
      <color rgb="FF002060"/>
      <name val="Arial"/>
      <family val="2"/>
    </font>
    <font>
      <sz val="10"/>
      <color theme="1"/>
      <name val="Arial"/>
      <family val="2"/>
    </font>
    <font>
      <b/>
      <sz val="10"/>
      <color rgb="FF151515"/>
      <name val="Arial"/>
      <family val="2"/>
    </font>
    <font>
      <sz val="10"/>
      <color rgb="FF151515"/>
      <name val="Arial"/>
      <family val="2"/>
    </font>
    <font>
      <b/>
      <sz val="12"/>
      <color theme="0"/>
      <name val="Arial Black"/>
      <family val="2"/>
    </font>
    <font>
      <sz val="11"/>
      <color theme="1"/>
      <name val="Arial"/>
      <family val="2"/>
    </font>
    <font>
      <sz val="11"/>
      <name val="Arial"/>
      <family val="2"/>
    </font>
    <font>
      <sz val="11"/>
      <color rgb="FF151515"/>
      <name val="Arial"/>
      <family val="2"/>
    </font>
    <font>
      <b/>
      <sz val="11"/>
      <color rgb="FFFF0000"/>
      <name val="Arial"/>
      <family val="2"/>
    </font>
    <font>
      <sz val="10"/>
      <color indexed="8"/>
      <name val="Arial"/>
      <family val="2"/>
    </font>
    <font>
      <b/>
      <sz val="11"/>
      <name val="Arial"/>
      <family val="2"/>
    </font>
    <font>
      <sz val="10"/>
      <name val="Calibri"/>
      <family val="2"/>
      <scheme val="minor"/>
    </font>
    <font>
      <b/>
      <sz val="10"/>
      <color theme="1"/>
      <name val="Calibri"/>
      <family val="2"/>
      <scheme val="minor"/>
    </font>
    <font>
      <b/>
      <sz val="10"/>
      <name val="Calibri"/>
      <family val="2"/>
      <scheme val="minor"/>
    </font>
    <font>
      <sz val="10"/>
      <name val="Arial"/>
      <family val="2"/>
    </font>
    <font>
      <b/>
      <sz val="11"/>
      <color theme="0"/>
      <name val="Arial"/>
      <family val="2"/>
    </font>
    <font>
      <b/>
      <sz val="10"/>
      <color theme="0"/>
      <name val="Arial"/>
      <family val="2"/>
    </font>
    <font>
      <b/>
      <sz val="12"/>
      <color theme="0"/>
      <name val="Arial"/>
      <family val="2"/>
    </font>
    <font>
      <sz val="12"/>
      <color theme="1"/>
      <name val="Arial"/>
      <family val="2"/>
    </font>
    <font>
      <b/>
      <sz val="11"/>
      <color theme="1"/>
      <name val="Arial"/>
      <family val="2"/>
    </font>
    <font>
      <sz val="11"/>
      <color rgb="FFFF0000"/>
      <name val="Arial"/>
      <family val="2"/>
    </font>
    <font>
      <sz val="11"/>
      <color theme="1"/>
      <name val="Arial Black"/>
      <family val="2"/>
    </font>
    <font>
      <sz val="10"/>
      <name val="Georgia"/>
      <family val="1"/>
    </font>
    <font>
      <sz val="11"/>
      <color rgb="FF002060"/>
      <name val="Calibri"/>
      <family val="2"/>
      <scheme val="minor"/>
    </font>
    <font>
      <sz val="12"/>
      <name val="Arial"/>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00B451"/>
        <bgColor indexed="64"/>
      </patternFill>
    </fill>
    <fill>
      <patternFill patternType="solid">
        <fgColor theme="0" tint="-0.249977111117893"/>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rgb="FFFFFF00"/>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style="thin">
        <color auto="1"/>
      </right>
      <top style="thin">
        <color auto="1"/>
      </top>
      <bottom style="thin">
        <color auto="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right/>
      <top style="thin">
        <color theme="0" tint="-0.24994659260841701"/>
      </top>
      <bottom style="thin">
        <color theme="0" tint="-0.2499465926084170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theme="0" tint="-0.24994659260841701"/>
      </left>
      <right/>
      <top style="thin">
        <color auto="1"/>
      </top>
      <bottom style="thin">
        <color auto="1"/>
      </bottom>
      <diagonal/>
    </border>
    <border>
      <left style="thin">
        <color theme="0" tint="-0.24994659260841701"/>
      </left>
      <right/>
      <top/>
      <bottom/>
      <diagonal/>
    </border>
    <border>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theme="0" tint="-0.24994659260841701"/>
      </left>
      <right/>
      <top/>
      <bottom style="thin">
        <color auto="1"/>
      </bottom>
      <diagonal/>
    </border>
    <border>
      <left/>
      <right/>
      <top/>
      <bottom style="thin">
        <color auto="1"/>
      </bottom>
      <diagonal/>
    </border>
    <border>
      <left/>
      <right style="thin">
        <color theme="0" tint="-0.24994659260841701"/>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style="thin">
        <color auto="1"/>
      </left>
      <right/>
      <top/>
      <bottom/>
      <diagonal/>
    </border>
  </borders>
  <cellStyleXfs count="57">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3" fillId="32"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9" fontId="26" fillId="0" borderId="0" applyFont="0" applyFill="0" applyBorder="0" applyAlignment="0" applyProtection="0"/>
    <xf numFmtId="0" fontId="6" fillId="0" borderId="0"/>
    <xf numFmtId="0" fontId="5" fillId="0" borderId="0"/>
    <xf numFmtId="9" fontId="5" fillId="0" borderId="0" applyFont="0" applyFill="0" applyBorder="0" applyAlignment="0" applyProtection="0"/>
    <xf numFmtId="9" fontId="27" fillId="0" borderId="0" applyFont="0" applyFill="0" applyBorder="0" applyAlignment="0" applyProtection="0"/>
    <xf numFmtId="0" fontId="4" fillId="0" borderId="0"/>
    <xf numFmtId="9" fontId="4" fillId="0" borderId="0" applyFont="0" applyFill="0" applyBorder="0" applyAlignment="0" applyProtection="0"/>
    <xf numFmtId="164" fontId="45" fillId="0" borderId="0" applyFont="0" applyFill="0" applyBorder="0" applyAlignment="0" applyProtection="0"/>
    <xf numFmtId="0" fontId="3" fillId="0" borderId="0"/>
    <xf numFmtId="164" fontId="53" fillId="0" borderId="0" applyFont="0" applyFill="0" applyBorder="0" applyAlignment="0" applyProtection="0"/>
    <xf numFmtId="0" fontId="2" fillId="0" borderId="0"/>
    <xf numFmtId="0" fontId="1" fillId="0" borderId="0"/>
    <xf numFmtId="0" fontId="26" fillId="0" borderId="0"/>
  </cellStyleXfs>
  <cellXfs count="417">
    <xf numFmtId="0" fontId="0" fillId="0" borderId="0" xfId="0" applyFont="1"/>
    <xf numFmtId="0" fontId="32" fillId="0" borderId="0" xfId="45" applyFont="1"/>
    <xf numFmtId="0" fontId="32" fillId="0" borderId="0" xfId="45" applyFont="1" applyBorder="1" applyAlignment="1">
      <alignment horizontal="left" vertical="top"/>
    </xf>
    <xf numFmtId="0" fontId="28" fillId="0" borderId="11" xfId="45" applyFont="1" applyFill="1" applyBorder="1" applyAlignment="1"/>
    <xf numFmtId="0" fontId="28" fillId="0" borderId="11" xfId="45" applyFont="1" applyFill="1" applyBorder="1" applyAlignment="1">
      <alignment horizontal="left"/>
    </xf>
    <xf numFmtId="0" fontId="29" fillId="0" borderId="11" xfId="45" applyFont="1" applyFill="1" applyBorder="1" applyAlignment="1">
      <alignment horizontal="left"/>
    </xf>
    <xf numFmtId="0" fontId="28" fillId="0" borderId="12" xfId="45" applyFont="1" applyBorder="1" applyAlignment="1">
      <alignment horizontal="left"/>
    </xf>
    <xf numFmtId="0" fontId="28" fillId="0" borderId="11" xfId="45" applyFont="1" applyBorder="1" applyAlignment="1">
      <alignment horizontal="left"/>
    </xf>
    <xf numFmtId="0" fontId="28" fillId="0" borderId="12" xfId="45" applyFont="1" applyBorder="1" applyAlignment="1"/>
    <xf numFmtId="0" fontId="28" fillId="0" borderId="11" xfId="45" applyFont="1" applyBorder="1" applyAlignment="1"/>
    <xf numFmtId="0" fontId="0" fillId="0" borderId="0" xfId="0"/>
    <xf numFmtId="0" fontId="0" fillId="34" borderId="0" xfId="0" applyFont="1" applyFill="1"/>
    <xf numFmtId="0" fontId="28" fillId="34" borderId="12" xfId="45" applyFont="1" applyFill="1" applyBorder="1" applyAlignment="1">
      <alignment horizontal="left"/>
    </xf>
    <xf numFmtId="0" fontId="28" fillId="34" borderId="11" xfId="45" applyFont="1" applyFill="1" applyBorder="1" applyAlignment="1">
      <alignment horizontal="left"/>
    </xf>
    <xf numFmtId="0" fontId="28" fillId="34" borderId="12" xfId="45" applyFont="1" applyFill="1" applyBorder="1" applyAlignment="1"/>
    <xf numFmtId="9" fontId="30" fillId="0" borderId="0" xfId="45" applyNumberFormat="1" applyFont="1" applyFill="1" applyBorder="1" applyAlignment="1">
      <alignment horizontal="center" vertical="top"/>
    </xf>
    <xf numFmtId="3" fontId="28" fillId="0" borderId="14" xfId="45" applyNumberFormat="1" applyFont="1" applyFill="1" applyBorder="1" applyAlignment="1">
      <alignment horizontal="center" vertical="top"/>
    </xf>
    <xf numFmtId="3" fontId="28" fillId="35" borderId="14" xfId="45" applyNumberFormat="1" applyFont="1" applyFill="1" applyBorder="1" applyAlignment="1">
      <alignment horizontal="center" vertical="top"/>
    </xf>
    <xf numFmtId="14" fontId="28" fillId="0" borderId="14" xfId="45" applyNumberFormat="1" applyFont="1" applyFill="1" applyBorder="1" applyAlignment="1">
      <alignment horizontal="center" vertical="top"/>
    </xf>
    <xf numFmtId="3" fontId="32" fillId="0" borderId="14" xfId="45" applyNumberFormat="1" applyFont="1" applyFill="1" applyBorder="1" applyAlignment="1">
      <alignment horizontal="center" vertical="top"/>
    </xf>
    <xf numFmtId="3" fontId="32" fillId="35" borderId="14" xfId="45" applyNumberFormat="1" applyFont="1" applyFill="1" applyBorder="1" applyAlignment="1">
      <alignment horizontal="center" vertical="top"/>
    </xf>
    <xf numFmtId="3" fontId="28" fillId="0" borderId="14" xfId="45" applyNumberFormat="1" applyFont="1" applyFill="1" applyBorder="1" applyAlignment="1">
      <alignment horizontal="left" vertical="top"/>
    </xf>
    <xf numFmtId="0" fontId="31" fillId="35" borderId="14" xfId="45" applyFont="1" applyFill="1" applyBorder="1" applyAlignment="1">
      <alignment horizontal="center" vertical="top"/>
    </xf>
    <xf numFmtId="14" fontId="28" fillId="35" borderId="14" xfId="45" applyNumberFormat="1" applyFont="1" applyFill="1" applyBorder="1" applyAlignment="1">
      <alignment horizontal="center" vertical="top"/>
    </xf>
    <xf numFmtId="167" fontId="28" fillId="0" borderId="14" xfId="45" applyNumberFormat="1" applyFont="1" applyFill="1" applyBorder="1" applyAlignment="1">
      <alignment horizontal="left" vertical="top"/>
    </xf>
    <xf numFmtId="0" fontId="28" fillId="0" borderId="14" xfId="45" applyFont="1" applyFill="1" applyBorder="1" applyAlignment="1">
      <alignment horizontal="left" vertical="top"/>
    </xf>
    <xf numFmtId="167" fontId="28" fillId="0" borderId="14" xfId="45" applyNumberFormat="1" applyFont="1" applyFill="1" applyBorder="1" applyAlignment="1">
      <alignment horizontal="center" vertical="top"/>
    </xf>
    <xf numFmtId="167" fontId="28" fillId="35" borderId="14" xfId="45" applyNumberFormat="1" applyFont="1" applyFill="1" applyBorder="1" applyAlignment="1">
      <alignment horizontal="center" vertical="top"/>
    </xf>
    <xf numFmtId="167" fontId="32" fillId="0" borderId="14" xfId="45" applyNumberFormat="1" applyFont="1" applyFill="1" applyBorder="1" applyAlignment="1">
      <alignment horizontal="left" vertical="top"/>
    </xf>
    <xf numFmtId="167" fontId="29" fillId="0" borderId="14" xfId="45" applyNumberFormat="1" applyFont="1" applyFill="1" applyBorder="1" applyAlignment="1">
      <alignment horizontal="left" vertical="top"/>
    </xf>
    <xf numFmtId="167" fontId="29" fillId="0" borderId="14" xfId="45" applyNumberFormat="1" applyFont="1" applyFill="1" applyBorder="1" applyAlignment="1">
      <alignment horizontal="center" vertical="top"/>
    </xf>
    <xf numFmtId="167" fontId="29" fillId="35" borderId="14" xfId="45" applyNumberFormat="1" applyFont="1" applyFill="1" applyBorder="1" applyAlignment="1">
      <alignment horizontal="center" vertical="top"/>
    </xf>
    <xf numFmtId="167" fontId="26" fillId="0" borderId="14" xfId="45" applyNumberFormat="1" applyFont="1" applyFill="1" applyBorder="1" applyAlignment="1">
      <alignment horizontal="left" vertical="top"/>
    </xf>
    <xf numFmtId="3" fontId="33" fillId="0" borderId="14" xfId="0" applyNumberFormat="1" applyFont="1" applyBorder="1" applyAlignment="1">
      <alignment horizontal="left" vertical="top" wrapText="1"/>
    </xf>
    <xf numFmtId="3" fontId="33" fillId="0" borderId="14" xfId="0" applyNumberFormat="1" applyFont="1" applyBorder="1" applyAlignment="1">
      <alignment horizontal="center" vertical="top" wrapText="1" readingOrder="1"/>
    </xf>
    <xf numFmtId="3" fontId="33" fillId="35" borderId="14" xfId="0" applyNumberFormat="1" applyFont="1" applyFill="1" applyBorder="1" applyAlignment="1">
      <alignment horizontal="center" vertical="top" wrapText="1" readingOrder="1"/>
    </xf>
    <xf numFmtId="9" fontId="33" fillId="0" borderId="14" xfId="0" applyNumberFormat="1" applyFont="1" applyBorder="1" applyAlignment="1">
      <alignment horizontal="left" vertical="top" wrapText="1"/>
    </xf>
    <xf numFmtId="1" fontId="33" fillId="35" borderId="14" xfId="0" applyNumberFormat="1" applyFont="1" applyFill="1" applyBorder="1" applyAlignment="1">
      <alignment horizontal="center" vertical="top" wrapText="1" readingOrder="1"/>
    </xf>
    <xf numFmtId="9" fontId="34" fillId="0" borderId="14" xfId="0" applyNumberFormat="1" applyFont="1" applyBorder="1" applyAlignment="1">
      <alignment horizontal="left" vertical="top" wrapText="1"/>
    </xf>
    <xf numFmtId="0" fontId="32" fillId="0" borderId="14" xfId="45" applyFont="1" applyBorder="1"/>
    <xf numFmtId="167" fontId="33" fillId="0" borderId="14" xfId="0" applyNumberFormat="1" applyFont="1" applyBorder="1" applyAlignment="1">
      <alignment horizontal="center" vertical="top" wrapText="1" readingOrder="1"/>
    </xf>
    <xf numFmtId="167" fontId="33" fillId="35" borderId="14" xfId="0" applyNumberFormat="1" applyFont="1" applyFill="1" applyBorder="1" applyAlignment="1">
      <alignment horizontal="center" vertical="top" wrapText="1" readingOrder="1"/>
    </xf>
    <xf numFmtId="2" fontId="33" fillId="35" borderId="14" xfId="0" applyNumberFormat="1" applyFont="1" applyFill="1" applyBorder="1" applyAlignment="1">
      <alignment horizontal="center" vertical="top" wrapText="1" readingOrder="1"/>
    </xf>
    <xf numFmtId="1" fontId="28" fillId="0" borderId="14" xfId="45" applyNumberFormat="1" applyFont="1" applyFill="1" applyBorder="1" applyAlignment="1">
      <alignment horizontal="left" vertical="top"/>
    </xf>
    <xf numFmtId="165" fontId="28" fillId="0" borderId="14" xfId="44" applyNumberFormat="1" applyFont="1" applyFill="1" applyBorder="1" applyAlignment="1">
      <alignment horizontal="left" vertical="top"/>
    </xf>
    <xf numFmtId="3" fontId="32" fillId="0" borderId="14" xfId="45" applyNumberFormat="1" applyFont="1" applyFill="1" applyBorder="1" applyAlignment="1">
      <alignment horizontal="left" vertical="top"/>
    </xf>
    <xf numFmtId="0" fontId="26" fillId="0" borderId="14" xfId="45" applyFont="1" applyBorder="1"/>
    <xf numFmtId="166" fontId="28" fillId="35" borderId="17" xfId="45" applyNumberFormat="1" applyFont="1" applyFill="1" applyBorder="1" applyAlignment="1">
      <alignment horizontal="center" vertical="center" wrapText="1"/>
    </xf>
    <xf numFmtId="14" fontId="33" fillId="0" borderId="14" xfId="0" applyNumberFormat="1" applyFont="1" applyBorder="1" applyAlignment="1">
      <alignment horizontal="center" vertical="top" wrapText="1" readingOrder="1"/>
    </xf>
    <xf numFmtId="3" fontId="34" fillId="0" borderId="14" xfId="0" applyNumberFormat="1" applyFont="1" applyBorder="1" applyAlignment="1">
      <alignment horizontal="center" vertical="top" wrapText="1" readingOrder="1"/>
    </xf>
    <xf numFmtId="14" fontId="34" fillId="0" borderId="14" xfId="0" applyNumberFormat="1" applyFont="1" applyBorder="1" applyAlignment="1">
      <alignment horizontal="center" vertical="top" wrapText="1" readingOrder="1"/>
    </xf>
    <xf numFmtId="14" fontId="32" fillId="0" borderId="14" xfId="45" applyNumberFormat="1" applyFont="1" applyFill="1" applyBorder="1" applyAlignment="1">
      <alignment horizontal="center" vertical="top"/>
    </xf>
    <xf numFmtId="1" fontId="29" fillId="35" borderId="14" xfId="45" applyNumberFormat="1" applyFont="1" applyFill="1" applyBorder="1" applyAlignment="1">
      <alignment horizontal="center" vertical="top"/>
    </xf>
    <xf numFmtId="168" fontId="33" fillId="0" borderId="14" xfId="0" applyNumberFormat="1" applyFont="1" applyBorder="1" applyAlignment="1">
      <alignment horizontal="center" vertical="top" wrapText="1" readingOrder="1"/>
    </xf>
    <xf numFmtId="168" fontId="33" fillId="35" borderId="14" xfId="0" applyNumberFormat="1" applyFont="1" applyFill="1" applyBorder="1" applyAlignment="1">
      <alignment horizontal="center" vertical="top" wrapText="1" readingOrder="1"/>
    </xf>
    <xf numFmtId="168" fontId="28" fillId="0" borderId="14" xfId="45" applyNumberFormat="1" applyFont="1" applyFill="1" applyBorder="1" applyAlignment="1">
      <alignment horizontal="center" vertical="top"/>
    </xf>
    <xf numFmtId="168" fontId="29" fillId="35" borderId="14" xfId="45" applyNumberFormat="1" applyFont="1" applyFill="1" applyBorder="1" applyAlignment="1">
      <alignment horizontal="center" vertical="top"/>
    </xf>
    <xf numFmtId="168" fontId="28" fillId="35" borderId="14" xfId="45" applyNumberFormat="1" applyFont="1" applyFill="1" applyBorder="1" applyAlignment="1">
      <alignment horizontal="center" vertical="top"/>
    </xf>
    <xf numFmtId="0" fontId="32" fillId="0" borderId="0" xfId="45" applyFont="1" applyAlignment="1">
      <alignment horizontal="left" vertical="top"/>
    </xf>
    <xf numFmtId="0" fontId="32" fillId="0" borderId="0" xfId="45" applyFont="1" applyAlignment="1">
      <alignment wrapText="1"/>
    </xf>
    <xf numFmtId="0" fontId="32" fillId="0" borderId="0" xfId="45" applyFont="1" applyAlignment="1">
      <alignment horizontal="left" vertical="top" wrapText="1"/>
    </xf>
    <xf numFmtId="0" fontId="32" fillId="0" borderId="0" xfId="45" applyFont="1" applyBorder="1" applyAlignment="1">
      <alignment horizontal="center" vertical="top"/>
    </xf>
    <xf numFmtId="0" fontId="32" fillId="0" borderId="0" xfId="45" applyFont="1" applyBorder="1"/>
    <xf numFmtId="3" fontId="36" fillId="0" borderId="14" xfId="45" applyNumberFormat="1" applyFont="1" applyFill="1" applyBorder="1" applyAlignment="1">
      <alignment horizontal="left" vertical="center"/>
    </xf>
    <xf numFmtId="3" fontId="36" fillId="0" borderId="14" xfId="45" applyNumberFormat="1" applyFont="1" applyFill="1" applyBorder="1" applyAlignment="1">
      <alignment horizontal="center" vertical="center"/>
    </xf>
    <xf numFmtId="3" fontId="36" fillId="35" borderId="14" xfId="45" applyNumberFormat="1" applyFont="1" applyFill="1" applyBorder="1" applyAlignment="1">
      <alignment horizontal="center" vertical="center"/>
    </xf>
    <xf numFmtId="14" fontId="36" fillId="0" borderId="14" xfId="45" applyNumberFormat="1" applyFont="1" applyFill="1" applyBorder="1" applyAlignment="1">
      <alignment horizontal="center" vertical="center"/>
    </xf>
    <xf numFmtId="0" fontId="36" fillId="0" borderId="0" xfId="45" applyFont="1" applyAlignment="1">
      <alignment vertical="center"/>
    </xf>
    <xf numFmtId="0" fontId="36" fillId="0" borderId="0" xfId="45" applyFont="1" applyAlignment="1">
      <alignment horizontal="left" vertical="center"/>
    </xf>
    <xf numFmtId="0" fontId="36" fillId="0" borderId="14" xfId="45" applyFont="1" applyFill="1" applyBorder="1" applyAlignment="1">
      <alignment horizontal="left" vertical="center"/>
    </xf>
    <xf numFmtId="167" fontId="36" fillId="0" borderId="14" xfId="45" applyNumberFormat="1" applyFont="1" applyFill="1" applyBorder="1" applyAlignment="1">
      <alignment horizontal="left" vertical="center"/>
    </xf>
    <xf numFmtId="167" fontId="36" fillId="0" borderId="14" xfId="45" applyNumberFormat="1" applyFont="1" applyFill="1" applyBorder="1" applyAlignment="1">
      <alignment horizontal="center" vertical="center"/>
    </xf>
    <xf numFmtId="167" fontId="36" fillId="35" borderId="14" xfId="45" applyNumberFormat="1" applyFont="1" applyFill="1" applyBorder="1" applyAlignment="1">
      <alignment horizontal="center" vertical="center"/>
    </xf>
    <xf numFmtId="167" fontId="37" fillId="35" borderId="14" xfId="45" applyNumberFormat="1" applyFont="1" applyFill="1" applyBorder="1" applyAlignment="1">
      <alignment horizontal="center" vertical="center"/>
    </xf>
    <xf numFmtId="167" fontId="37" fillId="0" borderId="14" xfId="45" applyNumberFormat="1" applyFont="1" applyFill="1" applyBorder="1" applyAlignment="1">
      <alignment horizontal="left" vertical="center"/>
    </xf>
    <xf numFmtId="0" fontId="36" fillId="0" borderId="0" xfId="45" applyFont="1" applyAlignment="1">
      <alignment horizontal="center" vertical="center"/>
    </xf>
    <xf numFmtId="3" fontId="38" fillId="0" borderId="14" xfId="0" applyNumberFormat="1" applyFont="1" applyBorder="1" applyAlignment="1">
      <alignment horizontal="left" vertical="center" wrapText="1"/>
    </xf>
    <xf numFmtId="3" fontId="38" fillId="0" borderId="14" xfId="0" applyNumberFormat="1" applyFont="1" applyBorder="1" applyAlignment="1">
      <alignment horizontal="center" vertical="center" wrapText="1"/>
    </xf>
    <xf numFmtId="3" fontId="38" fillId="35" borderId="14" xfId="0" applyNumberFormat="1" applyFont="1" applyFill="1" applyBorder="1" applyAlignment="1">
      <alignment horizontal="center" vertical="center" wrapText="1"/>
    </xf>
    <xf numFmtId="14" fontId="38" fillId="0" borderId="14" xfId="0" applyNumberFormat="1" applyFont="1" applyBorder="1" applyAlignment="1">
      <alignment horizontal="center" vertical="center" wrapText="1"/>
    </xf>
    <xf numFmtId="9" fontId="38" fillId="0" borderId="14" xfId="0" applyNumberFormat="1" applyFont="1" applyBorder="1" applyAlignment="1">
      <alignment horizontal="left" vertical="center" wrapText="1"/>
    </xf>
    <xf numFmtId="168" fontId="38" fillId="0" borderId="14" xfId="0" applyNumberFormat="1" applyFont="1" applyBorder="1" applyAlignment="1">
      <alignment horizontal="center" vertical="center" wrapText="1"/>
    </xf>
    <xf numFmtId="1" fontId="38" fillId="35" borderId="14" xfId="0" applyNumberFormat="1" applyFont="1" applyFill="1" applyBorder="1" applyAlignment="1">
      <alignment horizontal="center" vertical="center" wrapText="1"/>
    </xf>
    <xf numFmtId="167" fontId="38" fillId="0" borderId="14" xfId="0" applyNumberFormat="1" applyFont="1" applyBorder="1" applyAlignment="1">
      <alignment horizontal="center" vertical="center" wrapText="1"/>
    </xf>
    <xf numFmtId="1" fontId="37" fillId="35" borderId="14" xfId="45" applyNumberFormat="1" applyFont="1" applyFill="1" applyBorder="1" applyAlignment="1">
      <alignment horizontal="center" vertical="center"/>
    </xf>
    <xf numFmtId="167" fontId="38" fillId="35" borderId="14" xfId="0" applyNumberFormat="1" applyFont="1" applyFill="1" applyBorder="1" applyAlignment="1">
      <alignment horizontal="center" vertical="center" wrapText="1"/>
    </xf>
    <xf numFmtId="168" fontId="38" fillId="35" borderId="14" xfId="0" applyNumberFormat="1" applyFont="1" applyFill="1" applyBorder="1" applyAlignment="1">
      <alignment horizontal="center" vertical="center" wrapText="1"/>
    </xf>
    <xf numFmtId="168" fontId="36" fillId="0" borderId="14" xfId="45" applyNumberFormat="1" applyFont="1" applyFill="1" applyBorder="1" applyAlignment="1">
      <alignment horizontal="center" vertical="center"/>
    </xf>
    <xf numFmtId="168" fontId="37" fillId="35" borderId="14" xfId="45" applyNumberFormat="1" applyFont="1" applyFill="1" applyBorder="1" applyAlignment="1">
      <alignment horizontal="center" vertical="center"/>
    </xf>
    <xf numFmtId="2" fontId="38" fillId="35" borderId="14" xfId="0" applyNumberFormat="1" applyFont="1" applyFill="1" applyBorder="1" applyAlignment="1">
      <alignment horizontal="center" vertical="center" wrapText="1"/>
    </xf>
    <xf numFmtId="168" fontId="36" fillId="35" borderId="14" xfId="45" applyNumberFormat="1" applyFont="1" applyFill="1" applyBorder="1" applyAlignment="1">
      <alignment horizontal="center" vertical="center"/>
    </xf>
    <xf numFmtId="9" fontId="39" fillId="0" borderId="0" xfId="45" applyNumberFormat="1" applyFont="1" applyFill="1" applyBorder="1" applyAlignment="1">
      <alignment horizontal="center" vertical="center"/>
    </xf>
    <xf numFmtId="1" fontId="36" fillId="0" borderId="14" xfId="45" applyNumberFormat="1" applyFont="1" applyFill="1" applyBorder="1" applyAlignment="1">
      <alignment horizontal="left" vertical="center"/>
    </xf>
    <xf numFmtId="1" fontId="36" fillId="0" borderId="14" xfId="45" applyNumberFormat="1" applyFont="1" applyFill="1" applyBorder="1" applyAlignment="1">
      <alignment horizontal="center" vertical="center"/>
    </xf>
    <xf numFmtId="165" fontId="36" fillId="0" borderId="14" xfId="44" applyNumberFormat="1" applyFont="1" applyFill="1" applyBorder="1" applyAlignment="1">
      <alignment horizontal="left" vertical="center"/>
    </xf>
    <xf numFmtId="3" fontId="36" fillId="37" borderId="14" xfId="45" quotePrefix="1" applyNumberFormat="1" applyFont="1" applyFill="1" applyBorder="1" applyAlignment="1">
      <alignment horizontal="center" vertical="center"/>
    </xf>
    <xf numFmtId="168" fontId="36" fillId="37" borderId="14" xfId="45" quotePrefix="1" applyNumberFormat="1" applyFont="1" applyFill="1" applyBorder="1" applyAlignment="1">
      <alignment horizontal="center" vertical="center"/>
    </xf>
    <xf numFmtId="3" fontId="28" fillId="37" borderId="14" xfId="45" quotePrefix="1" applyNumberFormat="1" applyFont="1" applyFill="1" applyBorder="1" applyAlignment="1">
      <alignment horizontal="center" vertical="top"/>
    </xf>
    <xf numFmtId="1" fontId="38" fillId="37" borderId="14" xfId="0" quotePrefix="1" applyNumberFormat="1" applyFont="1" applyFill="1" applyBorder="1" applyAlignment="1">
      <alignment horizontal="center" vertical="center" wrapText="1"/>
    </xf>
    <xf numFmtId="167" fontId="38" fillId="37" borderId="14" xfId="0" quotePrefix="1" applyNumberFormat="1" applyFont="1" applyFill="1" applyBorder="1" applyAlignment="1">
      <alignment horizontal="center" vertical="center" wrapText="1"/>
    </xf>
    <xf numFmtId="3" fontId="38" fillId="37" borderId="14" xfId="0" quotePrefix="1" applyNumberFormat="1" applyFont="1" applyFill="1" applyBorder="1" applyAlignment="1">
      <alignment horizontal="center" vertical="center" wrapText="1"/>
    </xf>
    <xf numFmtId="3" fontId="31" fillId="35" borderId="14" xfId="45" applyNumberFormat="1" applyFont="1" applyFill="1" applyBorder="1" applyAlignment="1">
      <alignment horizontal="center" vertical="top"/>
    </xf>
    <xf numFmtId="3" fontId="32" fillId="0" borderId="14" xfId="45" applyNumberFormat="1" applyFont="1" applyBorder="1" applyAlignment="1">
      <alignment horizontal="center" vertical="top"/>
    </xf>
    <xf numFmtId="0" fontId="28" fillId="0" borderId="14" xfId="45" applyFont="1" applyBorder="1"/>
    <xf numFmtId="3" fontId="34" fillId="0" borderId="14" xfId="0" applyNumberFormat="1" applyFont="1" applyBorder="1" applyAlignment="1">
      <alignment horizontal="left" vertical="top" wrapText="1"/>
    </xf>
    <xf numFmtId="3" fontId="36" fillId="35" borderId="14" xfId="45" applyNumberFormat="1" applyFont="1" applyFill="1" applyBorder="1" applyAlignment="1">
      <alignment horizontal="left" vertical="center"/>
    </xf>
    <xf numFmtId="0" fontId="36" fillId="0" borderId="14" xfId="45" applyFont="1" applyBorder="1" applyAlignment="1">
      <alignment vertical="center"/>
    </xf>
    <xf numFmtId="0" fontId="41" fillId="35" borderId="14" xfId="45" applyFont="1" applyFill="1" applyBorder="1" applyAlignment="1">
      <alignment horizontal="left" vertical="center"/>
    </xf>
    <xf numFmtId="0" fontId="41" fillId="35" borderId="14" xfId="45" applyFont="1" applyFill="1" applyBorder="1" applyAlignment="1">
      <alignment horizontal="center" vertical="center"/>
    </xf>
    <xf numFmtId="14" fontId="41" fillId="35" borderId="14" xfId="45" applyNumberFormat="1" applyFont="1" applyFill="1" applyBorder="1" applyAlignment="1">
      <alignment horizontal="center" vertical="center"/>
    </xf>
    <xf numFmtId="0" fontId="41" fillId="0" borderId="0" xfId="45" applyFont="1" applyAlignment="1">
      <alignment vertical="center"/>
    </xf>
    <xf numFmtId="0" fontId="41" fillId="0" borderId="0" xfId="45" applyFont="1" applyBorder="1" applyAlignment="1">
      <alignment horizontal="center" vertical="center"/>
    </xf>
    <xf numFmtId="0" fontId="29" fillId="0" borderId="0" xfId="0" applyFont="1"/>
    <xf numFmtId="0" fontId="29" fillId="35" borderId="14" xfId="45" applyFont="1" applyFill="1" applyBorder="1" applyAlignment="1">
      <alignment horizontal="left" vertical="top"/>
    </xf>
    <xf numFmtId="167" fontId="29" fillId="0" borderId="14" xfId="45" applyNumberFormat="1" applyFont="1" applyFill="1" applyBorder="1" applyAlignment="1">
      <alignment horizontal="left" vertical="center"/>
    </xf>
    <xf numFmtId="3" fontId="32" fillId="0" borderId="14" xfId="45" applyNumberFormat="1" applyFont="1" applyFill="1" applyBorder="1" applyAlignment="1">
      <alignment horizontal="left" vertical="center"/>
    </xf>
    <xf numFmtId="0" fontId="32" fillId="0" borderId="14" xfId="45" applyFont="1" applyBorder="1" applyAlignment="1">
      <alignment vertical="center"/>
    </xf>
    <xf numFmtId="168" fontId="38" fillId="37" borderId="14" xfId="0" quotePrefix="1" applyNumberFormat="1" applyFont="1" applyFill="1" applyBorder="1" applyAlignment="1">
      <alignment horizontal="center" vertical="center" wrapText="1"/>
    </xf>
    <xf numFmtId="168" fontId="28" fillId="37" borderId="14" xfId="45" quotePrefix="1" applyNumberFormat="1" applyFont="1" applyFill="1" applyBorder="1" applyAlignment="1">
      <alignment horizontal="center" vertical="top"/>
    </xf>
    <xf numFmtId="3" fontId="32" fillId="37" borderId="14" xfId="45" quotePrefix="1" applyNumberFormat="1" applyFont="1" applyFill="1" applyBorder="1" applyAlignment="1">
      <alignment horizontal="center" vertical="top"/>
    </xf>
    <xf numFmtId="0" fontId="26" fillId="0" borderId="0" xfId="0" applyFont="1"/>
    <xf numFmtId="0" fontId="42" fillId="38" borderId="25" xfId="0" applyFont="1" applyFill="1" applyBorder="1" applyAlignment="1">
      <alignment horizontal="center" vertical="center" wrapText="1"/>
    </xf>
    <xf numFmtId="1" fontId="42" fillId="0" borderId="10" xfId="0" applyNumberFormat="1" applyFont="1" applyBorder="1"/>
    <xf numFmtId="10" fontId="42" fillId="0" borderId="28" xfId="44" applyNumberFormat="1" applyFont="1" applyBorder="1"/>
    <xf numFmtId="167" fontId="43" fillId="0" borderId="11" xfId="45" applyNumberFormat="1" applyFont="1" applyFill="1" applyBorder="1" applyAlignment="1">
      <alignment horizontal="left" vertical="top" wrapText="1"/>
    </xf>
    <xf numFmtId="0" fontId="44" fillId="0" borderId="11" xfId="0" applyFont="1" applyBorder="1"/>
    <xf numFmtId="0" fontId="44" fillId="0" borderId="27" xfId="0" applyFont="1" applyBorder="1"/>
    <xf numFmtId="0" fontId="42" fillId="38" borderId="24" xfId="0" applyFont="1" applyFill="1" applyBorder="1"/>
    <xf numFmtId="0" fontId="0" fillId="0" borderId="0" xfId="0" applyFont="1" applyBorder="1"/>
    <xf numFmtId="0" fontId="0" fillId="0" borderId="0" xfId="0" applyFont="1" applyBorder="1" applyAlignment="1">
      <alignment vertical="center" wrapText="1"/>
    </xf>
    <xf numFmtId="0" fontId="0" fillId="0" borderId="0" xfId="0" applyFont="1" applyBorder="1" applyAlignment="1">
      <alignment horizontal="left"/>
    </xf>
    <xf numFmtId="167" fontId="43" fillId="0" borderId="24" xfId="45" applyNumberFormat="1" applyFont="1" applyFill="1" applyBorder="1" applyAlignment="1">
      <alignment horizontal="left" vertical="center" wrapText="1"/>
    </xf>
    <xf numFmtId="167" fontId="43" fillId="0" borderId="27" xfId="45" applyNumberFormat="1" applyFont="1" applyFill="1" applyBorder="1" applyAlignment="1">
      <alignment horizontal="left" vertical="center" wrapText="1"/>
    </xf>
    <xf numFmtId="14" fontId="38" fillId="37" borderId="14" xfId="0" quotePrefix="1" applyNumberFormat="1" applyFont="1" applyFill="1" applyBorder="1" applyAlignment="1">
      <alignment horizontal="center" vertical="center" wrapText="1"/>
    </xf>
    <xf numFmtId="9" fontId="34" fillId="0" borderId="14" xfId="0" applyNumberFormat="1" applyFont="1" applyBorder="1" applyAlignment="1">
      <alignment horizontal="left" vertical="top" wrapText="1" indent="1"/>
    </xf>
    <xf numFmtId="14" fontId="36" fillId="37" borderId="14" xfId="45" quotePrefix="1" applyNumberFormat="1" applyFont="1" applyFill="1" applyBorder="1" applyAlignment="1">
      <alignment horizontal="center" vertical="center"/>
    </xf>
    <xf numFmtId="167" fontId="28" fillId="0" borderId="14" xfId="44" applyNumberFormat="1" applyFont="1" applyFill="1" applyBorder="1" applyAlignment="1">
      <alignment horizontal="center" vertical="center"/>
    </xf>
    <xf numFmtId="1" fontId="28" fillId="0" borderId="14" xfId="45" applyNumberFormat="1" applyFont="1" applyFill="1" applyBorder="1" applyAlignment="1">
      <alignment horizontal="left" vertical="top" indent="1"/>
    </xf>
    <xf numFmtId="1" fontId="32" fillId="0" borderId="14" xfId="45" applyNumberFormat="1" applyFont="1" applyFill="1" applyBorder="1" applyAlignment="1">
      <alignment horizontal="center" vertical="center"/>
    </xf>
    <xf numFmtId="1" fontId="32" fillId="0" borderId="14" xfId="45" applyNumberFormat="1" applyFont="1" applyFill="1" applyBorder="1" applyAlignment="1">
      <alignment horizontal="left" vertical="top"/>
    </xf>
    <xf numFmtId="3" fontId="38" fillId="37" borderId="14" xfId="51" quotePrefix="1" applyNumberFormat="1" applyFont="1" applyFill="1" applyBorder="1" applyAlignment="1">
      <alignment horizontal="center" vertical="center" wrapText="1"/>
    </xf>
    <xf numFmtId="9" fontId="38" fillId="0" borderId="14" xfId="0" applyNumberFormat="1" applyFont="1" applyFill="1" applyBorder="1" applyAlignment="1">
      <alignment horizontal="left" vertical="center" wrapText="1"/>
    </xf>
    <xf numFmtId="167" fontId="32" fillId="35" borderId="14" xfId="45" applyNumberFormat="1" applyFont="1" applyFill="1" applyBorder="1" applyAlignment="1">
      <alignment horizontal="center" vertical="top"/>
    </xf>
    <xf numFmtId="167" fontId="32" fillId="0" borderId="14" xfId="45" applyNumberFormat="1" applyFont="1" applyFill="1" applyBorder="1" applyAlignment="1">
      <alignment horizontal="center" vertical="top"/>
    </xf>
    <xf numFmtId="167" fontId="43" fillId="0" borderId="10" xfId="45" applyNumberFormat="1" applyFont="1" applyFill="1" applyBorder="1" applyAlignment="1">
      <alignment horizontal="left" vertical="center" wrapText="1"/>
    </xf>
    <xf numFmtId="0" fontId="41" fillId="35" borderId="15" xfId="45" applyFont="1" applyFill="1" applyBorder="1" applyAlignment="1">
      <alignment horizontal="left" vertical="center" wrapText="1"/>
    </xf>
    <xf numFmtId="0" fontId="41" fillId="35" borderId="18" xfId="45" applyFont="1" applyFill="1" applyBorder="1" applyAlignment="1">
      <alignment horizontal="left" vertical="center" wrapText="1"/>
    </xf>
    <xf numFmtId="0" fontId="41" fillId="35" borderId="16" xfId="45" applyFont="1" applyFill="1" applyBorder="1" applyAlignment="1">
      <alignment horizontal="left" vertical="center" wrapText="1"/>
    </xf>
    <xf numFmtId="166" fontId="28" fillId="33" borderId="17" xfId="45" applyNumberFormat="1" applyFont="1" applyFill="1" applyBorder="1" applyAlignment="1">
      <alignment horizontal="center" vertical="center" wrapText="1"/>
    </xf>
    <xf numFmtId="0" fontId="41" fillId="35" borderId="15" xfId="45" applyFont="1" applyFill="1" applyBorder="1" applyAlignment="1">
      <alignment vertical="center" wrapText="1"/>
    </xf>
    <xf numFmtId="0" fontId="41" fillId="35" borderId="18" xfId="45" applyFont="1" applyFill="1" applyBorder="1" applyAlignment="1">
      <alignment vertical="center" wrapText="1"/>
    </xf>
    <xf numFmtId="0" fontId="41" fillId="35" borderId="16" xfId="45" applyFont="1" applyFill="1" applyBorder="1" applyAlignment="1">
      <alignment vertical="center" wrapText="1"/>
    </xf>
    <xf numFmtId="14" fontId="36" fillId="0" borderId="14" xfId="45" applyNumberFormat="1" applyFont="1" applyFill="1" applyBorder="1" applyAlignment="1">
      <alignment horizontal="left" vertical="center"/>
    </xf>
    <xf numFmtId="0" fontId="28" fillId="33" borderId="17" xfId="45" applyFont="1" applyFill="1" applyBorder="1" applyAlignment="1">
      <alignment wrapText="1"/>
    </xf>
    <xf numFmtId="3" fontId="28" fillId="35" borderId="14" xfId="45" quotePrefix="1" applyNumberFormat="1" applyFont="1" applyFill="1" applyBorder="1" applyAlignment="1">
      <alignment horizontal="center" vertical="top"/>
    </xf>
    <xf numFmtId="167" fontId="28" fillId="35" borderId="14" xfId="44" applyNumberFormat="1" applyFont="1" applyFill="1" applyBorder="1" applyAlignment="1">
      <alignment horizontal="center" vertical="center"/>
    </xf>
    <xf numFmtId="1" fontId="32" fillId="35" borderId="14" xfId="45" applyNumberFormat="1" applyFont="1" applyFill="1" applyBorder="1" applyAlignment="1">
      <alignment horizontal="center" vertical="center"/>
    </xf>
    <xf numFmtId="3" fontId="34" fillId="35" borderId="14" xfId="0" applyNumberFormat="1" applyFont="1" applyFill="1" applyBorder="1" applyAlignment="1">
      <alignment horizontal="center" vertical="top" wrapText="1" readingOrder="1"/>
    </xf>
    <xf numFmtId="168" fontId="28" fillId="35" borderId="14" xfId="45" quotePrefix="1" applyNumberFormat="1" applyFont="1" applyFill="1" applyBorder="1" applyAlignment="1">
      <alignment horizontal="center" vertical="top"/>
    </xf>
    <xf numFmtId="3" fontId="32" fillId="35" borderId="14" xfId="45" quotePrefix="1" applyNumberFormat="1" applyFont="1" applyFill="1" applyBorder="1" applyAlignment="1">
      <alignment horizontal="center" vertical="top"/>
    </xf>
    <xf numFmtId="14" fontId="28" fillId="37" borderId="14" xfId="45" quotePrefix="1" applyNumberFormat="1" applyFont="1" applyFill="1" applyBorder="1" applyAlignment="1">
      <alignment horizontal="center" vertical="top"/>
    </xf>
    <xf numFmtId="14" fontId="28" fillId="0" borderId="14" xfId="44" applyNumberFormat="1" applyFont="1" applyFill="1" applyBorder="1" applyAlignment="1">
      <alignment horizontal="center" vertical="center"/>
    </xf>
    <xf numFmtId="14" fontId="32" fillId="0" borderId="14" xfId="45" applyNumberFormat="1" applyFont="1" applyFill="1" applyBorder="1" applyAlignment="1">
      <alignment horizontal="center" vertical="center"/>
    </xf>
    <xf numFmtId="14" fontId="31" fillId="35" borderId="14" xfId="45" applyNumberFormat="1" applyFont="1" applyFill="1" applyBorder="1" applyAlignment="1">
      <alignment horizontal="center" vertical="top"/>
    </xf>
    <xf numFmtId="14" fontId="32" fillId="37" borderId="14" xfId="45" quotePrefix="1" applyNumberFormat="1" applyFont="1" applyFill="1" applyBorder="1" applyAlignment="1">
      <alignment horizontal="center" vertical="top"/>
    </xf>
    <xf numFmtId="0" fontId="28" fillId="33" borderId="0" xfId="45" applyFont="1" applyFill="1" applyAlignment="1">
      <alignment horizontal="center" vertical="center" wrapText="1"/>
    </xf>
    <xf numFmtId="3" fontId="40" fillId="35" borderId="14" xfId="45" quotePrefix="1" applyNumberFormat="1" applyFont="1" applyFill="1" applyBorder="1" applyAlignment="1">
      <alignment horizontal="center" vertical="top"/>
    </xf>
    <xf numFmtId="1" fontId="32" fillId="0" borderId="14" xfId="45" applyNumberFormat="1" applyFont="1" applyFill="1" applyBorder="1" applyAlignment="1">
      <alignment horizontal="center" vertical="top"/>
    </xf>
    <xf numFmtId="0" fontId="48" fillId="36" borderId="0" xfId="45" applyFont="1" applyFill="1" applyBorder="1" applyAlignment="1">
      <alignment vertical="top"/>
    </xf>
    <xf numFmtId="0" fontId="36" fillId="0" borderId="0" xfId="45" applyFont="1" applyBorder="1"/>
    <xf numFmtId="0" fontId="36" fillId="35" borderId="0" xfId="45" applyFont="1" applyFill="1" applyAlignment="1">
      <alignment wrapText="1"/>
    </xf>
    <xf numFmtId="0" fontId="36" fillId="0" borderId="0" xfId="45" applyFont="1" applyAlignment="1">
      <alignment wrapText="1"/>
    </xf>
    <xf numFmtId="0" fontId="36" fillId="0" borderId="0" xfId="45" applyFont="1" applyBorder="1" applyAlignment="1">
      <alignment horizontal="center" vertical="top"/>
    </xf>
    <xf numFmtId="0" fontId="47" fillId="33" borderId="0" xfId="45" applyFont="1" applyFill="1" applyBorder="1" applyAlignment="1">
      <alignment horizontal="left" vertical="center"/>
    </xf>
    <xf numFmtId="0" fontId="28" fillId="35" borderId="0" xfId="45" applyFont="1" applyFill="1" applyBorder="1" applyAlignment="1">
      <alignment vertical="top"/>
    </xf>
    <xf numFmtId="0" fontId="28" fillId="35" borderId="0" xfId="45" applyFont="1" applyFill="1" applyBorder="1" applyAlignment="1">
      <alignment horizontal="left" vertical="center"/>
    </xf>
    <xf numFmtId="0" fontId="28" fillId="33" borderId="0" xfId="45" applyFont="1" applyFill="1" applyBorder="1" applyAlignment="1">
      <alignment horizontal="left" vertical="center"/>
    </xf>
    <xf numFmtId="0" fontId="32" fillId="35" borderId="0" xfId="45" applyFont="1" applyFill="1" applyAlignment="1">
      <alignment wrapText="1"/>
    </xf>
    <xf numFmtId="0" fontId="32" fillId="0" borderId="0" xfId="45" applyFont="1" applyAlignment="1">
      <alignment horizontal="center" vertical="top"/>
    </xf>
    <xf numFmtId="167" fontId="26" fillId="35" borderId="14" xfId="45" applyNumberFormat="1" applyFont="1" applyFill="1" applyBorder="1" applyAlignment="1">
      <alignment horizontal="center" vertical="center"/>
    </xf>
    <xf numFmtId="1" fontId="26" fillId="35" borderId="14" xfId="45" applyNumberFormat="1" applyFont="1" applyFill="1" applyBorder="1" applyAlignment="1">
      <alignment horizontal="center" vertical="center"/>
    </xf>
    <xf numFmtId="0" fontId="49" fillId="0" borderId="0" xfId="45" applyFont="1" applyBorder="1"/>
    <xf numFmtId="0" fontId="49" fillId="0" borderId="0" xfId="45" applyFont="1" applyBorder="1" applyAlignment="1">
      <alignment horizontal="left" vertical="top"/>
    </xf>
    <xf numFmtId="0" fontId="28" fillId="33" borderId="0" xfId="45" applyFont="1" applyFill="1" applyBorder="1" applyAlignment="1">
      <alignment vertical="top"/>
    </xf>
    <xf numFmtId="166" fontId="28" fillId="33" borderId="39" xfId="45" applyNumberFormat="1" applyFont="1" applyFill="1" applyBorder="1" applyAlignment="1">
      <alignment horizontal="center" vertical="center" wrapText="1"/>
    </xf>
    <xf numFmtId="166" fontId="28" fillId="33" borderId="40" xfId="45" applyNumberFormat="1" applyFont="1" applyFill="1" applyBorder="1" applyAlignment="1">
      <alignment horizontal="center" vertical="center" wrapText="1"/>
    </xf>
    <xf numFmtId="0" fontId="31" fillId="35" borderId="17" xfId="45" applyFont="1" applyFill="1" applyBorder="1" applyAlignment="1">
      <alignment horizontal="center" vertical="top"/>
    </xf>
    <xf numFmtId="166" fontId="28" fillId="33" borderId="0" xfId="45" applyNumberFormat="1" applyFont="1" applyFill="1" applyBorder="1" applyAlignment="1">
      <alignment horizontal="center" vertical="center" wrapText="1"/>
    </xf>
    <xf numFmtId="167" fontId="28" fillId="0" borderId="14" xfId="45" applyNumberFormat="1" applyFont="1" applyFill="1" applyBorder="1" applyAlignment="1">
      <alignment horizontal="center" vertical="center"/>
    </xf>
    <xf numFmtId="168" fontId="28" fillId="0" borderId="14" xfId="45" applyNumberFormat="1" applyFont="1" applyFill="1" applyBorder="1" applyAlignment="1">
      <alignment horizontal="center" vertical="center"/>
    </xf>
    <xf numFmtId="0" fontId="28" fillId="0" borderId="0" xfId="45" applyFont="1"/>
    <xf numFmtId="0" fontId="28" fillId="0" borderId="0" xfId="45" applyFont="1" applyAlignment="1">
      <alignment horizontal="left" vertical="top"/>
    </xf>
    <xf numFmtId="0" fontId="28" fillId="0" borderId="0" xfId="45" applyFont="1" applyAlignment="1">
      <alignment horizontal="center" vertical="top"/>
    </xf>
    <xf numFmtId="0" fontId="28" fillId="0" borderId="0" xfId="45" applyFont="1" applyBorder="1"/>
    <xf numFmtId="0" fontId="28" fillId="0" borderId="0" xfId="45" applyFont="1" applyBorder="1" applyAlignment="1">
      <alignment horizontal="left" vertical="top"/>
    </xf>
    <xf numFmtId="0" fontId="28" fillId="0" borderId="0" xfId="45" applyFont="1" applyBorder="1" applyAlignment="1">
      <alignment horizontal="center" vertical="top"/>
    </xf>
    <xf numFmtId="0" fontId="46" fillId="36" borderId="0" xfId="45" applyFont="1" applyFill="1" applyBorder="1" applyAlignment="1">
      <alignment vertical="top"/>
    </xf>
    <xf numFmtId="0" fontId="46" fillId="33" borderId="0" xfId="45" applyFont="1" applyFill="1" applyBorder="1" applyAlignment="1">
      <alignment horizontal="left" vertical="center"/>
    </xf>
    <xf numFmtId="0" fontId="50" fillId="33" borderId="0" xfId="45" applyFont="1" applyFill="1" applyBorder="1" applyAlignment="1">
      <alignment vertical="top"/>
    </xf>
    <xf numFmtId="0" fontId="50" fillId="35" borderId="0" xfId="45" applyFont="1" applyFill="1" applyBorder="1" applyAlignment="1">
      <alignment vertical="top"/>
    </xf>
    <xf numFmtId="0" fontId="50" fillId="35" borderId="0" xfId="45" applyFont="1" applyFill="1" applyBorder="1" applyAlignment="1">
      <alignment horizontal="left" vertical="center"/>
    </xf>
    <xf numFmtId="0" fontId="50" fillId="33" borderId="0" xfId="45" applyFont="1" applyFill="1" applyBorder="1" applyAlignment="1">
      <alignment horizontal="left" vertical="center"/>
    </xf>
    <xf numFmtId="0" fontId="50" fillId="33" borderId="17" xfId="45" applyFont="1" applyFill="1" applyBorder="1" applyAlignment="1">
      <alignment wrapText="1"/>
    </xf>
    <xf numFmtId="166" fontId="50" fillId="33" borderId="17" xfId="45" applyNumberFormat="1" applyFont="1" applyFill="1" applyBorder="1" applyAlignment="1">
      <alignment horizontal="center" vertical="center" wrapText="1"/>
    </xf>
    <xf numFmtId="166" fontId="50" fillId="33" borderId="39" xfId="45" applyNumberFormat="1" applyFont="1" applyFill="1" applyBorder="1" applyAlignment="1">
      <alignment horizontal="center" vertical="center" wrapText="1"/>
    </xf>
    <xf numFmtId="166" fontId="50" fillId="33" borderId="0" xfId="45" applyNumberFormat="1" applyFont="1" applyFill="1" applyBorder="1" applyAlignment="1">
      <alignment horizontal="center" vertical="center" wrapText="1"/>
    </xf>
    <xf numFmtId="166" fontId="50" fillId="33" borderId="40" xfId="45" applyNumberFormat="1" applyFont="1" applyFill="1" applyBorder="1" applyAlignment="1">
      <alignment horizontal="center" vertical="center" wrapText="1"/>
    </xf>
    <xf numFmtId="166" fontId="50" fillId="35" borderId="17" xfId="45" applyNumberFormat="1" applyFont="1" applyFill="1" applyBorder="1" applyAlignment="1">
      <alignment horizontal="center" vertical="center" wrapText="1"/>
    </xf>
    <xf numFmtId="0" fontId="50" fillId="33" borderId="0" xfId="45" applyFont="1" applyFill="1" applyAlignment="1">
      <alignment horizontal="center" vertical="center" wrapText="1"/>
    </xf>
    <xf numFmtId="0" fontId="41" fillId="0" borderId="0" xfId="45" applyFont="1" applyAlignment="1">
      <alignment wrapText="1"/>
    </xf>
    <xf numFmtId="0" fontId="37" fillId="0" borderId="0" xfId="0" applyFont="1"/>
    <xf numFmtId="0" fontId="46" fillId="36" borderId="0" xfId="45" applyFont="1" applyFill="1" applyBorder="1" applyAlignment="1">
      <alignment vertical="center"/>
    </xf>
    <xf numFmtId="167" fontId="29" fillId="35" borderId="14" xfId="45" applyNumberFormat="1" applyFont="1" applyFill="1" applyBorder="1" applyAlignment="1">
      <alignment horizontal="center" vertical="center"/>
    </xf>
    <xf numFmtId="167" fontId="51" fillId="0" borderId="14" xfId="45" applyNumberFormat="1" applyFont="1" applyFill="1" applyBorder="1" applyAlignment="1">
      <alignment horizontal="center" vertical="center"/>
    </xf>
    <xf numFmtId="167" fontId="30" fillId="0" borderId="14" xfId="45" applyNumberFormat="1" applyFont="1" applyFill="1" applyBorder="1" applyAlignment="1">
      <alignment horizontal="center" vertical="center"/>
    </xf>
    <xf numFmtId="0" fontId="35" fillId="36" borderId="14" xfId="45" applyFont="1" applyFill="1" applyBorder="1" applyAlignment="1">
      <alignment vertical="top"/>
    </xf>
    <xf numFmtId="0" fontId="35" fillId="36" borderId="41" xfId="45" applyFont="1" applyFill="1" applyBorder="1" applyAlignment="1">
      <alignment vertical="center"/>
    </xf>
    <xf numFmtId="0" fontId="35" fillId="36" borderId="41" xfId="45" applyFont="1" applyFill="1" applyBorder="1" applyAlignment="1">
      <alignment vertical="top"/>
    </xf>
    <xf numFmtId="0" fontId="35" fillId="36" borderId="18" xfId="45" applyFont="1" applyFill="1" applyBorder="1" applyAlignment="1">
      <alignment vertical="center"/>
    </xf>
    <xf numFmtId="0" fontId="35" fillId="36" borderId="16" xfId="45" applyFont="1" applyFill="1" applyBorder="1" applyAlignment="1">
      <alignment vertical="center"/>
    </xf>
    <xf numFmtId="0" fontId="52" fillId="0" borderId="0" xfId="45" applyFont="1"/>
    <xf numFmtId="0" fontId="52" fillId="0" borderId="0" xfId="45" applyFont="1" applyAlignment="1">
      <alignment horizontal="left" vertical="top"/>
    </xf>
    <xf numFmtId="0" fontId="28" fillId="33" borderId="10" xfId="45" applyFont="1" applyFill="1" applyBorder="1" applyAlignment="1">
      <alignment horizontal="center" wrapText="1"/>
    </xf>
    <xf numFmtId="0" fontId="28" fillId="33" borderId="19" xfId="45" applyFont="1" applyFill="1" applyBorder="1" applyAlignment="1">
      <alignment horizontal="center" wrapText="1"/>
    </xf>
    <xf numFmtId="0" fontId="28" fillId="33" borderId="14" xfId="45" applyFont="1" applyFill="1" applyBorder="1" applyAlignment="1">
      <alignment wrapText="1"/>
    </xf>
    <xf numFmtId="166" fontId="28" fillId="33" borderId="14" xfId="45" applyNumberFormat="1" applyFont="1" applyFill="1" applyBorder="1" applyAlignment="1">
      <alignment horizontal="center" vertical="center" wrapText="1"/>
    </xf>
    <xf numFmtId="0" fontId="6" fillId="0" borderId="0" xfId="45" applyAlignment="1">
      <alignment wrapText="1"/>
    </xf>
    <xf numFmtId="0" fontId="6" fillId="0" borderId="0" xfId="45" applyAlignment="1">
      <alignment horizontal="left" vertical="top" wrapText="1"/>
    </xf>
    <xf numFmtId="1" fontId="0" fillId="0" borderId="0" xfId="0" applyNumberFormat="1" applyFont="1"/>
    <xf numFmtId="1" fontId="0" fillId="0" borderId="0" xfId="0" applyNumberFormat="1" applyFont="1" applyAlignment="1">
      <alignment horizontal="center"/>
    </xf>
    <xf numFmtId="0" fontId="0" fillId="0" borderId="0" xfId="0" applyFont="1" applyAlignment="1">
      <alignment horizontal="center"/>
    </xf>
    <xf numFmtId="1" fontId="29" fillId="0" borderId="0" xfId="0" applyNumberFormat="1" applyFont="1" applyAlignment="1">
      <alignment horizontal="center"/>
    </xf>
    <xf numFmtId="167" fontId="29" fillId="0" borderId="0" xfId="0" applyNumberFormat="1" applyFont="1"/>
    <xf numFmtId="167" fontId="29" fillId="0" borderId="0" xfId="0" applyNumberFormat="1" applyFont="1" applyAlignment="1">
      <alignment horizontal="center"/>
    </xf>
    <xf numFmtId="1" fontId="29" fillId="0" borderId="0" xfId="0" applyNumberFormat="1" applyFont="1"/>
    <xf numFmtId="14" fontId="29" fillId="0" borderId="0" xfId="0" applyNumberFormat="1" applyFont="1" applyAlignment="1">
      <alignment horizontal="center"/>
    </xf>
    <xf numFmtId="14" fontId="0" fillId="0" borderId="0" xfId="0" applyNumberFormat="1" applyFont="1" applyAlignment="1">
      <alignment horizontal="center"/>
    </xf>
    <xf numFmtId="0" fontId="35" fillId="39" borderId="18" xfId="45" applyFont="1" applyFill="1" applyBorder="1" applyAlignment="1">
      <alignment vertical="center"/>
    </xf>
    <xf numFmtId="0" fontId="31" fillId="39" borderId="14" xfId="45" applyFont="1" applyFill="1" applyBorder="1" applyAlignment="1">
      <alignment vertical="top"/>
    </xf>
    <xf numFmtId="167" fontId="29" fillId="39" borderId="0" xfId="0" applyNumberFormat="1" applyFont="1" applyFill="1" applyAlignment="1">
      <alignment horizontal="center"/>
    </xf>
    <xf numFmtId="1" fontId="0" fillId="39" borderId="0" xfId="0" applyNumberFormat="1" applyFont="1" applyFill="1" applyAlignment="1">
      <alignment horizontal="center"/>
    </xf>
    <xf numFmtId="0" fontId="0" fillId="39" borderId="0" xfId="0" applyFont="1" applyFill="1" applyAlignment="1">
      <alignment horizontal="center"/>
    </xf>
    <xf numFmtId="0" fontId="0" fillId="39" borderId="0" xfId="0" applyFont="1" applyFill="1"/>
    <xf numFmtId="166" fontId="28" fillId="39" borderId="14" xfId="45" applyNumberFormat="1" applyFont="1" applyFill="1" applyBorder="1" applyAlignment="1">
      <alignment horizontal="center" vertical="center" wrapText="1"/>
    </xf>
    <xf numFmtId="0" fontId="0" fillId="0" borderId="0" xfId="0" applyFont="1" applyFill="1"/>
    <xf numFmtId="166" fontId="28" fillId="35" borderId="43" xfId="45" applyNumberFormat="1" applyFont="1" applyFill="1" applyBorder="1" applyAlignment="1">
      <alignment horizontal="center" vertical="center" wrapText="1"/>
    </xf>
    <xf numFmtId="167" fontId="29" fillId="39" borderId="0" xfId="0" applyNumberFormat="1" applyFont="1" applyFill="1" applyBorder="1" applyAlignment="1">
      <alignment horizontal="center"/>
    </xf>
    <xf numFmtId="1" fontId="0" fillId="39" borderId="0" xfId="0" applyNumberFormat="1" applyFont="1" applyFill="1" applyBorder="1" applyAlignment="1">
      <alignment horizontal="center"/>
    </xf>
    <xf numFmtId="0" fontId="0" fillId="39" borderId="0" xfId="0" applyFont="1" applyFill="1" applyBorder="1" applyAlignment="1">
      <alignment horizontal="center"/>
    </xf>
    <xf numFmtId="0" fontId="29" fillId="0" borderId="0" xfId="0" applyFont="1" applyFill="1"/>
    <xf numFmtId="0" fontId="29" fillId="39" borderId="0" xfId="0" applyFont="1" applyFill="1"/>
    <xf numFmtId="14" fontId="29" fillId="0" borderId="0" xfId="0" applyNumberFormat="1" applyFont="1" applyFill="1"/>
    <xf numFmtId="14" fontId="26" fillId="0" borderId="0" xfId="0" applyNumberFormat="1" applyFont="1" applyFill="1"/>
    <xf numFmtId="167" fontId="38" fillId="39" borderId="14" xfId="0" applyNumberFormat="1" applyFont="1" applyFill="1" applyBorder="1" applyAlignment="1">
      <alignment horizontal="center" vertical="center" wrapText="1"/>
    </xf>
    <xf numFmtId="167" fontId="38" fillId="35" borderId="14" xfId="0" quotePrefix="1" applyNumberFormat="1" applyFont="1" applyFill="1" applyBorder="1" applyAlignment="1">
      <alignment horizontal="center" vertical="center" wrapText="1"/>
    </xf>
    <xf numFmtId="0" fontId="29" fillId="39" borderId="0" xfId="0" applyFont="1" applyFill="1" applyBorder="1" applyAlignment="1">
      <alignment horizontal="center"/>
    </xf>
    <xf numFmtId="0" fontId="29" fillId="39" borderId="0" xfId="0" applyFont="1" applyFill="1" applyAlignment="1">
      <alignment horizontal="center"/>
    </xf>
    <xf numFmtId="1" fontId="26" fillId="0" borderId="0" xfId="0" applyNumberFormat="1" applyFont="1" applyAlignment="1">
      <alignment horizontal="center"/>
    </xf>
    <xf numFmtId="14" fontId="26" fillId="0" borderId="0" xfId="0" applyNumberFormat="1" applyFont="1" applyAlignment="1">
      <alignment horizontal="center"/>
    </xf>
    <xf numFmtId="14" fontId="0" fillId="0" borderId="0" xfId="0" applyNumberFormat="1" applyFont="1" applyFill="1"/>
    <xf numFmtId="0" fontId="6" fillId="0" borderId="0" xfId="45"/>
    <xf numFmtId="0" fontId="54" fillId="0" borderId="0" xfId="52" applyFont="1"/>
    <xf numFmtId="169" fontId="53" fillId="0" borderId="0" xfId="53" applyNumberFormat="1"/>
    <xf numFmtId="168" fontId="51" fillId="37" borderId="14" xfId="0" quotePrefix="1" applyNumberFormat="1" applyFont="1" applyFill="1" applyBorder="1" applyAlignment="1">
      <alignment horizontal="center" vertical="center" wrapText="1"/>
    </xf>
    <xf numFmtId="0" fontId="55" fillId="0" borderId="0" xfId="45" applyFont="1" applyBorder="1"/>
    <xf numFmtId="0" fontId="55" fillId="0" borderId="0" xfId="45" applyFont="1" applyBorder="1" applyAlignment="1">
      <alignment horizontal="left" vertical="top"/>
    </xf>
    <xf numFmtId="0" fontId="29" fillId="33" borderId="0" xfId="45" applyFont="1" applyFill="1" applyBorder="1" applyAlignment="1">
      <alignment horizontal="left" vertical="center"/>
    </xf>
    <xf numFmtId="0" fontId="29" fillId="33" borderId="0" xfId="45" applyFont="1" applyFill="1" applyBorder="1" applyAlignment="1">
      <alignment vertical="top"/>
    </xf>
    <xf numFmtId="0" fontId="29" fillId="35" borderId="0" xfId="45" applyFont="1" applyFill="1" applyBorder="1" applyAlignment="1">
      <alignment vertical="top"/>
    </xf>
    <xf numFmtId="0" fontId="29" fillId="35" borderId="0" xfId="45" applyFont="1" applyFill="1" applyBorder="1" applyAlignment="1">
      <alignment horizontal="left" vertical="center"/>
    </xf>
    <xf numFmtId="0" fontId="26" fillId="0" borderId="0" xfId="45" applyFont="1" applyBorder="1"/>
    <xf numFmtId="0" fontId="29" fillId="33" borderId="17" xfId="45" applyFont="1" applyFill="1" applyBorder="1" applyAlignment="1">
      <alignment wrapText="1"/>
    </xf>
    <xf numFmtId="166" fontId="29" fillId="33" borderId="17" xfId="45" applyNumberFormat="1" applyFont="1" applyFill="1" applyBorder="1" applyAlignment="1">
      <alignment horizontal="center" vertical="center" wrapText="1"/>
    </xf>
    <xf numFmtId="166" fontId="29" fillId="33" borderId="39" xfId="45" applyNumberFormat="1" applyFont="1" applyFill="1" applyBorder="1" applyAlignment="1">
      <alignment horizontal="center" vertical="center" wrapText="1"/>
    </xf>
    <xf numFmtId="166" fontId="29" fillId="33" borderId="0" xfId="45" applyNumberFormat="1" applyFont="1" applyFill="1" applyBorder="1" applyAlignment="1">
      <alignment horizontal="center" vertical="center" wrapText="1"/>
    </xf>
    <xf numFmtId="166" fontId="29" fillId="33" borderId="40" xfId="45" applyNumberFormat="1" applyFont="1" applyFill="1" applyBorder="1" applyAlignment="1">
      <alignment horizontal="center" vertical="center" wrapText="1"/>
    </xf>
    <xf numFmtId="166" fontId="29" fillId="35" borderId="17" xfId="45" applyNumberFormat="1" applyFont="1" applyFill="1" applyBorder="1" applyAlignment="1">
      <alignment horizontal="center" vertical="center" wrapText="1"/>
    </xf>
    <xf numFmtId="0" fontId="26" fillId="35" borderId="0" xfId="45" applyFont="1" applyFill="1" applyAlignment="1">
      <alignment wrapText="1"/>
    </xf>
    <xf numFmtId="0" fontId="29" fillId="33" borderId="0" xfId="45" applyFont="1" applyFill="1" applyAlignment="1">
      <alignment horizontal="center" vertical="center" wrapText="1"/>
    </xf>
    <xf numFmtId="0" fontId="26" fillId="0" borderId="0" xfId="45" applyFont="1" applyAlignment="1">
      <alignment wrapText="1"/>
    </xf>
    <xf numFmtId="0" fontId="26" fillId="0" borderId="0" xfId="45" applyFont="1" applyAlignment="1">
      <alignment horizontal="left" vertical="top" wrapText="1"/>
    </xf>
    <xf numFmtId="0" fontId="29" fillId="35" borderId="14" xfId="45" applyFont="1" applyFill="1" applyBorder="1" applyAlignment="1">
      <alignment horizontal="center" vertical="top"/>
    </xf>
    <xf numFmtId="14" fontId="29" fillId="35" borderId="14" xfId="45" applyNumberFormat="1" applyFont="1" applyFill="1" applyBorder="1" applyAlignment="1">
      <alignment horizontal="center" vertical="top"/>
    </xf>
    <xf numFmtId="3" fontId="29" fillId="0" borderId="14" xfId="45" applyNumberFormat="1" applyFont="1" applyFill="1" applyBorder="1" applyAlignment="1">
      <alignment horizontal="left" vertical="top"/>
    </xf>
    <xf numFmtId="3" fontId="29" fillId="37" borderId="14" xfId="45" quotePrefix="1" applyNumberFormat="1" applyFont="1" applyFill="1" applyBorder="1" applyAlignment="1">
      <alignment horizontal="center" vertical="top"/>
    </xf>
    <xf numFmtId="3" fontId="29" fillId="35" borderId="14" xfId="45" applyNumberFormat="1" applyFont="1" applyFill="1" applyBorder="1" applyAlignment="1">
      <alignment horizontal="center" vertical="top"/>
    </xf>
    <xf numFmtId="3" fontId="29" fillId="0" borderId="14" xfId="45" applyNumberFormat="1" applyFont="1" applyFill="1" applyBorder="1" applyAlignment="1">
      <alignment horizontal="center" vertical="top"/>
    </xf>
    <xf numFmtId="14" fontId="29" fillId="0" borderId="14" xfId="45" applyNumberFormat="1" applyFont="1" applyFill="1" applyBorder="1" applyAlignment="1">
      <alignment horizontal="center" vertical="top"/>
    </xf>
    <xf numFmtId="0" fontId="26" fillId="0" borderId="0" xfId="45" applyFont="1"/>
    <xf numFmtId="0" fontId="26" fillId="0" borderId="0" xfId="45" applyFont="1" applyAlignment="1">
      <alignment horizontal="left" vertical="top"/>
    </xf>
    <xf numFmtId="3" fontId="26" fillId="0" borderId="14" xfId="45" applyNumberFormat="1" applyFont="1" applyBorder="1" applyAlignment="1">
      <alignment horizontal="center" vertical="top"/>
    </xf>
    <xf numFmtId="3" fontId="26" fillId="35" borderId="14" xfId="45" applyNumberFormat="1" applyFont="1" applyFill="1" applyBorder="1" applyAlignment="1">
      <alignment horizontal="center" vertical="top"/>
    </xf>
    <xf numFmtId="3" fontId="26" fillId="0" borderId="14" xfId="45" applyNumberFormat="1" applyFont="1" applyFill="1" applyBorder="1" applyAlignment="1">
      <alignment horizontal="center" vertical="top"/>
    </xf>
    <xf numFmtId="14" fontId="26" fillId="0" borderId="14" xfId="45" applyNumberFormat="1" applyFont="1" applyFill="1" applyBorder="1" applyAlignment="1">
      <alignment horizontal="center" vertical="top"/>
    </xf>
    <xf numFmtId="0" fontId="29" fillId="0" borderId="14" xfId="45" applyFont="1" applyFill="1" applyBorder="1" applyAlignment="1">
      <alignment horizontal="left" vertical="top"/>
    </xf>
    <xf numFmtId="168" fontId="29" fillId="0" borderId="14" xfId="45" applyNumberFormat="1" applyFont="1" applyFill="1" applyBorder="1" applyAlignment="1">
      <alignment horizontal="center" vertical="top"/>
    </xf>
    <xf numFmtId="3" fontId="26" fillId="0" borderId="14" xfId="45" applyNumberFormat="1" applyFont="1" applyFill="1" applyBorder="1" applyAlignment="1">
      <alignment horizontal="left" vertical="top"/>
    </xf>
    <xf numFmtId="0" fontId="26" fillId="0" borderId="0" xfId="45" applyFont="1" applyAlignment="1">
      <alignment horizontal="center" vertical="top"/>
    </xf>
    <xf numFmtId="3" fontId="29" fillId="0" borderId="14" xfId="0" applyNumberFormat="1" applyFont="1" applyBorder="1" applyAlignment="1">
      <alignment horizontal="left" vertical="top" wrapText="1"/>
    </xf>
    <xf numFmtId="3" fontId="29" fillId="0" borderId="14" xfId="0" applyNumberFormat="1" applyFont="1" applyBorder="1" applyAlignment="1">
      <alignment horizontal="center" vertical="top" wrapText="1" readingOrder="1"/>
    </xf>
    <xf numFmtId="3" fontId="29" fillId="35" borderId="14" xfId="0" applyNumberFormat="1" applyFont="1" applyFill="1" applyBorder="1" applyAlignment="1">
      <alignment horizontal="center" vertical="top" wrapText="1" readingOrder="1"/>
    </xf>
    <xf numFmtId="14" fontId="29" fillId="0" borderId="14" xfId="0" applyNumberFormat="1" applyFont="1" applyBorder="1" applyAlignment="1">
      <alignment horizontal="center" vertical="top" wrapText="1" readingOrder="1"/>
    </xf>
    <xf numFmtId="9" fontId="29" fillId="0" borderId="14" xfId="0" applyNumberFormat="1" applyFont="1" applyBorder="1" applyAlignment="1">
      <alignment horizontal="left" vertical="top" wrapText="1"/>
    </xf>
    <xf numFmtId="168" fontId="29" fillId="0" borderId="14" xfId="0" applyNumberFormat="1" applyFont="1" applyBorder="1" applyAlignment="1">
      <alignment horizontal="center" vertical="top" wrapText="1" readingOrder="1"/>
    </xf>
    <xf numFmtId="1" fontId="29" fillId="35" borderId="14" xfId="0" applyNumberFormat="1" applyFont="1" applyFill="1" applyBorder="1" applyAlignment="1">
      <alignment horizontal="center" vertical="top" wrapText="1" readingOrder="1"/>
    </xf>
    <xf numFmtId="168" fontId="29" fillId="35" borderId="14" xfId="0" applyNumberFormat="1" applyFont="1" applyFill="1" applyBorder="1" applyAlignment="1">
      <alignment horizontal="center" vertical="top" wrapText="1" readingOrder="1"/>
    </xf>
    <xf numFmtId="9" fontId="26" fillId="0" borderId="14" xfId="0" applyNumberFormat="1" applyFont="1" applyBorder="1" applyAlignment="1">
      <alignment horizontal="left" vertical="top" wrapText="1"/>
    </xf>
    <xf numFmtId="167" fontId="29" fillId="0" borderId="14" xfId="0" applyNumberFormat="1" applyFont="1" applyBorder="1" applyAlignment="1">
      <alignment horizontal="center" vertical="top" wrapText="1" readingOrder="1"/>
    </xf>
    <xf numFmtId="167" fontId="29" fillId="35" borderId="14" xfId="0" applyNumberFormat="1" applyFont="1" applyFill="1" applyBorder="1" applyAlignment="1">
      <alignment horizontal="center" vertical="top" wrapText="1" readingOrder="1"/>
    </xf>
    <xf numFmtId="168" fontId="29" fillId="0" borderId="14" xfId="45" applyNumberFormat="1" applyFont="1" applyFill="1" applyBorder="1" applyAlignment="1">
      <alignment horizontal="center" vertical="center"/>
    </xf>
    <xf numFmtId="167" fontId="29" fillId="0" borderId="14" xfId="45" applyNumberFormat="1" applyFont="1" applyFill="1" applyBorder="1" applyAlignment="1">
      <alignment horizontal="center" vertical="center"/>
    </xf>
    <xf numFmtId="0" fontId="29" fillId="0" borderId="0" xfId="45" applyFont="1"/>
    <xf numFmtId="0" fontId="29" fillId="0" borderId="0" xfId="45" applyFont="1" applyAlignment="1">
      <alignment horizontal="left" vertical="top"/>
    </xf>
    <xf numFmtId="3" fontId="29" fillId="35" borderId="14" xfId="45" quotePrefix="1" applyNumberFormat="1" applyFont="1" applyFill="1" applyBorder="1" applyAlignment="1">
      <alignment horizontal="center" vertical="top"/>
    </xf>
    <xf numFmtId="14" fontId="29" fillId="37" borderId="14" xfId="45" quotePrefix="1" applyNumberFormat="1" applyFont="1" applyFill="1" applyBorder="1" applyAlignment="1">
      <alignment horizontal="center" vertical="top"/>
    </xf>
    <xf numFmtId="168" fontId="29" fillId="37" borderId="14" xfId="45" quotePrefix="1" applyNumberFormat="1" applyFont="1" applyFill="1" applyBorder="1" applyAlignment="1">
      <alignment horizontal="center" vertical="top"/>
    </xf>
    <xf numFmtId="168" fontId="29" fillId="35" borderId="14" xfId="45" quotePrefix="1" applyNumberFormat="1" applyFont="1" applyFill="1" applyBorder="1" applyAlignment="1">
      <alignment horizontal="center" vertical="top"/>
    </xf>
    <xf numFmtId="3" fontId="26" fillId="37" borderId="14" xfId="45" quotePrefix="1" applyNumberFormat="1" applyFont="1" applyFill="1" applyBorder="1" applyAlignment="1">
      <alignment horizontal="center" vertical="top"/>
    </xf>
    <xf numFmtId="3" fontId="26" fillId="35" borderId="14" xfId="45" quotePrefix="1" applyNumberFormat="1" applyFont="1" applyFill="1" applyBorder="1" applyAlignment="1">
      <alignment horizontal="center" vertical="top"/>
    </xf>
    <xf numFmtId="14" fontId="26" fillId="37" borderId="14" xfId="45" quotePrefix="1" applyNumberFormat="1" applyFont="1" applyFill="1" applyBorder="1" applyAlignment="1">
      <alignment horizontal="center" vertical="top"/>
    </xf>
    <xf numFmtId="3" fontId="26" fillId="0" borderId="14" xfId="0" applyNumberFormat="1" applyFont="1" applyBorder="1" applyAlignment="1">
      <alignment horizontal="left" vertical="top" wrapText="1"/>
    </xf>
    <xf numFmtId="2" fontId="29" fillId="35" borderId="14" xfId="0" applyNumberFormat="1" applyFont="1" applyFill="1" applyBorder="1" applyAlignment="1">
      <alignment horizontal="center" vertical="top" wrapText="1" readingOrder="1"/>
    </xf>
    <xf numFmtId="0" fontId="26" fillId="0" borderId="0" xfId="45" applyFont="1" applyBorder="1" applyAlignment="1">
      <alignment horizontal="center" vertical="top"/>
    </xf>
    <xf numFmtId="0" fontId="26" fillId="0" borderId="0" xfId="45" applyFont="1" applyBorder="1" applyAlignment="1">
      <alignment horizontal="left" vertical="top"/>
    </xf>
    <xf numFmtId="0" fontId="29" fillId="0" borderId="0" xfId="45" applyFont="1" applyAlignment="1">
      <alignment horizontal="center" vertical="top"/>
    </xf>
    <xf numFmtId="9" fontId="29" fillId="0" borderId="0" xfId="45" applyNumberFormat="1" applyFont="1" applyFill="1" applyBorder="1" applyAlignment="1">
      <alignment horizontal="center" vertical="top"/>
    </xf>
    <xf numFmtId="0" fontId="29" fillId="0" borderId="0" xfId="45" applyFont="1" applyBorder="1"/>
    <xf numFmtId="0" fontId="29" fillId="0" borderId="0" xfId="45" applyFont="1" applyBorder="1" applyAlignment="1">
      <alignment horizontal="left" vertical="top"/>
    </xf>
    <xf numFmtId="0" fontId="29" fillId="0" borderId="0" xfId="45" applyFont="1" applyBorder="1" applyAlignment="1">
      <alignment horizontal="center" vertical="top"/>
    </xf>
    <xf numFmtId="1" fontId="29" fillId="0" borderId="14" xfId="45" applyNumberFormat="1" applyFont="1" applyFill="1" applyBorder="1" applyAlignment="1">
      <alignment horizontal="left" vertical="top"/>
    </xf>
    <xf numFmtId="9" fontId="26" fillId="0" borderId="14" xfId="0" applyNumberFormat="1" applyFont="1" applyBorder="1" applyAlignment="1">
      <alignment horizontal="left" vertical="top" wrapText="1" indent="1"/>
    </xf>
    <xf numFmtId="167" fontId="26" fillId="35" borderId="14" xfId="45" applyNumberFormat="1" applyFont="1" applyFill="1" applyBorder="1" applyAlignment="1">
      <alignment horizontal="center" vertical="top"/>
    </xf>
    <xf numFmtId="1" fontId="26" fillId="0" borderId="14" xfId="45" applyNumberFormat="1" applyFont="1" applyFill="1" applyBorder="1" applyAlignment="1">
      <alignment horizontal="center" vertical="top"/>
    </xf>
    <xf numFmtId="165" fontId="29" fillId="0" borderId="14" xfId="44" applyNumberFormat="1" applyFont="1" applyFill="1" applyBorder="1" applyAlignment="1">
      <alignment horizontal="left" vertical="top"/>
    </xf>
    <xf numFmtId="167" fontId="38" fillId="0" borderId="14" xfId="0" quotePrefix="1" applyNumberFormat="1" applyFont="1" applyFill="1" applyBorder="1" applyAlignment="1">
      <alignment horizontal="center" vertical="center" wrapText="1"/>
    </xf>
    <xf numFmtId="168" fontId="38" fillId="0" borderId="14" xfId="0" quotePrefix="1" applyNumberFormat="1" applyFont="1" applyFill="1" applyBorder="1" applyAlignment="1">
      <alignment horizontal="center" vertical="center" wrapText="1"/>
    </xf>
    <xf numFmtId="14" fontId="38" fillId="0" borderId="14" xfId="0" quotePrefix="1" applyNumberFormat="1" applyFont="1" applyFill="1" applyBorder="1" applyAlignment="1">
      <alignment horizontal="center" vertical="center" wrapText="1"/>
    </xf>
    <xf numFmtId="0" fontId="35" fillId="36" borderId="10" xfId="55" applyFont="1" applyFill="1" applyBorder="1" applyAlignment="1">
      <alignment horizontal="center" vertical="center"/>
    </xf>
    <xf numFmtId="0" fontId="35" fillId="36" borderId="13" xfId="55" applyFont="1" applyFill="1" applyBorder="1" applyAlignment="1">
      <alignment horizontal="center" vertical="center"/>
    </xf>
    <xf numFmtId="0" fontId="26" fillId="0" borderId="0" xfId="56" applyFont="1"/>
    <xf numFmtId="0" fontId="41" fillId="35" borderId="0" xfId="55" applyFont="1" applyFill="1" applyBorder="1" applyAlignment="1">
      <alignment horizontal="left" vertical="center"/>
    </xf>
    <xf numFmtId="0" fontId="41" fillId="35" borderId="23" xfId="55" applyFont="1" applyFill="1" applyBorder="1" applyAlignment="1">
      <alignment horizontal="left" vertical="center"/>
    </xf>
    <xf numFmtId="0" fontId="29" fillId="0" borderId="0" xfId="56" applyFont="1"/>
    <xf numFmtId="0" fontId="26" fillId="0" borderId="10" xfId="56" applyFont="1" applyBorder="1" applyAlignment="1">
      <alignment horizontal="left" vertical="center" wrapText="1"/>
    </xf>
    <xf numFmtId="0" fontId="26" fillId="0" borderId="10" xfId="56" applyFont="1" applyFill="1" applyBorder="1" applyAlignment="1">
      <alignment horizontal="left" vertical="center" wrapText="1"/>
    </xf>
    <xf numFmtId="167" fontId="26" fillId="0" borderId="10" xfId="55" applyNumberFormat="1" applyFont="1" applyFill="1" applyBorder="1" applyAlignment="1">
      <alignment horizontal="left" vertical="center" wrapText="1"/>
    </xf>
    <xf numFmtId="9" fontId="34" fillId="0" borderId="10" xfId="56" applyNumberFormat="1" applyFont="1" applyBorder="1" applyAlignment="1">
      <alignment horizontal="left" vertical="center" wrapText="1"/>
    </xf>
    <xf numFmtId="9" fontId="34" fillId="0" borderId="10" xfId="56" applyNumberFormat="1" applyFont="1" applyFill="1" applyBorder="1" applyAlignment="1">
      <alignment horizontal="left" vertical="center" wrapText="1"/>
    </xf>
    <xf numFmtId="9" fontId="26" fillId="0" borderId="10" xfId="56" applyNumberFormat="1" applyFont="1" applyBorder="1" applyAlignment="1">
      <alignment horizontal="left" vertical="center" wrapText="1"/>
    </xf>
    <xf numFmtId="9" fontId="26" fillId="0" borderId="10" xfId="56" applyNumberFormat="1" applyFont="1" applyFill="1" applyBorder="1" applyAlignment="1">
      <alignment horizontal="left" vertical="center" wrapText="1"/>
    </xf>
    <xf numFmtId="0" fontId="32" fillId="0" borderId="10" xfId="55" applyFont="1" applyFill="1" applyBorder="1" applyAlignment="1">
      <alignment horizontal="left" vertical="center"/>
    </xf>
    <xf numFmtId="0" fontId="26" fillId="0" borderId="10" xfId="56" applyBorder="1" applyAlignment="1">
      <alignment horizontal="left" vertical="center" wrapText="1"/>
    </xf>
    <xf numFmtId="0" fontId="26" fillId="0" borderId="33" xfId="56" applyFont="1" applyBorder="1" applyAlignment="1">
      <alignment horizontal="left" vertical="center" wrapText="1"/>
    </xf>
    <xf numFmtId="0" fontId="26" fillId="0" borderId="33" xfId="56" applyBorder="1" applyAlignment="1">
      <alignment horizontal="left" vertical="center" wrapText="1"/>
    </xf>
    <xf numFmtId="0" fontId="26" fillId="0" borderId="0" xfId="56" applyFont="1" applyBorder="1" applyAlignment="1">
      <alignment horizontal="left" vertical="center" wrapText="1"/>
    </xf>
    <xf numFmtId="0" fontId="26" fillId="0" borderId="0" xfId="56" applyFont="1" applyBorder="1"/>
    <xf numFmtId="0" fontId="26" fillId="0" borderId="0" xfId="56" applyFont="1" applyFill="1" applyBorder="1" applyAlignment="1">
      <alignment horizontal="left" vertical="center" wrapText="1"/>
    </xf>
    <xf numFmtId="0" fontId="26" fillId="0" borderId="0" xfId="56" applyFont="1" applyAlignment="1">
      <alignment wrapText="1"/>
    </xf>
    <xf numFmtId="3" fontId="38" fillId="40" borderId="14" xfId="0" applyNumberFormat="1" applyFont="1" applyFill="1" applyBorder="1" applyAlignment="1">
      <alignment horizontal="left" vertical="center" wrapText="1"/>
    </xf>
    <xf numFmtId="3" fontId="38" fillId="40" borderId="14" xfId="0" applyNumberFormat="1" applyFont="1" applyFill="1" applyBorder="1" applyAlignment="1">
      <alignment horizontal="center" vertical="center" wrapText="1"/>
    </xf>
    <xf numFmtId="1" fontId="36" fillId="40" borderId="14" xfId="45" applyNumberFormat="1" applyFont="1" applyFill="1" applyBorder="1" applyAlignment="1">
      <alignment horizontal="center" vertical="center"/>
    </xf>
    <xf numFmtId="14" fontId="38" fillId="40" borderId="14" xfId="0" applyNumberFormat="1" applyFont="1" applyFill="1" applyBorder="1" applyAlignment="1">
      <alignment horizontal="center" vertical="center" wrapText="1"/>
    </xf>
    <xf numFmtId="0" fontId="36" fillId="40" borderId="0" xfId="45" applyFont="1" applyFill="1" applyAlignment="1">
      <alignment vertical="center"/>
    </xf>
    <xf numFmtId="9" fontId="38" fillId="40" borderId="14" xfId="0" applyNumberFormat="1" applyFont="1" applyFill="1" applyBorder="1" applyAlignment="1">
      <alignment horizontal="left" vertical="center" wrapText="1"/>
    </xf>
    <xf numFmtId="168" fontId="38" fillId="40" borderId="14" xfId="0" applyNumberFormat="1" applyFont="1" applyFill="1" applyBorder="1" applyAlignment="1">
      <alignment horizontal="center" vertical="center" wrapText="1"/>
    </xf>
    <xf numFmtId="167" fontId="36" fillId="40" borderId="14" xfId="45" applyNumberFormat="1" applyFont="1" applyFill="1" applyBorder="1" applyAlignment="1">
      <alignment horizontal="center" vertical="center"/>
    </xf>
    <xf numFmtId="167" fontId="36" fillId="40" borderId="14" xfId="45" applyNumberFormat="1" applyFont="1" applyFill="1" applyBorder="1" applyAlignment="1">
      <alignment horizontal="left" vertical="center"/>
    </xf>
    <xf numFmtId="167" fontId="37" fillId="40" borderId="14" xfId="45" applyNumberFormat="1" applyFont="1" applyFill="1" applyBorder="1" applyAlignment="1">
      <alignment horizontal="center" vertical="center"/>
    </xf>
    <xf numFmtId="168" fontId="36" fillId="40" borderId="14" xfId="45" applyNumberFormat="1" applyFont="1" applyFill="1" applyBorder="1" applyAlignment="1">
      <alignment horizontal="center" vertical="center"/>
    </xf>
    <xf numFmtId="167" fontId="51" fillId="40" borderId="14" xfId="45" applyNumberFormat="1" applyFont="1" applyFill="1" applyBorder="1" applyAlignment="1">
      <alignment horizontal="center" vertical="center"/>
    </xf>
    <xf numFmtId="14" fontId="36" fillId="40" borderId="14" xfId="45" applyNumberFormat="1" applyFont="1" applyFill="1" applyBorder="1" applyAlignment="1">
      <alignment horizontal="center" vertical="center"/>
    </xf>
    <xf numFmtId="168" fontId="37" fillId="40" borderId="14" xfId="45" applyNumberFormat="1" applyFont="1" applyFill="1" applyBorder="1" applyAlignment="1">
      <alignment horizontal="center" vertical="center"/>
    </xf>
    <xf numFmtId="0" fontId="50" fillId="33" borderId="0" xfId="45" applyFont="1" applyFill="1" applyBorder="1" applyAlignment="1">
      <alignment horizontal="center" vertical="center"/>
    </xf>
    <xf numFmtId="0" fontId="46" fillId="36" borderId="0" xfId="45" applyFont="1" applyFill="1" applyBorder="1" applyAlignment="1">
      <alignment horizontal="left" vertical="center"/>
    </xf>
    <xf numFmtId="0" fontId="46" fillId="36" borderId="0" xfId="45" applyFont="1" applyFill="1" applyBorder="1" applyAlignment="1">
      <alignment horizontal="center" vertical="center"/>
    </xf>
    <xf numFmtId="0" fontId="50" fillId="33" borderId="0" xfId="45" applyFont="1" applyFill="1" applyBorder="1" applyAlignment="1">
      <alignment horizontal="center" vertical="top"/>
    </xf>
    <xf numFmtId="0" fontId="28" fillId="33" borderId="0" xfId="45" applyFont="1" applyFill="1" applyBorder="1" applyAlignment="1">
      <alignment horizontal="center" vertical="center"/>
    </xf>
    <xf numFmtId="0" fontId="48" fillId="36" borderId="0" xfId="45" applyFont="1" applyFill="1" applyBorder="1" applyAlignment="1">
      <alignment horizontal="left" vertical="center"/>
    </xf>
    <xf numFmtId="0" fontId="28" fillId="33" borderId="0" xfId="45" applyFont="1" applyFill="1" applyBorder="1" applyAlignment="1">
      <alignment horizontal="center" vertical="top"/>
    </xf>
    <xf numFmtId="0" fontId="48" fillId="36" borderId="0" xfId="45" applyFont="1" applyFill="1" applyBorder="1" applyAlignment="1">
      <alignment horizontal="center" vertical="center"/>
    </xf>
    <xf numFmtId="0" fontId="29" fillId="33" borderId="0" xfId="45" applyFont="1" applyFill="1" applyBorder="1" applyAlignment="1">
      <alignment horizontal="center" vertical="center"/>
    </xf>
    <xf numFmtId="0" fontId="29" fillId="33" borderId="0" xfId="45" applyFont="1" applyFill="1" applyBorder="1" applyAlignment="1">
      <alignment horizontal="center" vertical="top"/>
    </xf>
    <xf numFmtId="0" fontId="41" fillId="35" borderId="19" xfId="55" applyFont="1" applyFill="1" applyBorder="1" applyAlignment="1">
      <alignment horizontal="left" vertical="center"/>
    </xf>
    <xf numFmtId="0" fontId="41" fillId="35" borderId="20" xfId="55" applyFont="1" applyFill="1" applyBorder="1" applyAlignment="1">
      <alignment horizontal="left" vertical="center"/>
    </xf>
    <xf numFmtId="0" fontId="41" fillId="35" borderId="13" xfId="55" applyFont="1" applyFill="1" applyBorder="1" applyAlignment="1">
      <alignment horizontal="left" vertical="center"/>
    </xf>
    <xf numFmtId="0" fontId="41" fillId="35" borderId="21" xfId="55" applyFont="1" applyFill="1" applyBorder="1" applyAlignment="1">
      <alignment horizontal="left" vertical="center"/>
    </xf>
    <xf numFmtId="0" fontId="41" fillId="35" borderId="44" xfId="55" applyFont="1" applyFill="1" applyBorder="1" applyAlignment="1">
      <alignment horizontal="left" vertical="center"/>
    </xf>
    <xf numFmtId="0" fontId="41" fillId="35" borderId="0" xfId="55" applyFont="1" applyFill="1" applyBorder="1" applyAlignment="1">
      <alignment horizontal="left" vertical="center"/>
    </xf>
    <xf numFmtId="0" fontId="41" fillId="35" borderId="23" xfId="55" applyFont="1" applyFill="1" applyBorder="1" applyAlignment="1">
      <alignment horizontal="left" vertical="center"/>
    </xf>
    <xf numFmtId="0" fontId="41" fillId="35" borderId="22" xfId="55" applyFont="1" applyFill="1" applyBorder="1" applyAlignment="1">
      <alignment horizontal="left" vertical="center"/>
    </xf>
    <xf numFmtId="0" fontId="41" fillId="35" borderId="19" xfId="56" applyFont="1" applyFill="1" applyBorder="1" applyAlignment="1">
      <alignment horizontal="left" vertical="center" wrapText="1"/>
    </xf>
    <xf numFmtId="0" fontId="41" fillId="35" borderId="20" xfId="56" applyFont="1" applyFill="1" applyBorder="1" applyAlignment="1">
      <alignment horizontal="left" vertical="center" wrapText="1"/>
    </xf>
    <xf numFmtId="0" fontId="41" fillId="35" borderId="13" xfId="56" applyFont="1" applyFill="1" applyBorder="1" applyAlignment="1">
      <alignment horizontal="left" vertical="center" wrapText="1"/>
    </xf>
    <xf numFmtId="0" fontId="41" fillId="35" borderId="37" xfId="55" applyFont="1" applyFill="1" applyBorder="1" applyAlignment="1">
      <alignment horizontal="left" vertical="center"/>
    </xf>
    <xf numFmtId="0" fontId="41" fillId="35" borderId="31" xfId="55" applyFont="1" applyFill="1" applyBorder="1" applyAlignment="1">
      <alignment horizontal="left" vertical="center"/>
    </xf>
    <xf numFmtId="0" fontId="41" fillId="35" borderId="32" xfId="55" applyFont="1" applyFill="1" applyBorder="1" applyAlignment="1">
      <alignment horizontal="left" vertical="center"/>
    </xf>
    <xf numFmtId="0" fontId="41" fillId="35" borderId="30" xfId="55" applyFont="1" applyFill="1" applyBorder="1" applyAlignment="1">
      <alignment horizontal="left" vertical="center"/>
    </xf>
    <xf numFmtId="0" fontId="41" fillId="35" borderId="38" xfId="55" applyFont="1" applyFill="1" applyBorder="1" applyAlignment="1">
      <alignment horizontal="left" vertical="center"/>
    </xf>
    <xf numFmtId="0" fontId="26" fillId="0" borderId="34" xfId="0" applyFont="1" applyBorder="1" applyAlignment="1">
      <alignment horizontal="left" vertical="center" wrapText="1"/>
    </xf>
    <xf numFmtId="0" fontId="26" fillId="0" borderId="35" xfId="0" applyFont="1" applyBorder="1" applyAlignment="1">
      <alignment horizontal="left" vertical="center" wrapText="1"/>
    </xf>
    <xf numFmtId="0" fontId="26" fillId="0" borderId="36" xfId="0" applyFont="1" applyBorder="1" applyAlignment="1">
      <alignment horizontal="left" vertical="center" wrapText="1"/>
    </xf>
    <xf numFmtId="0" fontId="26" fillId="0" borderId="37" xfId="0" applyFont="1" applyBorder="1" applyAlignment="1">
      <alignment horizontal="left" vertical="center" wrapText="1"/>
    </xf>
    <xf numFmtId="0" fontId="26" fillId="0" borderId="31" xfId="0" applyFont="1" applyBorder="1" applyAlignment="1">
      <alignment horizontal="left" vertical="center" wrapText="1"/>
    </xf>
    <xf numFmtId="0" fontId="26" fillId="0" borderId="38" xfId="0" applyFont="1" applyBorder="1" applyAlignment="1">
      <alignment horizontal="left" vertical="center" wrapText="1"/>
    </xf>
    <xf numFmtId="0" fontId="26" fillId="0" borderId="28" xfId="0" applyFont="1" applyBorder="1" applyAlignment="1">
      <alignment horizontal="left" vertical="center" wrapText="1"/>
    </xf>
    <xf numFmtId="0" fontId="0" fillId="0" borderId="28" xfId="0" applyFont="1" applyBorder="1" applyAlignment="1">
      <alignment horizontal="left" vertical="center" wrapText="1"/>
    </xf>
    <xf numFmtId="0" fontId="0" fillId="0" borderId="29" xfId="0" applyFont="1" applyBorder="1" applyAlignment="1">
      <alignment horizontal="left" vertical="center" wrapText="1"/>
    </xf>
    <xf numFmtId="0" fontId="26" fillId="0" borderId="25" xfId="0" applyFont="1" applyBorder="1" applyAlignment="1">
      <alignment horizontal="left" vertical="center" wrapText="1"/>
    </xf>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35" fillId="36" borderId="18" xfId="45" applyFont="1" applyFill="1" applyBorder="1" applyAlignment="1">
      <alignment horizontal="center" vertical="center"/>
    </xf>
    <xf numFmtId="0" fontId="35" fillId="36" borderId="19" xfId="45" applyFont="1" applyFill="1" applyBorder="1" applyAlignment="1">
      <alignment horizontal="center" vertical="top"/>
    </xf>
    <xf numFmtId="0" fontId="35" fillId="36" borderId="13" xfId="45" applyFont="1" applyFill="1" applyBorder="1" applyAlignment="1">
      <alignment horizontal="center" vertical="top"/>
    </xf>
    <xf numFmtId="0" fontId="35" fillId="36" borderId="20" xfId="45" applyFont="1" applyFill="1" applyBorder="1" applyAlignment="1">
      <alignment horizontal="center" vertical="top"/>
    </xf>
    <xf numFmtId="0" fontId="35" fillId="36" borderId="15" xfId="45" applyFont="1" applyFill="1" applyBorder="1" applyAlignment="1">
      <alignment horizontal="center" vertical="center"/>
    </xf>
    <xf numFmtId="0" fontId="35" fillId="36" borderId="42" xfId="45" applyFont="1" applyFill="1" applyBorder="1" applyAlignment="1">
      <alignment horizontal="center" vertical="center"/>
    </xf>
    <xf numFmtId="0" fontId="35" fillId="36" borderId="41" xfId="45" applyFont="1" applyFill="1" applyBorder="1" applyAlignment="1">
      <alignment horizontal="center" vertical="center"/>
    </xf>
  </cellXfs>
  <cellStyles count="5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51" builtinId="3"/>
    <cellStyle name="Comma 2" xfId="53"/>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rmal 10" xfId="52"/>
    <cellStyle name="Normal 2" xfId="45"/>
    <cellStyle name="Normal 2 2" xfId="55"/>
    <cellStyle name="Normal 2 2 2" xfId="54"/>
    <cellStyle name="Normal 3" xfId="46"/>
    <cellStyle name="Normal 4" xfId="49"/>
    <cellStyle name="Normal 5" xfId="56"/>
    <cellStyle name="Note" xfId="15" builtinId="10" customBuiltin="1"/>
    <cellStyle name="Output" xfId="10" builtinId="21" customBuiltin="1"/>
    <cellStyle name="Percent" xfId="44" builtinId="5"/>
    <cellStyle name="Percent 2" xfId="47"/>
    <cellStyle name="Percent 3" xfId="48"/>
    <cellStyle name="Percent 4" xfId="50"/>
    <cellStyle name="Title" xfId="1" builtinId="15" customBuiltin="1"/>
    <cellStyle name="Total" xfId="17" builtinId="25" customBuiltin="1"/>
    <cellStyle name="Warning Text" xfId="14" builtinId="11" customBuiltin="1"/>
  </cellStyles>
  <dxfs count="7061">
    <dxf>
      <font>
        <color theme="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theme="0"/>
      </font>
    </dxf>
    <dxf>
      <font>
        <color rgb="FFFF0000"/>
      </font>
    </dxf>
    <dxf>
      <font>
        <color theme="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theme="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theme="0"/>
      </font>
    </dxf>
    <dxf>
      <font>
        <color rgb="FFFF0000"/>
      </font>
    </dxf>
    <dxf>
      <font>
        <color theme="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theme="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theme="0"/>
      </font>
    </dxf>
    <dxf>
      <font>
        <color rgb="FFFF0000"/>
      </font>
    </dxf>
    <dxf>
      <font>
        <color rgb="FFFF0000"/>
      </font>
    </dxf>
    <dxf>
      <font>
        <color theme="0"/>
      </font>
    </dxf>
    <dxf>
      <font>
        <color rgb="FFFF0000"/>
      </font>
    </dxf>
    <dxf>
      <font>
        <color theme="0"/>
      </font>
    </dxf>
    <dxf>
      <font>
        <color rgb="FFFF0000"/>
      </font>
    </dxf>
    <dxf>
      <font>
        <color theme="0"/>
      </font>
    </dxf>
    <dxf>
      <font>
        <color rgb="FFFF0000"/>
      </font>
    </dxf>
    <dxf>
      <font>
        <color rgb="FFFF0000"/>
      </font>
    </dxf>
    <dxf>
      <font>
        <color rgb="FFFF0000"/>
      </font>
    </dxf>
    <dxf>
      <font>
        <color theme="0"/>
      </font>
    </dxf>
    <dxf>
      <font>
        <color rgb="FFFF0000"/>
      </font>
    </dxf>
    <dxf>
      <font>
        <color theme="0"/>
      </font>
    </dxf>
    <dxf>
      <font>
        <color rgb="FFFF0000"/>
      </font>
    </dxf>
    <dxf>
      <font>
        <color theme="0"/>
      </font>
    </dxf>
    <dxf>
      <font>
        <color rgb="FFFF0000"/>
      </font>
    </dxf>
    <dxf>
      <font>
        <color rgb="FFFF0000"/>
      </font>
    </dxf>
    <dxf>
      <font>
        <color theme="0"/>
      </font>
    </dxf>
    <dxf>
      <font>
        <color rgb="FFFF0000"/>
      </font>
    </dxf>
    <dxf>
      <font>
        <color theme="0"/>
      </font>
    </dxf>
    <dxf>
      <font>
        <color rgb="FFFF0000"/>
      </font>
    </dxf>
    <dxf>
      <font>
        <color rgb="FFFF0000"/>
      </font>
    </dxf>
    <dxf>
      <font>
        <color theme="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theme="0"/>
      </font>
    </dxf>
    <dxf>
      <font>
        <color theme="0"/>
      </font>
    </dxf>
    <dxf>
      <font>
        <color rgb="FFFF0000"/>
      </font>
    </dxf>
    <dxf>
      <font>
        <color rgb="FFFF0000"/>
      </font>
    </dxf>
    <dxf>
      <font>
        <color rgb="FFFF0000"/>
      </font>
    </dxf>
    <dxf>
      <font>
        <color theme="0"/>
      </font>
    </dxf>
    <dxf>
      <font>
        <color theme="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theme="0"/>
      </font>
    </dxf>
    <dxf>
      <font>
        <color rgb="FFFF000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theme="0"/>
      </font>
    </dxf>
    <dxf>
      <font>
        <color theme="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theme="0"/>
      </font>
    </dxf>
    <dxf>
      <font>
        <color rgb="FFFF0000"/>
      </font>
    </dxf>
    <dxf>
      <font>
        <color rgb="FFFF0000"/>
      </font>
    </dxf>
    <dxf>
      <font>
        <color rgb="FFFF0000"/>
      </font>
    </dxf>
    <dxf>
      <font>
        <color rgb="FFFF0000"/>
      </font>
    </dxf>
    <dxf>
      <font>
        <color theme="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dxf>
    <dxf>
      <font>
        <color theme="0"/>
      </font>
    </dxf>
    <dxf>
      <font>
        <color rgb="FFFF0000"/>
      </font>
    </dxf>
    <dxf>
      <font>
        <color theme="0"/>
      </font>
    </dxf>
    <dxf>
      <font>
        <color rgb="FFFF0000"/>
      </font>
    </dxf>
    <dxf>
      <font>
        <color rgb="FFFF0000"/>
      </font>
    </dxf>
    <dxf>
      <font>
        <color rgb="FFFF0000"/>
      </font>
    </dxf>
  </dxfs>
  <tableStyles count="0" defaultTableStyle="TableStyleMedium2" defaultPivotStyle="PivotStyleLight16"/>
  <colors>
    <mruColors>
      <color rgb="FFFF00FF"/>
      <color rgb="FF009A46"/>
      <color rgb="FF2E67B2"/>
      <color rgb="FF99CCFF"/>
      <color rgb="FFED1C24"/>
      <color rgb="FF00B451"/>
      <color rgb="FF00C057"/>
      <color rgb="FF00C459"/>
      <color rgb="FFFFCC00"/>
      <color rgb="FF286B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81690233017955"/>
          <c:y val="0.1891923879125"/>
          <c:w val="0.8606528958416"/>
          <c:h val="0.642868922698844"/>
        </c:manualLayout>
      </c:layout>
      <c:areaChart>
        <c:grouping val="stacked"/>
        <c:varyColors val="0"/>
        <c:ser>
          <c:idx val="2"/>
          <c:order val="0"/>
          <c:tx>
            <c:strRef>
              <c:f>'Graph Data Table '!$B$4</c:f>
              <c:strCache>
                <c:ptCount val="1"/>
                <c:pt idx="0">
                  <c:v>Trouble Report Volume - Fios Video (non-VMS)</c:v>
                </c:pt>
              </c:strCache>
            </c:strRef>
          </c:tx>
          <c:spPr>
            <a:solidFill>
              <a:srgbClr val="ED1C24"/>
            </a:solidFill>
          </c:spPr>
          <c:cat>
            <c:strRef>
              <c:f>'Graph Data Table '!$X$2:$CA$2</c:f>
              <c:strCache>
                <c:ptCount val="16"/>
                <c:pt idx="0">
                  <c:v>W/E_x000d_7/4/2015</c:v>
                </c:pt>
                <c:pt idx="1">
                  <c:v>W/E_x000d_7/11/2015</c:v>
                </c:pt>
                <c:pt idx="2">
                  <c:v>W/E_x000d_7/18/2015</c:v>
                </c:pt>
                <c:pt idx="3">
                  <c:v>W/E_x000d_7/25/2015</c:v>
                </c:pt>
                <c:pt idx="4">
                  <c:v>W/E_x000d_8/1/2015</c:v>
                </c:pt>
                <c:pt idx="5">
                  <c:v>W/E_x000d_8/8/2015</c:v>
                </c:pt>
                <c:pt idx="6">
                  <c:v>W/E_x000d_8/15/2015</c:v>
                </c:pt>
                <c:pt idx="7">
                  <c:v>W/E_x000d_8/22/2015</c:v>
                </c:pt>
                <c:pt idx="8">
                  <c:v>W/E_x000d_8/29/2015</c:v>
                </c:pt>
                <c:pt idx="9">
                  <c:v>W/E_x000d_9/5/2015</c:v>
                </c:pt>
                <c:pt idx="10">
                  <c:v>W/E_x000d_9/12/2015</c:v>
                </c:pt>
                <c:pt idx="11">
                  <c:v>W/E_x000d_9/19/2015</c:v>
                </c:pt>
                <c:pt idx="12">
                  <c:v>W/E_x000d_9/26/2015</c:v>
                </c:pt>
                <c:pt idx="13">
                  <c:v>W/E_x000d_10/3/2015</c:v>
                </c:pt>
                <c:pt idx="14">
                  <c:v>W/E_x000d_10/10/2015</c:v>
                </c:pt>
                <c:pt idx="15">
                  <c:v>W/E_x000d_10/17/2015</c:v>
                </c:pt>
              </c:strCache>
            </c:strRef>
          </c:cat>
          <c:val>
            <c:numRef>
              <c:f>'Graph Data Table '!$X$4:$CA$4</c:f>
              <c:numCache>
                <c:formatCode>0</c:formatCode>
                <c:ptCount val="16"/>
                <c:pt idx="0">
                  <c:v>64285.0</c:v>
                </c:pt>
                <c:pt idx="1">
                  <c:v>67963.0</c:v>
                </c:pt>
                <c:pt idx="2">
                  <c:v>66264.0</c:v>
                </c:pt>
                <c:pt idx="3">
                  <c:v>66943.0</c:v>
                </c:pt>
                <c:pt idx="4">
                  <c:v>64081.0</c:v>
                </c:pt>
                <c:pt idx="5">
                  <c:v>63611.0</c:v>
                </c:pt>
                <c:pt idx="6">
                  <c:v>64638.0</c:v>
                </c:pt>
                <c:pt idx="7">
                  <c:v>63497.0</c:v>
                </c:pt>
                <c:pt idx="8">
                  <c:v>64476.0</c:v>
                </c:pt>
                <c:pt idx="9">
                  <c:v>63087.0</c:v>
                </c:pt>
                <c:pt idx="10">
                  <c:v>71679.0</c:v>
                </c:pt>
                <c:pt idx="11">
                  <c:v>69637.0</c:v>
                </c:pt>
                <c:pt idx="12">
                  <c:v>71944.0</c:v>
                </c:pt>
                <c:pt idx="13">
                  <c:v>71151.0</c:v>
                </c:pt>
                <c:pt idx="14">
                  <c:v>74760.0</c:v>
                </c:pt>
                <c:pt idx="15">
                  <c:v>69317.0</c:v>
                </c:pt>
              </c:numCache>
            </c:numRef>
          </c:val>
        </c:ser>
        <c:ser>
          <c:idx val="0"/>
          <c:order val="1"/>
          <c:tx>
            <c:strRef>
              <c:f>'Graph Data Table '!$B$3</c:f>
              <c:strCache>
                <c:ptCount val="1"/>
                <c:pt idx="0">
                  <c:v>Trouble Report Volume - VMS</c:v>
                </c:pt>
              </c:strCache>
            </c:strRef>
          </c:tx>
          <c:spPr>
            <a:solidFill>
              <a:srgbClr val="2E67B2"/>
            </a:solidFill>
          </c:spPr>
          <c:cat>
            <c:strRef>
              <c:f>'Graph Data Table '!$X$2:$CA$2</c:f>
              <c:strCache>
                <c:ptCount val="16"/>
                <c:pt idx="0">
                  <c:v>W/E_x000d_7/4/2015</c:v>
                </c:pt>
                <c:pt idx="1">
                  <c:v>W/E_x000d_7/11/2015</c:v>
                </c:pt>
                <c:pt idx="2">
                  <c:v>W/E_x000d_7/18/2015</c:v>
                </c:pt>
                <c:pt idx="3">
                  <c:v>W/E_x000d_7/25/2015</c:v>
                </c:pt>
                <c:pt idx="4">
                  <c:v>W/E_x000d_8/1/2015</c:v>
                </c:pt>
                <c:pt idx="5">
                  <c:v>W/E_x000d_8/8/2015</c:v>
                </c:pt>
                <c:pt idx="6">
                  <c:v>W/E_x000d_8/15/2015</c:v>
                </c:pt>
                <c:pt idx="7">
                  <c:v>W/E_x000d_8/22/2015</c:v>
                </c:pt>
                <c:pt idx="8">
                  <c:v>W/E_x000d_8/29/2015</c:v>
                </c:pt>
                <c:pt idx="9">
                  <c:v>W/E_x000d_9/5/2015</c:v>
                </c:pt>
                <c:pt idx="10">
                  <c:v>W/E_x000d_9/12/2015</c:v>
                </c:pt>
                <c:pt idx="11">
                  <c:v>W/E_x000d_9/19/2015</c:v>
                </c:pt>
                <c:pt idx="12">
                  <c:v>W/E_x000d_9/26/2015</c:v>
                </c:pt>
                <c:pt idx="13">
                  <c:v>W/E_x000d_10/3/2015</c:v>
                </c:pt>
                <c:pt idx="14">
                  <c:v>W/E_x000d_10/10/2015</c:v>
                </c:pt>
                <c:pt idx="15">
                  <c:v>W/E_x000d_10/17/2015</c:v>
                </c:pt>
              </c:strCache>
            </c:strRef>
          </c:cat>
          <c:val>
            <c:numRef>
              <c:f>'Graph Data Table '!$X$3:$CA$3</c:f>
              <c:numCache>
                <c:formatCode>0</c:formatCode>
                <c:ptCount val="16"/>
                <c:pt idx="0">
                  <c:v>26508.0</c:v>
                </c:pt>
                <c:pt idx="1">
                  <c:v>25408.0</c:v>
                </c:pt>
                <c:pt idx="2">
                  <c:v>24324.0</c:v>
                </c:pt>
                <c:pt idx="3">
                  <c:v>25269.0</c:v>
                </c:pt>
                <c:pt idx="4">
                  <c:v>24875.0</c:v>
                </c:pt>
                <c:pt idx="5">
                  <c:v>22472.0</c:v>
                </c:pt>
                <c:pt idx="6">
                  <c:v>23073.0</c:v>
                </c:pt>
                <c:pt idx="7">
                  <c:v>22153.0</c:v>
                </c:pt>
                <c:pt idx="8">
                  <c:v>21597.0</c:v>
                </c:pt>
                <c:pt idx="9">
                  <c:v>26918.0</c:v>
                </c:pt>
                <c:pt idx="10">
                  <c:v>24937.0</c:v>
                </c:pt>
                <c:pt idx="11">
                  <c:v>25693.0</c:v>
                </c:pt>
                <c:pt idx="12">
                  <c:v>26804.0</c:v>
                </c:pt>
                <c:pt idx="13">
                  <c:v>26222.0</c:v>
                </c:pt>
                <c:pt idx="14">
                  <c:v>24608.0</c:v>
                </c:pt>
                <c:pt idx="15">
                  <c:v>23209.0</c:v>
                </c:pt>
              </c:numCache>
            </c:numRef>
          </c:val>
        </c:ser>
        <c:dLbls>
          <c:showLegendKey val="0"/>
          <c:showVal val="0"/>
          <c:showCatName val="0"/>
          <c:showSerName val="0"/>
          <c:showPercent val="0"/>
          <c:showBubbleSize val="0"/>
        </c:dLbls>
        <c:axId val="-2028856632"/>
        <c:axId val="-2028859720"/>
      </c:areaChart>
      <c:catAx>
        <c:axId val="-2028856632"/>
        <c:scaling>
          <c:orientation val="minMax"/>
        </c:scaling>
        <c:delete val="0"/>
        <c:axPos val="b"/>
        <c:numFmt formatCode="General" sourceLinked="1"/>
        <c:majorTickMark val="out"/>
        <c:minorTickMark val="none"/>
        <c:tickLblPos val="nextTo"/>
        <c:txPr>
          <a:bodyPr/>
          <a:lstStyle/>
          <a:p>
            <a:pPr>
              <a:defRPr sz="800" baseline="0"/>
            </a:pPr>
            <a:endParaRPr lang="en-US"/>
          </a:p>
        </c:txPr>
        <c:crossAx val="-2028859720"/>
        <c:crosses val="autoZero"/>
        <c:auto val="1"/>
        <c:lblAlgn val="ctr"/>
        <c:lblOffset val="100"/>
        <c:noMultiLvlLbl val="0"/>
      </c:catAx>
      <c:valAx>
        <c:axId val="-2028859720"/>
        <c:scaling>
          <c:orientation val="minMax"/>
          <c:max val="120000.0"/>
          <c:min val="60000.0"/>
        </c:scaling>
        <c:delete val="0"/>
        <c:axPos val="l"/>
        <c:majorGridlines>
          <c:spPr>
            <a:ln>
              <a:noFill/>
            </a:ln>
          </c:spPr>
        </c:majorGridlines>
        <c:numFmt formatCode="0" sourceLinked="1"/>
        <c:majorTickMark val="out"/>
        <c:minorTickMark val="none"/>
        <c:tickLblPos val="nextTo"/>
        <c:crossAx val="-2028856632"/>
        <c:crosses val="autoZero"/>
        <c:crossBetween val="midCat"/>
        <c:majorUnit val="10000.0"/>
      </c:valAx>
    </c:plotArea>
    <c:legend>
      <c:legendPos val="b"/>
      <c:overlay val="0"/>
    </c:legend>
    <c:plotVisOnly val="1"/>
    <c:dispBlanksAs val="zero"/>
    <c:showDLblsOverMax val="0"/>
  </c:chart>
  <c:printSettings>
    <c:headerFooter/>
    <c:pageMargins b="0.750000000000006" l="0.700000000000001" r="0.700000000000001" t="0.750000000000006"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17</xdr:col>
      <xdr:colOff>361950</xdr:colOff>
      <xdr:row>33</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0.27984</cdr:x>
      <cdr:y>0.04517</cdr:y>
    </cdr:from>
    <cdr:to>
      <cdr:x>0.69496</cdr:x>
      <cdr:y>0.1807</cdr:y>
    </cdr:to>
    <cdr:sp macro="" textlink="">
      <cdr:nvSpPr>
        <cdr:cNvPr id="2" name="TextBox 1"/>
        <cdr:cNvSpPr txBox="1"/>
      </cdr:nvSpPr>
      <cdr:spPr>
        <a:xfrm xmlns:a="http://schemas.openxmlformats.org/drawingml/2006/main">
          <a:off x="2009775" y="209551"/>
          <a:ext cx="2981325" cy="6286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600"/>
            <a:t>VMS Trouble</a:t>
          </a:r>
          <a:r>
            <a:rPr lang="en-US" sz="1600" baseline="0"/>
            <a:t> Report Volume</a:t>
          </a:r>
        </a:p>
        <a:p xmlns:a="http://schemas.openxmlformats.org/drawingml/2006/main">
          <a:pPr algn="ctr"/>
          <a:endParaRPr lang="en-US" sz="16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249977111117893"/>
  </sheetPr>
  <dimension ref="A1:EG15"/>
  <sheetViews>
    <sheetView showGridLines="0" zoomScale="80" zoomScaleNormal="80" zoomScalePageLayoutView="80" workbookViewId="0">
      <pane xSplit="1" ySplit="4" topLeftCell="K5" activePane="bottomRight" state="frozen"/>
      <selection pane="topRight"/>
      <selection pane="bottomLeft"/>
      <selection pane="bottomRight"/>
    </sheetView>
  </sheetViews>
  <sheetFormatPr baseColWidth="10" defaultColWidth="9.1640625" defaultRowHeight="13" outlineLevelCol="1" x14ac:dyDescent="0"/>
  <cols>
    <col min="1" max="1" width="54.6640625" style="210" customWidth="1"/>
    <col min="2" max="10" width="13" style="210" hidden="1" customWidth="1" outlineLevel="1"/>
    <col min="11" max="11" width="3.33203125" style="210" customWidth="1" collapsed="1"/>
    <col min="12" max="16" width="13" style="210" hidden="1" customWidth="1" outlineLevel="1"/>
    <col min="17" max="17" width="13" style="210" customWidth="1" collapsed="1"/>
    <col min="18" max="21" width="13" style="210" customWidth="1"/>
    <col min="22" max="23" width="13" style="210" hidden="1" customWidth="1" outlineLevel="1"/>
    <col min="24" max="24" width="2.5" style="210" customWidth="1" collapsed="1"/>
    <col min="25" max="33" width="13" style="210" hidden="1" customWidth="1" outlineLevel="1"/>
    <col min="34" max="34" width="2.33203125" style="210" hidden="1" customWidth="1" outlineLevel="1"/>
    <col min="35" max="35" width="13" style="210" hidden="1" customWidth="1" outlineLevel="1" collapsed="1"/>
    <col min="36" max="39" width="13" style="210" hidden="1" customWidth="1" outlineLevel="1"/>
    <col min="40" max="40" width="13" style="210" customWidth="1" collapsed="1"/>
    <col min="41" max="44" width="13" style="210" customWidth="1"/>
    <col min="45" max="46" width="13" style="210" hidden="1" customWidth="1" outlineLevel="1"/>
    <col min="47" max="47" width="2.5" style="210" customWidth="1" collapsed="1"/>
    <col min="48" max="135" width="13" style="210" hidden="1" customWidth="1"/>
    <col min="136" max="136" width="2.5" style="210" hidden="1" customWidth="1"/>
    <col min="137" max="137" width="13" style="210" customWidth="1"/>
    <col min="138" max="138" width="15.6640625" style="210" customWidth="1"/>
    <col min="139" max="16384" width="9.1640625" style="210"/>
  </cols>
  <sheetData>
    <row r="1" spans="1:137" s="169" customFormat="1" ht="19.5" customHeight="1">
      <c r="A1" s="211" t="s">
        <v>110</v>
      </c>
      <c r="B1" s="374" t="s">
        <v>39</v>
      </c>
      <c r="C1" s="374"/>
      <c r="D1" s="374"/>
      <c r="E1" s="374"/>
      <c r="F1" s="374"/>
      <c r="G1" s="374"/>
      <c r="H1" s="374"/>
      <c r="I1" s="374"/>
      <c r="J1" s="374"/>
      <c r="K1" s="374"/>
      <c r="L1" s="374"/>
      <c r="M1" s="374"/>
      <c r="N1" s="374"/>
      <c r="O1" s="374"/>
      <c r="P1" s="374"/>
      <c r="Q1" s="374"/>
      <c r="R1" s="374"/>
      <c r="S1" s="374"/>
      <c r="T1" s="374"/>
      <c r="U1" s="374"/>
      <c r="V1" s="374"/>
      <c r="W1" s="374"/>
      <c r="X1" s="196"/>
      <c r="Y1" s="373" t="s">
        <v>50</v>
      </c>
      <c r="Z1" s="373"/>
      <c r="AA1" s="373"/>
      <c r="AB1" s="373"/>
      <c r="AC1" s="373"/>
      <c r="AD1" s="373"/>
      <c r="AE1" s="373"/>
      <c r="AF1" s="373"/>
      <c r="AG1" s="373"/>
      <c r="AH1" s="373"/>
      <c r="AI1" s="373"/>
      <c r="AJ1" s="373"/>
      <c r="AK1" s="373"/>
      <c r="AL1" s="373"/>
      <c r="AM1" s="373"/>
      <c r="AN1" s="373"/>
      <c r="AO1" s="373"/>
      <c r="AP1" s="373"/>
      <c r="AQ1" s="373"/>
      <c r="AR1" s="373"/>
      <c r="AS1" s="373"/>
      <c r="AT1" s="373"/>
      <c r="AU1" s="373"/>
      <c r="AV1" s="373" t="s">
        <v>50</v>
      </c>
      <c r="AW1" s="373"/>
      <c r="AX1" s="373"/>
      <c r="AY1" s="373"/>
      <c r="AZ1" s="373"/>
      <c r="BA1" s="373"/>
      <c r="BB1" s="373"/>
      <c r="BC1" s="373"/>
      <c r="BD1" s="373"/>
      <c r="BE1" s="373"/>
      <c r="BF1" s="373"/>
      <c r="BG1" s="373"/>
      <c r="BH1" s="373"/>
      <c r="BI1" s="373"/>
      <c r="BJ1" s="373"/>
      <c r="BK1" s="373"/>
      <c r="BL1" s="373"/>
      <c r="BM1" s="373"/>
      <c r="BN1" s="373"/>
      <c r="BO1" s="373"/>
      <c r="BP1" s="373"/>
      <c r="BQ1" s="373"/>
      <c r="BR1" s="373"/>
      <c r="BS1" s="373"/>
      <c r="BT1" s="373"/>
      <c r="BU1" s="373"/>
      <c r="BV1" s="373"/>
      <c r="BW1" s="373"/>
      <c r="BX1" s="373"/>
      <c r="BY1" s="373"/>
      <c r="BZ1" s="373"/>
      <c r="CA1" s="373"/>
      <c r="CB1" s="373"/>
      <c r="CC1" s="373"/>
      <c r="CD1" s="373"/>
      <c r="CE1" s="373"/>
      <c r="CF1" s="373"/>
      <c r="CG1" s="373"/>
      <c r="CH1" s="373"/>
      <c r="CI1" s="373"/>
      <c r="CJ1" s="373"/>
      <c r="CK1" s="373"/>
      <c r="CL1" s="373"/>
      <c r="CM1" s="373"/>
      <c r="CN1" s="373"/>
      <c r="CO1" s="373"/>
      <c r="CP1" s="373"/>
      <c r="CQ1" s="373"/>
      <c r="CR1" s="373"/>
      <c r="CS1" s="373"/>
      <c r="CT1" s="373"/>
      <c r="CU1" s="373"/>
      <c r="CV1" s="373"/>
      <c r="CW1" s="373"/>
      <c r="CX1" s="373"/>
      <c r="CY1" s="373"/>
      <c r="CZ1" s="373"/>
      <c r="DA1" s="373"/>
      <c r="DB1" s="373"/>
      <c r="DC1" s="373"/>
      <c r="DD1" s="373"/>
      <c r="DE1" s="373"/>
      <c r="DF1" s="373"/>
      <c r="DG1" s="373"/>
      <c r="DH1" s="373"/>
      <c r="DI1" s="373"/>
      <c r="DJ1" s="373"/>
      <c r="DK1" s="373"/>
      <c r="DL1" s="373"/>
      <c r="DM1" s="373"/>
      <c r="DN1" s="373"/>
      <c r="DO1" s="373"/>
      <c r="DP1" s="373"/>
      <c r="DQ1" s="373"/>
      <c r="DR1" s="373"/>
      <c r="DS1" s="373"/>
      <c r="DT1" s="373"/>
      <c r="DU1" s="373"/>
      <c r="DV1" s="373"/>
      <c r="DW1" s="373"/>
      <c r="DX1" s="373"/>
      <c r="DY1" s="373"/>
      <c r="DZ1" s="373"/>
      <c r="EA1" s="373"/>
      <c r="EB1" s="373"/>
      <c r="EC1" s="373"/>
      <c r="ED1" s="373"/>
      <c r="EE1" s="373"/>
      <c r="EF1" s="373"/>
      <c r="EG1" s="373"/>
    </row>
    <row r="2" spans="1:137" s="169" customFormat="1">
      <c r="A2" s="197"/>
      <c r="B2" s="372">
        <v>2014</v>
      </c>
      <c r="C2" s="372"/>
      <c r="D2" s="372"/>
      <c r="E2" s="372"/>
      <c r="F2" s="372"/>
      <c r="G2" s="372"/>
      <c r="H2" s="372"/>
      <c r="I2" s="372"/>
      <c r="J2" s="372"/>
      <c r="K2" s="198"/>
      <c r="L2" s="375">
        <v>2015</v>
      </c>
      <c r="M2" s="375"/>
      <c r="N2" s="375"/>
      <c r="O2" s="375"/>
      <c r="P2" s="375"/>
      <c r="Q2" s="375"/>
      <c r="R2" s="375"/>
      <c r="S2" s="375"/>
      <c r="T2" s="375"/>
      <c r="U2" s="375"/>
      <c r="V2" s="375"/>
      <c r="W2" s="375"/>
      <c r="X2" s="199"/>
      <c r="Y2" s="372">
        <v>2014</v>
      </c>
      <c r="Z2" s="372"/>
      <c r="AA2" s="372"/>
      <c r="AB2" s="372"/>
      <c r="AC2" s="372"/>
      <c r="AD2" s="372"/>
      <c r="AE2" s="372"/>
      <c r="AF2" s="372"/>
      <c r="AG2" s="372"/>
      <c r="AH2" s="198"/>
      <c r="AI2" s="375">
        <v>2015</v>
      </c>
      <c r="AJ2" s="375"/>
      <c r="AK2" s="375"/>
      <c r="AL2" s="375"/>
      <c r="AM2" s="375"/>
      <c r="AN2" s="375"/>
      <c r="AO2" s="375"/>
      <c r="AP2" s="375"/>
      <c r="AQ2" s="375"/>
      <c r="AR2" s="375"/>
      <c r="AS2" s="375"/>
      <c r="AT2" s="375"/>
      <c r="AU2" s="200"/>
      <c r="AV2" s="372">
        <v>2014</v>
      </c>
      <c r="AW2" s="372"/>
      <c r="AX2" s="372"/>
      <c r="AY2" s="372"/>
      <c r="AZ2" s="372"/>
      <c r="BA2" s="372"/>
      <c r="BB2" s="372"/>
      <c r="BC2" s="372"/>
      <c r="BD2" s="372"/>
      <c r="BE2" s="372"/>
      <c r="BF2" s="372"/>
      <c r="BG2" s="372"/>
      <c r="BH2" s="372"/>
      <c r="BI2" s="372"/>
      <c r="BJ2" s="372"/>
      <c r="BK2" s="372"/>
      <c r="BL2" s="372"/>
      <c r="BM2" s="372"/>
      <c r="BN2" s="372"/>
      <c r="BO2" s="372"/>
      <c r="BP2" s="372"/>
      <c r="BQ2" s="372"/>
      <c r="BR2" s="372"/>
      <c r="BS2" s="372"/>
      <c r="BT2" s="372"/>
      <c r="BU2" s="372"/>
      <c r="BV2" s="372"/>
      <c r="BW2" s="372"/>
      <c r="BX2" s="372"/>
      <c r="BY2" s="372"/>
      <c r="BZ2" s="372"/>
      <c r="CA2" s="372"/>
      <c r="CB2" s="372"/>
      <c r="CC2" s="372"/>
      <c r="CD2" s="372"/>
      <c r="CE2" s="372">
        <v>2015</v>
      </c>
      <c r="CF2" s="372"/>
      <c r="CG2" s="372"/>
      <c r="CH2" s="372"/>
      <c r="CI2" s="372"/>
      <c r="CJ2" s="372"/>
      <c r="CK2" s="372"/>
      <c r="CL2" s="372"/>
      <c r="CM2" s="372"/>
      <c r="CN2" s="372"/>
      <c r="CO2" s="372"/>
      <c r="CP2" s="372"/>
      <c r="CQ2" s="372"/>
      <c r="CR2" s="372"/>
      <c r="CS2" s="372"/>
      <c r="CT2" s="372"/>
      <c r="CU2" s="372"/>
      <c r="CV2" s="372"/>
      <c r="CW2" s="372"/>
      <c r="CX2" s="372"/>
      <c r="CY2" s="372"/>
      <c r="CZ2" s="372"/>
      <c r="DA2" s="372"/>
      <c r="DB2" s="372"/>
      <c r="DC2" s="372"/>
      <c r="DD2" s="372"/>
      <c r="DE2" s="372"/>
      <c r="DF2" s="372"/>
      <c r="DG2" s="372"/>
      <c r="DH2" s="372"/>
      <c r="DI2" s="372"/>
      <c r="DJ2" s="372"/>
      <c r="DK2" s="372"/>
      <c r="DL2" s="372"/>
      <c r="DM2" s="372"/>
      <c r="DN2" s="372"/>
      <c r="DO2" s="372"/>
      <c r="DP2" s="372"/>
      <c r="DQ2" s="372"/>
      <c r="DR2" s="372"/>
      <c r="DS2" s="372"/>
      <c r="DT2" s="372"/>
      <c r="DU2" s="372"/>
      <c r="DV2" s="372"/>
      <c r="DW2" s="372"/>
      <c r="DX2" s="372"/>
      <c r="DY2" s="372"/>
      <c r="DZ2" s="372"/>
      <c r="EA2" s="372"/>
      <c r="EB2" s="372"/>
      <c r="EC2" s="372"/>
      <c r="ED2" s="372"/>
      <c r="EE2" s="372"/>
      <c r="EF2" s="200"/>
      <c r="EG2" s="201"/>
    </row>
    <row r="3" spans="1:137" s="171" customFormat="1" ht="35.25" customHeight="1">
      <c r="A3" s="202" t="s">
        <v>0</v>
      </c>
      <c r="B3" s="203" t="s">
        <v>179</v>
      </c>
      <c r="C3" s="203" t="s">
        <v>180</v>
      </c>
      <c r="D3" s="203" t="s">
        <v>181</v>
      </c>
      <c r="E3" s="203" t="s">
        <v>182</v>
      </c>
      <c r="F3" s="203" t="s">
        <v>183</v>
      </c>
      <c r="G3" s="203" t="s">
        <v>185</v>
      </c>
      <c r="H3" s="203" t="s">
        <v>184</v>
      </c>
      <c r="I3" s="203" t="s">
        <v>186</v>
      </c>
      <c r="J3" s="204" t="s">
        <v>187</v>
      </c>
      <c r="K3" s="205"/>
      <c r="L3" s="206" t="s">
        <v>189</v>
      </c>
      <c r="M3" s="203" t="s">
        <v>190</v>
      </c>
      <c r="N3" s="203" t="s">
        <v>191</v>
      </c>
      <c r="O3" s="203" t="s">
        <v>192</v>
      </c>
      <c r="P3" s="203" t="s">
        <v>188</v>
      </c>
      <c r="Q3" s="203" t="s">
        <v>193</v>
      </c>
      <c r="R3" s="203" t="s">
        <v>194</v>
      </c>
      <c r="S3" s="203" t="s">
        <v>183</v>
      </c>
      <c r="T3" s="203" t="s">
        <v>185</v>
      </c>
      <c r="U3" s="203" t="s">
        <v>184</v>
      </c>
      <c r="V3" s="203" t="s">
        <v>186</v>
      </c>
      <c r="W3" s="203" t="s">
        <v>187</v>
      </c>
      <c r="X3" s="207"/>
      <c r="Y3" s="203" t="s">
        <v>179</v>
      </c>
      <c r="Z3" s="203" t="s">
        <v>180</v>
      </c>
      <c r="AA3" s="203" t="s">
        <v>181</v>
      </c>
      <c r="AB3" s="203" t="s">
        <v>182</v>
      </c>
      <c r="AC3" s="203" t="s">
        <v>183</v>
      </c>
      <c r="AD3" s="203" t="s">
        <v>185</v>
      </c>
      <c r="AE3" s="203" t="s">
        <v>184</v>
      </c>
      <c r="AF3" s="203" t="s">
        <v>186</v>
      </c>
      <c r="AG3" s="204" t="s">
        <v>187</v>
      </c>
      <c r="AH3" s="205"/>
      <c r="AI3" s="206" t="s">
        <v>189</v>
      </c>
      <c r="AJ3" s="203" t="s">
        <v>190</v>
      </c>
      <c r="AK3" s="203" t="s">
        <v>191</v>
      </c>
      <c r="AL3" s="203" t="s">
        <v>192</v>
      </c>
      <c r="AM3" s="203" t="s">
        <v>188</v>
      </c>
      <c r="AN3" s="203" t="s">
        <v>193</v>
      </c>
      <c r="AO3" s="203" t="s">
        <v>194</v>
      </c>
      <c r="AP3" s="203" t="s">
        <v>183</v>
      </c>
      <c r="AQ3" s="203" t="s">
        <v>185</v>
      </c>
      <c r="AR3" s="203" t="s">
        <v>184</v>
      </c>
      <c r="AS3" s="203" t="s">
        <v>186</v>
      </c>
      <c r="AT3" s="203" t="s">
        <v>187</v>
      </c>
      <c r="AU3" s="207"/>
      <c r="AV3" s="203" t="s">
        <v>3</v>
      </c>
      <c r="AW3" s="203" t="s">
        <v>4</v>
      </c>
      <c r="AX3" s="203" t="s">
        <v>5</v>
      </c>
      <c r="AY3" s="203" t="s">
        <v>6</v>
      </c>
      <c r="AZ3" s="203" t="s">
        <v>7</v>
      </c>
      <c r="BA3" s="203" t="s">
        <v>8</v>
      </c>
      <c r="BB3" s="203" t="s">
        <v>9</v>
      </c>
      <c r="BC3" s="203" t="s">
        <v>10</v>
      </c>
      <c r="BD3" s="203" t="s">
        <v>11</v>
      </c>
      <c r="BE3" s="203" t="s">
        <v>12</v>
      </c>
      <c r="BF3" s="203" t="s">
        <v>13</v>
      </c>
      <c r="BG3" s="203" t="s">
        <v>14</v>
      </c>
      <c r="BH3" s="203" t="s">
        <v>15</v>
      </c>
      <c r="BI3" s="203" t="s">
        <v>16</v>
      </c>
      <c r="BJ3" s="203" t="s">
        <v>17</v>
      </c>
      <c r="BK3" s="203" t="s">
        <v>18</v>
      </c>
      <c r="BL3" s="203" t="s">
        <v>19</v>
      </c>
      <c r="BM3" s="203" t="s">
        <v>20</v>
      </c>
      <c r="BN3" s="203" t="s">
        <v>22</v>
      </c>
      <c r="BO3" s="203" t="s">
        <v>21</v>
      </c>
      <c r="BP3" s="203" t="s">
        <v>23</v>
      </c>
      <c r="BQ3" s="203" t="s">
        <v>24</v>
      </c>
      <c r="BR3" s="203" t="s">
        <v>25</v>
      </c>
      <c r="BS3" s="203" t="s">
        <v>26</v>
      </c>
      <c r="BT3" s="203" t="s">
        <v>27</v>
      </c>
      <c r="BU3" s="203" t="s">
        <v>28</v>
      </c>
      <c r="BV3" s="203" t="s">
        <v>29</v>
      </c>
      <c r="BW3" s="203" t="s">
        <v>30</v>
      </c>
      <c r="BX3" s="203" t="s">
        <v>31</v>
      </c>
      <c r="BY3" s="203" t="s">
        <v>32</v>
      </c>
      <c r="BZ3" s="203" t="s">
        <v>33</v>
      </c>
      <c r="CA3" s="203" t="s">
        <v>34</v>
      </c>
      <c r="CB3" s="203" t="s">
        <v>35</v>
      </c>
      <c r="CC3" s="203" t="s">
        <v>36</v>
      </c>
      <c r="CD3" s="203" t="s">
        <v>37</v>
      </c>
      <c r="CE3" s="203" t="s">
        <v>38</v>
      </c>
      <c r="CF3" s="203" t="s">
        <v>195</v>
      </c>
      <c r="CG3" s="203" t="s">
        <v>196</v>
      </c>
      <c r="CH3" s="203" t="s">
        <v>197</v>
      </c>
      <c r="CI3" s="203" t="s">
        <v>198</v>
      </c>
      <c r="CJ3" s="203" t="s">
        <v>199</v>
      </c>
      <c r="CK3" s="203" t="s">
        <v>200</v>
      </c>
      <c r="CL3" s="203" t="s">
        <v>201</v>
      </c>
      <c r="CM3" s="203" t="s">
        <v>202</v>
      </c>
      <c r="CN3" s="203" t="s">
        <v>203</v>
      </c>
      <c r="CO3" s="203" t="s">
        <v>204</v>
      </c>
      <c r="CP3" s="203" t="s">
        <v>205</v>
      </c>
      <c r="CQ3" s="203" t="s">
        <v>206</v>
      </c>
      <c r="CR3" s="203" t="s">
        <v>207</v>
      </c>
      <c r="CS3" s="203" t="s">
        <v>208</v>
      </c>
      <c r="CT3" s="203" t="s">
        <v>209</v>
      </c>
      <c r="CU3" s="203" t="s">
        <v>210</v>
      </c>
      <c r="CV3" s="203" t="s">
        <v>211</v>
      </c>
      <c r="CW3" s="203" t="s">
        <v>212</v>
      </c>
      <c r="CX3" s="203" t="s">
        <v>213</v>
      </c>
      <c r="CY3" s="203" t="s">
        <v>214</v>
      </c>
      <c r="CZ3" s="203" t="s">
        <v>215</v>
      </c>
      <c r="DA3" s="203" t="s">
        <v>216</v>
      </c>
      <c r="DB3" s="203" t="s">
        <v>217</v>
      </c>
      <c r="DC3" s="203" t="s">
        <v>218</v>
      </c>
      <c r="DD3" s="203" t="s">
        <v>219</v>
      </c>
      <c r="DE3" s="203" t="s">
        <v>220</v>
      </c>
      <c r="DF3" s="203" t="s">
        <v>221</v>
      </c>
      <c r="DG3" s="203" t="s">
        <v>222</v>
      </c>
      <c r="DH3" s="203" t="s">
        <v>223</v>
      </c>
      <c r="DI3" s="203" t="s">
        <v>224</v>
      </c>
      <c r="DJ3" s="203" t="s">
        <v>225</v>
      </c>
      <c r="DK3" s="203" t="s">
        <v>226</v>
      </c>
      <c r="DL3" s="203" t="s">
        <v>227</v>
      </c>
      <c r="DM3" s="203" t="s">
        <v>228</v>
      </c>
      <c r="DN3" s="203" t="s">
        <v>229</v>
      </c>
      <c r="DO3" s="203" t="s">
        <v>230</v>
      </c>
      <c r="DP3" s="203" t="s">
        <v>231</v>
      </c>
      <c r="DQ3" s="203" t="s">
        <v>232</v>
      </c>
      <c r="DR3" s="203" t="s">
        <v>233</v>
      </c>
      <c r="DS3" s="203" t="s">
        <v>234</v>
      </c>
      <c r="DT3" s="203" t="s">
        <v>235</v>
      </c>
      <c r="DU3" s="203" t="s">
        <v>236</v>
      </c>
      <c r="DV3" s="203" t="s">
        <v>237</v>
      </c>
      <c r="DW3" s="203" t="s">
        <v>238</v>
      </c>
      <c r="DX3" s="203" t="s">
        <v>239</v>
      </c>
      <c r="DY3" s="203" t="s">
        <v>240</v>
      </c>
      <c r="DZ3" s="203" t="s">
        <v>241</v>
      </c>
      <c r="EA3" s="203" t="s">
        <v>242</v>
      </c>
      <c r="EB3" s="203" t="s">
        <v>243</v>
      </c>
      <c r="EC3" s="203" t="s">
        <v>244</v>
      </c>
      <c r="ED3" s="203" t="s">
        <v>245</v>
      </c>
      <c r="EE3" s="203" t="s">
        <v>246</v>
      </c>
      <c r="EF3" s="170"/>
      <c r="EG3" s="208" t="s">
        <v>2</v>
      </c>
    </row>
    <row r="4" spans="1:137" s="209" customFormat="1" ht="18" customHeight="1">
      <c r="A4" s="145" t="s">
        <v>155</v>
      </c>
      <c r="B4" s="146"/>
      <c r="C4" s="146"/>
      <c r="D4" s="146"/>
      <c r="E4" s="146"/>
      <c r="F4" s="146"/>
      <c r="G4" s="146"/>
      <c r="H4" s="146"/>
      <c r="I4" s="146"/>
      <c r="J4" s="146"/>
      <c r="K4" s="146"/>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6"/>
      <c r="BV4" s="146"/>
      <c r="BW4" s="146"/>
      <c r="BX4" s="146"/>
      <c r="BY4" s="146"/>
      <c r="BZ4" s="146"/>
      <c r="CA4" s="146"/>
      <c r="CB4" s="146"/>
      <c r="CC4" s="146"/>
      <c r="CD4" s="146"/>
      <c r="CE4" s="146"/>
      <c r="CF4" s="146"/>
      <c r="CG4" s="146"/>
      <c r="CH4" s="146"/>
      <c r="CI4" s="146"/>
      <c r="CJ4" s="146"/>
      <c r="CK4" s="146"/>
      <c r="CL4" s="146"/>
      <c r="CM4" s="146"/>
      <c r="CN4" s="146"/>
      <c r="CO4" s="146"/>
      <c r="CP4" s="146"/>
      <c r="CQ4" s="146"/>
      <c r="CR4" s="146"/>
      <c r="CS4" s="146"/>
      <c r="CT4" s="146"/>
      <c r="CU4" s="146"/>
      <c r="CV4" s="146"/>
      <c r="CW4" s="146"/>
      <c r="CX4" s="146"/>
      <c r="CY4" s="146"/>
      <c r="CZ4" s="146"/>
      <c r="DA4" s="146"/>
      <c r="DB4" s="146"/>
      <c r="DC4" s="146"/>
      <c r="DD4" s="146"/>
      <c r="DE4" s="146"/>
      <c r="DF4" s="146"/>
      <c r="DG4" s="146"/>
      <c r="DH4" s="146"/>
      <c r="DI4" s="146"/>
      <c r="DJ4" s="146"/>
      <c r="DK4" s="146"/>
      <c r="DL4" s="146"/>
      <c r="DM4" s="146"/>
      <c r="DN4" s="146"/>
      <c r="DO4" s="146"/>
      <c r="DP4" s="146"/>
      <c r="DQ4" s="146"/>
      <c r="DR4" s="146"/>
      <c r="DS4" s="146"/>
      <c r="DT4" s="146"/>
      <c r="DU4" s="146"/>
      <c r="DV4" s="146"/>
      <c r="DW4" s="146"/>
      <c r="DX4" s="146"/>
      <c r="DY4" s="146"/>
      <c r="DZ4" s="146"/>
      <c r="EA4" s="146"/>
      <c r="EB4" s="146"/>
      <c r="EC4" s="146"/>
      <c r="ED4" s="146"/>
      <c r="EE4" s="146"/>
      <c r="EF4" s="146"/>
      <c r="EG4" s="147"/>
    </row>
    <row r="5" spans="1:137" s="67" customFormat="1" ht="17.25" customHeight="1">
      <c r="A5" s="63" t="s">
        <v>350</v>
      </c>
      <c r="B5" s="100" t="s">
        <v>119</v>
      </c>
      <c r="C5" s="100" t="s">
        <v>119</v>
      </c>
      <c r="D5" s="100" t="s">
        <v>119</v>
      </c>
      <c r="E5" s="100" t="s">
        <v>119</v>
      </c>
      <c r="F5" s="100" t="s">
        <v>119</v>
      </c>
      <c r="G5" s="100" t="s">
        <v>119</v>
      </c>
      <c r="H5" s="100" t="s">
        <v>119</v>
      </c>
      <c r="I5" s="100" t="s">
        <v>119</v>
      </c>
      <c r="J5" s="100" t="s">
        <v>119</v>
      </c>
      <c r="K5" s="65"/>
      <c r="L5" s="100" t="s">
        <v>119</v>
      </c>
      <c r="M5" s="100" t="s">
        <v>119</v>
      </c>
      <c r="N5" s="100" t="s">
        <v>119</v>
      </c>
      <c r="O5" s="100" t="s">
        <v>119</v>
      </c>
      <c r="P5" s="100" t="s">
        <v>119</v>
      </c>
      <c r="Q5" s="100" t="s">
        <v>119</v>
      </c>
      <c r="R5" s="100" t="s">
        <v>119</v>
      </c>
      <c r="S5" s="100" t="s">
        <v>119</v>
      </c>
      <c r="T5" s="100" t="s">
        <v>119</v>
      </c>
      <c r="U5" s="100" t="s">
        <v>119</v>
      </c>
      <c r="V5" s="100" t="s">
        <v>119</v>
      </c>
      <c r="W5" s="100" t="s">
        <v>119</v>
      </c>
      <c r="X5" s="65"/>
      <c r="Y5" s="64">
        <v>2637</v>
      </c>
      <c r="Z5" s="64">
        <v>6388</v>
      </c>
      <c r="AA5" s="64">
        <v>47632</v>
      </c>
      <c r="AB5" s="64">
        <v>86060</v>
      </c>
      <c r="AC5" s="64">
        <v>87788</v>
      </c>
      <c r="AD5" s="64">
        <v>98209</v>
      </c>
      <c r="AE5" s="64">
        <v>110357</v>
      </c>
      <c r="AF5" s="64">
        <v>104705</v>
      </c>
      <c r="AG5" s="64">
        <v>115057</v>
      </c>
      <c r="AH5" s="65"/>
      <c r="AI5" s="64">
        <v>98615</v>
      </c>
      <c r="AJ5" s="64">
        <v>95615</v>
      </c>
      <c r="AK5" s="64">
        <v>98317</v>
      </c>
      <c r="AL5" s="64">
        <v>69550</v>
      </c>
      <c r="AM5" s="64">
        <v>43379</v>
      </c>
      <c r="AN5" s="64">
        <v>102317</v>
      </c>
      <c r="AO5" s="64">
        <v>87636</v>
      </c>
      <c r="AP5" s="64">
        <v>80245</v>
      </c>
      <c r="AQ5" s="64">
        <v>95831</v>
      </c>
      <c r="AR5" s="64">
        <v>74851</v>
      </c>
      <c r="AS5" s="71">
        <v>0</v>
      </c>
      <c r="AT5" s="71">
        <v>0</v>
      </c>
      <c r="AU5" s="65"/>
      <c r="AV5" s="64">
        <v>908</v>
      </c>
      <c r="AW5" s="64">
        <v>931</v>
      </c>
      <c r="AX5" s="64">
        <v>1093</v>
      </c>
      <c r="AY5" s="64">
        <v>1404</v>
      </c>
      <c r="AZ5" s="64">
        <v>2561</v>
      </c>
      <c r="BA5" s="64">
        <v>5574</v>
      </c>
      <c r="BB5" s="64">
        <v>10200</v>
      </c>
      <c r="BC5" s="64">
        <v>14150</v>
      </c>
      <c r="BD5" s="64">
        <v>17669</v>
      </c>
      <c r="BE5" s="64">
        <v>17289</v>
      </c>
      <c r="BF5" s="64">
        <v>18996</v>
      </c>
      <c r="BG5" s="64">
        <v>19763</v>
      </c>
      <c r="BH5" s="64">
        <v>20320</v>
      </c>
      <c r="BI5" s="64">
        <v>18938</v>
      </c>
      <c r="BJ5" s="64">
        <v>16621</v>
      </c>
      <c r="BK5" s="64">
        <v>20160</v>
      </c>
      <c r="BL5" s="64">
        <v>20751</v>
      </c>
      <c r="BM5" s="64">
        <v>22805</v>
      </c>
      <c r="BN5" s="64">
        <v>22600</v>
      </c>
      <c r="BO5" s="64">
        <v>24671</v>
      </c>
      <c r="BP5" s="64">
        <v>22391</v>
      </c>
      <c r="BQ5" s="64">
        <v>21166</v>
      </c>
      <c r="BR5" s="64">
        <v>22748</v>
      </c>
      <c r="BS5" s="64">
        <v>24091</v>
      </c>
      <c r="BT5" s="64">
        <v>25425</v>
      </c>
      <c r="BU5" s="64">
        <v>26312</v>
      </c>
      <c r="BV5" s="64">
        <v>25582</v>
      </c>
      <c r="BW5" s="64">
        <v>24508</v>
      </c>
      <c r="BX5" s="64">
        <v>23373</v>
      </c>
      <c r="BY5" s="64">
        <v>25730</v>
      </c>
      <c r="BZ5" s="64">
        <v>24211</v>
      </c>
      <c r="CA5" s="64">
        <v>26747</v>
      </c>
      <c r="CB5" s="64">
        <v>27175</v>
      </c>
      <c r="CC5" s="64">
        <v>25778</v>
      </c>
      <c r="CD5" s="64">
        <v>22588</v>
      </c>
      <c r="CE5" s="64">
        <v>27325</v>
      </c>
      <c r="CF5" s="64">
        <v>31251</v>
      </c>
      <c r="CG5" s="64">
        <v>29355</v>
      </c>
      <c r="CH5" s="64">
        <v>32540</v>
      </c>
      <c r="CI5" s="64">
        <v>32484</v>
      </c>
      <c r="CJ5" s="64">
        <v>23737</v>
      </c>
      <c r="CK5" s="64">
        <v>19105</v>
      </c>
      <c r="CL5" s="64">
        <v>26842</v>
      </c>
      <c r="CM5" s="64">
        <v>25936</v>
      </c>
      <c r="CN5" s="64">
        <v>31927</v>
      </c>
      <c r="CO5" s="64">
        <v>26234</v>
      </c>
      <c r="CP5" s="64">
        <v>21001</v>
      </c>
      <c r="CQ5" s="64">
        <v>14126</v>
      </c>
      <c r="CR5" s="64">
        <v>12854</v>
      </c>
      <c r="CS5" s="64">
        <v>17675</v>
      </c>
      <c r="CT5" s="64">
        <v>17600</v>
      </c>
      <c r="CU5" s="64">
        <v>19565</v>
      </c>
      <c r="CV5" s="64">
        <v>13266</v>
      </c>
      <c r="CW5" s="64">
        <v>6934</v>
      </c>
      <c r="CX5" s="64">
        <v>7705</v>
      </c>
      <c r="CY5" s="64">
        <v>8767</v>
      </c>
      <c r="CZ5" s="64">
        <v>12553</v>
      </c>
      <c r="DA5" s="64">
        <v>21539</v>
      </c>
      <c r="DB5" s="64">
        <v>14618</v>
      </c>
      <c r="DC5" s="64">
        <v>21947</v>
      </c>
      <c r="DD5" s="64">
        <v>32677</v>
      </c>
      <c r="DE5" s="64">
        <v>22323</v>
      </c>
      <c r="DF5" s="64">
        <v>20167</v>
      </c>
      <c r="DG5" s="64">
        <v>16493</v>
      </c>
      <c r="DH5" s="64">
        <v>19270</v>
      </c>
      <c r="DI5" s="64">
        <v>18382</v>
      </c>
      <c r="DJ5" s="64">
        <v>19196</v>
      </c>
      <c r="DK5" s="64">
        <v>17817</v>
      </c>
      <c r="DL5" s="64">
        <v>18266</v>
      </c>
      <c r="DM5" s="64">
        <v>17650</v>
      </c>
      <c r="DN5" s="64">
        <v>24064</v>
      </c>
      <c r="DO5" s="64">
        <v>23125</v>
      </c>
      <c r="DP5" s="64">
        <v>20675</v>
      </c>
      <c r="DQ5" s="64">
        <v>19778</v>
      </c>
      <c r="DR5" s="64">
        <v>23529</v>
      </c>
      <c r="DS5" s="64">
        <v>21672</v>
      </c>
      <c r="DT5" s="64">
        <v>21092</v>
      </c>
      <c r="DU5" s="64">
        <v>21520</v>
      </c>
      <c r="DV5" s="64">
        <v>0</v>
      </c>
      <c r="DW5" s="64">
        <v>0</v>
      </c>
      <c r="DX5" s="64">
        <v>0</v>
      </c>
      <c r="DY5" s="64">
        <v>0</v>
      </c>
      <c r="DZ5" s="64">
        <v>0</v>
      </c>
      <c r="EA5" s="64">
        <v>0</v>
      </c>
      <c r="EB5" s="64">
        <v>0</v>
      </c>
      <c r="EC5" s="64">
        <v>0</v>
      </c>
      <c r="ED5" s="64">
        <v>0</v>
      </c>
      <c r="EE5" s="64">
        <v>0</v>
      </c>
      <c r="EF5" s="65"/>
      <c r="EG5" s="66">
        <v>42301</v>
      </c>
    </row>
    <row r="6" spans="1:137" s="67" customFormat="1" ht="17.25" customHeight="1">
      <c r="A6" s="63" t="s">
        <v>156</v>
      </c>
      <c r="B6" s="71">
        <v>8.8718296255050593</v>
      </c>
      <c r="C6" s="71">
        <v>8.5731373154963499</v>
      </c>
      <c r="D6" s="71">
        <v>8.2431170057593199</v>
      </c>
      <c r="E6" s="71">
        <v>8.8113702465853496</v>
      </c>
      <c r="F6" s="71">
        <v>8.3791779824308499</v>
      </c>
      <c r="G6" s="71">
        <v>9.0230282878585406</v>
      </c>
      <c r="H6" s="71">
        <v>9.7298816062236604</v>
      </c>
      <c r="I6" s="71">
        <v>8.9696968309655301</v>
      </c>
      <c r="J6" s="71">
        <v>9.0190186888177308</v>
      </c>
      <c r="K6" s="73"/>
      <c r="L6" s="71">
        <v>8.5841893103134197</v>
      </c>
      <c r="M6" s="71">
        <v>7.5034043816751197</v>
      </c>
      <c r="N6" s="71">
        <v>8.7493421872451496</v>
      </c>
      <c r="O6" s="71">
        <v>7.82919800206869</v>
      </c>
      <c r="P6" s="71">
        <v>7.4911346199411302</v>
      </c>
      <c r="Q6" s="71">
        <v>7.5470647705885003</v>
      </c>
      <c r="R6" s="71">
        <v>7.8265237336287097</v>
      </c>
      <c r="S6" s="71">
        <v>7.5102446126604301</v>
      </c>
      <c r="T6" s="71">
        <v>7.8814218609040996</v>
      </c>
      <c r="U6" s="71">
        <v>7.6501844611202703</v>
      </c>
      <c r="V6" s="71">
        <v>0</v>
      </c>
      <c r="W6" s="71">
        <v>0</v>
      </c>
      <c r="X6" s="73"/>
      <c r="Y6" s="71">
        <v>93.059222934741598</v>
      </c>
      <c r="Z6" s="71">
        <v>44.655068986202799</v>
      </c>
      <c r="AA6" s="71">
        <v>64.100825589279296</v>
      </c>
      <c r="AB6" s="71">
        <v>49.338115650424299</v>
      </c>
      <c r="AC6" s="71">
        <v>36.228737874749299</v>
      </c>
      <c r="AD6" s="71">
        <v>33.361492787080302</v>
      </c>
      <c r="AE6" s="71">
        <v>30.737171052087099</v>
      </c>
      <c r="AF6" s="71">
        <v>23.524990388589</v>
      </c>
      <c r="AG6" s="71">
        <v>22.463952606255301</v>
      </c>
      <c r="AH6" s="73"/>
      <c r="AI6" s="87">
        <v>23.435886471265299</v>
      </c>
      <c r="AJ6" s="87">
        <v>20.3479273103537</v>
      </c>
      <c r="AK6" s="87">
        <v>20.779793907194701</v>
      </c>
      <c r="AL6" s="87">
        <v>16.2396393644418</v>
      </c>
      <c r="AM6" s="87">
        <v>15.531786085894</v>
      </c>
      <c r="AN6" s="87">
        <v>17.814957189153599</v>
      </c>
      <c r="AO6" s="87">
        <v>17.068754563874801</v>
      </c>
      <c r="AP6" s="87">
        <v>14.423646621179</v>
      </c>
      <c r="AQ6" s="87">
        <v>15.6023884557234</v>
      </c>
      <c r="AR6" s="71">
        <v>13.216047117067134</v>
      </c>
      <c r="AS6" s="71">
        <v>0</v>
      </c>
      <c r="AT6" s="71">
        <v>0</v>
      </c>
      <c r="AU6" s="73"/>
      <c r="AV6" s="71" t="s">
        <v>119</v>
      </c>
      <c r="AW6" s="71" t="s">
        <v>119</v>
      </c>
      <c r="AX6" s="71" t="s">
        <v>119</v>
      </c>
      <c r="AY6" s="71" t="s">
        <v>119</v>
      </c>
      <c r="AZ6" s="71" t="s">
        <v>119</v>
      </c>
      <c r="BA6" s="71" t="s">
        <v>119</v>
      </c>
      <c r="BB6" s="71" t="s">
        <v>119</v>
      </c>
      <c r="BC6" s="71" t="s">
        <v>119</v>
      </c>
      <c r="BD6" s="71" t="s">
        <v>119</v>
      </c>
      <c r="BE6" s="71" t="s">
        <v>119</v>
      </c>
      <c r="BF6" s="71" t="s">
        <v>119</v>
      </c>
      <c r="BG6" s="71" t="s">
        <v>119</v>
      </c>
      <c r="BH6" s="71" t="s">
        <v>119</v>
      </c>
      <c r="BI6" s="71" t="s">
        <v>119</v>
      </c>
      <c r="BJ6" s="71" t="s">
        <v>119</v>
      </c>
      <c r="BK6" s="71" t="s">
        <v>119</v>
      </c>
      <c r="BL6" s="71" t="s">
        <v>119</v>
      </c>
      <c r="BM6" s="71" t="s">
        <v>119</v>
      </c>
      <c r="BN6" s="71" t="s">
        <v>119</v>
      </c>
      <c r="BO6" s="71" t="s">
        <v>119</v>
      </c>
      <c r="BP6" s="71" t="s">
        <v>119</v>
      </c>
      <c r="BQ6" s="71" t="s">
        <v>119</v>
      </c>
      <c r="BR6" s="71" t="s">
        <v>119</v>
      </c>
      <c r="BS6" s="71" t="s">
        <v>119</v>
      </c>
      <c r="BT6" s="71" t="s">
        <v>119</v>
      </c>
      <c r="BU6" s="71" t="s">
        <v>119</v>
      </c>
      <c r="BV6" s="71" t="s">
        <v>119</v>
      </c>
      <c r="BW6" s="71" t="s">
        <v>119</v>
      </c>
      <c r="BX6" s="71" t="s">
        <v>119</v>
      </c>
      <c r="BY6" s="71" t="s">
        <v>119</v>
      </c>
      <c r="BZ6" s="71" t="s">
        <v>119</v>
      </c>
      <c r="CA6" s="71" t="s">
        <v>119</v>
      </c>
      <c r="CB6" s="71" t="s">
        <v>119</v>
      </c>
      <c r="CC6" s="71" t="s">
        <v>119</v>
      </c>
      <c r="CD6" s="71" t="s">
        <v>119</v>
      </c>
      <c r="CE6" s="71" t="s">
        <v>119</v>
      </c>
      <c r="CF6" s="71" t="s">
        <v>119</v>
      </c>
      <c r="CG6" s="71" t="s">
        <v>119</v>
      </c>
      <c r="CH6" s="71" t="s">
        <v>119</v>
      </c>
      <c r="CI6" s="71" t="s">
        <v>119</v>
      </c>
      <c r="CJ6" s="71" t="s">
        <v>119</v>
      </c>
      <c r="CK6" s="71" t="s">
        <v>119</v>
      </c>
      <c r="CL6" s="71" t="s">
        <v>119</v>
      </c>
      <c r="CM6" s="71" t="s">
        <v>119</v>
      </c>
      <c r="CN6" s="71" t="s">
        <v>119</v>
      </c>
      <c r="CO6" s="71" t="s">
        <v>119</v>
      </c>
      <c r="CP6" s="71" t="s">
        <v>119</v>
      </c>
      <c r="CQ6" s="71" t="s">
        <v>119</v>
      </c>
      <c r="CR6" s="71" t="s">
        <v>119</v>
      </c>
      <c r="CS6" s="71" t="s">
        <v>119</v>
      </c>
      <c r="CT6" s="71" t="s">
        <v>119</v>
      </c>
      <c r="CU6" s="71" t="s">
        <v>119</v>
      </c>
      <c r="CV6" s="71" t="s">
        <v>119</v>
      </c>
      <c r="CW6" s="71" t="s">
        <v>119</v>
      </c>
      <c r="CX6" s="71" t="s">
        <v>119</v>
      </c>
      <c r="CY6" s="71" t="s">
        <v>119</v>
      </c>
      <c r="CZ6" s="71" t="s">
        <v>119</v>
      </c>
      <c r="DA6" s="71" t="s">
        <v>119</v>
      </c>
      <c r="DB6" s="71" t="s">
        <v>119</v>
      </c>
      <c r="DC6" s="71" t="s">
        <v>119</v>
      </c>
      <c r="DD6" s="71" t="s">
        <v>119</v>
      </c>
      <c r="DE6" s="71" t="s">
        <v>119</v>
      </c>
      <c r="DF6" s="71" t="s">
        <v>119</v>
      </c>
      <c r="DG6" s="71" t="s">
        <v>119</v>
      </c>
      <c r="DH6" s="71" t="s">
        <v>119</v>
      </c>
      <c r="DI6" s="71" t="s">
        <v>119</v>
      </c>
      <c r="DJ6" s="71" t="s">
        <v>119</v>
      </c>
      <c r="DK6" s="71" t="s">
        <v>119</v>
      </c>
      <c r="DL6" s="71" t="s">
        <v>119</v>
      </c>
      <c r="DM6" s="71" t="s">
        <v>119</v>
      </c>
      <c r="DN6" s="71" t="s">
        <v>119</v>
      </c>
      <c r="DO6" s="71" t="s">
        <v>119</v>
      </c>
      <c r="DP6" s="71" t="s">
        <v>119</v>
      </c>
      <c r="DQ6" s="71" t="s">
        <v>119</v>
      </c>
      <c r="DR6" s="71" t="s">
        <v>119</v>
      </c>
      <c r="DS6" s="71" t="s">
        <v>119</v>
      </c>
      <c r="DT6" s="71" t="s">
        <v>119</v>
      </c>
      <c r="DU6" s="71" t="s">
        <v>119</v>
      </c>
      <c r="DV6" s="71" t="s">
        <v>119</v>
      </c>
      <c r="DW6" s="71" t="s">
        <v>119</v>
      </c>
      <c r="DX6" s="71" t="s">
        <v>119</v>
      </c>
      <c r="DY6" s="71" t="s">
        <v>119</v>
      </c>
      <c r="DZ6" s="71" t="s">
        <v>119</v>
      </c>
      <c r="EA6" s="71" t="s">
        <v>119</v>
      </c>
      <c r="EB6" s="71" t="s">
        <v>119</v>
      </c>
      <c r="EC6" s="71" t="s">
        <v>119</v>
      </c>
      <c r="ED6" s="71" t="s">
        <v>119</v>
      </c>
      <c r="EE6" s="71" t="s">
        <v>119</v>
      </c>
      <c r="EF6" s="90"/>
      <c r="EG6" s="66">
        <v>42302</v>
      </c>
    </row>
    <row r="7" spans="1:137" s="75" customFormat="1" ht="17.25" customHeight="1">
      <c r="A7" s="74" t="s">
        <v>351</v>
      </c>
      <c r="B7" s="71">
        <v>974.11045768875147</v>
      </c>
      <c r="C7" s="71">
        <v>968.27403426262083</v>
      </c>
      <c r="D7" s="71">
        <v>1007.3568654335568</v>
      </c>
      <c r="E7" s="71">
        <v>999.86013876417212</v>
      </c>
      <c r="F7" s="71">
        <v>1020.8401464590286</v>
      </c>
      <c r="G7" s="71">
        <v>1041.0840078443707</v>
      </c>
      <c r="H7" s="71">
        <v>1038.0351899638197</v>
      </c>
      <c r="I7" s="71">
        <v>1007.8420546409928</v>
      </c>
      <c r="J7" s="71">
        <v>988.00348882464141</v>
      </c>
      <c r="K7" s="73"/>
      <c r="L7" s="71">
        <v>17.04948349998914</v>
      </c>
      <c r="M7" s="71">
        <v>16.840124470381831</v>
      </c>
      <c r="N7" s="71">
        <v>15.90747843825724</v>
      </c>
      <c r="O7" s="71">
        <v>15.710657011225381</v>
      </c>
      <c r="P7" s="71">
        <v>15.483304275025864</v>
      </c>
      <c r="Q7" s="71">
        <v>15.846487715397313</v>
      </c>
      <c r="R7" s="71">
        <v>16.013222582061907</v>
      </c>
      <c r="S7" s="71">
        <v>15.931659394988641</v>
      </c>
      <c r="T7" s="71">
        <v>16.316192204402022</v>
      </c>
      <c r="U7" s="71">
        <v>16.150588999135991</v>
      </c>
      <c r="V7" s="71">
        <v>0</v>
      </c>
      <c r="W7" s="71">
        <v>0</v>
      </c>
      <c r="X7" s="73"/>
      <c r="Y7" s="71">
        <v>24.669997286663953</v>
      </c>
      <c r="Z7" s="71">
        <v>22.176971428571431</v>
      </c>
      <c r="AA7" s="71">
        <v>22.430986421807276</v>
      </c>
      <c r="AB7" s="71">
        <v>21.113764962791954</v>
      </c>
      <c r="AC7" s="71">
        <v>21.165526260597407</v>
      </c>
      <c r="AD7" s="71">
        <v>21.256777784806122</v>
      </c>
      <c r="AE7" s="71">
        <v>20.809522484330696</v>
      </c>
      <c r="AF7" s="71">
        <v>19.185367227785786</v>
      </c>
      <c r="AG7" s="71">
        <v>19.285940315315315</v>
      </c>
      <c r="AH7" s="73"/>
      <c r="AI7" s="71">
        <v>20.805439979013279</v>
      </c>
      <c r="AJ7" s="71">
        <v>19.459511732266048</v>
      </c>
      <c r="AK7" s="71">
        <v>18.373017629920632</v>
      </c>
      <c r="AL7" s="71">
        <v>17.893197063133773</v>
      </c>
      <c r="AM7" s="71">
        <v>17.672848984364986</v>
      </c>
      <c r="AN7" s="71">
        <v>18.313469975926491</v>
      </c>
      <c r="AO7" s="71">
        <v>18.899682649518603</v>
      </c>
      <c r="AP7" s="71">
        <v>18.025151395722354</v>
      </c>
      <c r="AQ7" s="71">
        <v>18.529982190529214</v>
      </c>
      <c r="AR7" s="71">
        <v>17.62514178646363</v>
      </c>
      <c r="AS7" s="71">
        <v>0</v>
      </c>
      <c r="AT7" s="71">
        <v>0</v>
      </c>
      <c r="AU7" s="73"/>
      <c r="AV7" s="96">
        <v>21.990777262180973</v>
      </c>
      <c r="AW7" s="96">
        <v>22.795150501672243</v>
      </c>
      <c r="AX7" s="96">
        <v>23.365549076773565</v>
      </c>
      <c r="AY7" s="96">
        <v>22.170353982300885</v>
      </c>
      <c r="AZ7" s="96">
        <v>21.219327674481274</v>
      </c>
      <c r="BA7" s="96">
        <v>21.948704158017236</v>
      </c>
      <c r="BB7" s="96">
        <v>22.316176366468422</v>
      </c>
      <c r="BC7" s="96">
        <v>22.655822775206737</v>
      </c>
      <c r="BD7" s="96">
        <v>22.589218345085275</v>
      </c>
      <c r="BE7" s="96">
        <v>22.374751115688294</v>
      </c>
      <c r="BF7" s="96">
        <v>21.388742393509126</v>
      </c>
      <c r="BG7" s="96">
        <v>20.979808771929825</v>
      </c>
      <c r="BH7" s="96">
        <v>20.494640576304093</v>
      </c>
      <c r="BI7" s="96">
        <v>20.737845364202251</v>
      </c>
      <c r="BJ7" s="96">
        <v>20.741348152722033</v>
      </c>
      <c r="BK7" s="96">
        <v>21.343014787779094</v>
      </c>
      <c r="BL7" s="96">
        <v>20.918904716840167</v>
      </c>
      <c r="BM7" s="96">
        <v>21.48347911075771</v>
      </c>
      <c r="BN7" s="96">
        <v>21.163371393253311</v>
      </c>
      <c r="BO7" s="96">
        <v>21.106589516396159</v>
      </c>
      <c r="BP7" s="96">
        <v>21.439928918989001</v>
      </c>
      <c r="BQ7" s="96">
        <v>21.575270635994585</v>
      </c>
      <c r="BR7" s="96">
        <v>20.814250805786674</v>
      </c>
      <c r="BS7" s="96">
        <v>21.000341323569064</v>
      </c>
      <c r="BT7" s="96">
        <v>21.13177028734242</v>
      </c>
      <c r="BU7" s="96">
        <v>21.328886214838395</v>
      </c>
      <c r="BV7" s="96">
        <v>19.913022106458293</v>
      </c>
      <c r="BW7" s="96">
        <v>19.999282023426513</v>
      </c>
      <c r="BX7" s="96">
        <v>18.636690116380059</v>
      </c>
      <c r="BY7" s="96">
        <v>18.872332200621674</v>
      </c>
      <c r="BZ7" s="96">
        <v>18.846683677055655</v>
      </c>
      <c r="CA7" s="96">
        <v>19.072837052889025</v>
      </c>
      <c r="CB7" s="96">
        <v>19.684767798342229</v>
      </c>
      <c r="CC7" s="96">
        <v>19.073209412695274</v>
      </c>
      <c r="CD7" s="96">
        <v>18.977610043024342</v>
      </c>
      <c r="CE7" s="96">
        <v>20.05490144348547</v>
      </c>
      <c r="CF7" s="96">
        <v>20.678852097856112</v>
      </c>
      <c r="CG7" s="96">
        <v>19.75531491508168</v>
      </c>
      <c r="CH7" s="96">
        <v>20.047040097179899</v>
      </c>
      <c r="CI7" s="96">
        <v>20.029956242279589</v>
      </c>
      <c r="CJ7" s="96">
        <v>20.238847602273868</v>
      </c>
      <c r="CK7" s="96">
        <v>19.487413750177836</v>
      </c>
      <c r="CL7" s="96">
        <v>19.336403475296393</v>
      </c>
      <c r="CM7" s="96">
        <v>18.845869674384183</v>
      </c>
      <c r="CN7" s="96">
        <v>17.935570029445653</v>
      </c>
      <c r="CO7" s="96">
        <v>18.92079368174727</v>
      </c>
      <c r="CP7" s="96">
        <v>18.532703928716082</v>
      </c>
      <c r="CQ7" s="96">
        <v>18.27296587926509</v>
      </c>
      <c r="CR7" s="96">
        <v>17.997870142255401</v>
      </c>
      <c r="CS7" s="96">
        <v>17.873257096418399</v>
      </c>
      <c r="CT7" s="96">
        <v>18.107783482099453</v>
      </c>
      <c r="CU7" s="96">
        <v>17.773521272310099</v>
      </c>
      <c r="CV7" s="96">
        <v>17.070870071755767</v>
      </c>
      <c r="CW7" s="96">
        <v>17.371035935563818</v>
      </c>
      <c r="CX7" s="96">
        <v>17.771885341203827</v>
      </c>
      <c r="CY7" s="96">
        <v>17.970764962814307</v>
      </c>
      <c r="CZ7" s="96">
        <v>17.981028983116097</v>
      </c>
      <c r="DA7" s="96">
        <v>18.37845754453231</v>
      </c>
      <c r="DB7" s="96">
        <v>17.598214202289185</v>
      </c>
      <c r="DC7" s="96">
        <v>18.436151172076855</v>
      </c>
      <c r="DD7" s="96">
        <v>18.07312882968187</v>
      </c>
      <c r="DE7" s="96">
        <v>19.79205907214957</v>
      </c>
      <c r="DF7" s="96">
        <v>19.22019940978797</v>
      </c>
      <c r="DG7" s="96">
        <v>18.767225147104366</v>
      </c>
      <c r="DH7" s="96">
        <v>18.708458895056832</v>
      </c>
      <c r="DI7" s="96">
        <v>18.495513036322151</v>
      </c>
      <c r="DJ7" s="96">
        <v>18.235036910846112</v>
      </c>
      <c r="DK7" s="96">
        <v>18.117132813694024</v>
      </c>
      <c r="DL7" s="96">
        <v>18.017187180488168</v>
      </c>
      <c r="DM7" s="96">
        <v>17.389002306805075</v>
      </c>
      <c r="DN7" s="96">
        <v>19.218203636054714</v>
      </c>
      <c r="DO7" s="96">
        <v>18.609847877113229</v>
      </c>
      <c r="DP7" s="96">
        <v>18.306386093020198</v>
      </c>
      <c r="DQ7" s="96">
        <v>18.200132925924006</v>
      </c>
      <c r="DR7" s="96">
        <v>18.166623961830712</v>
      </c>
      <c r="DS7" s="96">
        <v>17.601841909377423</v>
      </c>
      <c r="DT7" s="96">
        <v>17.569308499458376</v>
      </c>
      <c r="DU7" s="96">
        <v>17.340186596792122</v>
      </c>
      <c r="DV7" s="96">
        <v>0</v>
      </c>
      <c r="DW7" s="96">
        <v>0</v>
      </c>
      <c r="DX7" s="96">
        <v>0</v>
      </c>
      <c r="DY7" s="96">
        <v>0</v>
      </c>
      <c r="DZ7" s="96">
        <v>0</v>
      </c>
      <c r="EA7" s="96">
        <v>0</v>
      </c>
      <c r="EB7" s="96">
        <v>0</v>
      </c>
      <c r="EC7" s="96">
        <v>0</v>
      </c>
      <c r="ED7" s="96">
        <v>0</v>
      </c>
      <c r="EE7" s="96">
        <v>0</v>
      </c>
      <c r="EF7" s="73"/>
      <c r="EG7" s="135">
        <v>42301</v>
      </c>
    </row>
    <row r="8" spans="1:137" s="67" customFormat="1" ht="17.25" customHeight="1">
      <c r="A8" s="76" t="s">
        <v>249</v>
      </c>
      <c r="B8" s="87">
        <v>13.872687421056543</v>
      </c>
      <c r="C8" s="87">
        <v>13.359040823616697</v>
      </c>
      <c r="D8" s="87">
        <v>11.860633503722996</v>
      </c>
      <c r="E8" s="87">
        <v>11.954303587435394</v>
      </c>
      <c r="F8" s="87">
        <v>11.87545945945946</v>
      </c>
      <c r="G8" s="87">
        <v>11.97593566181393</v>
      </c>
      <c r="H8" s="87">
        <v>11.791392012407909</v>
      </c>
      <c r="I8" s="87">
        <v>12.457332265039348</v>
      </c>
      <c r="J8" s="87">
        <v>11.95262496011412</v>
      </c>
      <c r="K8" s="78"/>
      <c r="L8" s="71">
        <v>12.893973573960682</v>
      </c>
      <c r="M8" s="71">
        <v>12.323109326663594</v>
      </c>
      <c r="N8" s="71">
        <v>12.760481943817783</v>
      </c>
      <c r="O8" s="71">
        <v>13.515059092642012</v>
      </c>
      <c r="P8" s="71">
        <v>12.605778760387285</v>
      </c>
      <c r="Q8" s="71">
        <v>12.302865509307676</v>
      </c>
      <c r="R8" s="71">
        <v>12.120605556199365</v>
      </c>
      <c r="S8" s="71">
        <v>12.485458261279673</v>
      </c>
      <c r="T8" s="71">
        <v>12.420818630148812</v>
      </c>
      <c r="U8" s="71">
        <v>14.027036802604215</v>
      </c>
      <c r="V8" s="71" t="s">
        <v>557</v>
      </c>
      <c r="W8" s="71" t="s">
        <v>557</v>
      </c>
      <c r="X8" s="78"/>
      <c r="Y8" s="71">
        <v>14.608480346641905</v>
      </c>
      <c r="Z8" s="71">
        <v>11.564096867362808</v>
      </c>
      <c r="AA8" s="71">
        <v>11.33307721859393</v>
      </c>
      <c r="AB8" s="71">
        <v>12.0872307733779</v>
      </c>
      <c r="AC8" s="71">
        <v>15.921699159930258</v>
      </c>
      <c r="AD8" s="71">
        <v>13.451788242817338</v>
      </c>
      <c r="AE8" s="71">
        <v>12.823882838903492</v>
      </c>
      <c r="AF8" s="71">
        <v>13.911502464418232</v>
      </c>
      <c r="AG8" s="71">
        <v>14.435075885328835</v>
      </c>
      <c r="AH8" s="78"/>
      <c r="AI8" s="71">
        <v>15.198954400232356</v>
      </c>
      <c r="AJ8" s="71">
        <v>14.400267290344138</v>
      </c>
      <c r="AK8" s="71">
        <v>14.231221222571136</v>
      </c>
      <c r="AL8" s="71">
        <v>15.132246070643907</v>
      </c>
      <c r="AM8" s="71">
        <v>14.275045343006509</v>
      </c>
      <c r="AN8" s="71">
        <v>14.142798690671032</v>
      </c>
      <c r="AO8" s="71">
        <v>15.145903330775948</v>
      </c>
      <c r="AP8" s="71">
        <v>14.629020215148916</v>
      </c>
      <c r="AQ8" s="71">
        <v>15.206893560419859</v>
      </c>
      <c r="AR8" s="71">
        <v>15.372790161414295</v>
      </c>
      <c r="AS8" s="71" t="s">
        <v>557</v>
      </c>
      <c r="AT8" s="71" t="s">
        <v>557</v>
      </c>
      <c r="AU8" s="78"/>
      <c r="AV8" s="96">
        <v>17.60154738878143</v>
      </c>
      <c r="AW8" s="96">
        <v>14.149821640903687</v>
      </c>
      <c r="AX8" s="96">
        <v>11.797997387897258</v>
      </c>
      <c r="AY8" s="96">
        <v>11.864904552129222</v>
      </c>
      <c r="AZ8" s="96">
        <v>13.926872770511295</v>
      </c>
      <c r="BA8" s="96">
        <v>13.042871107387235</v>
      </c>
      <c r="BB8" s="96">
        <v>14.007083825265642</v>
      </c>
      <c r="BC8" s="96">
        <v>16.476648931678067</v>
      </c>
      <c r="BD8" s="96">
        <v>17.684987548914975</v>
      </c>
      <c r="BE8" s="96">
        <v>17.221290082028336</v>
      </c>
      <c r="BF8" s="96">
        <v>18.641334475633727</v>
      </c>
      <c r="BG8" s="96">
        <v>19.008811694595835</v>
      </c>
      <c r="BH8" s="96">
        <v>19.586934560556742</v>
      </c>
      <c r="BI8" s="96">
        <v>20.31430552345736</v>
      </c>
      <c r="BJ8" s="96">
        <v>18.953386103781884</v>
      </c>
      <c r="BK8" s="96">
        <v>20.447409733124019</v>
      </c>
      <c r="BL8" s="96">
        <v>20.664386907669758</v>
      </c>
      <c r="BM8" s="96">
        <v>22.295821808123453</v>
      </c>
      <c r="BN8" s="96">
        <v>22.177621675865531</v>
      </c>
      <c r="BO8" s="96">
        <v>21.482137584883379</v>
      </c>
      <c r="BP8" s="96">
        <v>21.220343699993041</v>
      </c>
      <c r="BQ8" s="96">
        <v>21.254098360655739</v>
      </c>
      <c r="BR8" s="96">
        <v>20.099306216841246</v>
      </c>
      <c r="BS8" s="96">
        <v>20.832674988149787</v>
      </c>
      <c r="BT8" s="96">
        <v>22.178466694595727</v>
      </c>
      <c r="BU8" s="96">
        <v>26.975643277086352</v>
      </c>
      <c r="BV8" s="96">
        <v>21.536430398547736</v>
      </c>
      <c r="BW8" s="96">
        <v>19.583437059165217</v>
      </c>
      <c r="BX8" s="96">
        <v>21.018093184587983</v>
      </c>
      <c r="BY8" s="96">
        <v>22.759996530488333</v>
      </c>
      <c r="BZ8" s="96">
        <v>21.930157525147088</v>
      </c>
      <c r="CA8" s="96">
        <v>23.3284378140218</v>
      </c>
      <c r="CB8" s="96">
        <v>24.239188467698881</v>
      </c>
      <c r="CC8" s="96">
        <v>21.41220749468172</v>
      </c>
      <c r="CD8" s="96">
        <v>19.857742537313435</v>
      </c>
      <c r="CE8" s="96">
        <v>23.954480796586058</v>
      </c>
      <c r="CF8" s="96">
        <v>26.272875520927702</v>
      </c>
      <c r="CG8" s="96">
        <v>24.195458524277843</v>
      </c>
      <c r="CH8" s="96">
        <v>26.170170567235225</v>
      </c>
      <c r="CI8" s="96">
        <v>24.636039200135954</v>
      </c>
      <c r="CJ8" s="96">
        <v>21.811967727476468</v>
      </c>
      <c r="CK8" s="96">
        <v>18.580729879082998</v>
      </c>
      <c r="CL8" s="96">
        <v>18.742655699177437</v>
      </c>
      <c r="CM8" s="96">
        <v>17.352866885577168</v>
      </c>
      <c r="CN8" s="96">
        <v>19.664831606217618</v>
      </c>
      <c r="CO8" s="96">
        <v>17.941911305434104</v>
      </c>
      <c r="CP8" s="96">
        <v>18.099084238666745</v>
      </c>
      <c r="CQ8" s="96">
        <v>17.582355912228522</v>
      </c>
      <c r="CR8" s="96">
        <v>17.559440166376259</v>
      </c>
      <c r="CS8" s="96">
        <v>17.922013514351249</v>
      </c>
      <c r="CT8" s="96">
        <v>17.755370451556335</v>
      </c>
      <c r="CU8" s="96">
        <v>19.703646931085135</v>
      </c>
      <c r="CV8" s="96">
        <v>19.176969063787798</v>
      </c>
      <c r="CW8" s="96">
        <v>17.472230561392976</v>
      </c>
      <c r="CX8" s="96">
        <v>17.301214008771375</v>
      </c>
      <c r="CY8" s="96">
        <v>17.186173438447543</v>
      </c>
      <c r="CZ8" s="96">
        <v>16.578754089604057</v>
      </c>
      <c r="DA8" s="96">
        <v>15.843663559061572</v>
      </c>
      <c r="DB8" s="96">
        <v>16.477466227721649</v>
      </c>
      <c r="DC8" s="96">
        <v>17.294509368675328</v>
      </c>
      <c r="DD8" s="96">
        <v>18.678710862742097</v>
      </c>
      <c r="DE8" s="96">
        <v>18.46446218167997</v>
      </c>
      <c r="DF8" s="96">
        <v>16.023802695726985</v>
      </c>
      <c r="DG8" s="96">
        <v>19.16051040967092</v>
      </c>
      <c r="DH8" s="96">
        <v>20.978542078831229</v>
      </c>
      <c r="DI8" s="96">
        <v>18.937611408199643</v>
      </c>
      <c r="DJ8" s="96">
        <v>17.737215033887864</v>
      </c>
      <c r="DK8" s="96">
        <v>18.456780811585457</v>
      </c>
      <c r="DL8" s="96">
        <v>18.309222423146473</v>
      </c>
      <c r="DM8" s="96">
        <v>17.433360407590637</v>
      </c>
      <c r="DN8" s="96">
        <v>18.051311207447942</v>
      </c>
      <c r="DO8" s="96">
        <v>19.781474233529028</v>
      </c>
      <c r="DP8" s="96">
        <v>21.274615109201577</v>
      </c>
      <c r="DQ8" s="96">
        <v>21.139720095878758</v>
      </c>
      <c r="DR8" s="96">
        <v>20.149800537328012</v>
      </c>
      <c r="DS8" s="96">
        <v>18.891816095861309</v>
      </c>
      <c r="DT8" s="96">
        <v>20.136580106029292</v>
      </c>
      <c r="DU8" s="96">
        <v>0</v>
      </c>
      <c r="DV8" s="96">
        <v>0</v>
      </c>
      <c r="DW8" s="96">
        <v>0</v>
      </c>
      <c r="DX8" s="96">
        <v>0</v>
      </c>
      <c r="DY8" s="96">
        <v>0</v>
      </c>
      <c r="DZ8" s="96">
        <v>0</v>
      </c>
      <c r="EA8" s="96">
        <v>0</v>
      </c>
      <c r="EB8" s="96">
        <v>0</v>
      </c>
      <c r="EC8" s="96">
        <v>0</v>
      </c>
      <c r="ED8" s="96">
        <v>0</v>
      </c>
      <c r="EE8" s="96">
        <v>0</v>
      </c>
      <c r="EF8" s="78"/>
      <c r="EG8" s="135">
        <v>42294</v>
      </c>
    </row>
    <row r="9" spans="1:137" s="67" customFormat="1" ht="19.5" customHeight="1">
      <c r="A9" s="80" t="s">
        <v>250</v>
      </c>
      <c r="B9" s="117">
        <f>'8-30 Day Icodes'!H112</f>
        <v>8.7617950813581995</v>
      </c>
      <c r="C9" s="117">
        <f>'8-30 Day Icodes'!I112</f>
        <v>8.5604110755928442</v>
      </c>
      <c r="D9" s="117">
        <f>'8-30 Day Icodes'!J112</f>
        <v>7.9863400084294254</v>
      </c>
      <c r="E9" s="117">
        <f>'8-30 Day Icodes'!K112</f>
        <v>8.738771384433468</v>
      </c>
      <c r="F9" s="117">
        <f>'8-30 Day Icodes'!L112</f>
        <v>7.9481081081081077</v>
      </c>
      <c r="G9" s="117">
        <f>'8-30 Day Icodes'!M112</f>
        <v>7.3826461846063216</v>
      </c>
      <c r="H9" s="117">
        <f>'8-30 Day Icodes'!N112</f>
        <v>7.6260178363706865</v>
      </c>
      <c r="I9" s="117">
        <f>'8-30 Day Icodes'!O112</f>
        <v>7.9836682727661863</v>
      </c>
      <c r="J9" s="117">
        <f>'8-30 Day Icodes'!P112</f>
        <v>8.6125344895545926</v>
      </c>
      <c r="K9" s="82"/>
      <c r="L9" s="117">
        <f>'8-30 Day Icodes'!R112</f>
        <v>8.1093565366849276</v>
      </c>
      <c r="M9" s="117">
        <f>'8-30 Day Icodes'!S112</f>
        <v>7.4162443230435064</v>
      </c>
      <c r="N9" s="117">
        <f>'8-30 Day Icodes'!T112</f>
        <v>7.6268778930833374</v>
      </c>
      <c r="O9" s="117">
        <f>'8-30 Day Icodes'!U112</f>
        <v>8.0910130662322803</v>
      </c>
      <c r="P9" s="117">
        <f>'8-30 Day Icodes'!V112</f>
        <v>7.4235724632156748</v>
      </c>
      <c r="Q9" s="117">
        <f>'8-30 Day Icodes'!W112</f>
        <v>7.2606846545353143</v>
      </c>
      <c r="R9" s="117">
        <f>'8-30 Day Icodes'!X112</f>
        <v>7.2165274280717648</v>
      </c>
      <c r="S9" s="117">
        <f>'8-30 Day Icodes'!Y112</f>
        <v>7.0261489283655614</v>
      </c>
      <c r="T9" s="117"/>
      <c r="U9" s="117" t="str">
        <f>'8-30 Day Icodes'!AA112</f>
        <v/>
      </c>
      <c r="V9" s="117" t="str">
        <f>'8-30 Day Icodes'!AB112</f>
        <v/>
      </c>
      <c r="W9" s="117" t="str">
        <f>'8-30 Day Icodes'!AC112</f>
        <v/>
      </c>
      <c r="X9" s="82"/>
      <c r="Y9" s="263">
        <f>'8-30 Day Icodes'!AE112</f>
        <v>12.472918601052307</v>
      </c>
      <c r="Z9" s="263">
        <f>'8-30 Day Icodes'!AF112</f>
        <v>8.8980226616307494</v>
      </c>
      <c r="AA9" s="263">
        <f>'8-30 Day Icodes'!AG112</f>
        <v>9.4386285055704953</v>
      </c>
      <c r="AB9" s="263">
        <f>'8-30 Day Icodes'!AH112</f>
        <v>11.275844407903604</v>
      </c>
      <c r="AC9" s="117">
        <f>'8-30 Day Icodes'!AI112</f>
        <v>13.357901410683152</v>
      </c>
      <c r="AD9" s="117">
        <f>'8-30 Day Icodes'!AJ112</f>
        <v>10.546750102772576</v>
      </c>
      <c r="AE9" s="117">
        <f>'8-30 Day Icodes'!AK112</f>
        <v>11.791212917761923</v>
      </c>
      <c r="AF9" s="117">
        <f>'8-30 Day Icodes'!AL112</f>
        <v>12.34978124826937</v>
      </c>
      <c r="AG9" s="117">
        <f>'8-30 Day Icodes'!AM112</f>
        <v>13.878583473861719</v>
      </c>
      <c r="AH9" s="82"/>
      <c r="AI9" s="71">
        <f>'8-30 Day Icodes'!AO112</f>
        <v>12.245135056636654</v>
      </c>
      <c r="AJ9" s="71">
        <f>'8-30 Day Icodes'!AP112</f>
        <v>12.999379504558256</v>
      </c>
      <c r="AK9" s="71">
        <f>'8-30 Day Icodes'!AQ112</f>
        <v>9.9254435817905087</v>
      </c>
      <c r="AL9" s="71">
        <f>'8-30 Day Icodes'!AR112</f>
        <v>9.9860571235423361</v>
      </c>
      <c r="AM9" s="71">
        <f>'8-30 Day Icodes'!AS112</f>
        <v>9.0963405526512311</v>
      </c>
      <c r="AN9" s="71">
        <f>'8-30 Day Icodes'!AT112</f>
        <v>10.740589198036005</v>
      </c>
      <c r="AO9" s="71">
        <f>'8-30 Day Icodes'!AU112</f>
        <v>10.447366332442657</v>
      </c>
      <c r="AP9" s="71">
        <f>'8-30 Day Icodes'!AV112</f>
        <v>10.251375791598685</v>
      </c>
      <c r="AQ9" s="117"/>
      <c r="AR9" s="117" t="str">
        <f>'8-30 Day Icodes'!AX112</f>
        <v/>
      </c>
      <c r="AS9" s="117" t="str">
        <f>'8-30 Day Icodes'!AY112</f>
        <v/>
      </c>
      <c r="AT9" s="117" t="str">
        <f>'8-30 Day Icodes'!AZ112</f>
        <v/>
      </c>
      <c r="AU9" s="82"/>
      <c r="AV9" s="96">
        <v>28.433268858800776</v>
      </c>
      <c r="AW9" s="96">
        <v>23.008323424494652</v>
      </c>
      <c r="AX9" s="96">
        <v>21.854592947322597</v>
      </c>
      <c r="AY9" s="96">
        <v>22.026431718061673</v>
      </c>
      <c r="AZ9" s="96">
        <v>23.721759809750299</v>
      </c>
      <c r="BA9" s="96">
        <v>23.439463762044408</v>
      </c>
      <c r="BB9" s="96">
        <v>26.347107438016533</v>
      </c>
      <c r="BC9" s="96">
        <v>29.549869098893673</v>
      </c>
      <c r="BD9" s="96">
        <v>30.776414087513341</v>
      </c>
      <c r="BE9" s="96">
        <v>30.159395973154364</v>
      </c>
      <c r="BF9" s="96">
        <v>31.839943556921835</v>
      </c>
      <c r="BG9" s="96">
        <v>34.589721387459889</v>
      </c>
      <c r="BH9" s="96">
        <v>36.631496239757553</v>
      </c>
      <c r="BI9" s="96">
        <v>37.254448809798937</v>
      </c>
      <c r="BJ9" s="96">
        <v>37.653913808267369</v>
      </c>
      <c r="BK9" s="96">
        <v>36.878597592883303</v>
      </c>
      <c r="BL9" s="96">
        <v>35.52515876893014</v>
      </c>
      <c r="BM9" s="96">
        <v>39.044984713932159</v>
      </c>
      <c r="BN9" s="96">
        <v>38.57071177693355</v>
      </c>
      <c r="BO9" s="96">
        <v>39.149689991142608</v>
      </c>
      <c r="BP9" s="96">
        <v>39.734223892019763</v>
      </c>
      <c r="BQ9" s="96">
        <v>39.081967213114751</v>
      </c>
      <c r="BR9" s="96">
        <v>38.702217385389744</v>
      </c>
      <c r="BS9" s="96">
        <v>38.086585558540051</v>
      </c>
      <c r="BT9" s="96">
        <v>40.511101801424381</v>
      </c>
      <c r="BU9" s="96">
        <v>47.186378559975566</v>
      </c>
      <c r="BV9" s="96">
        <v>38.889347305883327</v>
      </c>
      <c r="BW9" s="96">
        <v>36.254252759107132</v>
      </c>
      <c r="BX9" s="96">
        <v>36.823849254710787</v>
      </c>
      <c r="BY9" s="96">
        <v>40.359094457455114</v>
      </c>
      <c r="BZ9" s="96">
        <v>37.151262099070031</v>
      </c>
      <c r="CA9" s="96">
        <v>39.939707814794772</v>
      </c>
      <c r="CB9" s="96">
        <v>41.652047898711011</v>
      </c>
      <c r="CC9" s="96">
        <v>38.021600392734413</v>
      </c>
      <c r="CD9" s="96">
        <v>36.660447761194028</v>
      </c>
      <c r="CE9" s="96">
        <v>41.469890943575152</v>
      </c>
      <c r="CF9" s="96">
        <v>44.651808902578971</v>
      </c>
      <c r="CG9" s="96">
        <v>41.712579166881206</v>
      </c>
      <c r="CH9" s="96">
        <v>40.683260610868707</v>
      </c>
      <c r="CI9" s="96">
        <v>40.180139353084456</v>
      </c>
      <c r="CJ9" s="96">
        <v>37.763334827431642</v>
      </c>
      <c r="CK9" s="96">
        <v>35.640422388794661</v>
      </c>
      <c r="CL9" s="96">
        <v>38.213866039952997</v>
      </c>
      <c r="CM9" s="96">
        <v>33.023490780500126</v>
      </c>
      <c r="CN9" s="96">
        <v>32.743685233160626</v>
      </c>
      <c r="CO9" s="96">
        <v>28.846554236935251</v>
      </c>
      <c r="CP9" s="96">
        <v>29.696831807064445</v>
      </c>
      <c r="CQ9" s="96">
        <v>29.047645771367641</v>
      </c>
      <c r="CR9" s="96">
        <v>29.31257377325614</v>
      </c>
      <c r="CS9" s="96">
        <v>29.942347033661893</v>
      </c>
      <c r="CT9" s="96">
        <v>29.629861589528399</v>
      </c>
      <c r="CU9" s="96">
        <v>31.065976879351087</v>
      </c>
      <c r="CV9" s="96">
        <v>29.868245400197342</v>
      </c>
      <c r="CW9" s="96">
        <v>28.219753827679376</v>
      </c>
      <c r="CX9" s="96">
        <v>28.125595881268673</v>
      </c>
      <c r="CY9" s="96">
        <v>28.920557913887208</v>
      </c>
      <c r="CZ9" s="96">
        <v>28.463644254523601</v>
      </c>
      <c r="DA9" s="96">
        <v>27.399856572072533</v>
      </c>
      <c r="DB9" s="96">
        <v>28.82847088205245</v>
      </c>
      <c r="DC9" s="96">
        <v>30.247437487758699</v>
      </c>
      <c r="DD9" s="96">
        <v>31.286840695093009</v>
      </c>
      <c r="DE9" s="96">
        <v>31.653363740022805</v>
      </c>
      <c r="DF9" s="96">
        <v>26.355032979638658</v>
      </c>
      <c r="DG9" s="96">
        <v>31.752854264607116</v>
      </c>
      <c r="DH9" s="96">
        <v>33.731547709633233</v>
      </c>
      <c r="DI9" s="96">
        <v>30.973262032085564</v>
      </c>
      <c r="DJ9" s="96">
        <v>29.33610597658657</v>
      </c>
      <c r="DK9" s="96">
        <v>29.755619248755465</v>
      </c>
      <c r="DL9" s="96">
        <v>30.51537070524412</v>
      </c>
      <c r="DM9" s="96">
        <v>29.860444510079009</v>
      </c>
      <c r="DN9" s="96">
        <v>30.38163598891337</v>
      </c>
      <c r="DO9" s="96">
        <v>32.045009784735811</v>
      </c>
      <c r="DP9" s="96">
        <v>34.292875044754744</v>
      </c>
      <c r="DQ9" s="96">
        <v>0</v>
      </c>
      <c r="DR9" s="96">
        <v>0</v>
      </c>
      <c r="DS9" s="96">
        <v>0</v>
      </c>
      <c r="DT9" s="96">
        <v>0</v>
      </c>
      <c r="DU9" s="96">
        <v>0</v>
      </c>
      <c r="DV9" s="96">
        <v>0</v>
      </c>
      <c r="DW9" s="96">
        <v>0</v>
      </c>
      <c r="DX9" s="96">
        <v>0</v>
      </c>
      <c r="DY9" s="96">
        <v>0</v>
      </c>
      <c r="DZ9" s="96">
        <v>0</v>
      </c>
      <c r="EA9" s="96">
        <v>0</v>
      </c>
      <c r="EB9" s="96">
        <v>0</v>
      </c>
      <c r="EC9" s="96">
        <v>0</v>
      </c>
      <c r="ED9" s="96">
        <v>0</v>
      </c>
      <c r="EE9" s="96">
        <v>0</v>
      </c>
      <c r="EF9" s="82"/>
      <c r="EG9" s="133">
        <f>'8-30 Day Icodes'!EM112</f>
        <v>42266</v>
      </c>
    </row>
    <row r="10" spans="1:137" s="67" customFormat="1" ht="19.5" customHeight="1">
      <c r="A10" s="141" t="s">
        <v>252</v>
      </c>
      <c r="B10" s="334">
        <v>2.4992570027490899</v>
      </c>
      <c r="C10" s="334">
        <v>2.3750423624023376</v>
      </c>
      <c r="D10" s="334">
        <v>2.3764494828871863</v>
      </c>
      <c r="E10" s="334">
        <v>2.3782732248774625</v>
      </c>
      <c r="F10" s="334">
        <v>2.3481081081081081</v>
      </c>
      <c r="G10" s="334">
        <v>2.4117893834852229</v>
      </c>
      <c r="H10" s="334">
        <v>2.3264831329972857</v>
      </c>
      <c r="I10" s="334">
        <v>2.1852465673738624</v>
      </c>
      <c r="J10" s="334">
        <v>2.1050359442160782</v>
      </c>
      <c r="K10" s="89"/>
      <c r="L10" s="334">
        <v>2.2386937372435276</v>
      </c>
      <c r="M10" s="334">
        <v>2.5143158033304811</v>
      </c>
      <c r="N10" s="334">
        <v>2.3679417122040074</v>
      </c>
      <c r="O10" s="334">
        <v>2.5058052888781064</v>
      </c>
      <c r="P10" s="334">
        <v>2.4643592284821225</v>
      </c>
      <c r="Q10" s="334">
        <v>2.5294568779195425</v>
      </c>
      <c r="R10" s="334">
        <v>2.445191264314535</v>
      </c>
      <c r="S10" s="335">
        <v>2.4377718388094114</v>
      </c>
      <c r="T10" s="99">
        <v>2.3007111485210485</v>
      </c>
      <c r="U10" s="99">
        <v>2.4030201645718421</v>
      </c>
      <c r="V10" s="99" t="s">
        <v>557</v>
      </c>
      <c r="W10" s="99" t="s">
        <v>557</v>
      </c>
      <c r="X10" s="86"/>
      <c r="Y10" s="71">
        <v>2.166511915815537</v>
      </c>
      <c r="Z10" s="71">
        <v>1.4996667407242834</v>
      </c>
      <c r="AA10" s="71">
        <v>2.0577218593930082</v>
      </c>
      <c r="AB10" s="71">
        <v>2.3721594738118985</v>
      </c>
      <c r="AC10" s="71">
        <v>2.5915359010936756</v>
      </c>
      <c r="AD10" s="71">
        <v>2.2153199652857078</v>
      </c>
      <c r="AE10" s="71">
        <v>2.3422831393165602</v>
      </c>
      <c r="AF10" s="71">
        <v>2.3647338982112203</v>
      </c>
      <c r="AG10" s="71">
        <v>2.4283305227655987</v>
      </c>
      <c r="AH10" s="86"/>
      <c r="AI10" s="87">
        <v>2.6052860877142026</v>
      </c>
      <c r="AJ10" s="87">
        <v>2.7421125483270488</v>
      </c>
      <c r="AK10" s="87">
        <v>2.6335561677615735</v>
      </c>
      <c r="AL10" s="87">
        <v>2.7568869359472705</v>
      </c>
      <c r="AM10" s="87">
        <v>2.5968206550730821</v>
      </c>
      <c r="AN10" s="87">
        <v>2.7741407528641568</v>
      </c>
      <c r="AO10" s="87">
        <v>2.7699145480039156</v>
      </c>
      <c r="AP10" s="87">
        <v>2.6077818644395898</v>
      </c>
      <c r="AQ10" s="87">
        <v>2.4202642917040165</v>
      </c>
      <c r="AR10" s="87">
        <v>2.536510376633359</v>
      </c>
      <c r="AS10" s="87" t="s">
        <v>557</v>
      </c>
      <c r="AT10" s="87" t="s">
        <v>557</v>
      </c>
      <c r="AU10" s="86"/>
      <c r="AV10" s="71">
        <v>2.8915662650602409</v>
      </c>
      <c r="AW10" s="71">
        <v>1.992337164750958</v>
      </c>
      <c r="AX10" s="71">
        <v>1.214574898785425</v>
      </c>
      <c r="AY10" s="71">
        <v>1.2804626187525816</v>
      </c>
      <c r="AZ10" s="71">
        <v>1.478743068391867</v>
      </c>
      <c r="BA10" s="71">
        <v>1.8587876265778889</v>
      </c>
      <c r="BB10" s="71">
        <v>1.9019607843137256</v>
      </c>
      <c r="BC10" s="71">
        <v>2.1503511662186767</v>
      </c>
      <c r="BD10" s="71">
        <v>2.3389413212966765</v>
      </c>
      <c r="BE10" s="71">
        <v>2.2860228602286021</v>
      </c>
      <c r="BF10" s="71">
        <v>2.4405002016942312</v>
      </c>
      <c r="BG10" s="71">
        <v>2.4784709094727999</v>
      </c>
      <c r="BH10" s="71">
        <v>2.262566047960981</v>
      </c>
      <c r="BI10" s="71">
        <v>2.2685062350756171</v>
      </c>
      <c r="BJ10" s="71">
        <v>2.504199114368606</v>
      </c>
      <c r="BK10" s="71">
        <v>2.7549623545516768</v>
      </c>
      <c r="BL10" s="71">
        <v>2.7306799928609675</v>
      </c>
      <c r="BM10" s="71">
        <v>2.5081433224755703</v>
      </c>
      <c r="BN10" s="71">
        <v>2.5181228538725677</v>
      </c>
      <c r="BO10" s="71">
        <v>1.918509044399781</v>
      </c>
      <c r="BP10" s="71">
        <v>2.2065817005896897</v>
      </c>
      <c r="BQ10" s="71">
        <v>2.140041299042613</v>
      </c>
      <c r="BR10" s="71">
        <v>2.2692373315133936</v>
      </c>
      <c r="BS10" s="71">
        <v>2.522935779816514</v>
      </c>
      <c r="BT10" s="71">
        <v>1.9372499473573384</v>
      </c>
      <c r="BU10" s="71">
        <v>2.347315800912845</v>
      </c>
      <c r="BV10" s="71">
        <v>2.4795001952362359</v>
      </c>
      <c r="BW10" s="71">
        <v>2.5830258302583027</v>
      </c>
      <c r="BX10" s="71">
        <v>2.3279983371440447</v>
      </c>
      <c r="BY10" s="71">
        <v>2.4681684622918709</v>
      </c>
      <c r="BZ10" s="71">
        <v>2.0886254586508608</v>
      </c>
      <c r="CA10" s="71">
        <v>2.3669923995656896</v>
      </c>
      <c r="CB10" s="71">
        <v>2.4340309372156503</v>
      </c>
      <c r="CC10" s="71">
        <v>2.1822272215973002</v>
      </c>
      <c r="CD10" s="213">
        <v>2.7685826060788443</v>
      </c>
      <c r="CE10" s="71">
        <v>2.4872640095894516</v>
      </c>
      <c r="CF10" s="71">
        <v>2.4884386698964986</v>
      </c>
      <c r="CG10" s="71">
        <v>2.6732198513545913</v>
      </c>
      <c r="CH10" s="71">
        <v>2.4369669134876744</v>
      </c>
      <c r="CI10" s="71">
        <v>2.7900751570060742</v>
      </c>
      <c r="CJ10" s="71">
        <v>2.8825483681844828</v>
      </c>
      <c r="CK10" s="71">
        <v>2.7120546151688019</v>
      </c>
      <c r="CL10" s="71">
        <v>2.7977119084763391</v>
      </c>
      <c r="CM10" s="71">
        <v>2.5972882549744671</v>
      </c>
      <c r="CN10" s="71">
        <v>2.5524585029752584</v>
      </c>
      <c r="CO10" s="71">
        <v>2.4638912489379781</v>
      </c>
      <c r="CP10" s="71">
        <v>2.8377544725478101</v>
      </c>
      <c r="CQ10" s="71">
        <v>2.6585577758470897</v>
      </c>
      <c r="CR10" s="71">
        <v>3.0052156635483067</v>
      </c>
      <c r="CS10" s="71">
        <v>2.7498629636396861</v>
      </c>
      <c r="CT10" s="71">
        <v>2.6494500239120038</v>
      </c>
      <c r="CU10" s="71">
        <v>2.7374733991100793</v>
      </c>
      <c r="CV10" s="71">
        <v>2.6289926289926289</v>
      </c>
      <c r="CW10" s="71">
        <v>2.5970524802300501</v>
      </c>
      <c r="CX10" s="71">
        <v>2.2786328203078154</v>
      </c>
      <c r="CY10" s="71">
        <v>2.6508480860135322</v>
      </c>
      <c r="CZ10" s="71">
        <v>2.7330730406627941</v>
      </c>
      <c r="DA10" s="71">
        <v>2.7800829875518671</v>
      </c>
      <c r="DB10" s="71">
        <v>2.5471177351943854</v>
      </c>
      <c r="DC10" s="71">
        <v>2.7302403798595312</v>
      </c>
      <c r="DD10" s="71">
        <v>3.0292015024839452</v>
      </c>
      <c r="DE10" s="71">
        <v>3.4677990092002826</v>
      </c>
      <c r="DF10" s="71">
        <v>2.6518585675430644</v>
      </c>
      <c r="DG10" s="71">
        <v>2.4199124222171005</v>
      </c>
      <c r="DH10" s="71">
        <v>2.3873015873015873</v>
      </c>
      <c r="DI10" s="71">
        <v>3.0243564585016736</v>
      </c>
      <c r="DJ10" s="71">
        <v>2.6195626051429945</v>
      </c>
      <c r="DK10" s="71">
        <v>2.8889704982249973</v>
      </c>
      <c r="DL10" s="71">
        <v>2.5854674672221538</v>
      </c>
      <c r="DM10" s="71">
        <v>2.3171018583862621</v>
      </c>
      <c r="DN10" s="71">
        <v>2.6425146510388919</v>
      </c>
      <c r="DO10" s="71">
        <v>2.3072819418511603</v>
      </c>
      <c r="DP10" s="71">
        <v>2.2866036154674965</v>
      </c>
      <c r="DQ10" s="71">
        <v>2.3230831207197529</v>
      </c>
      <c r="DR10" s="71">
        <v>2.6867275658248255</v>
      </c>
      <c r="DS10" s="71">
        <v>2.3591649985702028</v>
      </c>
      <c r="DT10" s="71">
        <v>2.6370135027799844</v>
      </c>
      <c r="DU10" s="71">
        <v>0</v>
      </c>
      <c r="DV10" s="71" t="s">
        <v>557</v>
      </c>
      <c r="DW10" s="71" t="s">
        <v>557</v>
      </c>
      <c r="DX10" s="71" t="s">
        <v>557</v>
      </c>
      <c r="DY10" s="71" t="s">
        <v>557</v>
      </c>
      <c r="DZ10" s="71" t="s">
        <v>557</v>
      </c>
      <c r="EA10" s="71" t="s">
        <v>557</v>
      </c>
      <c r="EB10" s="71" t="s">
        <v>557</v>
      </c>
      <c r="EC10" s="71" t="s">
        <v>557</v>
      </c>
      <c r="ED10" s="71" t="s">
        <v>557</v>
      </c>
      <c r="EE10" s="71" t="s">
        <v>557</v>
      </c>
      <c r="EF10" s="86"/>
      <c r="EG10" s="66">
        <v>42294</v>
      </c>
    </row>
    <row r="11" spans="1:137" s="67" customFormat="1" ht="19.5" customHeight="1">
      <c r="A11" s="141" t="s">
        <v>253</v>
      </c>
      <c r="B11" s="334">
        <f>'8-30 Day Icodes'!H118</f>
        <v>1.0299799390742255</v>
      </c>
      <c r="C11" s="334">
        <f>'8-30 Day Icodes'!I118</f>
        <v>0.95441347536569054</v>
      </c>
      <c r="D11" s="334">
        <f>'8-30 Day Icodes'!J118</f>
        <v>1.0601623204694541</v>
      </c>
      <c r="E11" s="334">
        <f>'8-30 Day Icodes'!K118</f>
        <v>1.0279785631186467</v>
      </c>
      <c r="F11" s="334">
        <f>'8-30 Day Icodes'!L118</f>
        <v>0.96951351351351345</v>
      </c>
      <c r="G11" s="334">
        <f>'8-30 Day Icodes'!M118</f>
        <v>0.89705711709942604</v>
      </c>
      <c r="H11" s="334">
        <f>'8-30 Day Icodes'!N118</f>
        <v>0.95482745250096945</v>
      </c>
      <c r="I11" s="334">
        <f>'8-30 Day Icodes'!O118</f>
        <v>0.85500104268419841</v>
      </c>
      <c r="J11" s="334">
        <f>'8-30 Day Icodes'!P118</f>
        <v>1.0013701972708673</v>
      </c>
      <c r="K11" s="89"/>
      <c r="L11" s="334">
        <f>'8-30 Day Icodes'!R118</f>
        <v>0.9055752497582984</v>
      </c>
      <c r="M11" s="334">
        <f>'8-30 Day Icodes'!S118</f>
        <v>0.94615941552030536</v>
      </c>
      <c r="N11" s="334">
        <f>'8-30 Day Icodes'!T118</f>
        <v>0.98761718554168554</v>
      </c>
      <c r="O11" s="334">
        <f>'8-30 Day Icodes'!U118</f>
        <v>1.0449519980591273</v>
      </c>
      <c r="P11" s="334">
        <f>'8-30 Day Icodes'!V118</f>
        <v>1.0615994510940001</v>
      </c>
      <c r="Q11" s="334">
        <f>'8-30 Day Icodes'!W118</f>
        <v>1.0987938367147736</v>
      </c>
      <c r="R11" s="334">
        <f>'8-30 Day Icodes'!X118</f>
        <v>1.0029392863539153</v>
      </c>
      <c r="S11" s="334">
        <f>'8-30 Day Icodes'!Y118</f>
        <v>0.97364146098621807</v>
      </c>
      <c r="T11" s="99">
        <f>'8-30 Day Icodes'!Z118</f>
        <v>-0.12920308811331588</v>
      </c>
      <c r="U11" s="99" t="str">
        <f>'8-30 Day Icodes'!AA118</f>
        <v/>
      </c>
      <c r="V11" s="99" t="str">
        <f>'8-30 Day Icodes'!AB118</f>
        <v/>
      </c>
      <c r="W11" s="99" t="str">
        <f>'8-30 Day Icodes'!AC118</f>
        <v/>
      </c>
      <c r="X11" s="86"/>
      <c r="Y11" s="334">
        <f>'8-30 Day Icodes'!AE118</f>
        <v>1.0832559579077685</v>
      </c>
      <c r="Z11" s="334">
        <f>'8-30 Day Icodes'!AF118</f>
        <v>1.0553210397689403</v>
      </c>
      <c r="AA11" s="334">
        <f>'8-30 Day Icodes'!AG118</f>
        <v>1.1861313868613137</v>
      </c>
      <c r="AB11" s="334">
        <f>'8-30 Day Icodes'!AH118</f>
        <v>1.4987734857266086</v>
      </c>
      <c r="AC11" s="334">
        <f>'8-30 Day Icodes'!AI118</f>
        <v>1.1372642257093042</v>
      </c>
      <c r="AD11" s="334">
        <f>'8-30 Day Icodes'!AJ118</f>
        <v>1.1601881880052984</v>
      </c>
      <c r="AE11" s="334">
        <f>'8-30 Day Icodes'!AK118</f>
        <v>1.2345099511828765</v>
      </c>
      <c r="AF11" s="334">
        <f>'8-30 Day Icodes'!AL118</f>
        <v>1.2792822728027911</v>
      </c>
      <c r="AG11" s="334">
        <f>'8-30 Day Icodes'!AM118</f>
        <v>1.4390106801573919</v>
      </c>
      <c r="AH11" s="254"/>
      <c r="AI11" s="334">
        <f>'8-30 Day Icodes'!AO118</f>
        <v>1.2895730467615452</v>
      </c>
      <c r="AJ11" s="334">
        <f>'8-30 Day Icodes'!AP118</f>
        <v>1.0094983533005584</v>
      </c>
      <c r="AK11" s="334">
        <f>'8-30 Day Icodes'!AQ118</f>
        <v>1.1096769221877589</v>
      </c>
      <c r="AL11" s="87">
        <f>'8-30 Day Icodes'!AR118</f>
        <v>1.0457157343248269</v>
      </c>
      <c r="AM11" s="87">
        <f>'8-30 Day Icodes'!AS118</f>
        <v>1.1117038301504321</v>
      </c>
      <c r="AN11" s="87">
        <f>'8-30 Day Icodes'!AT118</f>
        <v>1.3686579378068739</v>
      </c>
      <c r="AO11" s="87">
        <f>'8-30 Day Icodes'!AU118</f>
        <v>1.2963305907563691</v>
      </c>
      <c r="AP11" s="87">
        <f>'8-30 Day Icodes'!AV118</f>
        <v>1.081275407206659</v>
      </c>
      <c r="AQ11" s="99"/>
      <c r="AR11" s="99" t="str">
        <f>'8-30 Day Icodes'!AX118</f>
        <v/>
      </c>
      <c r="AS11" s="99" t="str">
        <f>'8-30 Day Icodes'!AY118</f>
        <v/>
      </c>
      <c r="AT11" s="99" t="str">
        <f>'8-30 Day Icodes'!AZ118</f>
        <v/>
      </c>
      <c r="AU11" s="86"/>
      <c r="AV11" s="99">
        <f>'8-30 Day Icodes'!BB118</f>
        <v>0.96385542168674709</v>
      </c>
      <c r="AW11" s="99">
        <f>'8-30 Day Icodes'!BC118</f>
        <v>0.76628352490421447</v>
      </c>
      <c r="AX11" s="99">
        <f>'8-30 Day Icodes'!BD118</f>
        <v>1.0410641989589358</v>
      </c>
      <c r="AY11" s="99">
        <f>'8-30 Day Icodes'!BE118</f>
        <v>1.2804626187525816</v>
      </c>
      <c r="AZ11" s="99">
        <f>'8-30 Day Icodes'!BF118</f>
        <v>1.0034327964087668</v>
      </c>
      <c r="BA11" s="99">
        <f>'8-30 Day Icodes'!BG118</f>
        <v>1.0542377583576086</v>
      </c>
      <c r="BB11" s="99">
        <f>'8-30 Day Icodes'!BH118</f>
        <v>1.0686274509803921</v>
      </c>
      <c r="BC11" s="99">
        <f>'8-30 Day Icodes'!BI118</f>
        <v>1.1098586664354462</v>
      </c>
      <c r="BD11" s="99">
        <f>'8-30 Day Icodes'!BJ118</f>
        <v>1.3787443578169882</v>
      </c>
      <c r="BE11" s="99">
        <f>'8-30 Day Icodes'!BK118</f>
        <v>1.5750157501575015</v>
      </c>
      <c r="BF11" s="99">
        <f>'8-30 Day Icodes'!BL118</f>
        <v>1.2000806776926181</v>
      </c>
      <c r="BG11" s="99">
        <f>'8-30 Day Icodes'!BM118</f>
        <v>1.5858013022474269</v>
      </c>
      <c r="BH11" s="99">
        <f>'8-30 Day Icodes'!BN118</f>
        <v>1.4090231675924672</v>
      </c>
      <c r="BI11" s="99">
        <f>'8-30 Day Icodes'!BO118</f>
        <v>1.4725391350490846</v>
      </c>
      <c r="BJ11" s="99">
        <f>'8-30 Day Icodes'!BP118</f>
        <v>1.1910215300045808</v>
      </c>
      <c r="BK11" s="99">
        <f>'8-30 Day Icodes'!BQ118</f>
        <v>0.9924709103353867</v>
      </c>
      <c r="BL11" s="99">
        <f>'8-30 Day Icodes'!BR118</f>
        <v>1.0887024808138497</v>
      </c>
      <c r="BM11" s="99">
        <f>'8-30 Day Icodes'!BS118</f>
        <v>1.2540716612377851</v>
      </c>
      <c r="BN11" s="99">
        <f>'8-30 Day Icodes'!BT118</f>
        <v>1.4879816863792446</v>
      </c>
      <c r="BO11" s="99">
        <f>'8-30 Day Icodes'!BU118</f>
        <v>1.0049333089713137</v>
      </c>
      <c r="BP11" s="99">
        <f>'8-30 Day Icodes'!BV118</f>
        <v>1.3696024348487732</v>
      </c>
      <c r="BQ11" s="99">
        <f>'8-30 Day Icodes'!BW118</f>
        <v>1.0137037732307115</v>
      </c>
      <c r="BR11" s="99">
        <f>'8-30 Day Icodes'!BX118</f>
        <v>1.0919638286981745</v>
      </c>
      <c r="BS11" s="99">
        <f>'8-30 Day Icodes'!BY118</f>
        <v>1.2996941896024465</v>
      </c>
      <c r="BT11" s="99">
        <f>'8-30 Day Icodes'!BZ118</f>
        <v>1.2423668140661193</v>
      </c>
      <c r="BU11" s="99">
        <f>'8-30 Day Icodes'!CA118</f>
        <v>1.0867202782003913</v>
      </c>
      <c r="BV11" s="99">
        <f>'8-30 Day Icodes'!CB118</f>
        <v>1.210464662241312</v>
      </c>
      <c r="BW11" s="99">
        <f>'8-30 Day Icodes'!CC118</f>
        <v>0.94300943009430105</v>
      </c>
      <c r="BX11" s="99">
        <f>'8-30 Day Icodes'!CD118</f>
        <v>1.101642070255664</v>
      </c>
      <c r="BY11" s="99">
        <f>'8-30 Day Icodes'!CE118</f>
        <v>1.5475024485798237</v>
      </c>
      <c r="BZ11" s="99">
        <f>'8-30 Day Icodes'!CF118</f>
        <v>1.4959074230877787</v>
      </c>
      <c r="CA11" s="99">
        <f>'8-30 Day Icodes'!CG118</f>
        <v>1.1074918566775245</v>
      </c>
      <c r="CB11" s="99">
        <f>'8-30 Day Icodes'!CH118</f>
        <v>1.3421292083712466</v>
      </c>
      <c r="CC11" s="99">
        <f>'8-30 Day Icodes'!CI118</f>
        <v>1.2598425196850394</v>
      </c>
      <c r="CD11" s="99">
        <f>'8-30 Day Icodes'!CJ118</f>
        <v>1.504664459825459</v>
      </c>
      <c r="CE11" s="99">
        <f>'8-30 Day Icodes'!CK118</f>
        <v>1.4683847767455798</v>
      </c>
      <c r="CF11" s="99">
        <f>'8-30 Day Icodes'!CL118</f>
        <v>1.4314027747192248</v>
      </c>
      <c r="CG11" s="99">
        <f>'8-30 Day Icodes'!CM118</f>
        <v>1.3785662910573004</v>
      </c>
      <c r="CH11" s="99">
        <f>'8-30 Day Icodes'!CN118</f>
        <v>1.2278564064110975</v>
      </c>
      <c r="CI11" s="99">
        <f>'8-30 Day Icodes'!CO118</f>
        <v>1.2354576340986307</v>
      </c>
      <c r="CJ11" s="99">
        <f>'8-30 Day Icodes'!CP118</f>
        <v>1.0162204416650382</v>
      </c>
      <c r="CK11" s="99">
        <f>'8-30 Day Icodes'!CQ118</f>
        <v>0.92583933414383235</v>
      </c>
      <c r="CL11" s="99">
        <f>'8-30 Day Icodes'!CR118</f>
        <v>0.90483619344773791</v>
      </c>
      <c r="CM11" s="99">
        <f>'8-30 Day Icodes'!CS118</f>
        <v>1.1709808064800142</v>
      </c>
      <c r="CN11" s="99">
        <f>'8-30 Day Icodes'!CT118</f>
        <v>1.127466332602568</v>
      </c>
      <c r="CO11" s="99">
        <f>'8-30 Day Icodes'!CU118</f>
        <v>0.9005947323704333</v>
      </c>
      <c r="CP11" s="99">
        <f>'8-30 Day Icodes'!CV118</f>
        <v>1.0927998589935666</v>
      </c>
      <c r="CQ11" s="99">
        <f>'8-30 Day Icodes'!CW118</f>
        <v>1.2858384013900956</v>
      </c>
      <c r="CR11" s="99">
        <f>'8-30 Day Icodes'!CX118</f>
        <v>1.2004304992135111</v>
      </c>
      <c r="CS11" s="99">
        <f>'8-30 Day Icodes'!CY118</f>
        <v>1.0414763383884524</v>
      </c>
      <c r="CT11" s="99">
        <f>'8-30 Day Icodes'!CZ118</f>
        <v>0.98517455762792916</v>
      </c>
      <c r="CU11" s="99">
        <f>'8-30 Day Icodes'!DA118</f>
        <v>1.1220739021087249</v>
      </c>
      <c r="CV11" s="99">
        <f>'8-30 Day Icodes'!DB118</f>
        <v>0.96642096642096642</v>
      </c>
      <c r="CW11" s="99">
        <f>'8-30 Day Icodes'!DC118</f>
        <v>0.98849748382458658</v>
      </c>
      <c r="CX11" s="99">
        <f>'8-30 Day Icodes'!DD118</f>
        <v>0.97941235258844694</v>
      </c>
      <c r="CY11" s="99">
        <f>'8-30 Day Icodes'!DE118</f>
        <v>1.1771248493836315</v>
      </c>
      <c r="CZ11" s="99">
        <f>'8-30 Day Icodes'!DF118</f>
        <v>1.2475002380725644</v>
      </c>
      <c r="DA11" s="99">
        <f>'8-30 Day Icodes'!DG118</f>
        <v>1.2932226832641769</v>
      </c>
      <c r="DB11" s="99">
        <f>'8-30 Day Icodes'!DH118</f>
        <v>1.4194464158977997</v>
      </c>
      <c r="DC11" s="99">
        <f>'8-30 Day Icodes'!DI118</f>
        <v>1.4343654169551883</v>
      </c>
      <c r="DD11" s="99">
        <f>'8-30 Day Icodes'!DJ118</f>
        <v>1.429783109172422</v>
      </c>
      <c r="DE11" s="99">
        <f>'8-30 Day Icodes'!DK118</f>
        <v>1.521585279547063</v>
      </c>
      <c r="DF11" s="99">
        <f>'8-30 Day Icodes'!DL118</f>
        <v>0.98594741613780601</v>
      </c>
      <c r="DG11" s="99">
        <f>'8-30 Day Icodes'!DM118</f>
        <v>1.5095644157640009</v>
      </c>
      <c r="DH11" s="99">
        <f>'8-30 Day Icodes'!DN118</f>
        <v>1.3333333333333335</v>
      </c>
      <c r="DI11" s="99">
        <f>'8-30 Day Icodes'!DO118</f>
        <v>1.1774212166685905</v>
      </c>
      <c r="DJ11" s="99">
        <f>'8-30 Day Icodes'!DP118</f>
        <v>1.0093727469358327</v>
      </c>
      <c r="DK11" s="99">
        <f>'8-30 Day Icodes'!DQ118</f>
        <v>0.96707063288040152</v>
      </c>
      <c r="DL11" s="99">
        <f>'8-30 Day Icodes'!DR118</f>
        <v>1.1640730302658988</v>
      </c>
      <c r="DM11" s="99">
        <f>'8-30 Day Icodes'!DS118</f>
        <v>1.1291460832745237</v>
      </c>
      <c r="DN11" s="99">
        <f>'8-30 Day Icodes'!DT118</f>
        <v>1.2147043153969099</v>
      </c>
      <c r="DO11" s="99">
        <f>'8-30 Day Icodes'!DU118</f>
        <v>1.173646305681515</v>
      </c>
      <c r="DP11" s="99">
        <f>'8-30 Day Icodes'!DV118</f>
        <v>1.1253441877169879</v>
      </c>
      <c r="DQ11" s="99" t="str">
        <f>'8-30 Day Icodes'!DW118</f>
        <v/>
      </c>
      <c r="DR11" s="99" t="str">
        <f>'8-30 Day Icodes'!DX118</f>
        <v/>
      </c>
      <c r="DS11" s="99" t="str">
        <f>'8-30 Day Icodes'!DY118</f>
        <v/>
      </c>
      <c r="DT11" s="99" t="str">
        <f>'8-30 Day Icodes'!DZ118</f>
        <v/>
      </c>
      <c r="DU11" s="99" t="str">
        <f>'8-30 Day Icodes'!EA118</f>
        <v/>
      </c>
      <c r="DV11" s="99" t="str">
        <f>'8-30 Day Icodes'!EB118</f>
        <v/>
      </c>
      <c r="DW11" s="99" t="str">
        <f>'8-30 Day Icodes'!EC118</f>
        <v/>
      </c>
      <c r="DX11" s="99" t="str">
        <f>'8-30 Day Icodes'!ED118</f>
        <v/>
      </c>
      <c r="DY11" s="99" t="str">
        <f>'8-30 Day Icodes'!EE118</f>
        <v/>
      </c>
      <c r="DZ11" s="99" t="str">
        <f>'8-30 Day Icodes'!EF118</f>
        <v/>
      </c>
      <c r="EA11" s="99" t="str">
        <f>'8-30 Day Icodes'!EG118</f>
        <v/>
      </c>
      <c r="EB11" s="99" t="str">
        <f>'8-30 Day Icodes'!EH118</f>
        <v/>
      </c>
      <c r="EC11" s="99" t="str">
        <f>'8-30 Day Icodes'!EI118</f>
        <v/>
      </c>
      <c r="ED11" s="99" t="str">
        <f>'8-30 Day Icodes'!EJ118</f>
        <v/>
      </c>
      <c r="EE11" s="99" t="str">
        <f>'8-30 Day Icodes'!EK118</f>
        <v/>
      </c>
      <c r="EF11" s="86"/>
      <c r="EG11" s="336">
        <f>'8-30 Day Icodes'!EM118</f>
        <v>42266</v>
      </c>
    </row>
    <row r="12" spans="1:137" s="110" customFormat="1" ht="18" customHeight="1">
      <c r="A12" s="107" t="s">
        <v>126</v>
      </c>
      <c r="B12" s="108"/>
      <c r="C12" s="108"/>
      <c r="D12" s="108"/>
      <c r="E12" s="108"/>
      <c r="F12" s="108"/>
      <c r="G12" s="108"/>
      <c r="H12" s="108"/>
      <c r="I12" s="108"/>
      <c r="J12" s="108"/>
      <c r="K12" s="108"/>
      <c r="L12" s="72"/>
      <c r="M12" s="72"/>
      <c r="N12" s="72"/>
      <c r="O12" s="72"/>
      <c r="P12" s="72"/>
      <c r="Q12" s="72"/>
      <c r="R12" s="72"/>
      <c r="S12" s="72"/>
      <c r="T12" s="72"/>
      <c r="U12" s="72"/>
      <c r="V12" s="72"/>
      <c r="W12" s="72"/>
      <c r="X12" s="108"/>
      <c r="Y12" s="72"/>
      <c r="Z12" s="72"/>
      <c r="AA12" s="72"/>
      <c r="AB12" s="72"/>
      <c r="AC12" s="72"/>
      <c r="AD12" s="72"/>
      <c r="AE12" s="72"/>
      <c r="AF12" s="72"/>
      <c r="AG12" s="72"/>
      <c r="AH12" s="108"/>
      <c r="AI12" s="72"/>
      <c r="AJ12" s="72"/>
      <c r="AK12" s="72"/>
      <c r="AL12" s="72"/>
      <c r="AM12" s="72"/>
      <c r="AN12" s="72"/>
      <c r="AO12" s="72"/>
      <c r="AP12" s="72"/>
      <c r="AQ12" s="72"/>
      <c r="AR12" s="72"/>
      <c r="AS12" s="72"/>
      <c r="AT12" s="72"/>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9"/>
    </row>
    <row r="13" spans="1:137" s="67" customFormat="1" ht="17.25" customHeight="1">
      <c r="A13" s="76" t="s">
        <v>145</v>
      </c>
      <c r="B13" s="71">
        <v>16.27955138769379</v>
      </c>
      <c r="C13" s="71">
        <v>17.010492888019513</v>
      </c>
      <c r="D13" s="71">
        <v>17.132204613272663</v>
      </c>
      <c r="E13" s="71">
        <v>17.566849224357632</v>
      </c>
      <c r="F13" s="71">
        <v>17.694891447067086</v>
      </c>
      <c r="G13" s="71">
        <v>18.077131065888715</v>
      </c>
      <c r="H13" s="71">
        <v>16.998041442248592</v>
      </c>
      <c r="I13" s="71">
        <v>17.03167639642129</v>
      </c>
      <c r="J13" s="71">
        <v>16.343362901348648</v>
      </c>
      <c r="K13" s="78"/>
      <c r="L13" s="71">
        <v>16.250877410297701</v>
      </c>
      <c r="M13" s="71">
        <v>15.897490948481979</v>
      </c>
      <c r="N13" s="71">
        <v>16.080854326639923</v>
      </c>
      <c r="O13" s="71">
        <v>16.844254100528246</v>
      </c>
      <c r="P13" s="71">
        <v>16.454907951187124</v>
      </c>
      <c r="Q13" s="71">
        <v>15.594015674579337</v>
      </c>
      <c r="R13" s="71">
        <v>16.408671915722479</v>
      </c>
      <c r="S13" s="71">
        <v>16.76821154453485</v>
      </c>
      <c r="T13" s="334">
        <v>16.746313878011016</v>
      </c>
      <c r="U13" s="71">
        <v>16.813396964319558</v>
      </c>
      <c r="V13" s="71">
        <v>0</v>
      </c>
      <c r="W13" s="71">
        <v>0</v>
      </c>
      <c r="X13" s="78"/>
      <c r="Y13" s="71">
        <v>31.011904761904763</v>
      </c>
      <c r="Z13" s="71">
        <v>24.104521432765708</v>
      </c>
      <c r="AA13" s="71">
        <v>24.609390852643966</v>
      </c>
      <c r="AB13" s="71">
        <v>22.919761458804281</v>
      </c>
      <c r="AC13" s="71">
        <v>23.994478376794053</v>
      </c>
      <c r="AD13" s="71">
        <v>23.939221145138028</v>
      </c>
      <c r="AE13" s="71">
        <v>22.3739420068346</v>
      </c>
      <c r="AF13" s="71">
        <v>21.042061263144145</v>
      </c>
      <c r="AG13" s="71">
        <v>21.255636076844095</v>
      </c>
      <c r="AH13" s="78"/>
      <c r="AI13" s="71">
        <v>21.757939914163092</v>
      </c>
      <c r="AJ13" s="71">
        <v>21.009717144506446</v>
      </c>
      <c r="AK13" s="71">
        <v>20.3141857487119</v>
      </c>
      <c r="AL13" s="71">
        <v>21.107892403192434</v>
      </c>
      <c r="AM13" s="71">
        <v>19.862823888042122</v>
      </c>
      <c r="AN13" s="71">
        <v>20.622461302009</v>
      </c>
      <c r="AO13" s="71">
        <v>20.867411277247346</v>
      </c>
      <c r="AP13" s="71">
        <v>20.086041097277054</v>
      </c>
      <c r="AQ13" s="71">
        <v>20.665684150715581</v>
      </c>
      <c r="AR13" s="71">
        <v>20.002362350876602</v>
      </c>
      <c r="AS13" s="71">
        <v>0</v>
      </c>
      <c r="AT13" s="71">
        <v>0</v>
      </c>
      <c r="AU13" s="78"/>
      <c r="AV13" s="96">
        <v>27.457627118644069</v>
      </c>
      <c r="AW13" s="96">
        <v>26.359143327841846</v>
      </c>
      <c r="AX13" s="96">
        <v>24.260355029585799</v>
      </c>
      <c r="AY13" s="96">
        <v>22.207621550591327</v>
      </c>
      <c r="AZ13" s="96">
        <v>23.311546840958606</v>
      </c>
      <c r="BA13" s="96">
        <v>23.865666309396214</v>
      </c>
      <c r="BB13" s="96">
        <v>26.219512195121951</v>
      </c>
      <c r="BC13" s="96">
        <v>25.087822014051518</v>
      </c>
      <c r="BD13" s="96">
        <v>23.923444976076556</v>
      </c>
      <c r="BE13" s="96">
        <v>23.53846153846154</v>
      </c>
      <c r="BF13" s="96">
        <v>23.335500046429566</v>
      </c>
      <c r="BG13" s="96">
        <v>22.902772902772902</v>
      </c>
      <c r="BH13" s="96">
        <v>22.351378279641317</v>
      </c>
      <c r="BI13" s="96">
        <v>22.78234721853719</v>
      </c>
      <c r="BJ13" s="96">
        <v>22.076671161625892</v>
      </c>
      <c r="BK13" s="96">
        <v>25.60037670695338</v>
      </c>
      <c r="BL13" s="96">
        <v>24.567423523399285</v>
      </c>
      <c r="BM13" s="96">
        <v>23.687905328608679</v>
      </c>
      <c r="BN13" s="96">
        <v>23.479166666666668</v>
      </c>
      <c r="BO13" s="96">
        <v>23.713298791019</v>
      </c>
      <c r="BP13" s="96">
        <v>23.809167726015104</v>
      </c>
      <c r="BQ13" s="96">
        <v>24.876791265448482</v>
      </c>
      <c r="BR13" s="96">
        <v>22.931795045809299</v>
      </c>
      <c r="BS13" s="96">
        <v>21.992836209703679</v>
      </c>
      <c r="BT13" s="96">
        <v>23.383197770320233</v>
      </c>
      <c r="BU13" s="96">
        <v>22.850244196894035</v>
      </c>
      <c r="BV13" s="96">
        <v>20.560141509433961</v>
      </c>
      <c r="BW13" s="96">
        <v>21.358789349339123</v>
      </c>
      <c r="BX13" s="96">
        <v>20.866222801839523</v>
      </c>
      <c r="BY13" s="96">
        <v>21.76406857434198</v>
      </c>
      <c r="BZ13" s="96">
        <v>20.480472419809423</v>
      </c>
      <c r="CA13" s="96">
        <v>21.204907526094122</v>
      </c>
      <c r="CB13" s="96">
        <v>21.742519637824547</v>
      </c>
      <c r="CC13" s="96">
        <v>20.949984271783581</v>
      </c>
      <c r="CD13" s="96">
        <v>21.096068920582063</v>
      </c>
      <c r="CE13" s="96">
        <v>20.891095102609118</v>
      </c>
      <c r="CF13" s="96">
        <v>21.881136950904391</v>
      </c>
      <c r="CG13" s="96">
        <v>21.760315156541569</v>
      </c>
      <c r="CH13" s="96">
        <v>21.87201071360245</v>
      </c>
      <c r="CI13" s="96">
        <v>21.63051251489869</v>
      </c>
      <c r="CJ13" s="96">
        <v>22.19014334194398</v>
      </c>
      <c r="CK13" s="96">
        <v>22.23821518531846</v>
      </c>
      <c r="CL13" s="96">
        <v>21.101344364012409</v>
      </c>
      <c r="CM13" s="96">
        <v>19.020149496262594</v>
      </c>
      <c r="CN13" s="96">
        <v>18.388910430399381</v>
      </c>
      <c r="CO13" s="96">
        <v>20.850803633822501</v>
      </c>
      <c r="CP13" s="96">
        <v>20.934200703849847</v>
      </c>
      <c r="CQ13" s="96">
        <v>21.940168140626707</v>
      </c>
      <c r="CR13" s="96">
        <v>20.872159983247826</v>
      </c>
      <c r="CS13" s="96">
        <v>21.224988057958708</v>
      </c>
      <c r="CT13" s="96">
        <v>20.985922809204716</v>
      </c>
      <c r="CU13" s="96">
        <v>20.597000804200764</v>
      </c>
      <c r="CV13" s="96">
        <v>20.292550942758094</v>
      </c>
      <c r="CW13" s="96">
        <v>20.454913825706413</v>
      </c>
      <c r="CX13" s="96">
        <v>19.922098156323035</v>
      </c>
      <c r="CY13" s="96">
        <v>20.382923673997414</v>
      </c>
      <c r="CZ13" s="96">
        <v>20.071862907683805</v>
      </c>
      <c r="DA13" s="96">
        <v>20.705507083216062</v>
      </c>
      <c r="DB13" s="96">
        <v>19.591875838283197</v>
      </c>
      <c r="DC13" s="96">
        <v>21.10036793017883</v>
      </c>
      <c r="DD13" s="96">
        <v>20.244883260308505</v>
      </c>
      <c r="DE13" s="96">
        <v>21.763241285649613</v>
      </c>
      <c r="DF13" s="96">
        <v>21.182304785894207</v>
      </c>
      <c r="DG13" s="96">
        <v>21.053280710409471</v>
      </c>
      <c r="DH13" s="96">
        <v>20.792275119711899</v>
      </c>
      <c r="DI13" s="96">
        <v>19.662311557788943</v>
      </c>
      <c r="DJ13" s="96">
        <v>20.558917764328942</v>
      </c>
      <c r="DK13" s="96">
        <v>19.698348719282276</v>
      </c>
      <c r="DL13" s="96">
        <v>20.186882137859431</v>
      </c>
      <c r="DM13" s="96">
        <v>19.789785618372921</v>
      </c>
      <c r="DN13" s="96">
        <v>23.493573073779629</v>
      </c>
      <c r="DO13" s="96">
        <v>20.11468901632113</v>
      </c>
      <c r="DP13" s="96">
        <v>19.927606741135719</v>
      </c>
      <c r="DQ13" s="96">
        <v>19.780629756752724</v>
      </c>
      <c r="DR13" s="96">
        <v>19.994660971703148</v>
      </c>
      <c r="DS13" s="96">
        <v>19.704973992197658</v>
      </c>
      <c r="DT13" s="96">
        <v>19.953466327717695</v>
      </c>
      <c r="DU13" s="96">
        <v>0</v>
      </c>
      <c r="DV13" s="96">
        <v>0</v>
      </c>
      <c r="DW13" s="96">
        <v>0</v>
      </c>
      <c r="DX13" s="96">
        <v>0</v>
      </c>
      <c r="DY13" s="96">
        <v>0</v>
      </c>
      <c r="DZ13" s="96">
        <v>0</v>
      </c>
      <c r="EA13" s="96">
        <v>0</v>
      </c>
      <c r="EB13" s="96">
        <v>0</v>
      </c>
      <c r="EC13" s="96">
        <v>0</v>
      </c>
      <c r="ED13" s="96">
        <v>0</v>
      </c>
      <c r="EE13" s="96">
        <v>0</v>
      </c>
      <c r="EF13" s="78"/>
      <c r="EG13" s="135">
        <v>42294</v>
      </c>
    </row>
    <row r="14" spans="1:137" s="67" customFormat="1" ht="17.25" customHeight="1">
      <c r="A14" s="80" t="s">
        <v>148</v>
      </c>
      <c r="B14" s="71">
        <v>5.3634848155396098</v>
      </c>
      <c r="C14" s="71">
        <v>5.4064478072464093</v>
      </c>
      <c r="D14" s="71">
        <v>5.4040536356491291</v>
      </c>
      <c r="E14" s="71">
        <v>5.3114058355437663</v>
      </c>
      <c r="F14" s="71">
        <v>5.071202893905399</v>
      </c>
      <c r="G14" s="71">
        <v>4.748868778280543</v>
      </c>
      <c r="H14" s="71">
        <v>4.9685704209281578</v>
      </c>
      <c r="I14" s="71">
        <v>4.9397535785468385</v>
      </c>
      <c r="J14" s="71">
        <v>4.8296468069925078</v>
      </c>
      <c r="K14" s="82"/>
      <c r="L14" s="71">
        <v>5.0173859685007161</v>
      </c>
      <c r="M14" s="71">
        <v>4.7511578155488161</v>
      </c>
      <c r="N14" s="71">
        <v>4.7874498489834556</v>
      </c>
      <c r="O14" s="71">
        <v>4.5064719397620507</v>
      </c>
      <c r="P14" s="71">
        <v>4.4341856060606064</v>
      </c>
      <c r="Q14" s="71">
        <v>4.2044406451758034</v>
      </c>
      <c r="R14" s="71">
        <v>4.8128342245989302</v>
      </c>
      <c r="S14" s="71">
        <v>4.9441043385680059</v>
      </c>
      <c r="T14" s="334">
        <v>4.9760217289818787</v>
      </c>
      <c r="U14" s="71">
        <v>4.8366810229828108</v>
      </c>
      <c r="V14" s="71">
        <v>0</v>
      </c>
      <c r="W14" s="71">
        <v>0</v>
      </c>
      <c r="X14" s="82"/>
      <c r="Y14" s="71">
        <v>10.699588477366255</v>
      </c>
      <c r="Z14" s="71">
        <v>8.6080586080586077</v>
      </c>
      <c r="AA14" s="71">
        <v>7.7364680153089118</v>
      </c>
      <c r="AB14" s="71">
        <v>7.6215823856762652</v>
      </c>
      <c r="AC14" s="71">
        <v>8.3883907503539419</v>
      </c>
      <c r="AD14" s="71">
        <v>6.9381598793363501</v>
      </c>
      <c r="AE14" s="71">
        <v>7.0069280014031401</v>
      </c>
      <c r="AF14" s="71">
        <v>6.882470119521912</v>
      </c>
      <c r="AG14" s="71">
        <v>6.5531383737517839</v>
      </c>
      <c r="AH14" s="82"/>
      <c r="AI14" s="71">
        <v>6.5235809093476416</v>
      </c>
      <c r="AJ14" s="71">
        <v>7.3988617135825256</v>
      </c>
      <c r="AK14" s="71">
        <v>6.9025775447793798</v>
      </c>
      <c r="AL14" s="71">
        <v>6.3837299625732644</v>
      </c>
      <c r="AM14" s="71">
        <v>6.552685647196947</v>
      </c>
      <c r="AN14" s="71">
        <v>6.1611656259292298</v>
      </c>
      <c r="AO14" s="71">
        <v>6.9531758075005419</v>
      </c>
      <c r="AP14" s="71">
        <v>7.1583652618135378</v>
      </c>
      <c r="AQ14" s="71">
        <v>6.6987329892069445</v>
      </c>
      <c r="AR14" s="71">
        <v>6.1473119481390412</v>
      </c>
      <c r="AS14" s="71">
        <v>0</v>
      </c>
      <c r="AT14" s="71">
        <v>0</v>
      </c>
      <c r="AU14" s="82"/>
      <c r="AV14" s="96">
        <v>10.309278350515463</v>
      </c>
      <c r="AW14" s="96">
        <v>5.4545454545454541</v>
      </c>
      <c r="AX14" s="96">
        <v>5.6603773584905666</v>
      </c>
      <c r="AY14" s="96">
        <v>11.200000000000001</v>
      </c>
      <c r="AZ14" s="96">
        <v>9.5238095238095237</v>
      </c>
      <c r="BA14" s="96">
        <v>6.557377049180328</v>
      </c>
      <c r="BB14" s="96">
        <v>7.4780058651026398</v>
      </c>
      <c r="BC14" s="96">
        <v>8.8908450704225359</v>
      </c>
      <c r="BD14" s="96">
        <v>7.3529411764705888</v>
      </c>
      <c r="BE14" s="96">
        <v>7.3518379594898722</v>
      </c>
      <c r="BF14" s="96">
        <v>7.389162561576355</v>
      </c>
      <c r="BG14" s="96">
        <v>7.1428571428571423</v>
      </c>
      <c r="BH14" s="96">
        <v>7.1974808816914075</v>
      </c>
      <c r="BI14" s="96">
        <v>8.6755883710198436</v>
      </c>
      <c r="BJ14" s="96">
        <v>7.9</v>
      </c>
      <c r="BK14" s="96">
        <v>8.3003952569169961</v>
      </c>
      <c r="BL14" s="96">
        <v>8.9661482159194872</v>
      </c>
      <c r="BM14" s="96">
        <v>7.3886639676113361</v>
      </c>
      <c r="BN14" s="96">
        <v>8.0618442849254546</v>
      </c>
      <c r="BO14" s="96">
        <v>6.3492063492063489</v>
      </c>
      <c r="BP14" s="96">
        <v>7.5680272108843543</v>
      </c>
      <c r="BQ14" s="96">
        <v>6.5443728309370357</v>
      </c>
      <c r="BR14" s="96">
        <v>6.8110058637798829</v>
      </c>
      <c r="BS14" s="96">
        <v>6.653465346534654</v>
      </c>
      <c r="BT14" s="96">
        <v>7.3330760324199149</v>
      </c>
      <c r="BU14" s="96">
        <v>6.9713142094729816</v>
      </c>
      <c r="BV14" s="96">
        <v>7.2026800670016753</v>
      </c>
      <c r="BW14" s="96">
        <v>7.3875802997858671</v>
      </c>
      <c r="BX14" s="96">
        <v>6.2109212171738228</v>
      </c>
      <c r="BY14" s="96">
        <v>6.6416510318949333</v>
      </c>
      <c r="BZ14" s="96">
        <v>6.672845227062095</v>
      </c>
      <c r="CA14" s="96">
        <v>6.7489114658925988</v>
      </c>
      <c r="CB14" s="96">
        <v>5.8444022770398476</v>
      </c>
      <c r="CC14" s="96">
        <v>6.425702811244979</v>
      </c>
      <c r="CD14" s="96">
        <v>7.0167286245353164</v>
      </c>
      <c r="CE14" s="96">
        <v>6.8851251840942567</v>
      </c>
      <c r="CF14" s="96">
        <v>6.4629099013053164</v>
      </c>
      <c r="CG14" s="96">
        <v>6.6922169811320753</v>
      </c>
      <c r="CH14" s="96">
        <v>6.4979693845673232</v>
      </c>
      <c r="CI14" s="96">
        <v>6.2612342720191725</v>
      </c>
      <c r="CJ14" s="96">
        <v>7.2045251562965165</v>
      </c>
      <c r="CK14" s="96">
        <v>7.3782443861184017</v>
      </c>
      <c r="CL14" s="96">
        <v>7.9244031830238733</v>
      </c>
      <c r="CM14" s="96">
        <v>7.1294559099437143</v>
      </c>
      <c r="CN14" s="96">
        <v>6.8349106203995795</v>
      </c>
      <c r="CO14" s="96">
        <v>7.5265553869499238</v>
      </c>
      <c r="CP14" s="96">
        <v>6.7439731461702772</v>
      </c>
      <c r="CQ14" s="96">
        <v>6.6843150231634674</v>
      </c>
      <c r="CR14" s="96">
        <v>6.5323565323565331</v>
      </c>
      <c r="CS14" s="96">
        <v>6.1735941320293399</v>
      </c>
      <c r="CT14" s="96">
        <v>6.2714508580343225</v>
      </c>
      <c r="CU14" s="96">
        <v>6.2594955940443633</v>
      </c>
      <c r="CV14" s="96">
        <v>6.6465256797583088</v>
      </c>
      <c r="CW14" s="96">
        <v>6.9634340222575517</v>
      </c>
      <c r="CX14" s="96">
        <v>6.5686581169846727</v>
      </c>
      <c r="CY14" s="96">
        <v>6.0056302783859872</v>
      </c>
      <c r="CZ14" s="96">
        <v>6.9537592657959761</v>
      </c>
      <c r="DA14" s="96">
        <v>6.0140237324703349</v>
      </c>
      <c r="DB14" s="96">
        <v>6.8117580553985295</v>
      </c>
      <c r="DC14" s="96">
        <v>6.5622468268971099</v>
      </c>
      <c r="DD14" s="96">
        <v>6.4508562045507851</v>
      </c>
      <c r="DE14" s="96">
        <v>6.0069044879171463</v>
      </c>
      <c r="DF14" s="96">
        <v>6.6729544918651271</v>
      </c>
      <c r="DG14" s="96">
        <v>7.1136745974525351</v>
      </c>
      <c r="DH14" s="96">
        <v>7.5628202000487921</v>
      </c>
      <c r="DI14" s="96">
        <v>6.5665563756681085</v>
      </c>
      <c r="DJ14" s="96">
        <v>8</v>
      </c>
      <c r="DK14" s="96">
        <v>7.0626882014782373</v>
      </c>
      <c r="DL14" s="96">
        <v>6.7656765676567661</v>
      </c>
      <c r="DM14" s="96">
        <v>7.092597804672109</v>
      </c>
      <c r="DN14" s="96">
        <v>6.5752729119065751</v>
      </c>
      <c r="DO14" s="96">
        <v>6.7442475535572601</v>
      </c>
      <c r="DP14" s="96">
        <v>6.7475728155339807</v>
      </c>
      <c r="DQ14" s="96">
        <v>7.1251241310824236</v>
      </c>
      <c r="DR14" s="96">
        <v>5.8319513543394139</v>
      </c>
      <c r="DS14" s="96">
        <v>6.7162329615861216</v>
      </c>
      <c r="DT14" s="96">
        <v>5.7692307692307692</v>
      </c>
      <c r="DU14" s="96">
        <v>0</v>
      </c>
      <c r="DV14" s="96">
        <v>0</v>
      </c>
      <c r="DW14" s="96">
        <v>0</v>
      </c>
      <c r="DX14" s="96">
        <v>0</v>
      </c>
      <c r="DY14" s="96">
        <v>0</v>
      </c>
      <c r="DZ14" s="96">
        <v>0</v>
      </c>
      <c r="EA14" s="96">
        <v>0</v>
      </c>
      <c r="EB14" s="96">
        <v>0</v>
      </c>
      <c r="EC14" s="96">
        <v>0</v>
      </c>
      <c r="ED14" s="96">
        <v>0</v>
      </c>
      <c r="EE14" s="96">
        <v>0</v>
      </c>
      <c r="EF14" s="82"/>
      <c r="EG14" s="135">
        <v>42294</v>
      </c>
    </row>
    <row r="15" spans="1:137" ht="17.25" customHeight="1">
      <c r="A15" s="141" t="s">
        <v>159</v>
      </c>
      <c r="B15" s="71">
        <v>0.87702812177925304</v>
      </c>
      <c r="C15" s="71">
        <v>0.93450575086090903</v>
      </c>
      <c r="D15" s="71">
        <v>0.95461041890488196</v>
      </c>
      <c r="E15" s="71">
        <v>1.14369264199357</v>
      </c>
      <c r="F15" s="71">
        <v>1.0630088628915499</v>
      </c>
      <c r="G15" s="71">
        <v>1.0758704956125</v>
      </c>
      <c r="H15" s="71">
        <v>1.2059368043504399</v>
      </c>
      <c r="I15" s="71">
        <v>1.0934435429867899</v>
      </c>
      <c r="J15" s="71">
        <v>1.11198505249348</v>
      </c>
      <c r="K15" s="85"/>
      <c r="L15" s="71">
        <v>1.18705426487167</v>
      </c>
      <c r="M15" s="71">
        <v>1.2812448032041399</v>
      </c>
      <c r="N15" s="71">
        <v>1.34544120985628</v>
      </c>
      <c r="O15" s="71">
        <v>1.3378108513334701</v>
      </c>
      <c r="P15" s="71">
        <v>1.28705551237066</v>
      </c>
      <c r="Q15" s="71">
        <v>1.4034010001696999</v>
      </c>
      <c r="R15" s="71">
        <v>1.4867682358627099</v>
      </c>
      <c r="S15" s="71">
        <v>1.4105208207978499</v>
      </c>
      <c r="T15" s="71">
        <v>1.44166803470914</v>
      </c>
      <c r="U15" s="71">
        <v>0</v>
      </c>
      <c r="V15" s="71">
        <v>0</v>
      </c>
      <c r="W15" s="71">
        <v>0</v>
      </c>
      <c r="X15" s="73"/>
      <c r="Y15" s="71">
        <v>4.8283666540928003</v>
      </c>
      <c r="Z15" s="71">
        <v>4.6870625874825</v>
      </c>
      <c r="AA15" s="71">
        <v>6.2473577154708204</v>
      </c>
      <c r="AB15" s="71">
        <v>6.1250984165864804</v>
      </c>
      <c r="AC15" s="71">
        <v>4.4596441178013499</v>
      </c>
      <c r="AD15" s="71">
        <v>3.69446656652923</v>
      </c>
      <c r="AE15" s="71">
        <v>3.9966167958540901</v>
      </c>
      <c r="AF15" s="71">
        <v>3.05203697117441</v>
      </c>
      <c r="AG15" s="71">
        <v>3.0244012132757301</v>
      </c>
      <c r="AH15" s="73"/>
      <c r="AI15" s="87">
        <v>3.2217122112991898</v>
      </c>
      <c r="AJ15" s="87">
        <v>2.5872181236599499</v>
      </c>
      <c r="AK15" s="87">
        <v>2.35833910010835</v>
      </c>
      <c r="AL15" s="87">
        <v>2.141462654833</v>
      </c>
      <c r="AM15" s="87">
        <v>1.89445252643483</v>
      </c>
      <c r="AN15" s="87">
        <v>2.1728441644952201</v>
      </c>
      <c r="AO15" s="87">
        <v>2.2461446883827301</v>
      </c>
      <c r="AP15" s="87">
        <v>1.8144267784365899</v>
      </c>
      <c r="AQ15" s="87">
        <v>1.8848899227823099</v>
      </c>
      <c r="AR15" s="99">
        <v>0</v>
      </c>
      <c r="AS15" s="99">
        <v>0</v>
      </c>
      <c r="AT15" s="99">
        <v>0</v>
      </c>
      <c r="AU15" s="73"/>
      <c r="AV15" s="71" t="s">
        <v>119</v>
      </c>
      <c r="AW15" s="71" t="s">
        <v>119</v>
      </c>
      <c r="AX15" s="71" t="s">
        <v>119</v>
      </c>
      <c r="AY15" s="71" t="s">
        <v>119</v>
      </c>
      <c r="AZ15" s="71" t="s">
        <v>119</v>
      </c>
      <c r="BA15" s="71" t="s">
        <v>119</v>
      </c>
      <c r="BB15" s="71" t="s">
        <v>119</v>
      </c>
      <c r="BC15" s="71" t="s">
        <v>119</v>
      </c>
      <c r="BD15" s="71" t="s">
        <v>119</v>
      </c>
      <c r="BE15" s="71" t="s">
        <v>119</v>
      </c>
      <c r="BF15" s="71" t="s">
        <v>119</v>
      </c>
      <c r="BG15" s="71" t="s">
        <v>119</v>
      </c>
      <c r="BH15" s="71" t="s">
        <v>119</v>
      </c>
      <c r="BI15" s="71" t="s">
        <v>119</v>
      </c>
      <c r="BJ15" s="71" t="s">
        <v>119</v>
      </c>
      <c r="BK15" s="71" t="s">
        <v>119</v>
      </c>
      <c r="BL15" s="71" t="s">
        <v>119</v>
      </c>
      <c r="BM15" s="71" t="s">
        <v>119</v>
      </c>
      <c r="BN15" s="71" t="s">
        <v>119</v>
      </c>
      <c r="BO15" s="71" t="s">
        <v>119</v>
      </c>
      <c r="BP15" s="71" t="s">
        <v>119</v>
      </c>
      <c r="BQ15" s="71" t="s">
        <v>119</v>
      </c>
      <c r="BR15" s="71" t="s">
        <v>119</v>
      </c>
      <c r="BS15" s="71" t="s">
        <v>119</v>
      </c>
      <c r="BT15" s="71" t="s">
        <v>119</v>
      </c>
      <c r="BU15" s="71" t="s">
        <v>119</v>
      </c>
      <c r="BV15" s="71" t="s">
        <v>119</v>
      </c>
      <c r="BW15" s="71" t="s">
        <v>119</v>
      </c>
      <c r="BX15" s="71" t="s">
        <v>119</v>
      </c>
      <c r="BY15" s="71" t="s">
        <v>119</v>
      </c>
      <c r="BZ15" s="71" t="s">
        <v>119</v>
      </c>
      <c r="CA15" s="71" t="s">
        <v>119</v>
      </c>
      <c r="CB15" s="71" t="s">
        <v>119</v>
      </c>
      <c r="CC15" s="71" t="s">
        <v>119</v>
      </c>
      <c r="CD15" s="71" t="s">
        <v>119</v>
      </c>
      <c r="CE15" s="71" t="s">
        <v>119</v>
      </c>
      <c r="CF15" s="71" t="s">
        <v>119</v>
      </c>
      <c r="CG15" s="71" t="s">
        <v>119</v>
      </c>
      <c r="CH15" s="71" t="s">
        <v>119</v>
      </c>
      <c r="CI15" s="71" t="s">
        <v>119</v>
      </c>
      <c r="CJ15" s="71" t="s">
        <v>119</v>
      </c>
      <c r="CK15" s="71" t="s">
        <v>119</v>
      </c>
      <c r="CL15" s="71" t="s">
        <v>119</v>
      </c>
      <c r="CM15" s="71" t="s">
        <v>119</v>
      </c>
      <c r="CN15" s="71" t="s">
        <v>119</v>
      </c>
      <c r="CO15" s="71" t="s">
        <v>119</v>
      </c>
      <c r="CP15" s="71" t="s">
        <v>119</v>
      </c>
      <c r="CQ15" s="71" t="s">
        <v>119</v>
      </c>
      <c r="CR15" s="71" t="s">
        <v>119</v>
      </c>
      <c r="CS15" s="71" t="s">
        <v>119</v>
      </c>
      <c r="CT15" s="71" t="s">
        <v>119</v>
      </c>
      <c r="CU15" s="71" t="s">
        <v>119</v>
      </c>
      <c r="CV15" s="71" t="s">
        <v>119</v>
      </c>
      <c r="CW15" s="71" t="s">
        <v>119</v>
      </c>
      <c r="CX15" s="71" t="s">
        <v>119</v>
      </c>
      <c r="CY15" s="71" t="s">
        <v>119</v>
      </c>
      <c r="CZ15" s="71" t="s">
        <v>119</v>
      </c>
      <c r="DA15" s="71" t="s">
        <v>119</v>
      </c>
      <c r="DB15" s="71" t="s">
        <v>119</v>
      </c>
      <c r="DC15" s="71" t="s">
        <v>119</v>
      </c>
      <c r="DD15" s="71" t="s">
        <v>119</v>
      </c>
      <c r="DE15" s="71" t="s">
        <v>119</v>
      </c>
      <c r="DF15" s="71" t="s">
        <v>119</v>
      </c>
      <c r="DG15" s="71" t="s">
        <v>119</v>
      </c>
      <c r="DH15" s="71" t="s">
        <v>119</v>
      </c>
      <c r="DI15" s="71" t="s">
        <v>119</v>
      </c>
      <c r="DJ15" s="71" t="s">
        <v>119</v>
      </c>
      <c r="DK15" s="71" t="s">
        <v>119</v>
      </c>
      <c r="DL15" s="71" t="s">
        <v>119</v>
      </c>
      <c r="DM15" s="71" t="s">
        <v>119</v>
      </c>
      <c r="DN15" s="71" t="s">
        <v>119</v>
      </c>
      <c r="DO15" s="71" t="s">
        <v>119</v>
      </c>
      <c r="DP15" s="71" t="s">
        <v>119</v>
      </c>
      <c r="DQ15" s="71" t="s">
        <v>119</v>
      </c>
      <c r="DR15" s="71" t="s">
        <v>119</v>
      </c>
      <c r="DS15" s="71" t="s">
        <v>119</v>
      </c>
      <c r="DT15" s="71" t="s">
        <v>119</v>
      </c>
      <c r="DU15" s="71" t="s">
        <v>119</v>
      </c>
      <c r="DV15" s="71" t="s">
        <v>119</v>
      </c>
      <c r="DW15" s="71" t="s">
        <v>119</v>
      </c>
      <c r="DX15" s="71" t="s">
        <v>119</v>
      </c>
      <c r="DY15" s="71" t="s">
        <v>119</v>
      </c>
      <c r="DZ15" s="71" t="s">
        <v>119</v>
      </c>
      <c r="EA15" s="71" t="s">
        <v>119</v>
      </c>
      <c r="EB15" s="71" t="s">
        <v>119</v>
      </c>
      <c r="EC15" s="71" t="s">
        <v>119</v>
      </c>
      <c r="ED15" s="71" t="s">
        <v>119</v>
      </c>
      <c r="EE15" s="71" t="s">
        <v>119</v>
      </c>
      <c r="EF15" s="73"/>
      <c r="EG15" s="66">
        <v>42277</v>
      </c>
    </row>
  </sheetData>
  <mergeCells count="8">
    <mergeCell ref="AV2:CD2"/>
    <mergeCell ref="CE2:EE2"/>
    <mergeCell ref="Y1:EG1"/>
    <mergeCell ref="B2:J2"/>
    <mergeCell ref="Y2:AG2"/>
    <mergeCell ref="B1:W1"/>
    <mergeCell ref="L2:W2"/>
    <mergeCell ref="AI2:AT2"/>
  </mergeCells>
  <conditionalFormatting sqref="AV7:EE7">
    <cfRule type="cellIs" dxfId="7060" priority="861" operator="greaterThan">
      <formula>B7</formula>
    </cfRule>
  </conditionalFormatting>
  <conditionalFormatting sqref="AV8:EE8">
    <cfRule type="cellIs" dxfId="7059" priority="850" operator="greaterThan">
      <formula>B8</formula>
    </cfRule>
  </conditionalFormatting>
  <conditionalFormatting sqref="AV13:EE13">
    <cfRule type="cellIs" dxfId="7058" priority="826" operator="greaterThan">
      <formula>B13</formula>
    </cfRule>
  </conditionalFormatting>
  <conditionalFormatting sqref="AV13:EE13">
    <cfRule type="cellIs" dxfId="7057" priority="816" operator="equal">
      <formula>0</formula>
    </cfRule>
  </conditionalFormatting>
  <conditionalFormatting sqref="AV14:EE14">
    <cfRule type="cellIs" dxfId="7056" priority="815" operator="greaterThan">
      <formula>B14</formula>
    </cfRule>
  </conditionalFormatting>
  <conditionalFormatting sqref="AV14:EE14">
    <cfRule type="cellIs" dxfId="7055" priority="805" operator="equal">
      <formula>0</formula>
    </cfRule>
  </conditionalFormatting>
  <conditionalFormatting sqref="Y12:AG14">
    <cfRule type="cellIs" dxfId="7054" priority="711" operator="equal">
      <formula>0</formula>
    </cfRule>
  </conditionalFormatting>
  <conditionalFormatting sqref="Y7">
    <cfRule type="cellIs" dxfId="7053" priority="709" operator="greaterThan">
      <formula>B7</formula>
    </cfRule>
  </conditionalFormatting>
  <conditionalFormatting sqref="Y8">
    <cfRule type="cellIs" dxfId="7052" priority="706" operator="greaterThan">
      <formula>B8</formula>
    </cfRule>
  </conditionalFormatting>
  <conditionalFormatting sqref="Y13">
    <cfRule type="cellIs" dxfId="7051" priority="704" operator="greaterThan">
      <formula>B13</formula>
    </cfRule>
  </conditionalFormatting>
  <conditionalFormatting sqref="Y14">
    <cfRule type="cellIs" dxfId="7050" priority="703" operator="greaterThan">
      <formula>B14</formula>
    </cfRule>
  </conditionalFormatting>
  <conditionalFormatting sqref="Z7">
    <cfRule type="cellIs" dxfId="7049" priority="695" operator="greaterThan">
      <formula>C7</formula>
    </cfRule>
  </conditionalFormatting>
  <conditionalFormatting sqref="Z8">
    <cfRule type="cellIs" dxfId="7048" priority="692" operator="greaterThan">
      <formula>C8</formula>
    </cfRule>
  </conditionalFormatting>
  <conditionalFormatting sqref="Z13">
    <cfRule type="cellIs" dxfId="7047" priority="690" operator="greaterThan">
      <formula>C13</formula>
    </cfRule>
  </conditionalFormatting>
  <conditionalFormatting sqref="Z14">
    <cfRule type="cellIs" dxfId="7046" priority="689" operator="greaterThan">
      <formula>C14</formula>
    </cfRule>
  </conditionalFormatting>
  <conditionalFormatting sqref="AA7">
    <cfRule type="cellIs" dxfId="7045" priority="688" operator="greaterThan">
      <formula>D7</formula>
    </cfRule>
  </conditionalFormatting>
  <conditionalFormatting sqref="AA8">
    <cfRule type="cellIs" dxfId="7044" priority="685" operator="greaterThan">
      <formula>D8</formula>
    </cfRule>
  </conditionalFormatting>
  <conditionalFormatting sqref="AA13">
    <cfRule type="cellIs" dxfId="7043" priority="683" operator="greaterThan">
      <formula>D13</formula>
    </cfRule>
  </conditionalFormatting>
  <conditionalFormatting sqref="AA14">
    <cfRule type="cellIs" dxfId="7042" priority="682" operator="greaterThan">
      <formula>D14</formula>
    </cfRule>
  </conditionalFormatting>
  <conditionalFormatting sqref="AB7">
    <cfRule type="cellIs" dxfId="7041" priority="681" operator="greaterThan">
      <formula>E7</formula>
    </cfRule>
  </conditionalFormatting>
  <conditionalFormatting sqref="AB8">
    <cfRule type="cellIs" dxfId="7040" priority="678" operator="greaterThan">
      <formula>E8</formula>
    </cfRule>
  </conditionalFormatting>
  <conditionalFormatting sqref="AB13">
    <cfRule type="cellIs" dxfId="7039" priority="676" operator="greaterThan">
      <formula>E13</formula>
    </cfRule>
  </conditionalFormatting>
  <conditionalFormatting sqref="AB14">
    <cfRule type="cellIs" dxfId="7038" priority="675" operator="greaterThan">
      <formula>E14</formula>
    </cfRule>
  </conditionalFormatting>
  <conditionalFormatting sqref="AC7">
    <cfRule type="cellIs" dxfId="7037" priority="674" operator="greaterThan">
      <formula>F7</formula>
    </cfRule>
  </conditionalFormatting>
  <conditionalFormatting sqref="AC8">
    <cfRule type="cellIs" dxfId="7036" priority="671" operator="greaterThan">
      <formula>F8</formula>
    </cfRule>
  </conditionalFormatting>
  <conditionalFormatting sqref="AC13">
    <cfRule type="cellIs" dxfId="7035" priority="669" operator="greaterThan">
      <formula>F13</formula>
    </cfRule>
  </conditionalFormatting>
  <conditionalFormatting sqref="AC14">
    <cfRule type="cellIs" dxfId="7034" priority="668" operator="greaterThan">
      <formula>F14</formula>
    </cfRule>
  </conditionalFormatting>
  <conditionalFormatting sqref="AD7">
    <cfRule type="cellIs" dxfId="7033" priority="667" operator="greaterThan">
      <formula>G7</formula>
    </cfRule>
  </conditionalFormatting>
  <conditionalFormatting sqref="AD8">
    <cfRule type="cellIs" dxfId="7032" priority="664" operator="greaterThan">
      <formula>G8</formula>
    </cfRule>
  </conditionalFormatting>
  <conditionalFormatting sqref="AD13">
    <cfRule type="cellIs" dxfId="7031" priority="662" operator="greaterThan">
      <formula>G13</formula>
    </cfRule>
  </conditionalFormatting>
  <conditionalFormatting sqref="AD14">
    <cfRule type="cellIs" dxfId="7030" priority="661" operator="greaterThan">
      <formula>G14</formula>
    </cfRule>
  </conditionalFormatting>
  <conditionalFormatting sqref="AE7">
    <cfRule type="cellIs" dxfId="7029" priority="660" operator="greaterThan">
      <formula>H7</formula>
    </cfRule>
  </conditionalFormatting>
  <conditionalFormatting sqref="AE8">
    <cfRule type="cellIs" dxfId="7028" priority="657" operator="greaterThan">
      <formula>H8</formula>
    </cfRule>
  </conditionalFormatting>
  <conditionalFormatting sqref="AE13">
    <cfRule type="cellIs" dxfId="7027" priority="655" operator="greaterThan">
      <formula>H13</formula>
    </cfRule>
  </conditionalFormatting>
  <conditionalFormatting sqref="AE14">
    <cfRule type="cellIs" dxfId="7026" priority="654" operator="greaterThan">
      <formula>H14</formula>
    </cfRule>
  </conditionalFormatting>
  <conditionalFormatting sqref="AF7">
    <cfRule type="cellIs" dxfId="7025" priority="653" operator="greaterThan">
      <formula>I7</formula>
    </cfRule>
  </conditionalFormatting>
  <conditionalFormatting sqref="AF8">
    <cfRule type="cellIs" dxfId="7024" priority="650" operator="greaterThan">
      <formula>I8</formula>
    </cfRule>
  </conditionalFormatting>
  <conditionalFormatting sqref="AF13">
    <cfRule type="cellIs" dxfId="7023" priority="648" operator="greaterThan">
      <formula>I13</formula>
    </cfRule>
  </conditionalFormatting>
  <conditionalFormatting sqref="AF14">
    <cfRule type="cellIs" dxfId="7022" priority="647" operator="greaterThan">
      <formula>I14</formula>
    </cfRule>
  </conditionalFormatting>
  <conditionalFormatting sqref="AG7">
    <cfRule type="cellIs" dxfId="7021" priority="646" operator="greaterThan">
      <formula>J7</formula>
    </cfRule>
  </conditionalFormatting>
  <conditionalFormatting sqref="AG8">
    <cfRule type="cellIs" dxfId="7020" priority="643" operator="greaterThan">
      <formula>J8</formula>
    </cfRule>
  </conditionalFormatting>
  <conditionalFormatting sqref="AG13">
    <cfRule type="cellIs" dxfId="7019" priority="641" operator="greaterThan">
      <formula>J13</formula>
    </cfRule>
  </conditionalFormatting>
  <conditionalFormatting sqref="AG14">
    <cfRule type="cellIs" dxfId="7018" priority="640" operator="greaterThan">
      <formula>J14</formula>
    </cfRule>
  </conditionalFormatting>
  <conditionalFormatting sqref="AI12:AI14 AK12:AT14">
    <cfRule type="cellIs" dxfId="7017" priority="586" operator="equal">
      <formula>0</formula>
    </cfRule>
  </conditionalFormatting>
  <conditionalFormatting sqref="AI7">
    <cfRule type="cellIs" dxfId="7016" priority="530" operator="greaterThan">
      <formula>$L$7</formula>
    </cfRule>
  </conditionalFormatting>
  <conditionalFormatting sqref="AI8">
    <cfRule type="cellIs" dxfId="7015" priority="527" operator="greaterThan">
      <formula>$L$8</formula>
    </cfRule>
  </conditionalFormatting>
  <conditionalFormatting sqref="AI13">
    <cfRule type="cellIs" dxfId="7014" priority="525" operator="greaterThan">
      <formula>$L$13</formula>
    </cfRule>
  </conditionalFormatting>
  <conditionalFormatting sqref="AI14">
    <cfRule type="cellIs" dxfId="7013" priority="524" operator="greaterThan">
      <formula>$L$14</formula>
    </cfRule>
  </conditionalFormatting>
  <conditionalFormatting sqref="AV1:EE3">
    <cfRule type="cellIs" dxfId="7012" priority="523" operator="equal">
      <formula>0</formula>
    </cfRule>
  </conditionalFormatting>
  <conditionalFormatting sqref="EG12:EG14">
    <cfRule type="cellIs" dxfId="7011" priority="522" operator="equal">
      <formula>0</formula>
    </cfRule>
  </conditionalFormatting>
  <conditionalFormatting sqref="AJ12:AJ14">
    <cfRule type="cellIs" dxfId="7010" priority="510" operator="equal">
      <formula>0</formula>
    </cfRule>
  </conditionalFormatting>
  <conditionalFormatting sqref="AJ8">
    <cfRule type="cellIs" dxfId="7009" priority="507" operator="greaterThan">
      <formula>$M$8</formula>
    </cfRule>
  </conditionalFormatting>
  <conditionalFormatting sqref="AJ7">
    <cfRule type="cellIs" dxfId="7008" priority="506" operator="greaterThan">
      <formula>$M$7</formula>
    </cfRule>
  </conditionalFormatting>
  <conditionalFormatting sqref="AJ13">
    <cfRule type="cellIs" dxfId="7007" priority="504" operator="greaterThan">
      <formula>$M$13</formula>
    </cfRule>
  </conditionalFormatting>
  <conditionalFormatting sqref="AJ14">
    <cfRule type="cellIs" dxfId="7006" priority="503" operator="greaterThan">
      <formula>$M$14</formula>
    </cfRule>
  </conditionalFormatting>
  <conditionalFormatting sqref="AK7">
    <cfRule type="cellIs" dxfId="7005" priority="502" operator="greaterThan">
      <formula>$N$7</formula>
    </cfRule>
  </conditionalFormatting>
  <conditionalFormatting sqref="AK8">
    <cfRule type="cellIs" dxfId="7004" priority="499" operator="greaterThan">
      <formula>$N$8</formula>
    </cfRule>
  </conditionalFormatting>
  <conditionalFormatting sqref="AK13">
    <cfRule type="cellIs" dxfId="7003" priority="498" operator="greaterThan">
      <formula>$N$13</formula>
    </cfRule>
  </conditionalFormatting>
  <conditionalFormatting sqref="AK14">
    <cfRule type="cellIs" dxfId="7002" priority="497" operator="greaterThan">
      <formula>$N$14</formula>
    </cfRule>
  </conditionalFormatting>
  <conditionalFormatting sqref="AL7">
    <cfRule type="cellIs" dxfId="7001" priority="496" operator="greaterThan">
      <formula>$O$7</formula>
    </cfRule>
  </conditionalFormatting>
  <conditionalFormatting sqref="AM7">
    <cfRule type="cellIs" dxfId="7000" priority="491" operator="greaterThan">
      <formula>$P$7</formula>
    </cfRule>
  </conditionalFormatting>
  <conditionalFormatting sqref="AL8">
    <cfRule type="cellIs" dxfId="6999" priority="490" operator="greaterThan">
      <formula>$O$8</formula>
    </cfRule>
  </conditionalFormatting>
  <conditionalFormatting sqref="AL13">
    <cfRule type="cellIs" dxfId="6998" priority="489" operator="greaterThan">
      <formula>$O$13</formula>
    </cfRule>
  </conditionalFormatting>
  <conditionalFormatting sqref="AL14">
    <cfRule type="cellIs" dxfId="6997" priority="488" operator="greaterThan">
      <formula>$O$14</formula>
    </cfRule>
  </conditionalFormatting>
  <conditionalFormatting sqref="AM8">
    <cfRule type="cellIs" dxfId="6996" priority="487" operator="greaterThan">
      <formula>$P$8</formula>
    </cfRule>
  </conditionalFormatting>
  <conditionalFormatting sqref="AM13">
    <cfRule type="cellIs" dxfId="6995" priority="486" operator="greaterThan">
      <formula>$P$13</formula>
    </cfRule>
  </conditionalFormatting>
  <conditionalFormatting sqref="AM14">
    <cfRule type="cellIs" dxfId="6994" priority="485" operator="greaterThan">
      <formula>$P$14</formula>
    </cfRule>
  </conditionalFormatting>
  <conditionalFormatting sqref="AN13">
    <cfRule type="cellIs" dxfId="6993" priority="480" operator="greaterThan">
      <formula>$Q$13</formula>
    </cfRule>
  </conditionalFormatting>
  <conditionalFormatting sqref="AN14">
    <cfRule type="cellIs" dxfId="6992" priority="479" operator="greaterThan">
      <formula>$Q$14</formula>
    </cfRule>
  </conditionalFormatting>
  <conditionalFormatting sqref="AN8">
    <cfRule type="cellIs" dxfId="6991" priority="478" operator="greaterThan">
      <formula>$Q$8</formula>
    </cfRule>
  </conditionalFormatting>
  <conditionalFormatting sqref="AN7">
    <cfRule type="cellIs" dxfId="6990" priority="477" operator="greaterThan">
      <formula>$Q$7</formula>
    </cfRule>
  </conditionalFormatting>
  <conditionalFormatting sqref="AO7">
    <cfRule type="cellIs" dxfId="6989" priority="474" operator="greaterThan">
      <formula>$R$7</formula>
    </cfRule>
  </conditionalFormatting>
  <conditionalFormatting sqref="AO8">
    <cfRule type="cellIs" dxfId="6988" priority="473" operator="greaterThan">
      <formula>$R$8</formula>
    </cfRule>
  </conditionalFormatting>
  <conditionalFormatting sqref="AO13">
    <cfRule type="cellIs" dxfId="6987" priority="472" operator="greaterThan">
      <formula>$R$13</formula>
    </cfRule>
  </conditionalFormatting>
  <conditionalFormatting sqref="AO14">
    <cfRule type="cellIs" dxfId="6986" priority="471" operator="greaterThan">
      <formula>$R$14</formula>
    </cfRule>
  </conditionalFormatting>
  <conditionalFormatting sqref="AP7">
    <cfRule type="cellIs" dxfId="6985" priority="468" operator="greaterThan">
      <formula>$S$7</formula>
    </cfRule>
  </conditionalFormatting>
  <conditionalFormatting sqref="AP8">
    <cfRule type="cellIs" dxfId="6984" priority="467" operator="greaterThan">
      <formula>$S$8</formula>
    </cfRule>
  </conditionalFormatting>
  <conditionalFormatting sqref="AP13">
    <cfRule type="cellIs" dxfId="6983" priority="466" operator="greaterThan">
      <formula>$S$13</formula>
    </cfRule>
  </conditionalFormatting>
  <conditionalFormatting sqref="AP14">
    <cfRule type="cellIs" dxfId="6982" priority="465" operator="greaterThan">
      <formula>$S$14</formula>
    </cfRule>
  </conditionalFormatting>
  <conditionalFormatting sqref="AH6 AU6:EG6">
    <cfRule type="cellIs" dxfId="6981" priority="464" operator="equal">
      <formula>0</formula>
    </cfRule>
  </conditionalFormatting>
  <conditionalFormatting sqref="X6">
    <cfRule type="cellIs" dxfId="6980" priority="463" operator="equal">
      <formula>0</formula>
    </cfRule>
  </conditionalFormatting>
  <conditionalFormatting sqref="B6:W6">
    <cfRule type="cellIs" dxfId="6979" priority="462" operator="lessThanOrEqual">
      <formula>0</formula>
    </cfRule>
  </conditionalFormatting>
  <conditionalFormatting sqref="Z6">
    <cfRule type="cellIs" dxfId="6978" priority="459" operator="greaterThan">
      <formula>C6</formula>
    </cfRule>
  </conditionalFormatting>
  <conditionalFormatting sqref="AA6">
    <cfRule type="cellIs" dxfId="6977" priority="458" operator="greaterThan">
      <formula>D6</formula>
    </cfRule>
  </conditionalFormatting>
  <conditionalFormatting sqref="AB6">
    <cfRule type="cellIs" dxfId="6976" priority="457" operator="greaterThan">
      <formula>E6</formula>
    </cfRule>
  </conditionalFormatting>
  <conditionalFormatting sqref="AC6">
    <cfRule type="cellIs" dxfId="6975" priority="456" operator="greaterThan">
      <formula>F6</formula>
    </cfRule>
  </conditionalFormatting>
  <conditionalFormatting sqref="AD6">
    <cfRule type="cellIs" dxfId="6974" priority="455" operator="greaterThan">
      <formula>G6</formula>
    </cfRule>
  </conditionalFormatting>
  <conditionalFormatting sqref="AE6">
    <cfRule type="cellIs" dxfId="6973" priority="454" operator="greaterThan">
      <formula>H6</formula>
    </cfRule>
  </conditionalFormatting>
  <conditionalFormatting sqref="AF6">
    <cfRule type="cellIs" dxfId="6972" priority="453" operator="greaterThan">
      <formula>I6</formula>
    </cfRule>
  </conditionalFormatting>
  <conditionalFormatting sqref="AG6">
    <cfRule type="cellIs" dxfId="6971" priority="452" operator="greaterThan">
      <formula>J6</formula>
    </cfRule>
  </conditionalFormatting>
  <conditionalFormatting sqref="AI6">
    <cfRule type="cellIs" dxfId="6970" priority="450" operator="greaterThan">
      <formula>L6</formula>
    </cfRule>
  </conditionalFormatting>
  <conditionalFormatting sqref="AJ6">
    <cfRule type="cellIs" dxfId="6969" priority="449" operator="greaterThan">
      <formula>M6</formula>
    </cfRule>
  </conditionalFormatting>
  <conditionalFormatting sqref="AK6">
    <cfRule type="cellIs" dxfId="6968" priority="448" operator="greaterThan">
      <formula>N6</formula>
    </cfRule>
  </conditionalFormatting>
  <conditionalFormatting sqref="AL6">
    <cfRule type="cellIs" dxfId="6967" priority="447" operator="greaterThan">
      <formula>O6</formula>
    </cfRule>
  </conditionalFormatting>
  <conditionalFormatting sqref="AM6">
    <cfRule type="cellIs" dxfId="6966" priority="446" operator="greaterThan">
      <formula>P6</formula>
    </cfRule>
  </conditionalFormatting>
  <conditionalFormatting sqref="AN6">
    <cfRule type="cellIs" dxfId="6965" priority="445" operator="greaterThan">
      <formula>Q6</formula>
    </cfRule>
  </conditionalFormatting>
  <conditionalFormatting sqref="AO6">
    <cfRule type="cellIs" dxfId="6964" priority="444" operator="greaterThan">
      <formula>R6</formula>
    </cfRule>
  </conditionalFormatting>
  <conditionalFormatting sqref="AP6">
    <cfRule type="cellIs" dxfId="6963" priority="443" operator="greaterThan">
      <formula>S6</formula>
    </cfRule>
  </conditionalFormatting>
  <conditionalFormatting sqref="AR6">
    <cfRule type="cellIs" dxfId="6962" priority="441" operator="greaterThan">
      <formula>U6</formula>
    </cfRule>
  </conditionalFormatting>
  <conditionalFormatting sqref="AS6">
    <cfRule type="cellIs" dxfId="6961" priority="440" operator="greaterThan">
      <formula>V6</formula>
    </cfRule>
  </conditionalFormatting>
  <conditionalFormatting sqref="AT6">
    <cfRule type="cellIs" dxfId="6960" priority="439" operator="greaterThan">
      <formula>W6</formula>
    </cfRule>
  </conditionalFormatting>
  <conditionalFormatting sqref="AH6 AU6:EG6">
    <cfRule type="cellIs" dxfId="6959" priority="438" operator="equal">
      <formula>0</formula>
    </cfRule>
  </conditionalFormatting>
  <conditionalFormatting sqref="X6">
    <cfRule type="cellIs" dxfId="6958" priority="437" operator="equal">
      <formula>0</formula>
    </cfRule>
  </conditionalFormatting>
  <conditionalFormatting sqref="B6:W6">
    <cfRule type="cellIs" dxfId="6957" priority="436" operator="lessThanOrEqual">
      <formula>0</formula>
    </cfRule>
  </conditionalFormatting>
  <conditionalFormatting sqref="Y6:AG6">
    <cfRule type="cellIs" dxfId="6956" priority="435" operator="equal">
      <formula>0</formula>
    </cfRule>
  </conditionalFormatting>
  <conditionalFormatting sqref="Z6">
    <cfRule type="cellIs" dxfId="6955" priority="433" operator="greaterThan">
      <formula>C6</formula>
    </cfRule>
  </conditionalFormatting>
  <conditionalFormatting sqref="AA6">
    <cfRule type="cellIs" dxfId="6954" priority="432" operator="greaterThan">
      <formula>D6</formula>
    </cfRule>
  </conditionalFormatting>
  <conditionalFormatting sqref="AB6">
    <cfRule type="cellIs" dxfId="6953" priority="431" operator="greaterThan">
      <formula>E6</formula>
    </cfRule>
  </conditionalFormatting>
  <conditionalFormatting sqref="AC6">
    <cfRule type="cellIs" dxfId="6952" priority="430" operator="greaterThan">
      <formula>F6</formula>
    </cfRule>
  </conditionalFormatting>
  <conditionalFormatting sqref="AD6">
    <cfRule type="cellIs" dxfId="6951" priority="429" operator="greaterThan">
      <formula>G6</formula>
    </cfRule>
  </conditionalFormatting>
  <conditionalFormatting sqref="AE6">
    <cfRule type="cellIs" dxfId="6950" priority="428" operator="greaterThan">
      <formula>H6</formula>
    </cfRule>
  </conditionalFormatting>
  <conditionalFormatting sqref="AF6">
    <cfRule type="cellIs" dxfId="6949" priority="427" operator="greaterThan">
      <formula>I6</formula>
    </cfRule>
  </conditionalFormatting>
  <conditionalFormatting sqref="AG6">
    <cfRule type="cellIs" dxfId="6948" priority="426" operator="greaterThan">
      <formula>J6</formula>
    </cfRule>
  </conditionalFormatting>
  <conditionalFormatting sqref="AI6">
    <cfRule type="cellIs" dxfId="6947" priority="424" operator="greaterThan">
      <formula>L6</formula>
    </cfRule>
  </conditionalFormatting>
  <conditionalFormatting sqref="AJ6">
    <cfRule type="cellIs" dxfId="6946" priority="423" operator="greaterThan">
      <formula>M6</formula>
    </cfRule>
  </conditionalFormatting>
  <conditionalFormatting sqref="AK6">
    <cfRule type="cellIs" dxfId="6945" priority="422" operator="greaterThan">
      <formula>N6</formula>
    </cfRule>
  </conditionalFormatting>
  <conditionalFormatting sqref="AL6">
    <cfRule type="cellIs" dxfId="6944" priority="421" operator="greaterThan">
      <formula>O6</formula>
    </cfRule>
  </conditionalFormatting>
  <conditionalFormatting sqref="AM6">
    <cfRule type="cellIs" dxfId="6943" priority="420" operator="greaterThan">
      <formula>P6</formula>
    </cfRule>
  </conditionalFormatting>
  <conditionalFormatting sqref="AN6">
    <cfRule type="cellIs" dxfId="6942" priority="419" operator="greaterThan">
      <formula>Q6</formula>
    </cfRule>
  </conditionalFormatting>
  <conditionalFormatting sqref="AO6">
    <cfRule type="cellIs" dxfId="6941" priority="418" operator="greaterThan">
      <formula>R6</formula>
    </cfRule>
  </conditionalFormatting>
  <conditionalFormatting sqref="AP6">
    <cfRule type="cellIs" dxfId="6940" priority="417" operator="greaterThan">
      <formula>S6</formula>
    </cfRule>
  </conditionalFormatting>
  <conditionalFormatting sqref="AR6">
    <cfRule type="cellIs" dxfId="6939" priority="415" operator="greaterThan">
      <formula>U6</formula>
    </cfRule>
  </conditionalFormatting>
  <conditionalFormatting sqref="AS6">
    <cfRule type="cellIs" dxfId="6938" priority="414" operator="greaterThan">
      <formula>V6</formula>
    </cfRule>
  </conditionalFormatting>
  <conditionalFormatting sqref="AT6">
    <cfRule type="cellIs" dxfId="6937" priority="413" operator="greaterThan">
      <formula>W6</formula>
    </cfRule>
  </conditionalFormatting>
  <conditionalFormatting sqref="B10:W10">
    <cfRule type="cellIs" dxfId="6936" priority="178" operator="lessThanOrEqual">
      <formula>0</formula>
    </cfRule>
  </conditionalFormatting>
  <conditionalFormatting sqref="AH10 AU10:EG10">
    <cfRule type="cellIs" dxfId="6935" priority="177" operator="equal">
      <formula>0</formula>
    </cfRule>
  </conditionalFormatting>
  <conditionalFormatting sqref="Y10:AG10">
    <cfRule type="cellIs" dxfId="6934" priority="176" operator="equal">
      <formula>0</formula>
    </cfRule>
  </conditionalFormatting>
  <conditionalFormatting sqref="Y10">
    <cfRule type="cellIs" dxfId="6933" priority="175" operator="greaterThan">
      <formula>B10</formula>
    </cfRule>
  </conditionalFormatting>
  <conditionalFormatting sqref="Z10">
    <cfRule type="cellIs" dxfId="6932" priority="174" operator="greaterThan">
      <formula>C10</formula>
    </cfRule>
  </conditionalFormatting>
  <conditionalFormatting sqref="AA10">
    <cfRule type="cellIs" dxfId="6931" priority="173" operator="greaterThan">
      <formula>D10</formula>
    </cfRule>
  </conditionalFormatting>
  <conditionalFormatting sqref="AB10">
    <cfRule type="cellIs" dxfId="6930" priority="172" operator="greaterThan">
      <formula>E10</formula>
    </cfRule>
  </conditionalFormatting>
  <conditionalFormatting sqref="AC10">
    <cfRule type="cellIs" dxfId="6929" priority="171" operator="greaterThan">
      <formula>F10</formula>
    </cfRule>
  </conditionalFormatting>
  <conditionalFormatting sqref="AD10">
    <cfRule type="cellIs" dxfId="6928" priority="170" operator="greaterThan">
      <formula>G10</formula>
    </cfRule>
  </conditionalFormatting>
  <conditionalFormatting sqref="AE10">
    <cfRule type="cellIs" dxfId="6927" priority="169" operator="greaterThan">
      <formula>H10</formula>
    </cfRule>
  </conditionalFormatting>
  <conditionalFormatting sqref="AF10">
    <cfRule type="cellIs" dxfId="6926" priority="168" operator="greaterThan">
      <formula>I10</formula>
    </cfRule>
  </conditionalFormatting>
  <conditionalFormatting sqref="AG10">
    <cfRule type="cellIs" dxfId="6925" priority="167" operator="greaterThan">
      <formula>J10</formula>
    </cfRule>
  </conditionalFormatting>
  <conditionalFormatting sqref="AI10">
    <cfRule type="cellIs" dxfId="6924" priority="166" operator="greaterThan">
      <formula>L10</formula>
    </cfRule>
  </conditionalFormatting>
  <conditionalFormatting sqref="AJ10">
    <cfRule type="cellIs" dxfId="6923" priority="165" operator="greaterThan">
      <formula>M10</formula>
    </cfRule>
  </conditionalFormatting>
  <conditionalFormatting sqref="AK10">
    <cfRule type="cellIs" dxfId="6922" priority="164" operator="greaterThan">
      <formula>N10</formula>
    </cfRule>
  </conditionalFormatting>
  <conditionalFormatting sqref="AL10">
    <cfRule type="cellIs" dxfId="6921" priority="163" operator="greaterThan">
      <formula>O10</formula>
    </cfRule>
  </conditionalFormatting>
  <conditionalFormatting sqref="AM10">
    <cfRule type="cellIs" dxfId="6920" priority="162" operator="greaterThan">
      <formula>P10</formula>
    </cfRule>
  </conditionalFormatting>
  <conditionalFormatting sqref="AN10">
    <cfRule type="cellIs" dxfId="6919" priority="161" operator="greaterThan">
      <formula>Q10</formula>
    </cfRule>
  </conditionalFormatting>
  <conditionalFormatting sqref="AO10">
    <cfRule type="cellIs" dxfId="6918" priority="160" operator="greaterThan">
      <formula>R10</formula>
    </cfRule>
  </conditionalFormatting>
  <conditionalFormatting sqref="AI10:AT10">
    <cfRule type="cellIs" dxfId="6917" priority="159" operator="equal">
      <formula>0</formula>
    </cfRule>
  </conditionalFormatting>
  <conditionalFormatting sqref="AQ10">
    <cfRule type="cellIs" dxfId="6916" priority="157" operator="greaterThan">
      <formula>T10</formula>
    </cfRule>
  </conditionalFormatting>
  <conditionalFormatting sqref="AR10">
    <cfRule type="cellIs" dxfId="6915" priority="156" operator="greaterThan">
      <formula>U10</formula>
    </cfRule>
  </conditionalFormatting>
  <conditionalFormatting sqref="AS10">
    <cfRule type="cellIs" dxfId="6914" priority="155" operator="greaterThan">
      <formula>V10</formula>
    </cfRule>
  </conditionalFormatting>
  <conditionalFormatting sqref="AT10">
    <cfRule type="cellIs" dxfId="6913" priority="154" operator="greaterThan">
      <formula>W10</formula>
    </cfRule>
  </conditionalFormatting>
  <conditionalFormatting sqref="AV10:AZ10">
    <cfRule type="cellIs" dxfId="6912" priority="153" operator="greaterThan">
      <formula>C10</formula>
    </cfRule>
  </conditionalFormatting>
  <conditionalFormatting sqref="BA10:BD10">
    <cfRule type="cellIs" dxfId="6911" priority="152" operator="greaterThan">
      <formula>D10</formula>
    </cfRule>
  </conditionalFormatting>
  <conditionalFormatting sqref="BE10:BH10">
    <cfRule type="cellIs" dxfId="6910" priority="151" operator="greaterThan">
      <formula>E10</formula>
    </cfRule>
  </conditionalFormatting>
  <conditionalFormatting sqref="BI10:BM10">
    <cfRule type="cellIs" dxfId="6909" priority="150" operator="greaterThan">
      <formula>F10</formula>
    </cfRule>
  </conditionalFormatting>
  <conditionalFormatting sqref="BN10:BQ10">
    <cfRule type="cellIs" dxfId="6908" priority="149" operator="greaterThan">
      <formula>G10</formula>
    </cfRule>
  </conditionalFormatting>
  <conditionalFormatting sqref="BR10:BU10">
    <cfRule type="cellIs" dxfId="6907" priority="148" operator="greaterThan">
      <formula>H10</formula>
    </cfRule>
  </conditionalFormatting>
  <conditionalFormatting sqref="BV10:BZ10">
    <cfRule type="cellIs" dxfId="6906" priority="147" operator="greaterThan">
      <formula>I10</formula>
    </cfRule>
  </conditionalFormatting>
  <conditionalFormatting sqref="CA10:CD10">
    <cfRule type="cellIs" dxfId="6905" priority="146" operator="greaterThan">
      <formula>J10</formula>
    </cfRule>
  </conditionalFormatting>
  <conditionalFormatting sqref="CE10:CI10">
    <cfRule type="cellIs" dxfId="6904" priority="145" operator="greaterThan">
      <formula>$L$46</formula>
    </cfRule>
  </conditionalFormatting>
  <conditionalFormatting sqref="CJ10:CM10">
    <cfRule type="cellIs" dxfId="6903" priority="144" operator="greaterThan">
      <formula>$M$46</formula>
    </cfRule>
  </conditionalFormatting>
  <conditionalFormatting sqref="CN10:CQ10">
    <cfRule type="cellIs" dxfId="6902" priority="143" operator="greaterThan">
      <formula>$N$46</formula>
    </cfRule>
  </conditionalFormatting>
  <conditionalFormatting sqref="CR10:CU10">
    <cfRule type="cellIs" dxfId="6901" priority="142" operator="greaterThan">
      <formula>O10</formula>
    </cfRule>
  </conditionalFormatting>
  <conditionalFormatting sqref="CV10:CZ10">
    <cfRule type="cellIs" dxfId="6900" priority="141" operator="greaterThan">
      <formula>$P$46</formula>
    </cfRule>
  </conditionalFormatting>
  <conditionalFormatting sqref="DA10:DD10">
    <cfRule type="cellIs" dxfId="6899" priority="140" operator="greaterThan">
      <formula>$Q$46</formula>
    </cfRule>
  </conditionalFormatting>
  <conditionalFormatting sqref="DE10:DH10">
    <cfRule type="cellIs" dxfId="6898" priority="139" operator="greaterThan">
      <formula>$R$46</formula>
    </cfRule>
  </conditionalFormatting>
  <conditionalFormatting sqref="DI10:DM10">
    <cfRule type="cellIs" dxfId="6897" priority="138" operator="greaterThan">
      <formula>S10</formula>
    </cfRule>
  </conditionalFormatting>
  <conditionalFormatting sqref="DN10:DQ10">
    <cfRule type="cellIs" dxfId="6896" priority="137" operator="greaterThan">
      <formula>T10</formula>
    </cfRule>
  </conditionalFormatting>
  <conditionalFormatting sqref="DR10:DV10">
    <cfRule type="cellIs" dxfId="6895" priority="136" operator="greaterThan">
      <formula>U10</formula>
    </cfRule>
  </conditionalFormatting>
  <conditionalFormatting sqref="DW10:DZ10">
    <cfRule type="cellIs" dxfId="6894" priority="135" operator="greaterThan">
      <formula>V10</formula>
    </cfRule>
  </conditionalFormatting>
  <conditionalFormatting sqref="EA10:EE10">
    <cfRule type="cellIs" dxfId="6893" priority="134" operator="greaterThan">
      <formula>W10</formula>
    </cfRule>
  </conditionalFormatting>
  <conditionalFormatting sqref="B11:W11">
    <cfRule type="cellIs" dxfId="6892" priority="133" operator="lessThanOrEqual">
      <formula>0</formula>
    </cfRule>
  </conditionalFormatting>
  <conditionalFormatting sqref="AU11 EF11">
    <cfRule type="cellIs" dxfId="6891" priority="132" operator="equal">
      <formula>0</formula>
    </cfRule>
  </conditionalFormatting>
  <conditionalFormatting sqref="Y11:AH11">
    <cfRule type="cellIs" dxfId="6890" priority="131" operator="lessThanOrEqual">
      <formula>0</formula>
    </cfRule>
  </conditionalFormatting>
  <conditionalFormatting sqref="AI11:AK11 AM11:AT11">
    <cfRule type="cellIs" dxfId="6889" priority="130" operator="lessThanOrEqual">
      <formula>0</formula>
    </cfRule>
  </conditionalFormatting>
  <conditionalFormatting sqref="AV11:EE11">
    <cfRule type="cellIs" dxfId="6888" priority="129" operator="lessThanOrEqual">
      <formula>0</formula>
    </cfRule>
  </conditionalFormatting>
  <conditionalFormatting sqref="EG11">
    <cfRule type="cellIs" dxfId="6887" priority="128" operator="lessThanOrEqual">
      <formula>0</formula>
    </cfRule>
  </conditionalFormatting>
  <conditionalFormatting sqref="AG11">
    <cfRule type="cellIs" dxfId="6886" priority="127" operator="greaterThan">
      <formula>$J$11</formula>
    </cfRule>
  </conditionalFormatting>
  <conditionalFormatting sqref="AI11">
    <cfRule type="cellIs" dxfId="6885" priority="126" operator="greaterThan">
      <formula>$L$11</formula>
    </cfRule>
  </conditionalFormatting>
  <conditionalFormatting sqref="AJ11">
    <cfRule type="cellIs" dxfId="6884" priority="125" operator="greaterThan">
      <formula>$M$47</formula>
    </cfRule>
  </conditionalFormatting>
  <conditionalFormatting sqref="CE11:CI11">
    <cfRule type="cellIs" dxfId="6883" priority="124" operator="greaterThan">
      <formula>$L$47</formula>
    </cfRule>
  </conditionalFormatting>
  <conditionalFormatting sqref="CM11">
    <cfRule type="cellIs" dxfId="6882" priority="123" operator="greaterThan">
      <formula>$M$47</formula>
    </cfRule>
  </conditionalFormatting>
  <conditionalFormatting sqref="AL11">
    <cfRule type="cellIs" dxfId="6881" priority="122" operator="greaterThan">
      <formula>O11</formula>
    </cfRule>
  </conditionalFormatting>
  <conditionalFormatting sqref="AL11">
    <cfRule type="cellIs" dxfId="6880" priority="121" operator="equal">
      <formula>0</formula>
    </cfRule>
  </conditionalFormatting>
  <conditionalFormatting sqref="B15:W15">
    <cfRule type="cellIs" dxfId="6879" priority="120" operator="lessThanOrEqual">
      <formula>0</formula>
    </cfRule>
  </conditionalFormatting>
  <conditionalFormatting sqref="AH15 AU15:EG15">
    <cfRule type="cellIs" dxfId="6878" priority="119" operator="equal">
      <formula>0</formula>
    </cfRule>
  </conditionalFormatting>
  <conditionalFormatting sqref="Y15:AG15">
    <cfRule type="cellIs" dxfId="6877" priority="118" operator="equal">
      <formula>0</formula>
    </cfRule>
  </conditionalFormatting>
  <conditionalFormatting sqref="Y15">
    <cfRule type="cellIs" dxfId="6876" priority="117" operator="greaterThan">
      <formula>B15</formula>
    </cfRule>
  </conditionalFormatting>
  <conditionalFormatting sqref="Z15">
    <cfRule type="cellIs" dxfId="6875" priority="116" operator="greaterThan">
      <formula>C15</formula>
    </cfRule>
  </conditionalFormatting>
  <conditionalFormatting sqref="AA15">
    <cfRule type="cellIs" dxfId="6874" priority="115" operator="greaterThan">
      <formula>D15</formula>
    </cfRule>
  </conditionalFormatting>
  <conditionalFormatting sqref="AB15">
    <cfRule type="cellIs" dxfId="6873" priority="114" operator="greaterThan">
      <formula>E15</formula>
    </cfRule>
  </conditionalFormatting>
  <conditionalFormatting sqref="AC15">
    <cfRule type="cellIs" dxfId="6872" priority="113" operator="greaterThan">
      <formula>F15</formula>
    </cfRule>
  </conditionalFormatting>
  <conditionalFormatting sqref="AD15">
    <cfRule type="cellIs" dxfId="6871" priority="112" operator="greaterThan">
      <formula>G15</formula>
    </cfRule>
  </conditionalFormatting>
  <conditionalFormatting sqref="AE15">
    <cfRule type="cellIs" dxfId="6870" priority="111" operator="greaterThan">
      <formula>H15</formula>
    </cfRule>
  </conditionalFormatting>
  <conditionalFormatting sqref="AF15">
    <cfRule type="cellIs" dxfId="6869" priority="110" operator="greaterThan">
      <formula>I15</formula>
    </cfRule>
  </conditionalFormatting>
  <conditionalFormatting sqref="AG15">
    <cfRule type="cellIs" dxfId="6868" priority="109" operator="greaterThan">
      <formula>J15</formula>
    </cfRule>
  </conditionalFormatting>
  <conditionalFormatting sqref="AJ15">
    <cfRule type="cellIs" dxfId="6867" priority="105" operator="greaterThan">
      <formula>$M$61</formula>
    </cfRule>
  </conditionalFormatting>
  <conditionalFormatting sqref="AK15">
    <cfRule type="cellIs" dxfId="6866" priority="104" operator="equal">
      <formula>0</formula>
    </cfRule>
  </conditionalFormatting>
  <conditionalFormatting sqref="AK15">
    <cfRule type="cellIs" dxfId="6865" priority="103" operator="greaterThan">
      <formula>$L$61</formula>
    </cfRule>
  </conditionalFormatting>
  <conditionalFormatting sqref="AK15">
    <cfRule type="cellIs" dxfId="6864" priority="102" operator="greaterThan">
      <formula>$N$61</formula>
    </cfRule>
  </conditionalFormatting>
  <conditionalFormatting sqref="AL15">
    <cfRule type="cellIs" dxfId="6863" priority="101" operator="equal">
      <formula>0</formula>
    </cfRule>
  </conditionalFormatting>
  <conditionalFormatting sqref="AL15">
    <cfRule type="cellIs" dxfId="6862" priority="100" operator="greaterThan">
      <formula>$L$61</formula>
    </cfRule>
  </conditionalFormatting>
  <conditionalFormatting sqref="AL15">
    <cfRule type="cellIs" dxfId="6861" priority="99" operator="greaterThan">
      <formula>$O$61</formula>
    </cfRule>
  </conditionalFormatting>
  <conditionalFormatting sqref="AM15">
    <cfRule type="cellIs" dxfId="6860" priority="98" operator="equal">
      <formula>0</formula>
    </cfRule>
  </conditionalFormatting>
  <conditionalFormatting sqref="AM15">
    <cfRule type="cellIs" dxfId="6859" priority="97" operator="greaterThan">
      <formula>$L$61</formula>
    </cfRule>
  </conditionalFormatting>
  <conditionalFormatting sqref="AM15">
    <cfRule type="cellIs" dxfId="6858" priority="96" operator="greaterThan">
      <formula>$P$61</formula>
    </cfRule>
  </conditionalFormatting>
  <conditionalFormatting sqref="AN15">
    <cfRule type="cellIs" dxfId="6857" priority="95" operator="equal">
      <formula>0</formula>
    </cfRule>
  </conditionalFormatting>
  <conditionalFormatting sqref="AN15">
    <cfRule type="cellIs" dxfId="6856" priority="94" operator="greaterThan">
      <formula>$L$61</formula>
    </cfRule>
  </conditionalFormatting>
  <conditionalFormatting sqref="AN15">
    <cfRule type="cellIs" dxfId="6855" priority="93" operator="greaterThan">
      <formula>$Q$61</formula>
    </cfRule>
  </conditionalFormatting>
  <conditionalFormatting sqref="B15:W15">
    <cfRule type="cellIs" dxfId="6854" priority="92" operator="lessThanOrEqual">
      <formula>0</formula>
    </cfRule>
  </conditionalFormatting>
  <conditionalFormatting sqref="AH15 AU15:EG15">
    <cfRule type="cellIs" dxfId="6853" priority="91" operator="equal">
      <formula>0</formula>
    </cfRule>
  </conditionalFormatting>
  <conditionalFormatting sqref="Y15:AG15">
    <cfRule type="cellIs" dxfId="6852" priority="90" operator="equal">
      <formula>0</formula>
    </cfRule>
  </conditionalFormatting>
  <conditionalFormatting sqref="Y15">
    <cfRule type="cellIs" dxfId="6851" priority="89" operator="greaterThan">
      <formula>B15</formula>
    </cfRule>
  </conditionalFormatting>
  <conditionalFormatting sqref="Z15">
    <cfRule type="cellIs" dxfId="6850" priority="88" operator="greaterThan">
      <formula>C15</formula>
    </cfRule>
  </conditionalFormatting>
  <conditionalFormatting sqref="AA15">
    <cfRule type="cellIs" dxfId="6849" priority="87" operator="greaterThan">
      <formula>D15</formula>
    </cfRule>
  </conditionalFormatting>
  <conditionalFormatting sqref="AB15">
    <cfRule type="cellIs" dxfId="6848" priority="86" operator="greaterThan">
      <formula>E15</formula>
    </cfRule>
  </conditionalFormatting>
  <conditionalFormatting sqref="AC15">
    <cfRule type="cellIs" dxfId="6847" priority="85" operator="greaterThan">
      <formula>F15</formula>
    </cfRule>
  </conditionalFormatting>
  <conditionalFormatting sqref="AD15">
    <cfRule type="cellIs" dxfId="6846" priority="84" operator="greaterThan">
      <formula>G15</formula>
    </cfRule>
  </conditionalFormatting>
  <conditionalFormatting sqref="AE15">
    <cfRule type="cellIs" dxfId="6845" priority="83" operator="greaterThan">
      <formula>H15</formula>
    </cfRule>
  </conditionalFormatting>
  <conditionalFormatting sqref="AF15">
    <cfRule type="cellIs" dxfId="6844" priority="82" operator="greaterThan">
      <formula>I15</formula>
    </cfRule>
  </conditionalFormatting>
  <conditionalFormatting sqref="AG15">
    <cfRule type="cellIs" dxfId="6843" priority="81" operator="greaterThan">
      <formula>J15</formula>
    </cfRule>
  </conditionalFormatting>
  <conditionalFormatting sqref="AI15:AJ15">
    <cfRule type="cellIs" dxfId="6842" priority="79" operator="equal">
      <formula>0</formula>
    </cfRule>
  </conditionalFormatting>
  <conditionalFormatting sqref="AI15:AJ15">
    <cfRule type="cellIs" dxfId="6841" priority="78" operator="greaterThan">
      <formula>$L$15</formula>
    </cfRule>
  </conditionalFormatting>
  <conditionalFormatting sqref="AJ15">
    <cfRule type="cellIs" dxfId="6840" priority="77" operator="greaterThan">
      <formula>$M$61</formula>
    </cfRule>
  </conditionalFormatting>
  <conditionalFormatting sqref="AK15">
    <cfRule type="cellIs" dxfId="6839" priority="76" operator="equal">
      <formula>0</formula>
    </cfRule>
  </conditionalFormatting>
  <conditionalFormatting sqref="AK15">
    <cfRule type="cellIs" dxfId="6838" priority="75" operator="greaterThan">
      <formula>$L$61</formula>
    </cfRule>
  </conditionalFormatting>
  <conditionalFormatting sqref="AK15">
    <cfRule type="cellIs" dxfId="6837" priority="74" operator="greaterThan">
      <formula>$N$61</formula>
    </cfRule>
  </conditionalFormatting>
  <conditionalFormatting sqref="AL15">
    <cfRule type="cellIs" dxfId="6836" priority="73" operator="equal">
      <formula>0</formula>
    </cfRule>
  </conditionalFormatting>
  <conditionalFormatting sqref="AL15">
    <cfRule type="cellIs" dxfId="6835" priority="72" operator="greaterThan">
      <formula>$L$61</formula>
    </cfRule>
  </conditionalFormatting>
  <conditionalFormatting sqref="AL15">
    <cfRule type="cellIs" dxfId="6834" priority="71" operator="greaterThan">
      <formula>$O$61</formula>
    </cfRule>
  </conditionalFormatting>
  <conditionalFormatting sqref="AM15">
    <cfRule type="cellIs" dxfId="6833" priority="70" operator="equal">
      <formula>0</formula>
    </cfRule>
  </conditionalFormatting>
  <conditionalFormatting sqref="AM15">
    <cfRule type="cellIs" dxfId="6832" priority="69" operator="greaterThan">
      <formula>$L$61</formula>
    </cfRule>
  </conditionalFormatting>
  <conditionalFormatting sqref="AM15">
    <cfRule type="cellIs" dxfId="6831" priority="68" operator="greaterThan">
      <formula>$P$61</formula>
    </cfRule>
  </conditionalFormatting>
  <conditionalFormatting sqref="AN15">
    <cfRule type="cellIs" dxfId="6830" priority="67" operator="equal">
      <formula>0</formula>
    </cfRule>
  </conditionalFormatting>
  <conditionalFormatting sqref="AN15">
    <cfRule type="cellIs" dxfId="6829" priority="66" operator="greaterThan">
      <formula>$L$61</formula>
    </cfRule>
  </conditionalFormatting>
  <conditionalFormatting sqref="AN15">
    <cfRule type="cellIs" dxfId="6828" priority="65" operator="greaterThan">
      <formula>$Q$61</formula>
    </cfRule>
  </conditionalFormatting>
  <conditionalFormatting sqref="Y6">
    <cfRule type="cellIs" dxfId="6827" priority="63" operator="greaterThan">
      <formula>B6</formula>
    </cfRule>
  </conditionalFormatting>
  <conditionalFormatting sqref="Z6">
    <cfRule type="cellIs" dxfId="6826" priority="62" operator="greaterThan">
      <formula>C6</formula>
    </cfRule>
  </conditionalFormatting>
  <conditionalFormatting sqref="AK11">
    <cfRule type="cellIs" dxfId="6825" priority="61" operator="greaterThan">
      <formula>$N$47</formula>
    </cfRule>
  </conditionalFormatting>
  <conditionalFormatting sqref="AI9">
    <cfRule type="cellIs" dxfId="6824" priority="60" operator="greaterThan">
      <formula>$L$9</formula>
    </cfRule>
  </conditionalFormatting>
  <conditionalFormatting sqref="AJ9">
    <cfRule type="cellIs" dxfId="6823" priority="59" operator="greaterThan">
      <formula>$M$9</formula>
    </cfRule>
  </conditionalFormatting>
  <conditionalFormatting sqref="AK9">
    <cfRule type="cellIs" dxfId="6822" priority="58" operator="greaterThan">
      <formula>$N$9</formula>
    </cfRule>
  </conditionalFormatting>
  <conditionalFormatting sqref="AL9">
    <cfRule type="cellIs" dxfId="6821" priority="57" operator="greaterThan">
      <formula>$O$9</formula>
    </cfRule>
  </conditionalFormatting>
  <conditionalFormatting sqref="AM9">
    <cfRule type="cellIs" dxfId="6820" priority="56" operator="greaterThan">
      <formula>$P$9</formula>
    </cfRule>
  </conditionalFormatting>
  <conditionalFormatting sqref="AN9">
    <cfRule type="cellIs" dxfId="6819" priority="55" operator="greaterThan">
      <formula>$Q$9</formula>
    </cfRule>
  </conditionalFormatting>
  <conditionalFormatting sqref="AO9">
    <cfRule type="cellIs" dxfId="6818" priority="54" operator="greaterThan">
      <formula>$R$9</formula>
    </cfRule>
  </conditionalFormatting>
  <conditionalFormatting sqref="AM11">
    <cfRule type="cellIs" dxfId="6817" priority="52" operator="greaterThan">
      <formula>$P$11</formula>
    </cfRule>
  </conditionalFormatting>
  <conditionalFormatting sqref="AM11">
    <cfRule type="cellIs" dxfId="6816" priority="51" operator="equal">
      <formula>0</formula>
    </cfRule>
  </conditionalFormatting>
  <conditionalFormatting sqref="AN11">
    <cfRule type="cellIs" dxfId="6815" priority="50" operator="greaterThan">
      <formula>$Q$11</formula>
    </cfRule>
  </conditionalFormatting>
  <conditionalFormatting sqref="AN11">
    <cfRule type="cellIs" dxfId="6814" priority="49" operator="equal">
      <formula>0</formula>
    </cfRule>
  </conditionalFormatting>
  <conditionalFormatting sqref="AO15">
    <cfRule type="cellIs" dxfId="6813" priority="48" operator="equal">
      <formula>0</formula>
    </cfRule>
  </conditionalFormatting>
  <conditionalFormatting sqref="AO15">
    <cfRule type="cellIs" dxfId="6812" priority="43" operator="greaterThan">
      <formula>$R$15</formula>
    </cfRule>
  </conditionalFormatting>
  <conditionalFormatting sqref="AP10">
    <cfRule type="cellIs" dxfId="6811" priority="42" operator="greaterThan">
      <formula>$S$10</formula>
    </cfRule>
  </conditionalFormatting>
  <conditionalFormatting sqref="AP15">
    <cfRule type="cellIs" dxfId="6810" priority="41" operator="lessThanOrEqual">
      <formula>0</formula>
    </cfRule>
  </conditionalFormatting>
  <conditionalFormatting sqref="AQ15">
    <cfRule type="cellIs" dxfId="6809" priority="39" operator="lessThanOrEqual">
      <formula>0</formula>
    </cfRule>
  </conditionalFormatting>
  <conditionalFormatting sqref="AR15">
    <cfRule type="cellIs" dxfId="6808" priority="38" operator="lessThanOrEqual">
      <formula>0</formula>
    </cfRule>
  </conditionalFormatting>
  <conditionalFormatting sqref="AS15">
    <cfRule type="cellIs" dxfId="6807" priority="37" operator="lessThanOrEqual">
      <formula>0</formula>
    </cfRule>
  </conditionalFormatting>
  <conditionalFormatting sqref="AT15">
    <cfRule type="cellIs" dxfId="6806" priority="36" operator="lessThanOrEqual">
      <formula>0</formula>
    </cfRule>
  </conditionalFormatting>
  <conditionalFormatting sqref="AS5">
    <cfRule type="cellIs" dxfId="6805" priority="33" operator="equal">
      <formula>0</formula>
    </cfRule>
  </conditionalFormatting>
  <conditionalFormatting sqref="AT5">
    <cfRule type="cellIs" dxfId="6804" priority="32" operator="equal">
      <formula>0</formula>
    </cfRule>
  </conditionalFormatting>
  <conditionalFormatting sqref="AQ6">
    <cfRule type="cellIs" dxfId="6803" priority="31" operator="equal">
      <formula>0</formula>
    </cfRule>
  </conditionalFormatting>
  <conditionalFormatting sqref="AR6">
    <cfRule type="cellIs" dxfId="6802" priority="30" operator="equal">
      <formula>0</formula>
    </cfRule>
  </conditionalFormatting>
  <conditionalFormatting sqref="AS6">
    <cfRule type="cellIs" dxfId="6801" priority="29" operator="equal">
      <formula>0</formula>
    </cfRule>
  </conditionalFormatting>
  <conditionalFormatting sqref="AT6">
    <cfRule type="cellIs" dxfId="6800" priority="28" operator="equal">
      <formula>0</formula>
    </cfRule>
  </conditionalFormatting>
  <conditionalFormatting sqref="AQ7">
    <cfRule type="cellIs" dxfId="6799" priority="27" operator="equal">
      <formula>0</formula>
    </cfRule>
  </conditionalFormatting>
  <conditionalFormatting sqref="AR7">
    <cfRule type="cellIs" dxfId="6798" priority="26" operator="equal">
      <formula>0</formula>
    </cfRule>
  </conditionalFormatting>
  <conditionalFormatting sqref="AS7">
    <cfRule type="cellIs" dxfId="6797" priority="25" operator="equal">
      <formula>0</formula>
    </cfRule>
  </conditionalFormatting>
  <conditionalFormatting sqref="AT7">
    <cfRule type="cellIs" dxfId="6796" priority="24" operator="equal">
      <formula>0</formula>
    </cfRule>
  </conditionalFormatting>
  <conditionalFormatting sqref="T13">
    <cfRule type="cellIs" dxfId="6795" priority="23" operator="lessThanOrEqual">
      <formula>0</formula>
    </cfRule>
  </conditionalFormatting>
  <conditionalFormatting sqref="T14">
    <cfRule type="cellIs" dxfId="6794" priority="22" operator="lessThanOrEqual">
      <formula>0</formula>
    </cfRule>
  </conditionalFormatting>
  <conditionalFormatting sqref="AO11">
    <cfRule type="cellIs" dxfId="6793" priority="21" operator="greaterThan">
      <formula>$R$11</formula>
    </cfRule>
  </conditionalFormatting>
  <conditionalFormatting sqref="AO11">
    <cfRule type="cellIs" dxfId="6792" priority="20" operator="equal">
      <formula>0</formula>
    </cfRule>
  </conditionalFormatting>
  <conditionalFormatting sqref="AQ7">
    <cfRule type="cellIs" dxfId="6791" priority="19" operator="greaterThan">
      <formula>$T$7</formula>
    </cfRule>
  </conditionalFormatting>
  <conditionalFormatting sqref="AQ8">
    <cfRule type="cellIs" dxfId="6790" priority="18" operator="greaterThan">
      <formula>$T$8</formula>
    </cfRule>
  </conditionalFormatting>
  <conditionalFormatting sqref="AP15">
    <cfRule type="cellIs" dxfId="6789" priority="17" operator="equal">
      <formula>0</formula>
    </cfRule>
  </conditionalFormatting>
  <conditionalFormatting sqref="AP15">
    <cfRule type="cellIs" dxfId="6788" priority="16" operator="greaterThan">
      <formula>$S$15</formula>
    </cfRule>
  </conditionalFormatting>
  <conditionalFormatting sqref="AQ13">
    <cfRule type="cellIs" dxfId="6787" priority="15" operator="greaterThan">
      <formula>$T$13</formula>
    </cfRule>
  </conditionalFormatting>
  <conditionalFormatting sqref="AQ14">
    <cfRule type="cellIs" dxfId="6786" priority="14" operator="greaterThan">
      <formula>$T$14</formula>
    </cfRule>
  </conditionalFormatting>
  <conditionalFormatting sqref="AQ6">
    <cfRule type="cellIs" dxfId="6785" priority="13" operator="greaterThan">
      <formula>T6</formula>
    </cfRule>
  </conditionalFormatting>
  <conditionalFormatting sqref="AQ6">
    <cfRule type="cellIs" dxfId="6784" priority="12" operator="greaterThan">
      <formula>$T$6</formula>
    </cfRule>
  </conditionalFormatting>
  <conditionalFormatting sqref="AQ15">
    <cfRule type="cellIs" dxfId="6783" priority="11" operator="lessThanOrEqual">
      <formula>0</formula>
    </cfRule>
  </conditionalFormatting>
  <conditionalFormatting sqref="AQ15">
    <cfRule type="cellIs" dxfId="6782" priority="10" operator="equal">
      <formula>0</formula>
    </cfRule>
  </conditionalFormatting>
  <conditionalFormatting sqref="AQ15">
    <cfRule type="cellIs" dxfId="6781" priority="9" operator="greaterThan">
      <formula>$T$15</formula>
    </cfRule>
  </conditionalFormatting>
  <conditionalFormatting sqref="AP9">
    <cfRule type="cellIs" dxfId="6780" priority="8" operator="greaterThan">
      <formula>$S$9</formula>
    </cfRule>
  </conditionalFormatting>
  <conditionalFormatting sqref="AP11">
    <cfRule type="cellIs" dxfId="6779" priority="7" operator="greaterThan">
      <formula>$S$11</formula>
    </cfRule>
  </conditionalFormatting>
  <conditionalFormatting sqref="AP11">
    <cfRule type="cellIs" dxfId="6778" priority="6" operator="equal">
      <formula>0</formula>
    </cfRule>
  </conditionalFormatting>
  <conditionalFormatting sqref="AR7">
    <cfRule type="cellIs" dxfId="6777" priority="5" operator="equal">
      <formula>0</formula>
    </cfRule>
  </conditionalFormatting>
  <conditionalFormatting sqref="AR7">
    <cfRule type="cellIs" dxfId="6776" priority="4" operator="greaterThan">
      <formula>$U$7</formula>
    </cfRule>
  </conditionalFormatting>
  <conditionalFormatting sqref="AR8">
    <cfRule type="cellIs" dxfId="6775" priority="3" operator="greaterThan">
      <formula>$U$8</formula>
    </cfRule>
  </conditionalFormatting>
  <conditionalFormatting sqref="AR13">
    <cfRule type="cellIs" dxfId="6774" priority="2" operator="greaterThan">
      <formula>$U$13</formula>
    </cfRule>
  </conditionalFormatting>
  <conditionalFormatting sqref="AR14">
    <cfRule type="cellIs" dxfId="6773" priority="1" operator="greaterThan">
      <formula>$U$14</formula>
    </cfRule>
  </conditionalFormatting>
  <printOptions horizontalCentered="1"/>
  <pageMargins left="0.7" right="0.7" top="0.75" bottom="0.75" header="0.3" footer="0.3"/>
  <pageSetup scale="60" orientation="landscape"/>
  <headerFooter>
    <oddFooter>Page &amp;P of &amp;N</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451"/>
  </sheetPr>
  <dimension ref="A1:EH66"/>
  <sheetViews>
    <sheetView showGridLines="0" zoomScale="80" zoomScaleNormal="80" zoomScalePageLayoutView="80" workbookViewId="0">
      <pane xSplit="1" ySplit="4" topLeftCell="S5" activePane="bottomRight" state="frozen"/>
      <selection pane="topRight"/>
      <selection pane="bottomLeft"/>
      <selection pane="bottomRight" activeCell="S27" sqref="S27"/>
    </sheetView>
  </sheetViews>
  <sheetFormatPr baseColWidth="10" defaultColWidth="9.1640625" defaultRowHeight="13" outlineLevelCol="1" x14ac:dyDescent="0"/>
  <cols>
    <col min="1" max="1" width="48.6640625" style="169" customWidth="1"/>
    <col min="2" max="2" width="12.83203125" style="172" hidden="1" customWidth="1" outlineLevel="1"/>
    <col min="3" max="10" width="12.1640625" style="172" hidden="1" customWidth="1" outlineLevel="1"/>
    <col min="11" max="11" width="0.83203125" style="172" hidden="1" customWidth="1" outlineLevel="1"/>
    <col min="12" max="18" width="12.83203125" style="172" hidden="1" customWidth="1" outlineLevel="1"/>
    <col min="19" max="19" width="12.83203125" style="172" customWidth="1" collapsed="1"/>
    <col min="20" max="21" width="12.83203125" style="172" customWidth="1"/>
    <col min="22" max="23" width="12.1640625" style="172" hidden="1" customWidth="1" outlineLevel="1"/>
    <col min="24" max="24" width="2.5" style="172" customWidth="1" collapsed="1"/>
    <col min="25" max="33" width="12.1640625" style="172" hidden="1" customWidth="1" outlineLevel="1"/>
    <col min="34" max="34" width="0.83203125" style="172" hidden="1" customWidth="1" outlineLevel="1"/>
    <col min="35" max="41" width="12.1640625" style="172" hidden="1" customWidth="1" outlineLevel="1"/>
    <col min="42" max="42" width="12.1640625" style="172" customWidth="1" collapsed="1"/>
    <col min="43" max="44" width="12.1640625" style="172" customWidth="1"/>
    <col min="45" max="46" width="12.1640625" style="172" hidden="1" customWidth="1" outlineLevel="1"/>
    <col min="47" max="47" width="2.5" style="172" customWidth="1" collapsed="1"/>
    <col min="48" max="119" width="11.5" style="172" hidden="1" customWidth="1" outlineLevel="1"/>
    <col min="120" max="120" width="11.5" style="172" customWidth="1" collapsed="1"/>
    <col min="121" max="122" width="11.5" style="172" customWidth="1"/>
    <col min="123" max="123" width="12" style="172" customWidth="1"/>
    <col min="124" max="124" width="12.5" style="172" customWidth="1"/>
    <col min="125" max="125" width="12.6640625" style="172" customWidth="1"/>
    <col min="126" max="135" width="11.5" style="172" hidden="1" customWidth="1" outlineLevel="1"/>
    <col min="136" max="136" width="2.33203125" style="172" customWidth="1" collapsed="1"/>
    <col min="137" max="137" width="15.5" style="169" customWidth="1"/>
    <col min="138" max="16384" width="9.1640625" style="169"/>
  </cols>
  <sheetData>
    <row r="1" spans="1:138" ht="19.5" customHeight="1">
      <c r="A1" s="168" t="s">
        <v>110</v>
      </c>
      <c r="B1" s="374" t="s">
        <v>39</v>
      </c>
      <c r="C1" s="374"/>
      <c r="D1" s="374"/>
      <c r="E1" s="374"/>
      <c r="F1" s="374"/>
      <c r="G1" s="374"/>
      <c r="H1" s="374"/>
      <c r="I1" s="374"/>
      <c r="J1" s="374"/>
      <c r="K1" s="374"/>
      <c r="L1" s="374"/>
      <c r="M1" s="374"/>
      <c r="N1" s="374"/>
      <c r="O1" s="374"/>
      <c r="P1" s="374"/>
      <c r="Q1" s="374"/>
      <c r="R1" s="374"/>
      <c r="S1" s="374"/>
      <c r="T1" s="374"/>
      <c r="U1" s="374"/>
      <c r="V1" s="374"/>
      <c r="W1" s="374"/>
      <c r="X1" s="196"/>
      <c r="Y1" s="373" t="s">
        <v>50</v>
      </c>
      <c r="Z1" s="373"/>
      <c r="AA1" s="373"/>
      <c r="AB1" s="373" t="s">
        <v>50</v>
      </c>
      <c r="AC1" s="373"/>
      <c r="AD1" s="373"/>
      <c r="AE1" s="373"/>
      <c r="AF1" s="373"/>
      <c r="AG1" s="373"/>
      <c r="AH1" s="373"/>
      <c r="AI1" s="373"/>
      <c r="AJ1" s="373"/>
      <c r="AK1" s="373"/>
      <c r="AL1" s="373"/>
      <c r="AM1" s="373"/>
      <c r="AN1" s="373"/>
      <c r="AO1" s="373"/>
      <c r="AP1" s="373"/>
      <c r="AQ1" s="373"/>
      <c r="AR1" s="373"/>
      <c r="AS1" s="373"/>
      <c r="AT1" s="373"/>
      <c r="AU1" s="373"/>
      <c r="AV1" s="373"/>
      <c r="AW1" s="373"/>
      <c r="AX1" s="373"/>
      <c r="AY1" s="373"/>
      <c r="AZ1" s="373"/>
      <c r="BA1" s="373"/>
      <c r="BB1" s="373"/>
      <c r="BC1" s="373"/>
      <c r="BD1" s="373"/>
      <c r="BE1" s="373"/>
      <c r="BF1" s="373"/>
      <c r="BG1" s="373"/>
      <c r="BH1" s="373"/>
      <c r="BI1" s="373"/>
      <c r="BJ1" s="373"/>
      <c r="BK1" s="373"/>
      <c r="BL1" s="373"/>
      <c r="BM1" s="373"/>
      <c r="BN1" s="373"/>
      <c r="BO1" s="373"/>
      <c r="BP1" s="373"/>
      <c r="BQ1" s="373"/>
      <c r="BR1" s="373"/>
      <c r="BS1" s="373"/>
      <c r="BT1" s="373"/>
      <c r="BU1" s="373"/>
      <c r="BV1" s="373"/>
      <c r="BW1" s="373"/>
      <c r="BX1" s="373"/>
      <c r="BY1" s="373"/>
      <c r="BZ1" s="373"/>
      <c r="CA1" s="373"/>
      <c r="CB1" s="373"/>
      <c r="CC1" s="373"/>
      <c r="CD1" s="373"/>
      <c r="CE1" s="373"/>
      <c r="CF1" s="373"/>
      <c r="CG1" s="373"/>
      <c r="CH1" s="373"/>
      <c r="CI1" s="373"/>
      <c r="CJ1" s="373"/>
      <c r="CK1" s="373"/>
      <c r="CL1" s="373"/>
      <c r="CM1" s="373"/>
      <c r="CN1" s="373"/>
      <c r="CO1" s="373"/>
      <c r="CP1" s="373"/>
      <c r="CQ1" s="373"/>
      <c r="CR1" s="373"/>
      <c r="CS1" s="373"/>
      <c r="CT1" s="373"/>
      <c r="CU1" s="373"/>
      <c r="CV1" s="373"/>
      <c r="CW1" s="373"/>
      <c r="CX1" s="373"/>
      <c r="CY1" s="373"/>
      <c r="CZ1" s="373"/>
      <c r="DA1" s="373"/>
      <c r="DB1" s="373"/>
      <c r="DC1" s="373"/>
      <c r="DD1" s="373"/>
      <c r="DE1" s="373"/>
      <c r="DF1" s="373"/>
      <c r="DG1" s="373"/>
      <c r="DH1" s="373"/>
      <c r="DI1" s="373"/>
      <c r="DJ1" s="373"/>
      <c r="DK1" s="373"/>
      <c r="DL1" s="373"/>
      <c r="DM1" s="373"/>
      <c r="DN1" s="373"/>
      <c r="DO1" s="373"/>
      <c r="DP1" s="373"/>
      <c r="DQ1" s="373"/>
      <c r="DR1" s="373"/>
      <c r="DS1" s="373"/>
      <c r="DT1" s="373"/>
      <c r="DU1" s="373"/>
      <c r="DV1" s="373"/>
      <c r="DW1" s="373"/>
      <c r="DX1" s="373"/>
      <c r="DY1" s="373"/>
      <c r="DZ1" s="373"/>
      <c r="EA1" s="373"/>
      <c r="EB1" s="373"/>
      <c r="EC1" s="373"/>
      <c r="ED1" s="373"/>
      <c r="EE1" s="373"/>
      <c r="EF1" s="373"/>
      <c r="EG1" s="373"/>
    </row>
    <row r="2" spans="1:138">
      <c r="A2" s="197"/>
      <c r="B2" s="372">
        <v>2014</v>
      </c>
      <c r="C2" s="372"/>
      <c r="D2" s="372"/>
      <c r="E2" s="372"/>
      <c r="F2" s="372"/>
      <c r="G2" s="372"/>
      <c r="H2" s="372"/>
      <c r="I2" s="372"/>
      <c r="J2" s="372"/>
      <c r="K2" s="198"/>
      <c r="L2" s="375">
        <v>2015</v>
      </c>
      <c r="M2" s="375"/>
      <c r="N2" s="375"/>
      <c r="O2" s="375"/>
      <c r="P2" s="375"/>
      <c r="Q2" s="375"/>
      <c r="R2" s="375"/>
      <c r="S2" s="375"/>
      <c r="T2" s="375"/>
      <c r="U2" s="375"/>
      <c r="V2" s="375"/>
      <c r="W2" s="375"/>
      <c r="X2" s="199"/>
      <c r="Y2" s="372">
        <v>2014</v>
      </c>
      <c r="Z2" s="372"/>
      <c r="AA2" s="372"/>
      <c r="AB2" s="372"/>
      <c r="AC2" s="372"/>
      <c r="AD2" s="372"/>
      <c r="AE2" s="372"/>
      <c r="AF2" s="372"/>
      <c r="AG2" s="372"/>
      <c r="AH2" s="198"/>
      <c r="AI2" s="375">
        <v>2015</v>
      </c>
      <c r="AJ2" s="375"/>
      <c r="AK2" s="375"/>
      <c r="AL2" s="375"/>
      <c r="AM2" s="375"/>
      <c r="AN2" s="375"/>
      <c r="AO2" s="375"/>
      <c r="AP2" s="375"/>
      <c r="AQ2" s="375"/>
      <c r="AR2" s="375"/>
      <c r="AS2" s="375"/>
      <c r="AT2" s="375"/>
      <c r="AU2" s="200"/>
      <c r="AV2" s="372"/>
      <c r="AW2" s="372"/>
      <c r="AX2" s="372"/>
      <c r="AY2" s="372"/>
      <c r="AZ2" s="372"/>
      <c r="BA2" s="372"/>
      <c r="BB2" s="372"/>
      <c r="BC2" s="372"/>
      <c r="BD2" s="372"/>
      <c r="BE2" s="372"/>
      <c r="BF2" s="372"/>
      <c r="BG2" s="372"/>
      <c r="BH2" s="372"/>
      <c r="BI2" s="372"/>
      <c r="BJ2" s="372"/>
      <c r="BK2" s="372"/>
      <c r="BL2" s="372"/>
      <c r="BM2" s="372"/>
      <c r="BN2" s="372"/>
      <c r="BO2" s="372"/>
      <c r="BP2" s="372"/>
      <c r="BQ2" s="372"/>
      <c r="BR2" s="372"/>
      <c r="BS2" s="372"/>
      <c r="BT2" s="372"/>
      <c r="BU2" s="372"/>
      <c r="BV2" s="372"/>
      <c r="BW2" s="372"/>
      <c r="BX2" s="372"/>
      <c r="BY2" s="372"/>
      <c r="BZ2" s="372"/>
      <c r="CA2" s="372"/>
      <c r="CB2" s="372"/>
      <c r="CC2" s="372"/>
      <c r="CD2" s="372"/>
      <c r="CE2" s="372"/>
      <c r="CF2" s="372"/>
      <c r="CG2" s="372"/>
      <c r="CH2" s="372"/>
      <c r="CI2" s="372"/>
      <c r="CJ2" s="372"/>
      <c r="CK2" s="372"/>
      <c r="CL2" s="372"/>
      <c r="CM2" s="372"/>
      <c r="CN2" s="372"/>
      <c r="CO2" s="372"/>
      <c r="CP2" s="372"/>
      <c r="CQ2" s="372"/>
      <c r="CR2" s="372"/>
      <c r="CS2" s="372"/>
      <c r="CT2" s="372"/>
      <c r="CU2" s="372"/>
      <c r="CV2" s="372"/>
      <c r="CW2" s="372"/>
      <c r="CX2" s="372"/>
      <c r="CY2" s="372"/>
      <c r="CZ2" s="372"/>
      <c r="DA2" s="372"/>
      <c r="DB2" s="372"/>
      <c r="DC2" s="372"/>
      <c r="DD2" s="372"/>
      <c r="DE2" s="372"/>
      <c r="DF2" s="372"/>
      <c r="DG2" s="372"/>
      <c r="DH2" s="372"/>
      <c r="DI2" s="372"/>
      <c r="DJ2" s="372"/>
      <c r="DK2" s="372"/>
      <c r="DL2" s="372"/>
      <c r="DM2" s="372"/>
      <c r="DN2" s="372"/>
      <c r="DO2" s="372"/>
      <c r="DP2" s="372"/>
      <c r="DQ2" s="372"/>
      <c r="DR2" s="372"/>
      <c r="DS2" s="372"/>
      <c r="DT2" s="372"/>
      <c r="DU2" s="372"/>
      <c r="DV2" s="372"/>
      <c r="DW2" s="372"/>
      <c r="DX2" s="372"/>
      <c r="DY2" s="372"/>
      <c r="DZ2" s="372"/>
      <c r="EA2" s="372"/>
      <c r="EB2" s="372"/>
      <c r="EC2" s="372"/>
      <c r="ED2" s="372"/>
      <c r="EE2" s="372"/>
      <c r="EF2" s="200"/>
      <c r="EG2" s="201"/>
    </row>
    <row r="3" spans="1:138" s="171" customFormat="1" ht="35.25" customHeight="1">
      <c r="A3" s="202" t="s">
        <v>0</v>
      </c>
      <c r="B3" s="203" t="s">
        <v>179</v>
      </c>
      <c r="C3" s="203" t="s">
        <v>180</v>
      </c>
      <c r="D3" s="203" t="s">
        <v>181</v>
      </c>
      <c r="E3" s="203" t="s">
        <v>182</v>
      </c>
      <c r="F3" s="203" t="s">
        <v>183</v>
      </c>
      <c r="G3" s="203" t="s">
        <v>185</v>
      </c>
      <c r="H3" s="203" t="s">
        <v>184</v>
      </c>
      <c r="I3" s="203" t="s">
        <v>186</v>
      </c>
      <c r="J3" s="204" t="s">
        <v>187</v>
      </c>
      <c r="K3" s="205"/>
      <c r="L3" s="206" t="s">
        <v>189</v>
      </c>
      <c r="M3" s="203" t="s">
        <v>190</v>
      </c>
      <c r="N3" s="203" t="s">
        <v>191</v>
      </c>
      <c r="O3" s="203" t="s">
        <v>192</v>
      </c>
      <c r="P3" s="203" t="s">
        <v>180</v>
      </c>
      <c r="Q3" s="203" t="s">
        <v>181</v>
      </c>
      <c r="R3" s="203" t="s">
        <v>182</v>
      </c>
      <c r="S3" s="203" t="s">
        <v>183</v>
      </c>
      <c r="T3" s="203" t="s">
        <v>185</v>
      </c>
      <c r="U3" s="203" t="s">
        <v>184</v>
      </c>
      <c r="V3" s="203" t="s">
        <v>186</v>
      </c>
      <c r="W3" s="203" t="s">
        <v>187</v>
      </c>
      <c r="X3" s="207"/>
      <c r="Y3" s="203" t="s">
        <v>179</v>
      </c>
      <c r="Z3" s="203" t="s">
        <v>188</v>
      </c>
      <c r="AA3" s="203" t="s">
        <v>181</v>
      </c>
      <c r="AB3" s="203" t="s">
        <v>182</v>
      </c>
      <c r="AC3" s="203" t="s">
        <v>183</v>
      </c>
      <c r="AD3" s="203" t="s">
        <v>185</v>
      </c>
      <c r="AE3" s="203" t="s">
        <v>184</v>
      </c>
      <c r="AF3" s="203" t="s">
        <v>186</v>
      </c>
      <c r="AG3" s="204" t="s">
        <v>187</v>
      </c>
      <c r="AH3" s="205"/>
      <c r="AI3" s="206" t="s">
        <v>189</v>
      </c>
      <c r="AJ3" s="203" t="s">
        <v>190</v>
      </c>
      <c r="AK3" s="203" t="s">
        <v>191</v>
      </c>
      <c r="AL3" s="203" t="s">
        <v>192</v>
      </c>
      <c r="AM3" s="203" t="s">
        <v>180</v>
      </c>
      <c r="AN3" s="203" t="s">
        <v>181</v>
      </c>
      <c r="AO3" s="203" t="s">
        <v>182</v>
      </c>
      <c r="AP3" s="203" t="s">
        <v>183</v>
      </c>
      <c r="AQ3" s="203" t="s">
        <v>185</v>
      </c>
      <c r="AR3" s="203" t="s">
        <v>184</v>
      </c>
      <c r="AS3" s="203" t="s">
        <v>186</v>
      </c>
      <c r="AT3" s="203" t="s">
        <v>187</v>
      </c>
      <c r="AU3" s="207"/>
      <c r="AV3" s="203" t="s">
        <v>3</v>
      </c>
      <c r="AW3" s="203" t="s">
        <v>4</v>
      </c>
      <c r="AX3" s="203" t="s">
        <v>5</v>
      </c>
      <c r="AY3" s="203" t="s">
        <v>6</v>
      </c>
      <c r="AZ3" s="203" t="s">
        <v>7</v>
      </c>
      <c r="BA3" s="203" t="s">
        <v>8</v>
      </c>
      <c r="BB3" s="203" t="s">
        <v>9</v>
      </c>
      <c r="BC3" s="203" t="s">
        <v>10</v>
      </c>
      <c r="BD3" s="203" t="s">
        <v>11</v>
      </c>
      <c r="BE3" s="203" t="s">
        <v>12</v>
      </c>
      <c r="BF3" s="203" t="s">
        <v>13</v>
      </c>
      <c r="BG3" s="203" t="s">
        <v>14</v>
      </c>
      <c r="BH3" s="203" t="s">
        <v>15</v>
      </c>
      <c r="BI3" s="203" t="s">
        <v>16</v>
      </c>
      <c r="BJ3" s="203" t="s">
        <v>17</v>
      </c>
      <c r="BK3" s="203" t="s">
        <v>18</v>
      </c>
      <c r="BL3" s="203" t="s">
        <v>19</v>
      </c>
      <c r="BM3" s="203" t="s">
        <v>20</v>
      </c>
      <c r="BN3" s="203" t="s">
        <v>247</v>
      </c>
      <c r="BO3" s="203" t="s">
        <v>21</v>
      </c>
      <c r="BP3" s="203" t="s">
        <v>23</v>
      </c>
      <c r="BQ3" s="203" t="s">
        <v>24</v>
      </c>
      <c r="BR3" s="203" t="s">
        <v>25</v>
      </c>
      <c r="BS3" s="203" t="s">
        <v>248</v>
      </c>
      <c r="BT3" s="203" t="s">
        <v>27</v>
      </c>
      <c r="BU3" s="203" t="s">
        <v>28</v>
      </c>
      <c r="BV3" s="203" t="s">
        <v>29</v>
      </c>
      <c r="BW3" s="203" t="s">
        <v>30</v>
      </c>
      <c r="BX3" s="203" t="s">
        <v>31</v>
      </c>
      <c r="BY3" s="203" t="s">
        <v>32</v>
      </c>
      <c r="BZ3" s="203" t="s">
        <v>33</v>
      </c>
      <c r="CA3" s="203" t="s">
        <v>34</v>
      </c>
      <c r="CB3" s="203" t="s">
        <v>35</v>
      </c>
      <c r="CC3" s="203" t="s">
        <v>36</v>
      </c>
      <c r="CD3" s="203" t="s">
        <v>37</v>
      </c>
      <c r="CE3" s="203" t="s">
        <v>38</v>
      </c>
      <c r="CF3" s="203" t="s">
        <v>195</v>
      </c>
      <c r="CG3" s="203" t="s">
        <v>196</v>
      </c>
      <c r="CH3" s="203" t="s">
        <v>197</v>
      </c>
      <c r="CI3" s="203" t="s">
        <v>198</v>
      </c>
      <c r="CJ3" s="203" t="s">
        <v>199</v>
      </c>
      <c r="CK3" s="203" t="s">
        <v>200</v>
      </c>
      <c r="CL3" s="203" t="s">
        <v>201</v>
      </c>
      <c r="CM3" s="203" t="s">
        <v>202</v>
      </c>
      <c r="CN3" s="203" t="s">
        <v>203</v>
      </c>
      <c r="CO3" s="203" t="s">
        <v>204</v>
      </c>
      <c r="CP3" s="203" t="s">
        <v>205</v>
      </c>
      <c r="CQ3" s="203" t="s">
        <v>206</v>
      </c>
      <c r="CR3" s="203" t="s">
        <v>207</v>
      </c>
      <c r="CS3" s="203" t="s">
        <v>208</v>
      </c>
      <c r="CT3" s="203" t="s">
        <v>209</v>
      </c>
      <c r="CU3" s="203" t="s">
        <v>210</v>
      </c>
      <c r="CV3" s="203" t="s">
        <v>211</v>
      </c>
      <c r="CW3" s="203" t="s">
        <v>212</v>
      </c>
      <c r="CX3" s="203" t="s">
        <v>213</v>
      </c>
      <c r="CY3" s="203" t="s">
        <v>214</v>
      </c>
      <c r="CZ3" s="203" t="s">
        <v>215</v>
      </c>
      <c r="DA3" s="203" t="s">
        <v>216</v>
      </c>
      <c r="DB3" s="203" t="s">
        <v>217</v>
      </c>
      <c r="DC3" s="203" t="s">
        <v>218</v>
      </c>
      <c r="DD3" s="203" t="s">
        <v>219</v>
      </c>
      <c r="DE3" s="203" t="s">
        <v>220</v>
      </c>
      <c r="DF3" s="203" t="s">
        <v>221</v>
      </c>
      <c r="DG3" s="203" t="s">
        <v>222</v>
      </c>
      <c r="DH3" s="203" t="s">
        <v>223</v>
      </c>
      <c r="DI3" s="203" t="s">
        <v>224</v>
      </c>
      <c r="DJ3" s="203" t="s">
        <v>225</v>
      </c>
      <c r="DK3" s="203" t="s">
        <v>226</v>
      </c>
      <c r="DL3" s="203" t="s">
        <v>227</v>
      </c>
      <c r="DM3" s="203" t="s">
        <v>228</v>
      </c>
      <c r="DN3" s="203" t="s">
        <v>229</v>
      </c>
      <c r="DO3" s="203" t="s">
        <v>230</v>
      </c>
      <c r="DP3" s="203" t="s">
        <v>231</v>
      </c>
      <c r="DQ3" s="203" t="s">
        <v>232</v>
      </c>
      <c r="DR3" s="203" t="s">
        <v>233</v>
      </c>
      <c r="DS3" s="203" t="s">
        <v>234</v>
      </c>
      <c r="DT3" s="203" t="s">
        <v>235</v>
      </c>
      <c r="DU3" s="203" t="s">
        <v>236</v>
      </c>
      <c r="DV3" s="203" t="s">
        <v>237</v>
      </c>
      <c r="DW3" s="203" t="s">
        <v>238</v>
      </c>
      <c r="DX3" s="203" t="s">
        <v>239</v>
      </c>
      <c r="DY3" s="203" t="s">
        <v>240</v>
      </c>
      <c r="DZ3" s="203" t="s">
        <v>241</v>
      </c>
      <c r="EA3" s="203" t="s">
        <v>242</v>
      </c>
      <c r="EB3" s="203" t="s">
        <v>243</v>
      </c>
      <c r="EC3" s="203" t="s">
        <v>244</v>
      </c>
      <c r="ED3" s="203" t="s">
        <v>245</v>
      </c>
      <c r="EE3" s="203" t="s">
        <v>246</v>
      </c>
      <c r="EF3" s="170"/>
      <c r="EG3" s="208" t="s">
        <v>2</v>
      </c>
    </row>
    <row r="4" spans="1:138" s="209" customFormat="1" ht="18" customHeight="1">
      <c r="A4" s="149" t="s">
        <v>155</v>
      </c>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c r="BU4" s="150"/>
      <c r="BV4" s="150"/>
      <c r="BW4" s="150"/>
      <c r="BX4" s="150"/>
      <c r="BY4" s="150"/>
      <c r="BZ4" s="150"/>
      <c r="CA4" s="150"/>
      <c r="CB4" s="150"/>
      <c r="CC4" s="150"/>
      <c r="CD4" s="150"/>
      <c r="CE4" s="150"/>
      <c r="CF4" s="150"/>
      <c r="CG4" s="150"/>
      <c r="CH4" s="150"/>
      <c r="CI4" s="150"/>
      <c r="CJ4" s="150"/>
      <c r="CK4" s="150"/>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0"/>
      <c r="DM4" s="150"/>
      <c r="DN4" s="150"/>
      <c r="DO4" s="150"/>
      <c r="DP4" s="150"/>
      <c r="DQ4" s="150"/>
      <c r="DR4" s="150"/>
      <c r="DS4" s="150"/>
      <c r="DT4" s="150"/>
      <c r="DU4" s="150"/>
      <c r="DV4" s="150"/>
      <c r="DW4" s="150"/>
      <c r="DX4" s="150"/>
      <c r="DY4" s="150"/>
      <c r="DZ4" s="150"/>
      <c r="EA4" s="150"/>
      <c r="EB4" s="150"/>
      <c r="EC4" s="150"/>
      <c r="ED4" s="150"/>
      <c r="EE4" s="150"/>
      <c r="EF4" s="150"/>
      <c r="EG4" s="151"/>
    </row>
    <row r="5" spans="1:138" s="67" customFormat="1" ht="17.25" customHeight="1">
      <c r="A5" s="63" t="s">
        <v>350</v>
      </c>
      <c r="B5" s="95" t="s">
        <v>119</v>
      </c>
      <c r="C5" s="95" t="s">
        <v>119</v>
      </c>
      <c r="D5" s="95" t="s">
        <v>119</v>
      </c>
      <c r="E5" s="95" t="s">
        <v>119</v>
      </c>
      <c r="F5" s="95" t="s">
        <v>119</v>
      </c>
      <c r="G5" s="95" t="s">
        <v>119</v>
      </c>
      <c r="H5" s="95" t="s">
        <v>119</v>
      </c>
      <c r="I5" s="95" t="s">
        <v>119</v>
      </c>
      <c r="J5" s="95" t="s">
        <v>119</v>
      </c>
      <c r="K5" s="65"/>
      <c r="L5" s="95" t="s">
        <v>119</v>
      </c>
      <c r="M5" s="95" t="s">
        <v>119</v>
      </c>
      <c r="N5" s="95" t="s">
        <v>119</v>
      </c>
      <c r="O5" s="95" t="s">
        <v>119</v>
      </c>
      <c r="P5" s="95" t="s">
        <v>119</v>
      </c>
      <c r="Q5" s="95" t="s">
        <v>119</v>
      </c>
      <c r="R5" s="95" t="s">
        <v>119</v>
      </c>
      <c r="S5" s="95" t="s">
        <v>119</v>
      </c>
      <c r="T5" s="95" t="s">
        <v>119</v>
      </c>
      <c r="U5" s="95" t="s">
        <v>119</v>
      </c>
      <c r="V5" s="95" t="s">
        <v>119</v>
      </c>
      <c r="W5" s="95" t="s">
        <v>119</v>
      </c>
      <c r="X5" s="65"/>
      <c r="Y5" s="64">
        <v>2637</v>
      </c>
      <c r="Z5" s="64">
        <v>6388</v>
      </c>
      <c r="AA5" s="64">
        <v>47632</v>
      </c>
      <c r="AB5" s="64">
        <v>86060</v>
      </c>
      <c r="AC5" s="64">
        <v>87788</v>
      </c>
      <c r="AD5" s="64">
        <v>98209</v>
      </c>
      <c r="AE5" s="64">
        <v>110357</v>
      </c>
      <c r="AF5" s="64">
        <v>104705</v>
      </c>
      <c r="AG5" s="64">
        <v>115057</v>
      </c>
      <c r="AH5" s="65"/>
      <c r="AI5" s="64">
        <v>98615</v>
      </c>
      <c r="AJ5" s="64">
        <v>95615</v>
      </c>
      <c r="AK5" s="64">
        <v>98317</v>
      </c>
      <c r="AL5" s="64">
        <v>69550</v>
      </c>
      <c r="AM5" s="64">
        <v>43379</v>
      </c>
      <c r="AN5" s="64">
        <v>102317</v>
      </c>
      <c r="AO5" s="64">
        <v>87636</v>
      </c>
      <c r="AP5" s="64">
        <v>80245</v>
      </c>
      <c r="AQ5" s="64">
        <v>95831</v>
      </c>
      <c r="AR5" s="64">
        <v>74851</v>
      </c>
      <c r="AS5" s="64">
        <v>0</v>
      </c>
      <c r="AT5" s="64">
        <v>0</v>
      </c>
      <c r="AU5" s="65"/>
      <c r="AV5" s="64">
        <v>908</v>
      </c>
      <c r="AW5" s="64">
        <v>931</v>
      </c>
      <c r="AX5" s="64">
        <v>1093</v>
      </c>
      <c r="AY5" s="64">
        <v>1404</v>
      </c>
      <c r="AZ5" s="64">
        <v>2561</v>
      </c>
      <c r="BA5" s="64">
        <v>5574</v>
      </c>
      <c r="BB5" s="64">
        <v>10200</v>
      </c>
      <c r="BC5" s="64">
        <v>14150</v>
      </c>
      <c r="BD5" s="64">
        <v>17669</v>
      </c>
      <c r="BE5" s="64">
        <v>17289</v>
      </c>
      <c r="BF5" s="64">
        <v>18996</v>
      </c>
      <c r="BG5" s="64">
        <v>19763</v>
      </c>
      <c r="BH5" s="64">
        <v>20320</v>
      </c>
      <c r="BI5" s="64">
        <v>18938</v>
      </c>
      <c r="BJ5" s="64">
        <v>16621</v>
      </c>
      <c r="BK5" s="64">
        <v>20160</v>
      </c>
      <c r="BL5" s="64">
        <v>20751</v>
      </c>
      <c r="BM5" s="64">
        <v>22805</v>
      </c>
      <c r="BN5" s="64">
        <v>22600</v>
      </c>
      <c r="BO5" s="64">
        <v>24671</v>
      </c>
      <c r="BP5" s="64">
        <v>22391</v>
      </c>
      <c r="BQ5" s="64">
        <v>21166</v>
      </c>
      <c r="BR5" s="64">
        <v>22748</v>
      </c>
      <c r="BS5" s="64">
        <v>24091</v>
      </c>
      <c r="BT5" s="64">
        <v>25425</v>
      </c>
      <c r="BU5" s="64">
        <v>26312</v>
      </c>
      <c r="BV5" s="64">
        <v>25582</v>
      </c>
      <c r="BW5" s="64">
        <v>24508</v>
      </c>
      <c r="BX5" s="64">
        <v>23373</v>
      </c>
      <c r="BY5" s="64">
        <v>25730</v>
      </c>
      <c r="BZ5" s="64">
        <v>24211</v>
      </c>
      <c r="CA5" s="64">
        <v>26747</v>
      </c>
      <c r="CB5" s="64">
        <v>27175</v>
      </c>
      <c r="CC5" s="64">
        <v>25778</v>
      </c>
      <c r="CD5" s="64">
        <v>22588</v>
      </c>
      <c r="CE5" s="64">
        <v>27325</v>
      </c>
      <c r="CF5" s="64">
        <v>31251</v>
      </c>
      <c r="CG5" s="64">
        <v>29355</v>
      </c>
      <c r="CH5" s="64">
        <v>32540</v>
      </c>
      <c r="CI5" s="64">
        <v>32484</v>
      </c>
      <c r="CJ5" s="64">
        <v>23737</v>
      </c>
      <c r="CK5" s="64">
        <v>19105</v>
      </c>
      <c r="CL5" s="64">
        <v>26842</v>
      </c>
      <c r="CM5" s="64">
        <v>25936</v>
      </c>
      <c r="CN5" s="64">
        <v>31927</v>
      </c>
      <c r="CO5" s="64">
        <v>26234</v>
      </c>
      <c r="CP5" s="64">
        <v>21001</v>
      </c>
      <c r="CQ5" s="64">
        <v>14126</v>
      </c>
      <c r="CR5" s="64">
        <v>12854</v>
      </c>
      <c r="CS5" s="64">
        <v>17675</v>
      </c>
      <c r="CT5" s="64">
        <v>17600</v>
      </c>
      <c r="CU5" s="64">
        <v>19565</v>
      </c>
      <c r="CV5" s="64">
        <v>13266</v>
      </c>
      <c r="CW5" s="64">
        <v>6934</v>
      </c>
      <c r="CX5" s="64">
        <v>7705</v>
      </c>
      <c r="CY5" s="64">
        <v>8767</v>
      </c>
      <c r="CZ5" s="64">
        <v>12553</v>
      </c>
      <c r="DA5" s="64">
        <v>21539</v>
      </c>
      <c r="DB5" s="64">
        <v>14618</v>
      </c>
      <c r="DC5" s="64">
        <v>21947</v>
      </c>
      <c r="DD5" s="64">
        <v>32677</v>
      </c>
      <c r="DE5" s="64">
        <v>22323</v>
      </c>
      <c r="DF5" s="64">
        <v>20167</v>
      </c>
      <c r="DG5" s="64">
        <v>16493</v>
      </c>
      <c r="DH5" s="64">
        <v>19270</v>
      </c>
      <c r="DI5" s="64">
        <v>18382</v>
      </c>
      <c r="DJ5" s="64">
        <v>19196</v>
      </c>
      <c r="DK5" s="64">
        <v>17817</v>
      </c>
      <c r="DL5" s="64">
        <v>18266</v>
      </c>
      <c r="DM5" s="64">
        <v>17650</v>
      </c>
      <c r="DN5" s="64">
        <v>24064</v>
      </c>
      <c r="DO5" s="64">
        <v>23125</v>
      </c>
      <c r="DP5" s="64">
        <v>20675</v>
      </c>
      <c r="DQ5" s="64">
        <v>19778</v>
      </c>
      <c r="DR5" s="64">
        <v>23529</v>
      </c>
      <c r="DS5" s="64">
        <v>21672</v>
      </c>
      <c r="DT5" s="64">
        <v>21092</v>
      </c>
      <c r="DU5" s="64">
        <v>21520</v>
      </c>
      <c r="DV5" s="64">
        <v>0</v>
      </c>
      <c r="DW5" s="64">
        <v>0</v>
      </c>
      <c r="DX5" s="64">
        <v>0</v>
      </c>
      <c r="DY5" s="64">
        <v>0</v>
      </c>
      <c r="DZ5" s="64">
        <v>0</v>
      </c>
      <c r="EA5" s="64">
        <v>0</v>
      </c>
      <c r="EB5" s="64">
        <v>0</v>
      </c>
      <c r="EC5" s="64">
        <v>0</v>
      </c>
      <c r="ED5" s="64">
        <v>0</v>
      </c>
      <c r="EE5" s="64">
        <v>0</v>
      </c>
      <c r="EF5" s="65"/>
      <c r="EG5" s="66">
        <v>42301</v>
      </c>
    </row>
    <row r="6" spans="1:138" ht="18" hidden="1" customHeight="1">
      <c r="A6" s="106" t="s">
        <v>120</v>
      </c>
      <c r="B6" s="63"/>
      <c r="C6" s="63"/>
      <c r="D6" s="63"/>
      <c r="E6" s="63"/>
      <c r="F6" s="63"/>
      <c r="G6" s="63"/>
      <c r="H6" s="63"/>
      <c r="I6" s="63"/>
      <c r="J6" s="63"/>
      <c r="K6" s="105"/>
      <c r="L6" s="63"/>
      <c r="M6" s="63"/>
      <c r="N6" s="63"/>
      <c r="O6" s="63"/>
      <c r="P6" s="63"/>
      <c r="Q6" s="63"/>
      <c r="R6" s="63"/>
      <c r="S6" s="63"/>
      <c r="T6" s="63"/>
      <c r="U6" s="63"/>
      <c r="V6" s="63"/>
      <c r="W6" s="63"/>
      <c r="X6" s="65"/>
      <c r="Y6" s="63"/>
      <c r="Z6" s="63"/>
      <c r="AA6" s="63"/>
      <c r="AB6" s="63"/>
      <c r="AC6" s="63"/>
      <c r="AD6" s="63"/>
      <c r="AE6" s="63"/>
      <c r="AF6" s="63"/>
      <c r="AG6" s="63"/>
      <c r="AH6" s="65"/>
      <c r="AI6" s="63"/>
      <c r="AJ6" s="63"/>
      <c r="AK6" s="63"/>
      <c r="AL6" s="63"/>
      <c r="AM6" s="63"/>
      <c r="AN6" s="63"/>
      <c r="AO6" s="63"/>
      <c r="AP6" s="63"/>
      <c r="AQ6" s="63"/>
      <c r="AR6" s="63"/>
      <c r="AS6" s="63"/>
      <c r="AT6" s="63"/>
      <c r="AU6" s="65"/>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105"/>
      <c r="EG6" s="152"/>
    </row>
    <row r="7" spans="1:138" s="67" customFormat="1" ht="17.25" hidden="1" customHeight="1">
      <c r="A7" s="106" t="s">
        <v>352</v>
      </c>
      <c r="B7" s="95"/>
      <c r="C7" s="95"/>
      <c r="D7" s="95"/>
      <c r="E7" s="95"/>
      <c r="F7" s="95"/>
      <c r="G7" s="95"/>
      <c r="H7" s="95"/>
      <c r="I7" s="95"/>
      <c r="J7" s="95"/>
      <c r="K7" s="65"/>
      <c r="L7" s="95"/>
      <c r="M7" s="95"/>
      <c r="N7" s="95"/>
      <c r="O7" s="95"/>
      <c r="P7" s="95"/>
      <c r="Q7" s="95"/>
      <c r="R7" s="95"/>
      <c r="S7" s="95"/>
      <c r="T7" s="95"/>
      <c r="U7" s="95"/>
      <c r="V7" s="95"/>
      <c r="W7" s="95"/>
      <c r="X7" s="65"/>
      <c r="Y7" s="64"/>
      <c r="Z7" s="64"/>
      <c r="AA7" s="64"/>
      <c r="AB7" s="64"/>
      <c r="AC7" s="64"/>
      <c r="AD7" s="64"/>
      <c r="AE7" s="64"/>
      <c r="AF7" s="64"/>
      <c r="AG7" s="64"/>
      <c r="AH7" s="65"/>
      <c r="AI7" s="64"/>
      <c r="AJ7" s="64"/>
      <c r="AK7" s="64"/>
      <c r="AL7" s="64"/>
      <c r="AM7" s="64"/>
      <c r="AN7" s="64"/>
      <c r="AO7" s="64"/>
      <c r="AP7" s="64"/>
      <c r="AQ7" s="64"/>
      <c r="AR7" s="64"/>
      <c r="AS7" s="64"/>
      <c r="AT7" s="64"/>
      <c r="AU7" s="65"/>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5"/>
      <c r="EG7" s="66"/>
    </row>
    <row r="8" spans="1:138" s="67" customFormat="1" ht="17.25" customHeight="1">
      <c r="A8" s="69" t="s">
        <v>353</v>
      </c>
      <c r="B8" s="96" t="s">
        <v>119</v>
      </c>
      <c r="C8" s="96" t="s">
        <v>119</v>
      </c>
      <c r="D8" s="96" t="s">
        <v>119</v>
      </c>
      <c r="E8" s="96" t="s">
        <v>119</v>
      </c>
      <c r="F8" s="96" t="s">
        <v>119</v>
      </c>
      <c r="G8" s="96" t="s">
        <v>119</v>
      </c>
      <c r="H8" s="96" t="s">
        <v>119</v>
      </c>
      <c r="I8" s="96" t="s">
        <v>119</v>
      </c>
      <c r="J8" s="96" t="s">
        <v>119</v>
      </c>
      <c r="K8" s="90"/>
      <c r="L8" s="96" t="s">
        <v>119</v>
      </c>
      <c r="M8" s="96" t="s">
        <v>119</v>
      </c>
      <c r="N8" s="96" t="s">
        <v>119</v>
      </c>
      <c r="O8" s="96" t="s">
        <v>119</v>
      </c>
      <c r="P8" s="96" t="s">
        <v>119</v>
      </c>
      <c r="Q8" s="96" t="s">
        <v>119</v>
      </c>
      <c r="R8" s="96" t="s">
        <v>119</v>
      </c>
      <c r="S8" s="96" t="s">
        <v>119</v>
      </c>
      <c r="T8" s="96" t="s">
        <v>119</v>
      </c>
      <c r="U8" s="96" t="s">
        <v>119</v>
      </c>
      <c r="V8" s="96" t="s">
        <v>119</v>
      </c>
      <c r="W8" s="96" t="s">
        <v>119</v>
      </c>
      <c r="X8" s="90"/>
      <c r="Y8" s="87">
        <v>0.21602748636413535</v>
      </c>
      <c r="Z8" s="87">
        <v>0.51375922482515457</v>
      </c>
      <c r="AA8" s="87">
        <v>3.9803955158711921</v>
      </c>
      <c r="AB8" s="87">
        <v>5.9689028898478718</v>
      </c>
      <c r="AC8" s="87">
        <v>6.4834078140913025</v>
      </c>
      <c r="AD8" s="87">
        <v>6.7279940426400646</v>
      </c>
      <c r="AE8" s="87">
        <v>7.4015276964566805</v>
      </c>
      <c r="AF8" s="87">
        <v>7.7121665218095838</v>
      </c>
      <c r="AG8" s="87">
        <v>7.9043294266360729</v>
      </c>
      <c r="AH8" s="90"/>
      <c r="AI8" s="87">
        <v>6.3625700356920722</v>
      </c>
      <c r="AJ8" s="87">
        <v>6.954511104015455</v>
      </c>
      <c r="AK8" s="87">
        <v>6.4934027076043552</v>
      </c>
      <c r="AL8" s="87">
        <v>5.0723585993434739</v>
      </c>
      <c r="AM8" s="87">
        <v>3.0824930539271072</v>
      </c>
      <c r="AN8" s="87">
        <v>5.9643399890059863</v>
      </c>
      <c r="AO8" s="87">
        <v>5.3192451474239881</v>
      </c>
      <c r="AP8" s="87">
        <v>5.1104336401482851</v>
      </c>
      <c r="AQ8" s="87">
        <v>6.3356532305676376</v>
      </c>
      <c r="AR8" s="87">
        <v>6.4242782117314254</v>
      </c>
      <c r="AS8" s="87">
        <v>0</v>
      </c>
      <c r="AT8" s="87">
        <v>0</v>
      </c>
      <c r="AU8" s="90"/>
      <c r="AV8" s="87">
        <v>0.3036545561560276</v>
      </c>
      <c r="AW8" s="87">
        <v>0.32920559260542714</v>
      </c>
      <c r="AX8" s="87">
        <v>0.38126399653967169</v>
      </c>
      <c r="AY8" s="87">
        <v>0.51551501933181321</v>
      </c>
      <c r="AZ8" s="87">
        <v>0.96028017233298213</v>
      </c>
      <c r="BA8" s="87">
        <v>2.0203777606211193</v>
      </c>
      <c r="BB8" s="87">
        <v>3.3252917780530744</v>
      </c>
      <c r="BC8" s="87">
        <v>4.5582081570987247</v>
      </c>
      <c r="BD8" s="87">
        <v>5.8368817989316613</v>
      </c>
      <c r="BE8" s="87">
        <v>5.3539410567909798</v>
      </c>
      <c r="BF8" s="87">
        <v>5.757323190228675</v>
      </c>
      <c r="BG8" s="87">
        <v>6.1067404967462444</v>
      </c>
      <c r="BH8" s="87">
        <v>6.3661940060027691</v>
      </c>
      <c r="BI8" s="87">
        <v>6.1105697562612526</v>
      </c>
      <c r="BJ8" s="87">
        <v>5.5276749576802455</v>
      </c>
      <c r="BK8" s="87">
        <v>6.5038761940710206</v>
      </c>
      <c r="BL8" s="87">
        <v>6.7854305025554496</v>
      </c>
      <c r="BM8" s="87">
        <v>7.0916141390708916</v>
      </c>
      <c r="BN8" s="87">
        <v>6.9248045887554648</v>
      </c>
      <c r="BO8" s="87">
        <v>7.4056397048670526</v>
      </c>
      <c r="BP8" s="87">
        <v>6.287734550948314</v>
      </c>
      <c r="BQ8" s="87">
        <v>6.2929432576669786</v>
      </c>
      <c r="BR8" s="87">
        <v>6.8972835957563579</v>
      </c>
      <c r="BS8" s="87">
        <v>6.9693235205628454</v>
      </c>
      <c r="BT8" s="87">
        <v>7.5293176972281453</v>
      </c>
      <c r="BU8" s="87">
        <v>7.8925187249346846</v>
      </c>
      <c r="BV8" s="87">
        <v>7.7298452036706333</v>
      </c>
      <c r="BW8" s="87">
        <v>7.2290293845237175</v>
      </c>
      <c r="BX8" s="87">
        <v>7.4964398886422829</v>
      </c>
      <c r="BY8" s="87">
        <v>7.7715825273802555</v>
      </c>
      <c r="BZ8" s="87">
        <v>8.1835942781428308</v>
      </c>
      <c r="CA8" s="87">
        <v>7.8650297728442258</v>
      </c>
      <c r="CB8" s="87">
        <v>7.6972100269083699</v>
      </c>
      <c r="CC8" s="87">
        <v>7.8812041017237267</v>
      </c>
      <c r="CD8" s="87">
        <v>8.1236603225295987</v>
      </c>
      <c r="CE8" s="87">
        <v>8.3330029611512817</v>
      </c>
      <c r="CF8" s="87">
        <v>8.4416303575625129</v>
      </c>
      <c r="CG8" s="87">
        <v>8.6998141787262799</v>
      </c>
      <c r="CH8" s="87">
        <v>9.6056204982878732</v>
      </c>
      <c r="CI8" s="87">
        <v>9.6321094034935815</v>
      </c>
      <c r="CJ8" s="87">
        <v>6.8605037645052676</v>
      </c>
      <c r="CK8" s="87">
        <v>5.8361717401597648</v>
      </c>
      <c r="CL8" s="87">
        <v>7.0737177206616746</v>
      </c>
      <c r="CM8" s="87">
        <v>7.5369933394553001</v>
      </c>
      <c r="CN8" s="87">
        <v>8.7023479194718689</v>
      </c>
      <c r="CO8" s="87">
        <v>7.8173702121065833</v>
      </c>
      <c r="CP8" s="87">
        <v>6.1200641119044148</v>
      </c>
      <c r="CQ8" s="87">
        <v>4.466338051771074</v>
      </c>
      <c r="CR8" s="87">
        <v>4.1587669291644298</v>
      </c>
      <c r="CS8" s="87">
        <v>5.5705082950935401</v>
      </c>
      <c r="CT8" s="87">
        <v>5.4319646428483246</v>
      </c>
      <c r="CU8" s="87">
        <v>5.5955795922219602</v>
      </c>
      <c r="CV8" s="87">
        <v>3.9404623642180114</v>
      </c>
      <c r="CW8" s="87">
        <v>2.248407891152933</v>
      </c>
      <c r="CX8" s="87">
        <v>2.4355549935989629</v>
      </c>
      <c r="CY8" s="87">
        <v>2.6824589155730707</v>
      </c>
      <c r="CZ8" s="87">
        <v>3.8063269990569846</v>
      </c>
      <c r="DA8" s="87">
        <v>5.469763803922465</v>
      </c>
      <c r="DB8" s="87">
        <v>4.9980511088165098</v>
      </c>
      <c r="DC8" s="87">
        <v>5.6843375740748412</v>
      </c>
      <c r="DD8" s="87">
        <v>7.0126380713045613</v>
      </c>
      <c r="DE8" s="87">
        <v>5.2793767767019686</v>
      </c>
      <c r="DF8" s="87">
        <v>6.1586335999315942</v>
      </c>
      <c r="DG8" s="87">
        <v>5.2870821833056043</v>
      </c>
      <c r="DH8" s="87">
        <v>5.3522128219799026</v>
      </c>
      <c r="DI8" s="87">
        <v>4.8011575851603432</v>
      </c>
      <c r="DJ8" s="87">
        <v>5.0856124008827495</v>
      </c>
      <c r="DK8" s="87">
        <v>4.9532531004745586</v>
      </c>
      <c r="DL8" s="87">
        <v>5.20009223857907</v>
      </c>
      <c r="DM8" s="87">
        <v>5.0684164429192924</v>
      </c>
      <c r="DN8" s="87">
        <v>6.8046601063228147</v>
      </c>
      <c r="DO8" s="87">
        <v>6.3364497248953278</v>
      </c>
      <c r="DP8" s="87">
        <v>6.0052863947949344</v>
      </c>
      <c r="DQ8" s="87">
        <v>5.8749094019937509</v>
      </c>
      <c r="DR8" s="87">
        <v>6.3077046807141715</v>
      </c>
      <c r="DS8" s="87">
        <v>6.1495330815482792</v>
      </c>
      <c r="DT8" s="87">
        <v>6.5154871015473192</v>
      </c>
      <c r="DU8" s="87">
        <v>6.745404849670253</v>
      </c>
      <c r="DV8" s="87">
        <v>0</v>
      </c>
      <c r="DW8" s="87">
        <v>0</v>
      </c>
      <c r="DX8" s="87">
        <v>0</v>
      </c>
      <c r="DY8" s="87">
        <v>0</v>
      </c>
      <c r="DZ8" s="87">
        <v>0</v>
      </c>
      <c r="EA8" s="87">
        <v>0</v>
      </c>
      <c r="EB8" s="87">
        <v>0</v>
      </c>
      <c r="EC8" s="87">
        <v>0</v>
      </c>
      <c r="ED8" s="87">
        <v>0</v>
      </c>
      <c r="EE8" s="87">
        <v>0</v>
      </c>
      <c r="EF8" s="90"/>
      <c r="EG8" s="66">
        <v>42301</v>
      </c>
    </row>
    <row r="9" spans="1:138" s="67" customFormat="1" ht="17.25" customHeight="1">
      <c r="A9" s="69" t="s">
        <v>156</v>
      </c>
      <c r="B9" s="71">
        <v>8.8718296255050593</v>
      </c>
      <c r="C9" s="71">
        <v>8.5731373154963499</v>
      </c>
      <c r="D9" s="71">
        <v>8.2431170057593199</v>
      </c>
      <c r="E9" s="71">
        <v>8.8113702465853496</v>
      </c>
      <c r="F9" s="71">
        <v>8.3791779824308499</v>
      </c>
      <c r="G9" s="71">
        <v>9.0230282878585406</v>
      </c>
      <c r="H9" s="71">
        <v>9.7298816062236604</v>
      </c>
      <c r="I9" s="71">
        <v>8.9696968309655301</v>
      </c>
      <c r="J9" s="71">
        <v>9.0190186888177308</v>
      </c>
      <c r="K9" s="73"/>
      <c r="L9" s="71">
        <v>8.5841893103134197</v>
      </c>
      <c r="M9" s="71">
        <v>7.5034043816751197</v>
      </c>
      <c r="N9" s="71">
        <v>8.7493421872451496</v>
      </c>
      <c r="O9" s="71">
        <v>7.82919800206869</v>
      </c>
      <c r="P9" s="71">
        <v>7.4911346199411302</v>
      </c>
      <c r="Q9" s="71">
        <v>7.5470647705885003</v>
      </c>
      <c r="R9" s="71">
        <v>7.8265237336287097</v>
      </c>
      <c r="S9" s="71">
        <v>7.5102446126604301</v>
      </c>
      <c r="T9" s="71">
        <v>7.8814218609040996</v>
      </c>
      <c r="U9" s="71">
        <v>7.6501844611202703</v>
      </c>
      <c r="V9" s="71">
        <v>0</v>
      </c>
      <c r="W9" s="71">
        <v>0</v>
      </c>
      <c r="X9" s="73"/>
      <c r="Y9" s="71">
        <v>93.059222934741598</v>
      </c>
      <c r="Z9" s="71">
        <v>44.655068986202799</v>
      </c>
      <c r="AA9" s="71">
        <v>64.100825589279296</v>
      </c>
      <c r="AB9" s="71">
        <v>49.338115650424299</v>
      </c>
      <c r="AC9" s="71">
        <v>36.228737874749299</v>
      </c>
      <c r="AD9" s="71">
        <v>33.361492787080302</v>
      </c>
      <c r="AE9" s="71">
        <v>30.737171052087099</v>
      </c>
      <c r="AF9" s="71">
        <v>23.524990388589</v>
      </c>
      <c r="AG9" s="71">
        <v>22.463952606255301</v>
      </c>
      <c r="AH9" s="73"/>
      <c r="AI9" s="87">
        <v>23.435886471265299</v>
      </c>
      <c r="AJ9" s="87">
        <v>20.3479273103537</v>
      </c>
      <c r="AK9" s="87">
        <v>20.779793907194701</v>
      </c>
      <c r="AL9" s="87">
        <v>16.2396393644418</v>
      </c>
      <c r="AM9" s="87">
        <v>15.531786085894</v>
      </c>
      <c r="AN9" s="87">
        <v>17.814957189153599</v>
      </c>
      <c r="AO9" s="87">
        <v>17.068754563874801</v>
      </c>
      <c r="AP9" s="87">
        <v>14.423646621179</v>
      </c>
      <c r="AQ9" s="87">
        <v>15.6023884557234</v>
      </c>
      <c r="AR9" s="87">
        <v>13.216047117067134</v>
      </c>
      <c r="AS9" s="87">
        <v>0</v>
      </c>
      <c r="AT9" s="87">
        <v>0</v>
      </c>
      <c r="AU9" s="73"/>
      <c r="AV9" s="71" t="s">
        <v>119</v>
      </c>
      <c r="AW9" s="71" t="s">
        <v>119</v>
      </c>
      <c r="AX9" s="71" t="s">
        <v>119</v>
      </c>
      <c r="AY9" s="71" t="s">
        <v>119</v>
      </c>
      <c r="AZ9" s="71" t="s">
        <v>119</v>
      </c>
      <c r="BA9" s="71" t="s">
        <v>119</v>
      </c>
      <c r="BB9" s="71" t="s">
        <v>119</v>
      </c>
      <c r="BC9" s="71" t="s">
        <v>119</v>
      </c>
      <c r="BD9" s="71" t="s">
        <v>119</v>
      </c>
      <c r="BE9" s="71" t="s">
        <v>119</v>
      </c>
      <c r="BF9" s="71" t="s">
        <v>119</v>
      </c>
      <c r="BG9" s="71" t="s">
        <v>119</v>
      </c>
      <c r="BH9" s="71" t="s">
        <v>119</v>
      </c>
      <c r="BI9" s="71" t="s">
        <v>119</v>
      </c>
      <c r="BJ9" s="71" t="s">
        <v>119</v>
      </c>
      <c r="BK9" s="71" t="s">
        <v>119</v>
      </c>
      <c r="BL9" s="71" t="s">
        <v>119</v>
      </c>
      <c r="BM9" s="71" t="s">
        <v>119</v>
      </c>
      <c r="BN9" s="71" t="s">
        <v>119</v>
      </c>
      <c r="BO9" s="71" t="s">
        <v>119</v>
      </c>
      <c r="BP9" s="71" t="s">
        <v>119</v>
      </c>
      <c r="BQ9" s="71" t="s">
        <v>119</v>
      </c>
      <c r="BR9" s="71" t="s">
        <v>119</v>
      </c>
      <c r="BS9" s="71" t="s">
        <v>119</v>
      </c>
      <c r="BT9" s="71" t="s">
        <v>119</v>
      </c>
      <c r="BU9" s="71" t="s">
        <v>119</v>
      </c>
      <c r="BV9" s="71" t="s">
        <v>119</v>
      </c>
      <c r="BW9" s="71" t="s">
        <v>119</v>
      </c>
      <c r="BX9" s="71" t="s">
        <v>119</v>
      </c>
      <c r="BY9" s="71" t="s">
        <v>119</v>
      </c>
      <c r="BZ9" s="71" t="s">
        <v>119</v>
      </c>
      <c r="CA9" s="71" t="s">
        <v>119</v>
      </c>
      <c r="CB9" s="71" t="s">
        <v>119</v>
      </c>
      <c r="CC9" s="71" t="s">
        <v>119</v>
      </c>
      <c r="CD9" s="71" t="s">
        <v>119</v>
      </c>
      <c r="CE9" s="71" t="s">
        <v>119</v>
      </c>
      <c r="CF9" s="71" t="s">
        <v>119</v>
      </c>
      <c r="CG9" s="71" t="s">
        <v>119</v>
      </c>
      <c r="CH9" s="71" t="s">
        <v>119</v>
      </c>
      <c r="CI9" s="71" t="s">
        <v>119</v>
      </c>
      <c r="CJ9" s="71" t="s">
        <v>119</v>
      </c>
      <c r="CK9" s="71" t="s">
        <v>119</v>
      </c>
      <c r="CL9" s="71" t="s">
        <v>119</v>
      </c>
      <c r="CM9" s="71" t="s">
        <v>119</v>
      </c>
      <c r="CN9" s="71" t="s">
        <v>119</v>
      </c>
      <c r="CO9" s="71" t="s">
        <v>119</v>
      </c>
      <c r="CP9" s="71" t="s">
        <v>119</v>
      </c>
      <c r="CQ9" s="71" t="s">
        <v>119</v>
      </c>
      <c r="CR9" s="71" t="s">
        <v>119</v>
      </c>
      <c r="CS9" s="71" t="s">
        <v>119</v>
      </c>
      <c r="CT9" s="71" t="s">
        <v>119</v>
      </c>
      <c r="CU9" s="71" t="s">
        <v>119</v>
      </c>
      <c r="CV9" s="71" t="s">
        <v>119</v>
      </c>
      <c r="CW9" s="71" t="s">
        <v>119</v>
      </c>
      <c r="CX9" s="71" t="s">
        <v>119</v>
      </c>
      <c r="CY9" s="71" t="s">
        <v>119</v>
      </c>
      <c r="CZ9" s="71" t="s">
        <v>119</v>
      </c>
      <c r="DA9" s="71" t="s">
        <v>119</v>
      </c>
      <c r="DB9" s="71" t="s">
        <v>119</v>
      </c>
      <c r="DC9" s="71" t="s">
        <v>119</v>
      </c>
      <c r="DD9" s="71" t="s">
        <v>119</v>
      </c>
      <c r="DE9" s="71" t="s">
        <v>119</v>
      </c>
      <c r="DF9" s="71" t="s">
        <v>119</v>
      </c>
      <c r="DG9" s="71" t="s">
        <v>119</v>
      </c>
      <c r="DH9" s="71" t="s">
        <v>119</v>
      </c>
      <c r="DI9" s="71" t="s">
        <v>119</v>
      </c>
      <c r="DJ9" s="71" t="s">
        <v>119</v>
      </c>
      <c r="DK9" s="71" t="s">
        <v>119</v>
      </c>
      <c r="DL9" s="71" t="s">
        <v>119</v>
      </c>
      <c r="DM9" s="71" t="s">
        <v>119</v>
      </c>
      <c r="DN9" s="71" t="s">
        <v>119</v>
      </c>
      <c r="DO9" s="71" t="s">
        <v>119</v>
      </c>
      <c r="DP9" s="71" t="s">
        <v>119</v>
      </c>
      <c r="DQ9" s="71" t="s">
        <v>119</v>
      </c>
      <c r="DR9" s="71" t="s">
        <v>119</v>
      </c>
      <c r="DS9" s="71" t="s">
        <v>119</v>
      </c>
      <c r="DT9" s="71" t="s">
        <v>119</v>
      </c>
      <c r="DU9" s="71" t="s">
        <v>119</v>
      </c>
      <c r="DV9" s="71" t="s">
        <v>119</v>
      </c>
      <c r="DW9" s="71" t="s">
        <v>119</v>
      </c>
      <c r="DX9" s="71" t="s">
        <v>119</v>
      </c>
      <c r="DY9" s="71" t="s">
        <v>119</v>
      </c>
      <c r="DZ9" s="71" t="s">
        <v>119</v>
      </c>
      <c r="EA9" s="71" t="s">
        <v>119</v>
      </c>
      <c r="EB9" s="71" t="s">
        <v>119</v>
      </c>
      <c r="EC9" s="71" t="s">
        <v>119</v>
      </c>
      <c r="ED9" s="71" t="s">
        <v>119</v>
      </c>
      <c r="EE9" s="71" t="s">
        <v>119</v>
      </c>
      <c r="EF9" s="90"/>
      <c r="EG9" s="66">
        <v>42302</v>
      </c>
    </row>
    <row r="10" spans="1:138" s="75" customFormat="1" ht="17.25" customHeight="1">
      <c r="A10" s="74" t="s">
        <v>351</v>
      </c>
      <c r="B10" s="71">
        <v>974.11045768875147</v>
      </c>
      <c r="C10" s="71">
        <v>968.27403426262083</v>
      </c>
      <c r="D10" s="71">
        <v>1007.3568654335568</v>
      </c>
      <c r="E10" s="71">
        <v>999.86013876417212</v>
      </c>
      <c r="F10" s="71">
        <v>1020.8401464590286</v>
      </c>
      <c r="G10" s="71">
        <v>1041.0840078443707</v>
      </c>
      <c r="H10" s="71">
        <v>1038.0351899638197</v>
      </c>
      <c r="I10" s="71">
        <v>1007.8420546409928</v>
      </c>
      <c r="J10" s="71">
        <v>988.00348882464141</v>
      </c>
      <c r="K10" s="73"/>
      <c r="L10" s="71">
        <v>17.04948349998914</v>
      </c>
      <c r="M10" s="71">
        <v>16.840124470381831</v>
      </c>
      <c r="N10" s="71">
        <v>15.90747843825724</v>
      </c>
      <c r="O10" s="71">
        <v>15.710657011225381</v>
      </c>
      <c r="P10" s="71">
        <v>15.483304275025864</v>
      </c>
      <c r="Q10" s="71">
        <v>15.846487715397313</v>
      </c>
      <c r="R10" s="71">
        <v>16.013222582061907</v>
      </c>
      <c r="S10" s="71">
        <v>15.931659394988641</v>
      </c>
      <c r="T10" s="71">
        <v>16.316192204402022</v>
      </c>
      <c r="U10" s="71">
        <v>16.150588999135991</v>
      </c>
      <c r="V10" s="71">
        <v>0</v>
      </c>
      <c r="W10" s="71">
        <v>0</v>
      </c>
      <c r="X10" s="73"/>
      <c r="Y10" s="71">
        <v>24.669997286663953</v>
      </c>
      <c r="Z10" s="71">
        <v>22.176971428571431</v>
      </c>
      <c r="AA10" s="71">
        <v>22.430986421807276</v>
      </c>
      <c r="AB10" s="71">
        <v>21.113764962791954</v>
      </c>
      <c r="AC10" s="71">
        <v>21.165526260597407</v>
      </c>
      <c r="AD10" s="71">
        <v>21.256777784806122</v>
      </c>
      <c r="AE10" s="71">
        <v>20.809522484330696</v>
      </c>
      <c r="AF10" s="71">
        <v>19.185367227785786</v>
      </c>
      <c r="AG10" s="71">
        <v>19.285940315315315</v>
      </c>
      <c r="AH10" s="73"/>
      <c r="AI10" s="87">
        <v>20.805439979013279</v>
      </c>
      <c r="AJ10" s="87">
        <v>19.459511732266048</v>
      </c>
      <c r="AK10" s="87">
        <v>18.373017629920632</v>
      </c>
      <c r="AL10" s="87">
        <v>17.893197063133773</v>
      </c>
      <c r="AM10" s="87">
        <v>17.672848984364986</v>
      </c>
      <c r="AN10" s="87">
        <v>18.313469975926491</v>
      </c>
      <c r="AO10" s="87">
        <v>18.899682649518603</v>
      </c>
      <c r="AP10" s="87">
        <v>18.025151395722354</v>
      </c>
      <c r="AQ10" s="87">
        <v>18.529982190529214</v>
      </c>
      <c r="AR10" s="87">
        <v>17.62514178646363</v>
      </c>
      <c r="AS10" s="87">
        <v>0</v>
      </c>
      <c r="AT10" s="87">
        <v>0</v>
      </c>
      <c r="AU10" s="73"/>
      <c r="AV10" s="71">
        <v>21.990777262180973</v>
      </c>
      <c r="AW10" s="71">
        <v>22.795150501672243</v>
      </c>
      <c r="AX10" s="71">
        <v>23.365549076773565</v>
      </c>
      <c r="AY10" s="71">
        <v>22.170353982300885</v>
      </c>
      <c r="AZ10" s="71">
        <v>21.219327674481274</v>
      </c>
      <c r="BA10" s="71">
        <v>21.948704158017236</v>
      </c>
      <c r="BB10" s="71">
        <v>22.316176366468422</v>
      </c>
      <c r="BC10" s="71">
        <v>22.655822775206737</v>
      </c>
      <c r="BD10" s="71">
        <v>22.589218345085275</v>
      </c>
      <c r="BE10" s="71">
        <v>22.374751115688294</v>
      </c>
      <c r="BF10" s="71">
        <v>21.388742393509126</v>
      </c>
      <c r="BG10" s="71">
        <v>20.979808771929825</v>
      </c>
      <c r="BH10" s="71">
        <v>20.494640576304093</v>
      </c>
      <c r="BI10" s="71">
        <v>20.737845364202251</v>
      </c>
      <c r="BJ10" s="71">
        <v>20.741348152722033</v>
      </c>
      <c r="BK10" s="71">
        <v>21.343014787779094</v>
      </c>
      <c r="BL10" s="71">
        <v>20.918904716840167</v>
      </c>
      <c r="BM10" s="71">
        <v>21.48347911075771</v>
      </c>
      <c r="BN10" s="71">
        <v>21.163371393253311</v>
      </c>
      <c r="BO10" s="71">
        <v>21.106589516396159</v>
      </c>
      <c r="BP10" s="71">
        <v>21.439928918989001</v>
      </c>
      <c r="BQ10" s="71">
        <v>21.575270635994585</v>
      </c>
      <c r="BR10" s="71">
        <v>20.814250805786674</v>
      </c>
      <c r="BS10" s="71">
        <v>21.000341323569064</v>
      </c>
      <c r="BT10" s="71">
        <v>21.13177028734242</v>
      </c>
      <c r="BU10" s="71">
        <v>21.328886214838395</v>
      </c>
      <c r="BV10" s="71">
        <v>19.913022106458293</v>
      </c>
      <c r="BW10" s="71">
        <v>19.999282023426513</v>
      </c>
      <c r="BX10" s="71">
        <v>18.636690116380059</v>
      </c>
      <c r="BY10" s="71">
        <v>18.872332200621674</v>
      </c>
      <c r="BZ10" s="71">
        <v>18.846683677055655</v>
      </c>
      <c r="CA10" s="71">
        <v>19.072837052889025</v>
      </c>
      <c r="CB10" s="71">
        <v>19.684767798342229</v>
      </c>
      <c r="CC10" s="71">
        <v>19.073209412695274</v>
      </c>
      <c r="CD10" s="71">
        <v>18.977610043024342</v>
      </c>
      <c r="CE10" s="71">
        <v>20.05490144348547</v>
      </c>
      <c r="CF10" s="71">
        <v>20.678852097856112</v>
      </c>
      <c r="CG10" s="71">
        <v>19.75531491508168</v>
      </c>
      <c r="CH10" s="71">
        <v>20.047040097179899</v>
      </c>
      <c r="CI10" s="71">
        <v>20.029956242279589</v>
      </c>
      <c r="CJ10" s="71">
        <v>20.238847602273868</v>
      </c>
      <c r="CK10" s="71">
        <v>19.487413750177836</v>
      </c>
      <c r="CL10" s="71">
        <v>19.336403475296393</v>
      </c>
      <c r="CM10" s="71">
        <v>18.845869674384183</v>
      </c>
      <c r="CN10" s="71">
        <v>17.935570029445653</v>
      </c>
      <c r="CO10" s="71">
        <v>18.92079368174727</v>
      </c>
      <c r="CP10" s="71">
        <v>18.532703928716082</v>
      </c>
      <c r="CQ10" s="71">
        <v>18.27296587926509</v>
      </c>
      <c r="CR10" s="71">
        <v>17.997870142255401</v>
      </c>
      <c r="CS10" s="71">
        <v>17.873257096418399</v>
      </c>
      <c r="CT10" s="71">
        <v>18.107783482099453</v>
      </c>
      <c r="CU10" s="71">
        <v>17.773521272310099</v>
      </c>
      <c r="CV10" s="71">
        <v>17.070870071755767</v>
      </c>
      <c r="CW10" s="71">
        <v>17.371035935563818</v>
      </c>
      <c r="CX10" s="71">
        <v>17.771885341203827</v>
      </c>
      <c r="CY10" s="71">
        <v>17.970764962814307</v>
      </c>
      <c r="CZ10" s="71">
        <v>17.981028983116097</v>
      </c>
      <c r="DA10" s="71">
        <v>18.37845754453231</v>
      </c>
      <c r="DB10" s="71">
        <v>17.598214202289185</v>
      </c>
      <c r="DC10" s="71">
        <v>18.436151172076855</v>
      </c>
      <c r="DD10" s="71">
        <v>18.07312882968187</v>
      </c>
      <c r="DE10" s="71">
        <v>19.79205907214957</v>
      </c>
      <c r="DF10" s="71">
        <v>19.22019940978797</v>
      </c>
      <c r="DG10" s="71">
        <v>18.767225147104366</v>
      </c>
      <c r="DH10" s="71">
        <v>18.708458895056832</v>
      </c>
      <c r="DI10" s="71">
        <v>18.495513036322151</v>
      </c>
      <c r="DJ10" s="71">
        <v>18.235036910846112</v>
      </c>
      <c r="DK10" s="71">
        <v>18.117132813694024</v>
      </c>
      <c r="DL10" s="71">
        <v>18.017187180488168</v>
      </c>
      <c r="DM10" s="71">
        <v>17.389002306805075</v>
      </c>
      <c r="DN10" s="71">
        <v>19.218203636054714</v>
      </c>
      <c r="DO10" s="71">
        <v>18.609847877113229</v>
      </c>
      <c r="DP10" s="71">
        <v>18.306386093020198</v>
      </c>
      <c r="DQ10" s="71">
        <v>18.200132925924006</v>
      </c>
      <c r="DR10" s="71">
        <v>18.166623961830712</v>
      </c>
      <c r="DS10" s="71">
        <v>17.601841909377423</v>
      </c>
      <c r="DT10" s="71">
        <v>17.569308499458376</v>
      </c>
      <c r="DU10" s="71">
        <v>17.340186596792122</v>
      </c>
      <c r="DV10" s="71">
        <v>0</v>
      </c>
      <c r="DW10" s="71">
        <v>0</v>
      </c>
      <c r="DX10" s="71">
        <v>0</v>
      </c>
      <c r="DY10" s="71">
        <v>0</v>
      </c>
      <c r="DZ10" s="71">
        <v>0</v>
      </c>
      <c r="EA10" s="71">
        <v>0</v>
      </c>
      <c r="EB10" s="71">
        <v>0</v>
      </c>
      <c r="EC10" s="71">
        <v>0</v>
      </c>
      <c r="ED10" s="71">
        <v>0</v>
      </c>
      <c r="EE10" s="71">
        <v>0</v>
      </c>
      <c r="EF10" s="73"/>
      <c r="EG10" s="66">
        <v>42301</v>
      </c>
      <c r="EH10" s="67"/>
    </row>
    <row r="11" spans="1:138" s="110" customFormat="1" ht="18" customHeight="1">
      <c r="A11" s="107" t="s">
        <v>177</v>
      </c>
      <c r="B11" s="108"/>
      <c r="C11" s="108"/>
      <c r="D11" s="108"/>
      <c r="E11" s="108"/>
      <c r="F11" s="108"/>
      <c r="G11" s="108"/>
      <c r="H11" s="108"/>
      <c r="I11" s="108"/>
      <c r="J11" s="108"/>
      <c r="K11" s="108"/>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9"/>
    </row>
    <row r="12" spans="1:138" s="67" customFormat="1" ht="17.25" customHeight="1">
      <c r="A12" s="76" t="s">
        <v>128</v>
      </c>
      <c r="B12" s="77">
        <v>8992</v>
      </c>
      <c r="C12" s="77">
        <v>8454</v>
      </c>
      <c r="D12" s="77">
        <v>8046</v>
      </c>
      <c r="E12" s="77">
        <v>9782</v>
      </c>
      <c r="F12" s="77">
        <v>11863</v>
      </c>
      <c r="G12" s="77">
        <v>11720</v>
      </c>
      <c r="H12" s="77">
        <v>9737</v>
      </c>
      <c r="I12" s="77">
        <v>7753</v>
      </c>
      <c r="J12" s="77">
        <v>8837</v>
      </c>
      <c r="K12" s="78"/>
      <c r="L12" s="77">
        <v>8214</v>
      </c>
      <c r="M12" s="77">
        <v>6414</v>
      </c>
      <c r="N12" s="77">
        <v>6235</v>
      </c>
      <c r="O12" s="77">
        <v>6160</v>
      </c>
      <c r="P12" s="77">
        <v>6016</v>
      </c>
      <c r="Q12" s="77">
        <v>9941</v>
      </c>
      <c r="R12" s="77">
        <v>12699</v>
      </c>
      <c r="S12" s="77">
        <v>13831</v>
      </c>
      <c r="T12" s="77">
        <v>11408</v>
      </c>
      <c r="U12" s="77">
        <v>6599</v>
      </c>
      <c r="V12" s="77">
        <v>0</v>
      </c>
      <c r="W12" s="77">
        <v>0</v>
      </c>
      <c r="X12" s="78"/>
      <c r="Y12" s="93">
        <v>292</v>
      </c>
      <c r="Z12" s="93">
        <v>349</v>
      </c>
      <c r="AA12" s="93">
        <v>2665</v>
      </c>
      <c r="AB12" s="93">
        <v>2963</v>
      </c>
      <c r="AC12" s="93">
        <v>2007</v>
      </c>
      <c r="AD12" s="93">
        <v>1656</v>
      </c>
      <c r="AE12" s="93">
        <v>1445</v>
      </c>
      <c r="AF12" s="93">
        <v>1207</v>
      </c>
      <c r="AG12" s="93">
        <v>1280</v>
      </c>
      <c r="AH12" s="78"/>
      <c r="AI12" s="77">
        <v>3054</v>
      </c>
      <c r="AJ12" s="77">
        <v>4473</v>
      </c>
      <c r="AK12" s="77">
        <v>5111</v>
      </c>
      <c r="AL12" s="77">
        <v>4766</v>
      </c>
      <c r="AM12" s="77">
        <v>5063</v>
      </c>
      <c r="AN12" s="77">
        <v>5805</v>
      </c>
      <c r="AO12" s="77">
        <v>4396</v>
      </c>
      <c r="AP12" s="77">
        <v>4197</v>
      </c>
      <c r="AQ12" s="77">
        <v>3021</v>
      </c>
      <c r="AR12" s="77">
        <v>1517</v>
      </c>
      <c r="AS12" s="77">
        <v>0</v>
      </c>
      <c r="AT12" s="77">
        <v>0</v>
      </c>
      <c r="AU12" s="78"/>
      <c r="AV12" s="77">
        <v>122</v>
      </c>
      <c r="AW12" s="77">
        <v>71</v>
      </c>
      <c r="AX12" s="77">
        <v>50</v>
      </c>
      <c r="AY12" s="77">
        <v>88</v>
      </c>
      <c r="AZ12" s="77">
        <v>121</v>
      </c>
      <c r="BA12" s="77">
        <v>374</v>
      </c>
      <c r="BB12" s="77">
        <v>617</v>
      </c>
      <c r="BC12" s="77">
        <v>684</v>
      </c>
      <c r="BD12" s="77">
        <v>969</v>
      </c>
      <c r="BE12" s="77">
        <v>1046</v>
      </c>
      <c r="BF12" s="77">
        <v>750</v>
      </c>
      <c r="BG12" s="77">
        <v>796</v>
      </c>
      <c r="BH12" s="77">
        <v>566</v>
      </c>
      <c r="BI12" s="77">
        <v>495</v>
      </c>
      <c r="BJ12" s="77">
        <v>615</v>
      </c>
      <c r="BK12" s="77">
        <v>470</v>
      </c>
      <c r="BL12" s="77">
        <v>418</v>
      </c>
      <c r="BM12" s="77">
        <v>534</v>
      </c>
      <c r="BN12" s="77">
        <v>384</v>
      </c>
      <c r="BO12" s="77">
        <v>445</v>
      </c>
      <c r="BP12" s="77">
        <v>392</v>
      </c>
      <c r="BQ12" s="77">
        <v>426</v>
      </c>
      <c r="BR12" s="77">
        <v>427</v>
      </c>
      <c r="BS12" s="77">
        <v>350</v>
      </c>
      <c r="BT12" s="77">
        <v>305</v>
      </c>
      <c r="BU12" s="77">
        <v>284</v>
      </c>
      <c r="BV12" s="77">
        <v>368</v>
      </c>
      <c r="BW12" s="77">
        <v>376</v>
      </c>
      <c r="BX12" s="77">
        <v>328</v>
      </c>
      <c r="BY12" s="77">
        <v>348</v>
      </c>
      <c r="BZ12" s="77">
        <v>195</v>
      </c>
      <c r="CA12" s="77">
        <v>277</v>
      </c>
      <c r="CB12" s="77">
        <v>343</v>
      </c>
      <c r="CC12" s="77">
        <v>351</v>
      </c>
      <c r="CD12" s="77">
        <v>249</v>
      </c>
      <c r="CE12" s="77">
        <v>221</v>
      </c>
      <c r="CF12" s="77">
        <v>402</v>
      </c>
      <c r="CG12" s="77">
        <v>833</v>
      </c>
      <c r="CH12" s="77">
        <v>828</v>
      </c>
      <c r="CI12" s="77">
        <v>906</v>
      </c>
      <c r="CJ12" s="77">
        <v>1080</v>
      </c>
      <c r="CK12" s="77">
        <v>1053</v>
      </c>
      <c r="CL12" s="77">
        <v>1123</v>
      </c>
      <c r="CM12" s="77">
        <v>1217</v>
      </c>
      <c r="CN12" s="77">
        <v>1380</v>
      </c>
      <c r="CO12" s="77">
        <v>1199</v>
      </c>
      <c r="CP12" s="77">
        <v>1141</v>
      </c>
      <c r="CQ12" s="77">
        <v>1041</v>
      </c>
      <c r="CR12" s="77">
        <v>1085</v>
      </c>
      <c r="CS12" s="77">
        <v>1051</v>
      </c>
      <c r="CT12" s="77">
        <v>1015</v>
      </c>
      <c r="CU12" s="77">
        <v>1070</v>
      </c>
      <c r="CV12" s="77">
        <v>1409</v>
      </c>
      <c r="CW12" s="77">
        <v>1156</v>
      </c>
      <c r="CX12" s="77">
        <v>1028</v>
      </c>
      <c r="CY12" s="77">
        <v>1228</v>
      </c>
      <c r="CZ12" s="77">
        <v>1077</v>
      </c>
      <c r="DA12" s="77">
        <v>1966</v>
      </c>
      <c r="DB12" s="77">
        <v>1476</v>
      </c>
      <c r="DC12" s="77">
        <v>1089</v>
      </c>
      <c r="DD12" s="77">
        <v>914</v>
      </c>
      <c r="DE12" s="77">
        <v>1146</v>
      </c>
      <c r="DF12" s="77">
        <v>958</v>
      </c>
      <c r="DG12" s="77">
        <v>963</v>
      </c>
      <c r="DH12" s="77">
        <v>831</v>
      </c>
      <c r="DI12" s="77">
        <v>1023</v>
      </c>
      <c r="DJ12" s="77">
        <v>1056</v>
      </c>
      <c r="DK12" s="77">
        <v>952</v>
      </c>
      <c r="DL12" s="77">
        <v>884</v>
      </c>
      <c r="DM12" s="77">
        <v>991</v>
      </c>
      <c r="DN12" s="77">
        <v>1074</v>
      </c>
      <c r="DO12" s="77">
        <v>655</v>
      </c>
      <c r="DP12" s="77">
        <v>722</v>
      </c>
      <c r="DQ12" s="77">
        <v>513</v>
      </c>
      <c r="DR12" s="77">
        <v>532</v>
      </c>
      <c r="DS12" s="77">
        <v>483</v>
      </c>
      <c r="DT12" s="77">
        <v>375</v>
      </c>
      <c r="DU12" s="77">
        <v>392</v>
      </c>
      <c r="DV12" s="77">
        <v>0</v>
      </c>
      <c r="DW12" s="77">
        <v>0</v>
      </c>
      <c r="DX12" s="77">
        <v>0</v>
      </c>
      <c r="DY12" s="77">
        <v>0</v>
      </c>
      <c r="DZ12" s="77">
        <v>0</v>
      </c>
      <c r="EA12" s="77">
        <v>0</v>
      </c>
      <c r="EB12" s="77">
        <v>0</v>
      </c>
      <c r="EC12" s="77">
        <v>0</v>
      </c>
      <c r="ED12" s="77">
        <v>0</v>
      </c>
      <c r="EE12" s="77">
        <v>0</v>
      </c>
      <c r="EF12" s="78"/>
      <c r="EG12" s="79">
        <v>42301</v>
      </c>
    </row>
    <row r="13" spans="1:138" s="67" customFormat="1" ht="17.25" customHeight="1">
      <c r="A13" s="80" t="s">
        <v>129</v>
      </c>
      <c r="B13" s="81">
        <v>8.0144745403174777</v>
      </c>
      <c r="C13" s="81">
        <v>7.475395920099742</v>
      </c>
      <c r="D13" s="81">
        <v>8.3691321940107546</v>
      </c>
      <c r="E13" s="81">
        <v>8.9442788435162672</v>
      </c>
      <c r="F13" s="81">
        <v>9.8461206467248772</v>
      </c>
      <c r="G13" s="81">
        <v>10.038887841981738</v>
      </c>
      <c r="H13" s="81">
        <v>9.0395113075123472</v>
      </c>
      <c r="I13" s="81">
        <v>8.2010218221437121</v>
      </c>
      <c r="J13" s="81">
        <v>8.0363394960122942</v>
      </c>
      <c r="K13" s="82"/>
      <c r="L13" s="81">
        <v>8.5147406393830067</v>
      </c>
      <c r="M13" s="81">
        <v>10.037715770199847</v>
      </c>
      <c r="N13" s="81">
        <v>9.9009114872804638</v>
      </c>
      <c r="O13" s="81">
        <v>10.191757250872751</v>
      </c>
      <c r="P13" s="81">
        <v>10.857637886225815</v>
      </c>
      <c r="Q13" s="81">
        <v>13.178582318083599</v>
      </c>
      <c r="R13" s="81">
        <v>12.795864695746802</v>
      </c>
      <c r="S13" s="81">
        <v>13.854275182306274</v>
      </c>
      <c r="T13" s="81">
        <v>11.763614052816648</v>
      </c>
      <c r="U13" s="81">
        <v>10.187729644610492</v>
      </c>
      <c r="V13" s="81">
        <v>0</v>
      </c>
      <c r="W13" s="81">
        <v>0</v>
      </c>
      <c r="X13" s="82"/>
      <c r="Y13" s="71">
        <v>6.3672045355429567</v>
      </c>
      <c r="Z13" s="71">
        <v>2.563914193358801</v>
      </c>
      <c r="AA13" s="71">
        <v>3.2170449058425881</v>
      </c>
      <c r="AB13" s="71">
        <v>3.8251013400118765</v>
      </c>
      <c r="AC13" s="71">
        <v>4.7134805072804129</v>
      </c>
      <c r="AD13" s="71">
        <v>2.84932638207815</v>
      </c>
      <c r="AE13" s="71">
        <v>2.6568849173515732</v>
      </c>
      <c r="AF13" s="71">
        <v>2.7193871803537233</v>
      </c>
      <c r="AG13" s="71">
        <v>2.5581581261491726</v>
      </c>
      <c r="AH13" s="82"/>
      <c r="AI13" s="81">
        <v>3.8810522302706825</v>
      </c>
      <c r="AJ13" s="81">
        <v>6.0199453588684175</v>
      </c>
      <c r="AK13" s="81">
        <v>5.8495662325176827</v>
      </c>
      <c r="AL13" s="81">
        <v>6.6729204877980477</v>
      </c>
      <c r="AM13" s="81">
        <v>7.0906391798778774</v>
      </c>
      <c r="AN13" s="81">
        <v>8.156985077143581</v>
      </c>
      <c r="AO13" s="81">
        <v>7.006694293911381</v>
      </c>
      <c r="AP13" s="81">
        <v>7.1914463425917994</v>
      </c>
      <c r="AQ13" s="81">
        <v>5.2270053290885183</v>
      </c>
      <c r="AR13" s="81">
        <v>3.6786459091129542</v>
      </c>
      <c r="AS13" s="81">
        <v>0</v>
      </c>
      <c r="AT13" s="81">
        <v>0</v>
      </c>
      <c r="AU13" s="82"/>
      <c r="AV13" s="81">
        <v>7.7608142493638681</v>
      </c>
      <c r="AW13" s="81">
        <v>4.2086544161232959</v>
      </c>
      <c r="AX13" s="81">
        <v>2.17296827466319</v>
      </c>
      <c r="AY13" s="81">
        <v>2.5768667642752563</v>
      </c>
      <c r="AZ13" s="81">
        <v>1.7939214232765011</v>
      </c>
      <c r="BA13" s="81">
        <v>2.5946995976134311</v>
      </c>
      <c r="BB13" s="81">
        <v>2.8969856324537515</v>
      </c>
      <c r="BC13" s="81">
        <v>2.8608473796478311</v>
      </c>
      <c r="BD13" s="81">
        <v>4.2681583931638993</v>
      </c>
      <c r="BE13" s="81">
        <v>4.8383366483186085</v>
      </c>
      <c r="BF13" s="81">
        <v>3.7471896077941547</v>
      </c>
      <c r="BG13" s="81">
        <v>4.0301756873069712</v>
      </c>
      <c r="BH13" s="81">
        <v>3.1689155142489227</v>
      </c>
      <c r="BI13" s="81">
        <v>3.7977597053859133</v>
      </c>
      <c r="BJ13" s="81">
        <v>6.7338224022774549</v>
      </c>
      <c r="BK13" s="81">
        <v>6.1134235171696156</v>
      </c>
      <c r="BL13" s="81">
        <v>4.065356934448551</v>
      </c>
      <c r="BM13" s="81">
        <v>3.8734948498476718</v>
      </c>
      <c r="BN13" s="81">
        <v>2.7416821362273311</v>
      </c>
      <c r="BO13" s="81">
        <v>2.6216566513491224</v>
      </c>
      <c r="BP13" s="81">
        <v>2.7176927343316692</v>
      </c>
      <c r="BQ13" s="81">
        <v>3.4772671618643378</v>
      </c>
      <c r="BR13" s="81">
        <v>2.893345981840358</v>
      </c>
      <c r="BS13" s="81">
        <v>2.7554715792788538</v>
      </c>
      <c r="BT13" s="81">
        <v>2.5454848940076782</v>
      </c>
      <c r="BU13" s="81">
        <v>2.1596958174904946</v>
      </c>
      <c r="BV13" s="81">
        <v>3.0203545633617859</v>
      </c>
      <c r="BW13" s="81">
        <v>3.1030783197161012</v>
      </c>
      <c r="BX13" s="81">
        <v>3.0617007374218237</v>
      </c>
      <c r="BY13" s="81">
        <v>3.0005173305742368</v>
      </c>
      <c r="BZ13" s="81">
        <v>1.8422295701464337</v>
      </c>
      <c r="CA13" s="81">
        <v>2.1306053380509193</v>
      </c>
      <c r="CB13" s="81">
        <v>2.6042062106142283</v>
      </c>
      <c r="CC13" s="81">
        <v>2.8557481083719796</v>
      </c>
      <c r="CD13" s="81">
        <v>2.8916502148414818</v>
      </c>
      <c r="CE13" s="81">
        <v>2.0874657598942097</v>
      </c>
      <c r="CF13" s="81">
        <v>2.4051693191336607</v>
      </c>
      <c r="CG13" s="81">
        <v>4.2299294165439498</v>
      </c>
      <c r="CH13" s="81">
        <v>4.0538555691554468</v>
      </c>
      <c r="CI13" s="81">
        <v>5.0448243220669298</v>
      </c>
      <c r="CJ13" s="81">
        <v>5.9448450487147024</v>
      </c>
      <c r="CK13" s="81">
        <v>5.6467181467181469</v>
      </c>
      <c r="CL13" s="81">
        <v>6.4729955617038444</v>
      </c>
      <c r="CM13" s="81">
        <v>6.0436013308834484</v>
      </c>
      <c r="CN13" s="81">
        <v>5.5118424731397528</v>
      </c>
      <c r="CO13" s="81">
        <v>6.1480873756537786</v>
      </c>
      <c r="CP13" s="81">
        <v>6.3932313554098732</v>
      </c>
      <c r="CQ13" s="81">
        <v>5.7520167974361813</v>
      </c>
      <c r="CR13" s="81">
        <v>6.0147458284827318</v>
      </c>
      <c r="CS13" s="81">
        <v>6.416753159533549</v>
      </c>
      <c r="CT13" s="81">
        <v>6.2565493435246253</v>
      </c>
      <c r="CU13" s="81">
        <v>6.7287133693874983</v>
      </c>
      <c r="CV13" s="81">
        <v>8.0376497432972052</v>
      </c>
      <c r="CW13" s="81">
        <v>6.8394272867116319</v>
      </c>
      <c r="CX13" s="81">
        <v>6.4290181363352099</v>
      </c>
      <c r="CY13" s="81">
        <v>7.3234732824427482</v>
      </c>
      <c r="CZ13" s="81">
        <v>7.0687844578629564</v>
      </c>
      <c r="DA13" s="81">
        <v>9.918773018515715</v>
      </c>
      <c r="DB13" s="81">
        <v>8.2740063904927403</v>
      </c>
      <c r="DC13" s="81">
        <v>7.0385211995863495</v>
      </c>
      <c r="DD13" s="81">
        <v>6.9226690903582524</v>
      </c>
      <c r="DE13" s="81">
        <v>8.6178372687622193</v>
      </c>
      <c r="DF13" s="81">
        <v>6.7919177596596949</v>
      </c>
      <c r="DG13" s="81">
        <v>6.3914515165593686</v>
      </c>
      <c r="DH13" s="81">
        <v>6.2495299691659776</v>
      </c>
      <c r="DI13" s="81">
        <v>7.2133690593710327</v>
      </c>
      <c r="DJ13" s="81">
        <v>8.0151802656546494</v>
      </c>
      <c r="DK13" s="81">
        <v>7.075436640654031</v>
      </c>
      <c r="DL13" s="81">
        <v>6.5680956980459175</v>
      </c>
      <c r="DM13" s="81">
        <v>7.2293551210971696</v>
      </c>
      <c r="DN13" s="81">
        <v>7.513642087589198</v>
      </c>
      <c r="DO13" s="81">
        <v>5.282258064516129</v>
      </c>
      <c r="DP13" s="81">
        <v>5.098509992232187</v>
      </c>
      <c r="DQ13" s="81">
        <v>3.9115516584064052</v>
      </c>
      <c r="DR13" s="81">
        <v>4.2672655811341942</v>
      </c>
      <c r="DS13" s="81">
        <v>4.0469208211143695</v>
      </c>
      <c r="DT13" s="81">
        <v>3.322111977321049</v>
      </c>
      <c r="DU13" s="81">
        <v>3.1854379977246867</v>
      </c>
      <c r="DV13" s="81">
        <v>0</v>
      </c>
      <c r="DW13" s="81">
        <v>0</v>
      </c>
      <c r="DX13" s="81">
        <v>0</v>
      </c>
      <c r="DY13" s="81">
        <v>0</v>
      </c>
      <c r="DZ13" s="81">
        <v>0</v>
      </c>
      <c r="EA13" s="81">
        <v>0</v>
      </c>
      <c r="EB13" s="81">
        <v>0</v>
      </c>
      <c r="EC13" s="81">
        <v>0</v>
      </c>
      <c r="ED13" s="81">
        <v>0</v>
      </c>
      <c r="EE13" s="81">
        <v>0</v>
      </c>
      <c r="EF13" s="82"/>
      <c r="EG13" s="79">
        <v>42301</v>
      </c>
    </row>
    <row r="14" spans="1:138" s="67" customFormat="1" ht="17.25" customHeight="1">
      <c r="A14" s="80" t="s">
        <v>251</v>
      </c>
      <c r="B14" s="83">
        <v>39.179270462633454</v>
      </c>
      <c r="C14" s="83">
        <v>39.70901348474095</v>
      </c>
      <c r="D14" s="83">
        <v>34.799900571712648</v>
      </c>
      <c r="E14" s="83">
        <v>33.571866693927618</v>
      </c>
      <c r="F14" s="83">
        <v>34.72140268060356</v>
      </c>
      <c r="G14" s="83">
        <v>37.184300341296925</v>
      </c>
      <c r="H14" s="83">
        <v>33.696210331724352</v>
      </c>
      <c r="I14" s="83">
        <v>34.82522894363472</v>
      </c>
      <c r="J14" s="83">
        <v>30.723096073328055</v>
      </c>
      <c r="K14" s="82"/>
      <c r="L14" s="83">
        <v>32.529827124421715</v>
      </c>
      <c r="M14" s="83">
        <v>32.943560960399125</v>
      </c>
      <c r="N14" s="83">
        <v>34.097834803528471</v>
      </c>
      <c r="O14" s="83">
        <v>33.831168831168831</v>
      </c>
      <c r="P14" s="83">
        <v>33.560505319148938</v>
      </c>
      <c r="Q14" s="83">
        <v>29.81591389196258</v>
      </c>
      <c r="R14" s="83">
        <v>28.411685959524373</v>
      </c>
      <c r="S14" s="83">
        <v>27.836020533583977</v>
      </c>
      <c r="T14" s="83">
        <v>30.022791023842917</v>
      </c>
      <c r="U14" s="83">
        <v>32.786885245901637</v>
      </c>
      <c r="V14" s="83">
        <v>0</v>
      </c>
      <c r="W14" s="83">
        <v>0</v>
      </c>
      <c r="X14" s="84"/>
      <c r="Y14" s="71">
        <v>41.438356164383563</v>
      </c>
      <c r="Z14" s="71">
        <v>29.799426934097422</v>
      </c>
      <c r="AA14" s="71">
        <v>32.945590994371479</v>
      </c>
      <c r="AB14" s="71">
        <v>33.175835302058729</v>
      </c>
      <c r="AC14" s="71">
        <v>34.927752864972597</v>
      </c>
      <c r="AD14" s="71">
        <v>32.246376811594203</v>
      </c>
      <c r="AE14" s="71">
        <v>35.778546712802765</v>
      </c>
      <c r="AF14" s="71">
        <v>40.016570008285001</v>
      </c>
      <c r="AG14" s="71">
        <v>39.921875</v>
      </c>
      <c r="AH14" s="84"/>
      <c r="AI14" s="87">
        <v>39.358218729535039</v>
      </c>
      <c r="AJ14" s="87">
        <v>36.820925553319924</v>
      </c>
      <c r="AK14" s="87">
        <v>35.413813343768339</v>
      </c>
      <c r="AL14" s="87">
        <v>35.837180025178341</v>
      </c>
      <c r="AM14" s="87">
        <v>35.03851471459609</v>
      </c>
      <c r="AN14" s="87">
        <v>34.177433247200689</v>
      </c>
      <c r="AO14" s="87">
        <v>36.010009099181076</v>
      </c>
      <c r="AP14" s="87">
        <v>35.406242554205384</v>
      </c>
      <c r="AQ14" s="87">
        <v>40.417080436941411</v>
      </c>
      <c r="AR14" s="87">
        <v>41.688888888888883</v>
      </c>
      <c r="AS14" s="87">
        <v>0</v>
      </c>
      <c r="AT14" s="87">
        <v>0</v>
      </c>
      <c r="AU14" s="84"/>
      <c r="AV14" s="71">
        <v>41.803278688524593</v>
      </c>
      <c r="AW14" s="71">
        <v>46.478873239436616</v>
      </c>
      <c r="AX14" s="71">
        <v>22</v>
      </c>
      <c r="AY14" s="71">
        <v>23.863636363636363</v>
      </c>
      <c r="AZ14" s="71">
        <v>28.925619834710741</v>
      </c>
      <c r="BA14" s="71">
        <v>27.00534759358289</v>
      </c>
      <c r="BB14" s="71">
        <v>27.876823338735818</v>
      </c>
      <c r="BC14" s="71">
        <v>36.84210526315789</v>
      </c>
      <c r="BD14" s="71">
        <v>35.913312693498447</v>
      </c>
      <c r="BE14" s="71">
        <v>32.695984703632888</v>
      </c>
      <c r="BF14" s="71">
        <v>34.133333333333333</v>
      </c>
      <c r="BG14" s="71">
        <v>31.909547738693465</v>
      </c>
      <c r="BH14" s="71">
        <v>36.042402826855124</v>
      </c>
      <c r="BI14" s="71">
        <v>36.565656565656568</v>
      </c>
      <c r="BJ14" s="71">
        <v>32.682926829268297</v>
      </c>
      <c r="BK14" s="71">
        <v>29.574468085106382</v>
      </c>
      <c r="BL14" s="71">
        <v>38.277511961722489</v>
      </c>
      <c r="BM14" s="71">
        <v>38.389513108614231</v>
      </c>
      <c r="BN14" s="71">
        <v>36.458333333333329</v>
      </c>
      <c r="BO14" s="71">
        <v>27.86516853932584</v>
      </c>
      <c r="BP14" s="71">
        <v>35.204081632653065</v>
      </c>
      <c r="BQ14" s="71">
        <v>33.098591549295776</v>
      </c>
      <c r="BR14" s="71">
        <v>31.850117096018739</v>
      </c>
      <c r="BS14" s="71">
        <v>33.428571428571431</v>
      </c>
      <c r="BT14" s="71">
        <v>39.344262295081968</v>
      </c>
      <c r="BU14" s="71">
        <v>39.08450704225352</v>
      </c>
      <c r="BV14" s="71">
        <v>33.967391304347828</v>
      </c>
      <c r="BW14" s="71">
        <v>32.712765957446813</v>
      </c>
      <c r="BX14" s="71">
        <v>51.829268292682926</v>
      </c>
      <c r="BY14" s="71">
        <v>40.804597701149426</v>
      </c>
      <c r="BZ14" s="71">
        <v>37.435897435897438</v>
      </c>
      <c r="CA14" s="71">
        <v>39.711191335740068</v>
      </c>
      <c r="CB14" s="71">
        <v>39.650145772594755</v>
      </c>
      <c r="CC14" s="71">
        <v>37.606837606837608</v>
      </c>
      <c r="CD14" s="71">
        <v>40.562248995983936</v>
      </c>
      <c r="CE14" s="71">
        <v>42.081447963800905</v>
      </c>
      <c r="CF14" s="71">
        <v>39.303482587064678</v>
      </c>
      <c r="CG14" s="71">
        <v>40.096038415366145</v>
      </c>
      <c r="CH14" s="71">
        <v>40.458937198067638</v>
      </c>
      <c r="CI14" s="71">
        <v>37.748344370860927</v>
      </c>
      <c r="CJ14" s="71">
        <v>36.296296296296298</v>
      </c>
      <c r="CK14" s="71">
        <v>35.897435897435898</v>
      </c>
      <c r="CL14" s="71">
        <v>38.735529830810329</v>
      </c>
      <c r="CM14" s="71">
        <v>36.318816762530815</v>
      </c>
      <c r="CN14" s="71">
        <v>34.782608695652172</v>
      </c>
      <c r="CO14" s="71">
        <v>35.029190992493746</v>
      </c>
      <c r="CP14" s="71">
        <v>37.949167397020155</v>
      </c>
      <c r="CQ14" s="71">
        <v>33.429394812680115</v>
      </c>
      <c r="CR14" s="71">
        <v>37.972350230414747</v>
      </c>
      <c r="CS14" s="71">
        <v>36.156041864890582</v>
      </c>
      <c r="CT14" s="71">
        <v>36.157635467980299</v>
      </c>
      <c r="CU14" s="71">
        <v>34.205607476635514</v>
      </c>
      <c r="CV14" s="71">
        <v>37.118523775727468</v>
      </c>
      <c r="CW14" s="71">
        <v>37.024221453287197</v>
      </c>
      <c r="CX14" s="71">
        <v>32.003891050583654</v>
      </c>
      <c r="CY14" s="71">
        <v>33.79478827361563</v>
      </c>
      <c r="CZ14" s="71">
        <v>34.818941504178277</v>
      </c>
      <c r="DA14" s="71">
        <v>32.299084435401831</v>
      </c>
      <c r="DB14" s="71">
        <v>35.365853658536587</v>
      </c>
      <c r="DC14" s="71">
        <v>34.618916437098257</v>
      </c>
      <c r="DD14" s="71">
        <v>33.698030634573307</v>
      </c>
      <c r="DE14" s="71">
        <v>36.998254799301918</v>
      </c>
      <c r="DF14" s="71">
        <v>31.941544885177453</v>
      </c>
      <c r="DG14" s="71">
        <v>34.890965732087224</v>
      </c>
      <c r="DH14" s="71">
        <v>39.35018050541516</v>
      </c>
      <c r="DI14" s="71">
        <v>38.220918866080154</v>
      </c>
      <c r="DJ14" s="71">
        <v>35.037878787878789</v>
      </c>
      <c r="DK14" s="71">
        <v>36.97478991596639</v>
      </c>
      <c r="DL14" s="71">
        <v>32.692307692307693</v>
      </c>
      <c r="DM14" s="71">
        <v>36.427850655903129</v>
      </c>
      <c r="DN14" s="71">
        <v>35.754189944134076</v>
      </c>
      <c r="DO14" s="71">
        <v>40.305343511450381</v>
      </c>
      <c r="DP14" s="71">
        <v>43.213296398891963</v>
      </c>
      <c r="DQ14" s="71">
        <v>40.5458089668616</v>
      </c>
      <c r="DR14" s="71">
        <v>45.676691729323309</v>
      </c>
      <c r="DS14" s="71">
        <v>38.716356107660452</v>
      </c>
      <c r="DT14" s="71">
        <v>43.466666666666661</v>
      </c>
      <c r="DU14" s="71">
        <v>0</v>
      </c>
      <c r="DV14" s="71">
        <v>0</v>
      </c>
      <c r="DW14" s="71">
        <v>0</v>
      </c>
      <c r="DX14" s="71">
        <v>0</v>
      </c>
      <c r="DY14" s="71">
        <v>0</v>
      </c>
      <c r="DZ14" s="71">
        <v>0</v>
      </c>
      <c r="EA14" s="71">
        <v>0</v>
      </c>
      <c r="EB14" s="71">
        <v>0</v>
      </c>
      <c r="EC14" s="71">
        <v>0</v>
      </c>
      <c r="ED14" s="71">
        <v>0</v>
      </c>
      <c r="EE14" s="71">
        <v>0</v>
      </c>
      <c r="EF14" s="84"/>
      <c r="EG14" s="66">
        <v>42294</v>
      </c>
    </row>
    <row r="15" spans="1:138" s="67" customFormat="1" ht="17.25" customHeight="1">
      <c r="A15" s="80" t="s">
        <v>254</v>
      </c>
      <c r="B15" s="83">
        <f>'8-30 Day Icodes'!H85</f>
        <v>9.8309608540925275</v>
      </c>
      <c r="C15" s="83">
        <f>'8-30 Day Icodes'!I85</f>
        <v>10.72864916016087</v>
      </c>
      <c r="D15" s="83">
        <f>'8-30 Day Icodes'!J85</f>
        <v>10.265970668655232</v>
      </c>
      <c r="E15" s="83">
        <f>'8-30 Day Icodes'!K85</f>
        <v>9.8139439787364537</v>
      </c>
      <c r="F15" s="83">
        <f>'8-30 Day Icodes'!L85</f>
        <v>10.713984658180898</v>
      </c>
      <c r="G15" s="83">
        <f>'8-30 Day Icodes'!M85</f>
        <v>8.8310580204778155</v>
      </c>
      <c r="H15" s="83">
        <f>'8-30 Day Icodes'!N85</f>
        <v>9.0890417993221728</v>
      </c>
      <c r="I15" s="83">
        <f>'8-30 Day Icodes'!O85</f>
        <v>9.6478782406810257</v>
      </c>
      <c r="J15" s="83">
        <f>'8-30 Day Icodes'!P85</f>
        <v>9.4828561729093579</v>
      </c>
      <c r="K15" s="253">
        <f>'8-30 Day Icodes'!Q85</f>
        <v>0</v>
      </c>
      <c r="L15" s="83">
        <f>'8-30 Day Icodes'!R85</f>
        <v>8.5220355490625757</v>
      </c>
      <c r="M15" s="83">
        <f>'8-30 Day Icodes'!S85</f>
        <v>8.0604926722793895</v>
      </c>
      <c r="N15" s="83">
        <f>'8-30 Day Icodes'!T85</f>
        <v>8.7249398556535684</v>
      </c>
      <c r="O15" s="83">
        <f>'8-30 Day Icodes'!U85</f>
        <v>9.5779220779220786</v>
      </c>
      <c r="P15" s="83">
        <f>'8-30 Day Icodes'!V85</f>
        <v>9.2087765957446805</v>
      </c>
      <c r="Q15" s="83">
        <f>'8-30 Day Icodes'!W85</f>
        <v>9.0735338497133089</v>
      </c>
      <c r="R15" s="83">
        <f>'8-30 Day Icodes'!X85</f>
        <v>8.5046066619418852</v>
      </c>
      <c r="S15" s="83">
        <f>'8-30 Day Icodes'!Y85</f>
        <v>8.7629238666763065</v>
      </c>
      <c r="T15" s="83">
        <f>'8-30 Day Icodes'!Z85</f>
        <v>-2.7527347036903476</v>
      </c>
      <c r="U15" s="83" t="str">
        <f>'8-30 Day Icodes'!AA85</f>
        <v/>
      </c>
      <c r="V15" s="83" t="str">
        <f>'8-30 Day Icodes'!AB85</f>
        <v/>
      </c>
      <c r="W15" s="83" t="str">
        <f>'8-30 Day Icodes'!AC85</f>
        <v/>
      </c>
      <c r="X15" s="84"/>
      <c r="Y15" s="71">
        <f>'8-30 Day Icodes'!AE85</f>
        <v>13.356164383561644</v>
      </c>
      <c r="Z15" s="71">
        <f>'8-30 Day Icodes'!AF85</f>
        <v>8.5959885386819472</v>
      </c>
      <c r="AA15" s="71">
        <f>'8-30 Day Icodes'!AG85</f>
        <v>10.619136960600375</v>
      </c>
      <c r="AB15" s="71">
        <f>'8-30 Day Icodes'!AH85</f>
        <v>10.293621329733378</v>
      </c>
      <c r="AC15" s="71">
        <f>'8-30 Day Icodes'!AI85</f>
        <v>12.805181863477827</v>
      </c>
      <c r="AD15" s="71">
        <f>'8-30 Day Icodes'!AJ85</f>
        <v>8.8768115942028984</v>
      </c>
      <c r="AE15" s="71">
        <f>'8-30 Day Icodes'!AK85</f>
        <v>12.249134948096886</v>
      </c>
      <c r="AF15" s="71">
        <f>'8-30 Day Icodes'!AL85</f>
        <v>11.516155758077879</v>
      </c>
      <c r="AG15" s="71">
        <f>'8-30 Day Icodes'!AM85</f>
        <v>17.577548005908419</v>
      </c>
      <c r="AH15" s="84"/>
      <c r="AI15" s="87">
        <f>'8-30 Day Icodes'!AO85</f>
        <v>10.707269155206287</v>
      </c>
      <c r="AJ15" s="87">
        <f>'8-30 Day Icodes'!AP85</f>
        <v>12.251285490722111</v>
      </c>
      <c r="AK15" s="87">
        <f>'8-30 Day Icodes'!AQ85</f>
        <v>10.428487575816865</v>
      </c>
      <c r="AL15" s="87">
        <f>'8-30 Day Icodes'!AR85</f>
        <v>10.218212337389845</v>
      </c>
      <c r="AM15" s="87">
        <f>'8-30 Day Icodes'!AS85</f>
        <v>10.329843966028045</v>
      </c>
      <c r="AN15" s="87">
        <f>'8-30 Day Icodes'!AT85</f>
        <v>12.161929371231697</v>
      </c>
      <c r="AO15" s="87">
        <f>'8-30 Day Icodes'!AU85</f>
        <v>11.487716105550501</v>
      </c>
      <c r="AP15" s="87">
        <f>'8-30 Day Icodes'!AV85</f>
        <v>10.888730045270432</v>
      </c>
      <c r="AQ15" s="87">
        <f>'8-30 Day Icodes'!AW85</f>
        <v>-3.3883192153366029</v>
      </c>
      <c r="AR15" s="87" t="str">
        <f>'8-30 Day Icodes'!AX85</f>
        <v/>
      </c>
      <c r="AS15" s="87" t="str">
        <f>'8-30 Day Icodes'!AY85</f>
        <v/>
      </c>
      <c r="AT15" s="87" t="str">
        <f>'8-30 Day Icodes'!AZ85</f>
        <v/>
      </c>
      <c r="AU15" s="84"/>
      <c r="AV15" s="71">
        <f>'8-30 Day Icodes'!BB85</f>
        <v>9.0163934426229506</v>
      </c>
      <c r="AW15" s="71">
        <f>'8-30 Day Icodes'!BC85</f>
        <v>9.8591549295774641</v>
      </c>
      <c r="AX15" s="71">
        <f>'8-30 Day Icodes'!BD85</f>
        <v>4</v>
      </c>
      <c r="AY15" s="71">
        <f>'8-30 Day Icodes'!BE85</f>
        <v>6.8181818181818175</v>
      </c>
      <c r="AZ15" s="71">
        <f>'8-30 Day Icodes'!BF85</f>
        <v>5.785123966942149</v>
      </c>
      <c r="BA15" s="71">
        <f>'8-30 Day Icodes'!BG85</f>
        <v>9.3582887700534751</v>
      </c>
      <c r="BB15" s="71">
        <f>'8-30 Day Icodes'!BH85</f>
        <v>9.5623987034035665</v>
      </c>
      <c r="BC15" s="71">
        <f>'8-30 Day Icodes'!BI85</f>
        <v>11.111111111111111</v>
      </c>
      <c r="BD15" s="71">
        <f>'8-30 Day Icodes'!BJ85</f>
        <v>11.351909184726521</v>
      </c>
      <c r="BE15" s="71">
        <f>'8-30 Day Icodes'!BK85</f>
        <v>8.6998087954110908</v>
      </c>
      <c r="BF15" s="71">
        <f>'8-30 Day Icodes'!BL85</f>
        <v>10</v>
      </c>
      <c r="BG15" s="71">
        <f>'8-30 Day Icodes'!BM85</f>
        <v>10.92964824120603</v>
      </c>
      <c r="BH15" s="71">
        <f>'8-30 Day Icodes'!BN85</f>
        <v>10.600706713780919</v>
      </c>
      <c r="BI15" s="71">
        <f>'8-30 Day Icodes'!BO85</f>
        <v>17.373737373737374</v>
      </c>
      <c r="BJ15" s="71">
        <f>'8-30 Day Icodes'!BP85</f>
        <v>12.032520325203253</v>
      </c>
      <c r="BK15" s="71">
        <f>'8-30 Day Icodes'!BQ85</f>
        <v>12.553191489361701</v>
      </c>
      <c r="BL15" s="71">
        <f>'8-30 Day Icodes'!BR85</f>
        <v>12.440191387559809</v>
      </c>
      <c r="BM15" s="71">
        <f>'8-30 Day Icodes'!BS85</f>
        <v>14.04494382022472</v>
      </c>
      <c r="BN15" s="71">
        <f>'8-30 Day Icodes'!BT85</f>
        <v>8.59375</v>
      </c>
      <c r="BO15" s="71">
        <f>'8-30 Day Icodes'!BU85</f>
        <v>8.7640449438202239</v>
      </c>
      <c r="BP15" s="71">
        <f>'8-30 Day Icodes'!BV85</f>
        <v>14.030612244897958</v>
      </c>
      <c r="BQ15" s="71">
        <f>'8-30 Day Icodes'!BW85</f>
        <v>6.5727699530516439</v>
      </c>
      <c r="BR15" s="71">
        <f>'8-30 Day Icodes'!BX85</f>
        <v>9.6018735362997649</v>
      </c>
      <c r="BS15" s="71">
        <f>'8-30 Day Icodes'!BY85</f>
        <v>9.7142857142857135</v>
      </c>
      <c r="BT15" s="71">
        <f>'8-30 Day Icodes'!BZ85</f>
        <v>17.04918032786885</v>
      </c>
      <c r="BU15" s="71">
        <f>'8-30 Day Icodes'!CA85</f>
        <v>13.732394366197184</v>
      </c>
      <c r="BV15" s="71">
        <f>'8-30 Day Icodes'!CB85</f>
        <v>12.228260869565217</v>
      </c>
      <c r="BW15" s="71">
        <f>'8-30 Day Icodes'!CC85</f>
        <v>11.702127659574469</v>
      </c>
      <c r="BX15" s="71">
        <f>'8-30 Day Icodes'!CD85</f>
        <v>10.670731707317072</v>
      </c>
      <c r="BY15" s="71">
        <f>'8-30 Day Icodes'!CE85</f>
        <v>10.632183908045976</v>
      </c>
      <c r="BZ15" s="71">
        <f>'8-30 Day Icodes'!CF85</f>
        <v>11.794871794871794</v>
      </c>
      <c r="CA15" s="71">
        <f>'8-30 Day Icodes'!CG85</f>
        <v>15.162454873646208</v>
      </c>
      <c r="CB15" s="71">
        <f>'8-30 Day Icodes'!CH85</f>
        <v>17.201166180758019</v>
      </c>
      <c r="CC15" s="71">
        <f>'8-30 Day Icodes'!CI85</f>
        <v>13.96011396011396</v>
      </c>
      <c r="CD15" s="71">
        <f>'8-30 Day Icodes'!CJ85</f>
        <v>21.686746987951807</v>
      </c>
      <c r="CE15" s="71">
        <f>'8-30 Day Icodes'!CK85</f>
        <v>18.099547511312217</v>
      </c>
      <c r="CF15" s="71">
        <f>'8-30 Day Icodes'!CL85</f>
        <v>13.432835820895523</v>
      </c>
      <c r="CG15" s="71">
        <f>'8-30 Day Icodes'!CM85</f>
        <v>10.444177671068427</v>
      </c>
      <c r="CH15" s="71">
        <f>'8-30 Day Icodes'!CN85</f>
        <v>9.0579710144927539</v>
      </c>
      <c r="CI15" s="71">
        <f>'8-30 Day Icodes'!CO85</f>
        <v>10.264900662251655</v>
      </c>
      <c r="CJ15" s="71">
        <f>'8-30 Day Icodes'!CP85</f>
        <v>12.222222222222221</v>
      </c>
      <c r="CK15" s="71">
        <f>'8-30 Day Icodes'!CQ85</f>
        <v>13.580246913580247</v>
      </c>
      <c r="CL15" s="71">
        <f>'8-30 Day Icodes'!CR85</f>
        <v>10.418521816562778</v>
      </c>
      <c r="CM15" s="71">
        <f>'8-30 Day Icodes'!CS85</f>
        <v>12.818405916187345</v>
      </c>
      <c r="CN15" s="71">
        <f>'8-30 Day Icodes'!CT85</f>
        <v>11.304347826086957</v>
      </c>
      <c r="CO15" s="71">
        <f>'8-30 Day Icodes'!CU85</f>
        <v>9.4245204336947452</v>
      </c>
      <c r="CP15" s="71">
        <f>'8-30 Day Icodes'!CV85</f>
        <v>10.60473269062226</v>
      </c>
      <c r="CQ15" s="71">
        <f>'8-30 Day Icodes'!CW85</f>
        <v>10.566762728146013</v>
      </c>
      <c r="CR15" s="71">
        <f>'8-30 Day Icodes'!CX85</f>
        <v>9.4009216589861744</v>
      </c>
      <c r="CS15" s="71">
        <f>'8-30 Day Icodes'!CY85</f>
        <v>10.466222645099906</v>
      </c>
      <c r="CT15" s="71">
        <f>'8-30 Day Icodes'!CZ85</f>
        <v>10.935960591133005</v>
      </c>
      <c r="CU15" s="71">
        <f>'8-30 Day Icodes'!DA85</f>
        <v>10.654205607476635</v>
      </c>
      <c r="CV15" s="71">
        <f>'8-30 Day Icodes'!DB85</f>
        <v>10.007097232079488</v>
      </c>
      <c r="CW15" s="71">
        <f>'8-30 Day Icodes'!DC85</f>
        <v>10.034602076124568</v>
      </c>
      <c r="CX15" s="71">
        <f>'8-30 Day Icodes'!DD85</f>
        <v>8.8521400778210122</v>
      </c>
      <c r="CY15" s="71">
        <f>'8-30 Day Icodes'!DE85</f>
        <v>10.504885993485342</v>
      </c>
      <c r="CZ15" s="71">
        <f>'8-30 Day Icodes'!DF85</f>
        <v>10.863509749303621</v>
      </c>
      <c r="DA15" s="71">
        <f>'8-30 Day Icodes'!DG85</f>
        <v>12.054933875890132</v>
      </c>
      <c r="DB15" s="71">
        <f>'8-30 Day Icodes'!DH85</f>
        <v>10.501355013550135</v>
      </c>
      <c r="DC15" s="71">
        <f>'8-30 Day Icodes'!DI85</f>
        <v>14.508723599632692</v>
      </c>
      <c r="DD15" s="71">
        <f>'8-30 Day Icodes'!DJ85</f>
        <v>11.597374179431071</v>
      </c>
      <c r="DE15" s="71">
        <f>'8-30 Day Icodes'!DK85</f>
        <v>12.652705061082026</v>
      </c>
      <c r="DF15" s="71">
        <f>'8-30 Day Icodes'!DL85</f>
        <v>8.2463465553235906</v>
      </c>
      <c r="DG15" s="71">
        <f>'8-30 Day Icodes'!DM85</f>
        <v>11.422637590861889</v>
      </c>
      <c r="DH15" s="71">
        <f>'8-30 Day Icodes'!DN85</f>
        <v>13.357400722021662</v>
      </c>
      <c r="DI15" s="71">
        <f>'8-30 Day Icodes'!DO85</f>
        <v>13.098729227761485</v>
      </c>
      <c r="DJ15" s="71">
        <f>'8-30 Day Icodes'!DP85</f>
        <v>10.700757575757576</v>
      </c>
      <c r="DK15" s="71">
        <f>'8-30 Day Icodes'!DQ85</f>
        <v>9.4537815126050422</v>
      </c>
      <c r="DL15" s="71">
        <f>'8-30 Day Icodes'!DR85</f>
        <v>10.407239819004525</v>
      </c>
      <c r="DM15" s="71">
        <f>'8-30 Day Icodes'!DS85</f>
        <v>13.420787083753785</v>
      </c>
      <c r="DN15" s="71">
        <f>'8-30 Day Icodes'!DT85</f>
        <v>10.521415270018622</v>
      </c>
      <c r="DO15" s="71">
        <f>'8-30 Day Icodes'!DU85</f>
        <v>14.198473282442748</v>
      </c>
      <c r="DP15" s="71">
        <f>'8-30 Day Icodes'!DV85</f>
        <v>9.0027700831024937</v>
      </c>
      <c r="DQ15" s="71" t="str">
        <f>'8-30 Day Icodes'!DW85</f>
        <v/>
      </c>
      <c r="DR15" s="71" t="str">
        <f>'8-30 Day Icodes'!DX85</f>
        <v/>
      </c>
      <c r="DS15" s="71" t="str">
        <f>'8-30 Day Icodes'!DY85</f>
        <v/>
      </c>
      <c r="DT15" s="71" t="str">
        <f>'8-30 Day Icodes'!DZ85</f>
        <v/>
      </c>
      <c r="DU15" s="71" t="str">
        <f>'8-30 Day Icodes'!EA85</f>
        <v/>
      </c>
      <c r="DV15" s="71" t="str">
        <f>'8-30 Day Icodes'!EB85</f>
        <v/>
      </c>
      <c r="DW15" s="71" t="str">
        <f>'8-30 Day Icodes'!EC85</f>
        <v/>
      </c>
      <c r="DX15" s="71" t="str">
        <f>'8-30 Day Icodes'!ED85</f>
        <v/>
      </c>
      <c r="DY15" s="71" t="str">
        <f>'8-30 Day Icodes'!EE85</f>
        <v/>
      </c>
      <c r="DZ15" s="71" t="str">
        <f>'8-30 Day Icodes'!EF85</f>
        <v/>
      </c>
      <c r="EA15" s="71" t="str">
        <f>'8-30 Day Icodes'!EG85</f>
        <v/>
      </c>
      <c r="EB15" s="71" t="str">
        <f>'8-30 Day Icodes'!EH85</f>
        <v/>
      </c>
      <c r="EC15" s="71" t="str">
        <f>'8-30 Day Icodes'!EI85</f>
        <v/>
      </c>
      <c r="ED15" s="71" t="str">
        <f>'8-30 Day Icodes'!EJ85</f>
        <v/>
      </c>
      <c r="EE15" s="71" t="str">
        <f>'8-30 Day Icodes'!EK85</f>
        <v/>
      </c>
      <c r="EF15" s="84"/>
      <c r="EG15" s="66">
        <f>'8-30 Day Icodes'!EM85</f>
        <v>42266</v>
      </c>
    </row>
    <row r="16" spans="1:138" s="67" customFormat="1" ht="17.25" customHeight="1">
      <c r="A16" s="80" t="s">
        <v>252</v>
      </c>
      <c r="B16" s="83">
        <v>11.432384341637011</v>
      </c>
      <c r="C16" s="83">
        <v>11.036195883605394</v>
      </c>
      <c r="D16" s="83">
        <v>10.054685558041262</v>
      </c>
      <c r="E16" s="83">
        <v>9.8855039869147419</v>
      </c>
      <c r="F16" s="83">
        <v>10.536963668549271</v>
      </c>
      <c r="G16" s="83">
        <v>10.870307167235495</v>
      </c>
      <c r="H16" s="83">
        <v>10.249563520591558</v>
      </c>
      <c r="I16" s="83">
        <v>9.260931252418418</v>
      </c>
      <c r="J16" s="83">
        <v>8.9283693561163293</v>
      </c>
      <c r="K16" s="85"/>
      <c r="L16" s="83">
        <v>9.7394691989286581</v>
      </c>
      <c r="M16" s="83">
        <v>11.085126286248832</v>
      </c>
      <c r="N16" s="83">
        <v>9.9759422614274254</v>
      </c>
      <c r="O16" s="83">
        <v>9.3344155844155843</v>
      </c>
      <c r="P16" s="83">
        <v>9.8071808510638299</v>
      </c>
      <c r="Q16" s="83">
        <v>9.3451363041947495</v>
      </c>
      <c r="R16" s="83">
        <v>8.9377116308370734</v>
      </c>
      <c r="S16" s="83">
        <v>8.4303376473140048</v>
      </c>
      <c r="T16" s="83">
        <v>8.7570126227208966</v>
      </c>
      <c r="U16" s="83">
        <v>8.601497672535924</v>
      </c>
      <c r="V16" s="83">
        <v>0</v>
      </c>
      <c r="W16" s="83">
        <v>0</v>
      </c>
      <c r="X16" s="84"/>
      <c r="Y16" s="71">
        <v>10.273972602739725</v>
      </c>
      <c r="Z16" s="71">
        <v>7.4498567335243555</v>
      </c>
      <c r="AA16" s="71">
        <v>10.093808630393998</v>
      </c>
      <c r="AB16" s="71">
        <v>11.002362470469119</v>
      </c>
      <c r="AC16" s="71">
        <v>10.612855007473842</v>
      </c>
      <c r="AD16" s="71">
        <v>9.8429951690821262</v>
      </c>
      <c r="AE16" s="71">
        <v>14.602076124567473</v>
      </c>
      <c r="AF16" s="71">
        <v>10.936205468102735</v>
      </c>
      <c r="AG16" s="71">
        <v>10.78125</v>
      </c>
      <c r="AH16" s="84"/>
      <c r="AI16" s="87">
        <v>11.853307138179437</v>
      </c>
      <c r="AJ16" s="87">
        <v>12.519561815336463</v>
      </c>
      <c r="AK16" s="87">
        <v>12.776364703580512</v>
      </c>
      <c r="AL16" s="87">
        <v>12.736046999580362</v>
      </c>
      <c r="AM16" s="87">
        <v>11.514912107446177</v>
      </c>
      <c r="AN16" s="87">
        <v>10.766580534022395</v>
      </c>
      <c r="AO16" s="87">
        <v>11.419472247497724</v>
      </c>
      <c r="AP16" s="87">
        <v>10.126280676673813</v>
      </c>
      <c r="AQ16" s="87">
        <v>10.7911287653095</v>
      </c>
      <c r="AR16" s="87">
        <v>12.266666666666666</v>
      </c>
      <c r="AS16" s="87">
        <v>0</v>
      </c>
      <c r="AT16" s="87">
        <v>0</v>
      </c>
      <c r="AU16" s="84"/>
      <c r="AV16" s="71">
        <v>12.295081967213115</v>
      </c>
      <c r="AW16" s="71">
        <v>8.4507042253521121</v>
      </c>
      <c r="AX16" s="71">
        <v>6</v>
      </c>
      <c r="AY16" s="71">
        <v>4.5454545454545459</v>
      </c>
      <c r="AZ16" s="71">
        <v>11.570247933884298</v>
      </c>
      <c r="BA16" s="71">
        <v>8.5561497326203195</v>
      </c>
      <c r="BB16" s="71">
        <v>8.4278768233387353</v>
      </c>
      <c r="BC16" s="71">
        <v>10.526315789473683</v>
      </c>
      <c r="BD16" s="71">
        <v>11.145510835913312</v>
      </c>
      <c r="BE16" s="71">
        <v>10.325047801147228</v>
      </c>
      <c r="BF16" s="71">
        <v>13.466666666666665</v>
      </c>
      <c r="BG16" s="71">
        <v>10.92964824120603</v>
      </c>
      <c r="BH16" s="71">
        <v>10.777385159010601</v>
      </c>
      <c r="BI16" s="71">
        <v>10.505050505050505</v>
      </c>
      <c r="BJ16" s="71">
        <v>9.5934959349593498</v>
      </c>
      <c r="BK16" s="71">
        <v>8.9361702127659584</v>
      </c>
      <c r="BL16" s="71">
        <v>12.918660287081341</v>
      </c>
      <c r="BM16" s="71">
        <v>11.610486891385769</v>
      </c>
      <c r="BN16" s="71">
        <v>11.71875</v>
      </c>
      <c r="BO16" s="71">
        <v>7.6404494382022472</v>
      </c>
      <c r="BP16" s="71">
        <v>10.714285714285714</v>
      </c>
      <c r="BQ16" s="71">
        <v>10.093896713615024</v>
      </c>
      <c r="BR16" s="71">
        <v>12.880562060889931</v>
      </c>
      <c r="BS16" s="71">
        <v>13.142857142857142</v>
      </c>
      <c r="BT16" s="71">
        <v>12.786885245901638</v>
      </c>
      <c r="BU16" s="71">
        <v>17.95774647887324</v>
      </c>
      <c r="BV16" s="71">
        <v>13.043478260869565</v>
      </c>
      <c r="BW16" s="71">
        <v>11.702127659574469</v>
      </c>
      <c r="BX16" s="71">
        <v>12.195121951219512</v>
      </c>
      <c r="BY16" s="71">
        <v>10.919540229885058</v>
      </c>
      <c r="BZ16" s="71">
        <v>9.7435897435897445</v>
      </c>
      <c r="CA16" s="71">
        <v>11.191335740072201</v>
      </c>
      <c r="CB16" s="71">
        <v>11.370262390670554</v>
      </c>
      <c r="CC16" s="71">
        <v>9.116809116809117</v>
      </c>
      <c r="CD16" s="71">
        <v>12.048192771084338</v>
      </c>
      <c r="CE16" s="71">
        <v>11.312217194570136</v>
      </c>
      <c r="CF16" s="71">
        <v>9.7014925373134329</v>
      </c>
      <c r="CG16" s="71">
        <v>11.164465786314526</v>
      </c>
      <c r="CH16" s="71">
        <v>11.231884057971014</v>
      </c>
      <c r="CI16" s="71">
        <v>14.1280353200883</v>
      </c>
      <c r="CJ16" s="71">
        <v>11.666666666666666</v>
      </c>
      <c r="CK16" s="71">
        <v>13.105413105413104</v>
      </c>
      <c r="CL16" s="71">
        <v>13.980409617097061</v>
      </c>
      <c r="CM16" s="71">
        <v>11.4215283483977</v>
      </c>
      <c r="CN16" s="71">
        <v>11.666666666666666</v>
      </c>
      <c r="CO16" s="71">
        <v>12.093411175979982</v>
      </c>
      <c r="CP16" s="71">
        <v>13.496932515337424</v>
      </c>
      <c r="CQ16" s="71">
        <v>14.409221902017292</v>
      </c>
      <c r="CR16" s="71">
        <v>13.456221198156681</v>
      </c>
      <c r="CS16" s="71">
        <v>13.320647002854425</v>
      </c>
      <c r="CT16" s="71">
        <v>11.330049261083744</v>
      </c>
      <c r="CU16" s="71">
        <v>14.018691588785046</v>
      </c>
      <c r="CV16" s="71">
        <v>11.852377572746629</v>
      </c>
      <c r="CW16" s="71">
        <v>11.591695501730104</v>
      </c>
      <c r="CX16" s="71">
        <v>10.019455252918288</v>
      </c>
      <c r="CY16" s="71">
        <v>11.644951140065146</v>
      </c>
      <c r="CZ16" s="71">
        <v>12.070566388115136</v>
      </c>
      <c r="DA16" s="71">
        <v>10.223804679552391</v>
      </c>
      <c r="DB16" s="71">
        <v>11.043360433604336</v>
      </c>
      <c r="DC16" s="71">
        <v>10.376492194674013</v>
      </c>
      <c r="DD16" s="71">
        <v>11.706783369803063</v>
      </c>
      <c r="DE16" s="71">
        <v>12.914485165794066</v>
      </c>
      <c r="DF16" s="71">
        <v>11.899791231732777</v>
      </c>
      <c r="DG16" s="71">
        <v>11.422637590861889</v>
      </c>
      <c r="DH16" s="71">
        <v>9.025270758122744</v>
      </c>
      <c r="DI16" s="71">
        <v>10.75268817204301</v>
      </c>
      <c r="DJ16" s="71">
        <v>9.1856060606060606</v>
      </c>
      <c r="DK16" s="71">
        <v>11.659663865546218</v>
      </c>
      <c r="DL16" s="71">
        <v>10.294117647058822</v>
      </c>
      <c r="DM16" s="71">
        <v>9.8890010090817348</v>
      </c>
      <c r="DN16" s="71">
        <v>10.521415270018622</v>
      </c>
      <c r="DO16" s="71">
        <v>9.4656488549618327</v>
      </c>
      <c r="DP16" s="71">
        <v>11.357340720221606</v>
      </c>
      <c r="DQ16" s="71">
        <v>9.9415204678362574</v>
      </c>
      <c r="DR16" s="71">
        <v>12.781954887218044</v>
      </c>
      <c r="DS16" s="71">
        <v>11.387163561076605</v>
      </c>
      <c r="DT16" s="71">
        <v>13.866666666666665</v>
      </c>
      <c r="DU16" s="71">
        <v>0</v>
      </c>
      <c r="DV16" s="71">
        <v>0</v>
      </c>
      <c r="DW16" s="71">
        <v>0</v>
      </c>
      <c r="DX16" s="71">
        <v>0</v>
      </c>
      <c r="DY16" s="71">
        <v>0</v>
      </c>
      <c r="DZ16" s="71">
        <v>0</v>
      </c>
      <c r="EA16" s="71">
        <v>0</v>
      </c>
      <c r="EB16" s="71">
        <v>0</v>
      </c>
      <c r="EC16" s="71">
        <v>0</v>
      </c>
      <c r="ED16" s="71">
        <v>0</v>
      </c>
      <c r="EE16" s="71">
        <v>0</v>
      </c>
      <c r="EF16" s="84"/>
      <c r="EG16" s="66">
        <v>42294</v>
      </c>
    </row>
    <row r="17" spans="1:137" s="67" customFormat="1" ht="17.25" customHeight="1">
      <c r="A17" s="80" t="s">
        <v>253</v>
      </c>
      <c r="B17" s="83">
        <f>'8-30 Day Icodes'!H88</f>
        <v>1.2010676156583628</v>
      </c>
      <c r="C17" s="83">
        <f>'8-30 Day Icodes'!I88</f>
        <v>1.3366453749704281</v>
      </c>
      <c r="D17" s="83">
        <f>'8-30 Day Icodes'!J88</f>
        <v>1.4168530947054436</v>
      </c>
      <c r="E17" s="83">
        <f>'8-30 Day Icodes'!K88</f>
        <v>1.2267429973420567</v>
      </c>
      <c r="F17" s="83">
        <f>'8-30 Day Icodes'!L88</f>
        <v>1.3993087751833433</v>
      </c>
      <c r="G17" s="83">
        <f>'8-30 Day Icodes'!M88</f>
        <v>0.96416382252559729</v>
      </c>
      <c r="H17" s="83">
        <f>'8-30 Day Icodes'!N88</f>
        <v>1.3556536921022904</v>
      </c>
      <c r="I17" s="83">
        <f>'8-30 Day Icodes'!O88</f>
        <v>1.0963498000773892</v>
      </c>
      <c r="J17" s="83">
        <f>'8-30 Day Icodes'!P88</f>
        <v>1.5502998755233677</v>
      </c>
      <c r="K17" s="85"/>
      <c r="L17" s="83">
        <f>'8-30 Day Icodes'!R88</f>
        <v>1.2052593133674214</v>
      </c>
      <c r="M17" s="83">
        <f>'8-30 Day Icodes'!S88</f>
        <v>1.1225444340505144</v>
      </c>
      <c r="N17" s="83">
        <f>'8-30 Day Icodes'!T88</f>
        <v>1.0585404971932637</v>
      </c>
      <c r="O17" s="83">
        <f>'8-30 Day Icodes'!U88</f>
        <v>1.3798701298701299</v>
      </c>
      <c r="P17" s="83">
        <f>'8-30 Day Icodes'!V88</f>
        <v>1.2965425531914894</v>
      </c>
      <c r="Q17" s="83">
        <f>'8-30 Day Icodes'!W88</f>
        <v>1.4686651242329745</v>
      </c>
      <c r="R17" s="83">
        <f>'8-30 Day Icodes'!X88</f>
        <v>1.3859359004646035</v>
      </c>
      <c r="S17" s="83">
        <f>'8-30 Day Icodes'!Y88</f>
        <v>1.3158846070421517</v>
      </c>
      <c r="T17" s="83">
        <f>'8-30 Day Icodes'!Z88</f>
        <v>-2.1156388989061186</v>
      </c>
      <c r="U17" s="83" t="str">
        <f>'8-30 Day Icodes'!AA88</f>
        <v/>
      </c>
      <c r="V17" s="83" t="str">
        <f>'8-30 Day Icodes'!AB88</f>
        <v/>
      </c>
      <c r="W17" s="83" t="str">
        <f>'8-30 Day Icodes'!AC88</f>
        <v/>
      </c>
      <c r="X17" s="84"/>
      <c r="Y17" s="71">
        <f>'8-30 Day Icodes'!AE88</f>
        <v>0.68493150684931503</v>
      </c>
      <c r="Z17" s="71">
        <f>'8-30 Day Icodes'!AF88</f>
        <v>2.005730659025788</v>
      </c>
      <c r="AA17" s="71">
        <f>'8-30 Day Icodes'!AG88</f>
        <v>1.3508442776735459</v>
      </c>
      <c r="AB17" s="71">
        <f>'8-30 Day Icodes'!AH88</f>
        <v>1.822477219034762</v>
      </c>
      <c r="AC17" s="71">
        <f>'8-30 Day Icodes'!AI88</f>
        <v>1.295465869456901</v>
      </c>
      <c r="AD17" s="71">
        <f>'8-30 Day Icodes'!AJ88</f>
        <v>1.5096618357487923</v>
      </c>
      <c r="AE17" s="71">
        <f>'8-30 Day Icodes'!AK88</f>
        <v>1.7993079584775089</v>
      </c>
      <c r="AF17" s="71">
        <f>'8-30 Day Icodes'!AL88</f>
        <v>1.1599005799502899</v>
      </c>
      <c r="AG17" s="71">
        <f>'8-30 Day Icodes'!AM88</f>
        <v>2.2895125553914326</v>
      </c>
      <c r="AH17" s="84"/>
      <c r="AI17" s="87">
        <f>'8-30 Day Icodes'!AO88</f>
        <v>1.7026850032743943</v>
      </c>
      <c r="AJ17" s="87">
        <f>'8-30 Day Icodes'!AP88</f>
        <v>1.4978761457634697</v>
      </c>
      <c r="AK17" s="87">
        <f>'8-30 Day Icodes'!AQ88</f>
        <v>1.8783017022109174</v>
      </c>
      <c r="AL17" s="87">
        <f>'8-30 Day Icodes'!AR88</f>
        <v>1.4687368862778012</v>
      </c>
      <c r="AM17" s="87">
        <f>'8-30 Day Icodes'!AS88</f>
        <v>1.6985976693659885</v>
      </c>
      <c r="AN17" s="87">
        <f>'8-30 Day Icodes'!AT88</f>
        <v>1.7226528854435832</v>
      </c>
      <c r="AO17" s="87">
        <f>'8-30 Day Icodes'!AU88</f>
        <v>1.8653321201091901</v>
      </c>
      <c r="AP17" s="87">
        <f>'8-30 Day Icodes'!AV88</f>
        <v>1.3104598522754349</v>
      </c>
      <c r="AQ17" s="87">
        <f>'8-30 Day Icodes'!AW88</f>
        <v>-2.4520731163620151</v>
      </c>
      <c r="AR17" s="87" t="str">
        <f>'8-30 Day Icodes'!AX88</f>
        <v/>
      </c>
      <c r="AS17" s="87" t="str">
        <f>'8-30 Day Icodes'!AY88</f>
        <v/>
      </c>
      <c r="AT17" s="87" t="str">
        <f>'8-30 Day Icodes'!AZ88</f>
        <v/>
      </c>
      <c r="AU17" s="84"/>
      <c r="AV17" s="71">
        <f>'8-30 Day Icodes'!BB88</f>
        <v>1.639344262295082</v>
      </c>
      <c r="AW17" s="71">
        <f>'8-30 Day Icodes'!BC88</f>
        <v>2.8169014084507045</v>
      </c>
      <c r="AX17" s="71">
        <f>'8-30 Day Icodes'!BD88</f>
        <v>0</v>
      </c>
      <c r="AY17" s="71">
        <f>'8-30 Day Icodes'!BE88</f>
        <v>1.1363636363636365</v>
      </c>
      <c r="AZ17" s="71">
        <f>'8-30 Day Icodes'!BF88</f>
        <v>1.6528925619834711</v>
      </c>
      <c r="BA17" s="71">
        <f>'8-30 Day Icodes'!BG88</f>
        <v>0.80213903743315518</v>
      </c>
      <c r="BB17" s="71">
        <f>'8-30 Day Icodes'!BH88</f>
        <v>0.97244732576985426</v>
      </c>
      <c r="BC17" s="71">
        <f>'8-30 Day Icodes'!BI88</f>
        <v>0.8771929824561403</v>
      </c>
      <c r="BD17" s="71">
        <f>'8-30 Day Icodes'!BJ88</f>
        <v>2.1671826625386998</v>
      </c>
      <c r="BE17" s="71">
        <f>'8-30 Day Icodes'!BK88</f>
        <v>1.6252390057361379</v>
      </c>
      <c r="BF17" s="71">
        <f>'8-30 Day Icodes'!BL88</f>
        <v>1.6</v>
      </c>
      <c r="BG17" s="71">
        <f>'8-30 Day Icodes'!BM88</f>
        <v>2.0100502512562812</v>
      </c>
      <c r="BH17" s="71">
        <f>'8-30 Day Icodes'!BN88</f>
        <v>1.5901060070671376</v>
      </c>
      <c r="BI17" s="71">
        <f>'8-30 Day Icodes'!BO88</f>
        <v>1.8181818181818181</v>
      </c>
      <c r="BJ17" s="71">
        <f>'8-30 Day Icodes'!BP88</f>
        <v>0.81300813008130091</v>
      </c>
      <c r="BK17" s="71">
        <f>'8-30 Day Icodes'!BQ88</f>
        <v>1.2765957446808509</v>
      </c>
      <c r="BL17" s="71">
        <f>'8-30 Day Icodes'!BR88</f>
        <v>0.9569377990430622</v>
      </c>
      <c r="BM17" s="71">
        <f>'8-30 Day Icodes'!BS88</f>
        <v>1.6853932584269662</v>
      </c>
      <c r="BN17" s="71">
        <f>'8-30 Day Icodes'!BT88</f>
        <v>2.604166666666667</v>
      </c>
      <c r="BO17" s="71">
        <f>'8-30 Day Icodes'!BU88</f>
        <v>1.7977528089887642</v>
      </c>
      <c r="BP17" s="71">
        <f>'8-30 Day Icodes'!BV88</f>
        <v>1.5306122448979591</v>
      </c>
      <c r="BQ17" s="71">
        <f>'8-30 Day Icodes'!BW88</f>
        <v>1.1737089201877933</v>
      </c>
      <c r="BR17" s="71">
        <f>'8-30 Day Icodes'!BX88</f>
        <v>0.46838407494145201</v>
      </c>
      <c r="BS17" s="71">
        <f>'8-30 Day Icodes'!BY88</f>
        <v>1.4285714285714286</v>
      </c>
      <c r="BT17" s="71">
        <f>'8-30 Day Icodes'!BZ88</f>
        <v>3.6065573770491808</v>
      </c>
      <c r="BU17" s="71">
        <f>'8-30 Day Icodes'!CA88</f>
        <v>2.464788732394366</v>
      </c>
      <c r="BV17" s="71">
        <f>'8-30 Day Icodes'!CB88</f>
        <v>1.9021739130434785</v>
      </c>
      <c r="BW17" s="71">
        <f>'8-30 Day Icodes'!CC88</f>
        <v>0.7978723404255319</v>
      </c>
      <c r="BX17" s="71">
        <f>'8-30 Day Icodes'!CD88</f>
        <v>0.91463414634146334</v>
      </c>
      <c r="BY17" s="71">
        <f>'8-30 Day Icodes'!CE88</f>
        <v>0.86206896551724133</v>
      </c>
      <c r="BZ17" s="71">
        <f>'8-30 Day Icodes'!CF88</f>
        <v>2.5641025641025639</v>
      </c>
      <c r="CA17" s="71">
        <f>'8-30 Day Icodes'!CG88</f>
        <v>1.4440433212996391</v>
      </c>
      <c r="CB17" s="71">
        <f>'8-30 Day Icodes'!CH88</f>
        <v>1.1661807580174928</v>
      </c>
      <c r="CC17" s="71">
        <f>'8-30 Day Icodes'!CI88</f>
        <v>1.7094017094017095</v>
      </c>
      <c r="CD17" s="71">
        <f>'8-30 Day Icodes'!CJ88</f>
        <v>4.0160642570281126</v>
      </c>
      <c r="CE17" s="71">
        <f>'8-30 Day Icodes'!CK88</f>
        <v>2.2624434389140271</v>
      </c>
      <c r="CF17" s="71">
        <f>'8-30 Day Icodes'!CL88</f>
        <v>1.4925373134328357</v>
      </c>
      <c r="CG17" s="71">
        <f>'8-30 Day Icodes'!CM88</f>
        <v>1.2004801920768309</v>
      </c>
      <c r="CH17" s="71">
        <f>'8-30 Day Icodes'!CN88</f>
        <v>1.932367149758454</v>
      </c>
      <c r="CI17" s="71">
        <f>'8-30 Day Icodes'!CO88</f>
        <v>1.9867549668874174</v>
      </c>
      <c r="CJ17" s="71">
        <f>'8-30 Day Icodes'!CP88</f>
        <v>1.6666666666666667</v>
      </c>
      <c r="CK17" s="71">
        <f>'8-30 Day Icodes'!CQ88</f>
        <v>1.3295346628679963</v>
      </c>
      <c r="CL17" s="71">
        <f>'8-30 Day Icodes'!CR88</f>
        <v>1.068566340160285</v>
      </c>
      <c r="CM17" s="71">
        <f>'8-30 Day Icodes'!CS88</f>
        <v>1.8898931799506986</v>
      </c>
      <c r="CN17" s="71">
        <f>'8-30 Day Icodes'!CT88</f>
        <v>1.8115942028985508</v>
      </c>
      <c r="CO17" s="71">
        <f>'8-30 Day Icodes'!CU88</f>
        <v>1.834862385321101</v>
      </c>
      <c r="CP17" s="71">
        <f>'8-30 Day Icodes'!CV88</f>
        <v>1.8404907975460123</v>
      </c>
      <c r="CQ17" s="71">
        <f>'8-30 Day Icodes'!CW88</f>
        <v>2.4015369836695486</v>
      </c>
      <c r="CR17" s="71">
        <f>'8-30 Day Icodes'!CX88</f>
        <v>1.7511520737327189</v>
      </c>
      <c r="CS17" s="71">
        <f>'8-30 Day Icodes'!CY88</f>
        <v>1.2369172216936251</v>
      </c>
      <c r="CT17" s="71">
        <f>'8-30 Day Icodes'!CZ88</f>
        <v>1.3793103448275863</v>
      </c>
      <c r="CU17" s="71">
        <f>'8-30 Day Icodes'!DA88</f>
        <v>1.8691588785046727</v>
      </c>
      <c r="CV17" s="71">
        <f>'8-30 Day Icodes'!DB88</f>
        <v>1.2775017743080199</v>
      </c>
      <c r="CW17" s="71">
        <f>'8-30 Day Icodes'!DC88</f>
        <v>1.2975778546712802</v>
      </c>
      <c r="CX17" s="71">
        <f>'8-30 Day Icodes'!DD88</f>
        <v>1.556420233463035</v>
      </c>
      <c r="CY17" s="71">
        <f>'8-30 Day Icodes'!DE88</f>
        <v>2.3615635179153096</v>
      </c>
      <c r="CZ17" s="71">
        <f>'8-30 Day Icodes'!DF88</f>
        <v>1.2070566388115136</v>
      </c>
      <c r="DA17" s="71">
        <f>'8-30 Day Icodes'!DG88</f>
        <v>1.3733468972533061</v>
      </c>
      <c r="DB17" s="71">
        <f>'8-30 Day Icodes'!DH88</f>
        <v>1.2872628726287263</v>
      </c>
      <c r="DC17" s="71">
        <f>'8-30 Day Icodes'!DI88</f>
        <v>2.9384756657483928</v>
      </c>
      <c r="DD17" s="71">
        <f>'8-30 Day Icodes'!DJ88</f>
        <v>2.0787746170678334</v>
      </c>
      <c r="DE17" s="71">
        <f>'8-30 Day Icodes'!DK88</f>
        <v>1.2216404886561953</v>
      </c>
      <c r="DF17" s="71">
        <f>'8-30 Day Icodes'!DL88</f>
        <v>1.5657620041753653</v>
      </c>
      <c r="DG17" s="71">
        <f>'8-30 Day Icodes'!DM88</f>
        <v>2.3883696780893042</v>
      </c>
      <c r="DH17" s="71">
        <f>'8-30 Day Icodes'!DN88</f>
        <v>1.8050541516245486</v>
      </c>
      <c r="DI17" s="71">
        <f>'8-30 Day Icodes'!DO88</f>
        <v>1.9550342130987293</v>
      </c>
      <c r="DJ17" s="71">
        <f>'8-30 Day Icodes'!DP88</f>
        <v>1.7045454545454544</v>
      </c>
      <c r="DK17" s="71">
        <f>'8-30 Day Icodes'!DQ88</f>
        <v>0.84033613445378152</v>
      </c>
      <c r="DL17" s="71">
        <f>'8-30 Day Icodes'!DR88</f>
        <v>1.3574660633484164</v>
      </c>
      <c r="DM17" s="71">
        <f>'8-30 Day Icodes'!DS88</f>
        <v>1.6145307769929365</v>
      </c>
      <c r="DN17" s="71">
        <f>'8-30 Day Icodes'!DT88</f>
        <v>1.4897579143389199</v>
      </c>
      <c r="DO17" s="71">
        <f>'8-30 Day Icodes'!DU88</f>
        <v>1.9847328244274809</v>
      </c>
      <c r="DP17" s="71">
        <f>'8-30 Day Icodes'!DV88</f>
        <v>0.69252077562326864</v>
      </c>
      <c r="DQ17" s="71" t="str">
        <f>'8-30 Day Icodes'!DW88</f>
        <v/>
      </c>
      <c r="DR17" s="71" t="str">
        <f>'8-30 Day Icodes'!DX88</f>
        <v/>
      </c>
      <c r="DS17" s="71" t="str">
        <f>'8-30 Day Icodes'!DY88</f>
        <v/>
      </c>
      <c r="DT17" s="71" t="str">
        <f>'8-30 Day Icodes'!DZ88</f>
        <v/>
      </c>
      <c r="DU17" s="71" t="str">
        <f>'8-30 Day Icodes'!EA88</f>
        <v/>
      </c>
      <c r="DV17" s="71" t="str">
        <f>'8-30 Day Icodes'!EB88</f>
        <v/>
      </c>
      <c r="DW17" s="71" t="str">
        <f>'8-30 Day Icodes'!EC88</f>
        <v/>
      </c>
      <c r="DX17" s="71" t="str">
        <f>'8-30 Day Icodes'!ED88</f>
        <v/>
      </c>
      <c r="DY17" s="71" t="str">
        <f>'8-30 Day Icodes'!EE88</f>
        <v/>
      </c>
      <c r="DZ17" s="71" t="str">
        <f>'8-30 Day Icodes'!EF88</f>
        <v/>
      </c>
      <c r="EA17" s="71" t="str">
        <f>'8-30 Day Icodes'!EG88</f>
        <v/>
      </c>
      <c r="EB17" s="71" t="str">
        <f>'8-30 Day Icodes'!EH88</f>
        <v/>
      </c>
      <c r="EC17" s="71" t="str">
        <f>'8-30 Day Icodes'!EI88</f>
        <v/>
      </c>
      <c r="ED17" s="71" t="str">
        <f>'8-30 Day Icodes'!EJ88</f>
        <v/>
      </c>
      <c r="EE17" s="71" t="str">
        <f>'8-30 Day Icodes'!EK88</f>
        <v/>
      </c>
      <c r="EF17" s="84"/>
      <c r="EG17" s="66">
        <f>'8-30 Day Icodes'!EM88</f>
        <v>42266</v>
      </c>
    </row>
    <row r="18" spans="1:137" s="110" customFormat="1" ht="18" customHeight="1">
      <c r="A18" s="107" t="s">
        <v>160</v>
      </c>
      <c r="B18" s="108"/>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9"/>
    </row>
    <row r="19" spans="1:137" s="67" customFormat="1" ht="17.25" customHeight="1">
      <c r="A19" s="69" t="s">
        <v>128</v>
      </c>
      <c r="B19" s="100" t="s">
        <v>119</v>
      </c>
      <c r="C19" s="100" t="s">
        <v>119</v>
      </c>
      <c r="D19" s="100" t="s">
        <v>119</v>
      </c>
      <c r="E19" s="100" t="s">
        <v>119</v>
      </c>
      <c r="F19" s="100" t="s">
        <v>119</v>
      </c>
      <c r="G19" s="100" t="s">
        <v>119</v>
      </c>
      <c r="H19" s="100" t="s">
        <v>119</v>
      </c>
      <c r="I19" s="100" t="s">
        <v>119</v>
      </c>
      <c r="J19" s="100" t="s">
        <v>119</v>
      </c>
      <c r="K19" s="78"/>
      <c r="L19" s="100" t="s">
        <v>119</v>
      </c>
      <c r="M19" s="100" t="s">
        <v>119</v>
      </c>
      <c r="N19" s="100" t="s">
        <v>119</v>
      </c>
      <c r="O19" s="100" t="s">
        <v>119</v>
      </c>
      <c r="P19" s="100" t="s">
        <v>119</v>
      </c>
      <c r="Q19" s="100" t="s">
        <v>119</v>
      </c>
      <c r="R19" s="100" t="s">
        <v>119</v>
      </c>
      <c r="S19" s="100" t="s">
        <v>119</v>
      </c>
      <c r="T19" s="100" t="s">
        <v>119</v>
      </c>
      <c r="U19" s="100" t="s">
        <v>119</v>
      </c>
      <c r="V19" s="100" t="s">
        <v>119</v>
      </c>
      <c r="W19" s="100" t="s">
        <v>119</v>
      </c>
      <c r="X19" s="78"/>
      <c r="Y19" s="77">
        <v>1210</v>
      </c>
      <c r="Z19" s="77">
        <v>1976</v>
      </c>
      <c r="AA19" s="77">
        <v>28774</v>
      </c>
      <c r="AB19" s="77">
        <v>37724</v>
      </c>
      <c r="AC19" s="77">
        <v>16533</v>
      </c>
      <c r="AD19" s="77">
        <v>33535</v>
      </c>
      <c r="AE19" s="77">
        <v>31067</v>
      </c>
      <c r="AF19" s="77">
        <v>24661</v>
      </c>
      <c r="AG19" s="77">
        <v>29183</v>
      </c>
      <c r="AH19" s="78"/>
      <c r="AI19" s="77">
        <v>39762</v>
      </c>
      <c r="AJ19" s="77">
        <v>26178</v>
      </c>
      <c r="AK19" s="77">
        <v>30060</v>
      </c>
      <c r="AL19" s="77">
        <v>18610</v>
      </c>
      <c r="AM19" s="77">
        <v>18298</v>
      </c>
      <c r="AN19" s="77">
        <v>16204</v>
      </c>
      <c r="AO19" s="77">
        <v>17928</v>
      </c>
      <c r="AP19" s="77">
        <v>15244</v>
      </c>
      <c r="AQ19" s="77">
        <v>14554</v>
      </c>
      <c r="AR19" s="77">
        <v>10628</v>
      </c>
      <c r="AS19" s="77">
        <v>0</v>
      </c>
      <c r="AT19" s="77">
        <v>0</v>
      </c>
      <c r="AU19" s="78"/>
      <c r="AV19" s="77">
        <v>273</v>
      </c>
      <c r="AW19" s="77">
        <v>176</v>
      </c>
      <c r="AX19" s="77">
        <v>206</v>
      </c>
      <c r="AY19" s="77">
        <v>473</v>
      </c>
      <c r="AZ19" s="77">
        <v>1214</v>
      </c>
      <c r="BA19" s="77">
        <v>3669</v>
      </c>
      <c r="BB19" s="77">
        <v>6659</v>
      </c>
      <c r="BC19" s="77">
        <v>8474</v>
      </c>
      <c r="BD19" s="77">
        <v>9147</v>
      </c>
      <c r="BE19" s="77">
        <v>9661</v>
      </c>
      <c r="BF19" s="77">
        <v>9341</v>
      </c>
      <c r="BG19" s="77">
        <v>9549</v>
      </c>
      <c r="BH19" s="77">
        <v>9900</v>
      </c>
      <c r="BI19" s="77">
        <v>5200</v>
      </c>
      <c r="BJ19" s="77">
        <v>2392</v>
      </c>
      <c r="BK19" s="77">
        <v>1687</v>
      </c>
      <c r="BL19" s="77">
        <v>4535</v>
      </c>
      <c r="BM19" s="77">
        <v>7357</v>
      </c>
      <c r="BN19" s="77">
        <v>8214</v>
      </c>
      <c r="BO19" s="77">
        <v>10558</v>
      </c>
      <c r="BP19" s="77">
        <v>8479</v>
      </c>
      <c r="BQ19" s="77">
        <v>6411</v>
      </c>
      <c r="BR19" s="77">
        <v>8409</v>
      </c>
      <c r="BS19" s="77">
        <v>7018</v>
      </c>
      <c r="BT19" s="77">
        <v>6763</v>
      </c>
      <c r="BU19" s="77">
        <v>8072</v>
      </c>
      <c r="BV19" s="77">
        <v>6607</v>
      </c>
      <c r="BW19" s="77">
        <v>6795</v>
      </c>
      <c r="BX19" s="77">
        <v>5522</v>
      </c>
      <c r="BY19" s="77">
        <v>5991</v>
      </c>
      <c r="BZ19" s="77">
        <v>6684</v>
      </c>
      <c r="CA19" s="77">
        <v>7845</v>
      </c>
      <c r="CB19" s="77">
        <v>8141</v>
      </c>
      <c r="CC19" s="77">
        <v>7086</v>
      </c>
      <c r="CD19" s="77">
        <v>4583</v>
      </c>
      <c r="CE19" s="77">
        <v>6433</v>
      </c>
      <c r="CF19" s="77">
        <v>11061</v>
      </c>
      <c r="CG19" s="77">
        <v>10214</v>
      </c>
      <c r="CH19" s="77">
        <v>8749</v>
      </c>
      <c r="CI19" s="77">
        <v>7254</v>
      </c>
      <c r="CJ19" s="77">
        <v>6705</v>
      </c>
      <c r="CK19" s="77">
        <v>6484</v>
      </c>
      <c r="CL19" s="77">
        <v>6091</v>
      </c>
      <c r="CM19" s="77">
        <v>6898</v>
      </c>
      <c r="CN19" s="77">
        <v>10888</v>
      </c>
      <c r="CO19" s="77">
        <v>6523</v>
      </c>
      <c r="CP19" s="77">
        <v>5334</v>
      </c>
      <c r="CQ19" s="77">
        <v>5347</v>
      </c>
      <c r="CR19" s="77">
        <v>4756</v>
      </c>
      <c r="CS19" s="77">
        <v>4143</v>
      </c>
      <c r="CT19" s="77">
        <v>4458</v>
      </c>
      <c r="CU19" s="77">
        <v>4366</v>
      </c>
      <c r="CV19" s="77">
        <v>4086</v>
      </c>
      <c r="CW19" s="77">
        <v>4290</v>
      </c>
      <c r="CX19" s="77">
        <v>4384</v>
      </c>
      <c r="CY19" s="77">
        <v>4481</v>
      </c>
      <c r="CZ19" s="77">
        <v>3535</v>
      </c>
      <c r="DA19" s="77">
        <v>3893</v>
      </c>
      <c r="DB19" s="77">
        <v>3700</v>
      </c>
      <c r="DC19" s="77">
        <v>3958</v>
      </c>
      <c r="DD19" s="77">
        <v>3603</v>
      </c>
      <c r="DE19" s="77">
        <v>3632</v>
      </c>
      <c r="DF19" s="77">
        <v>3763</v>
      </c>
      <c r="DG19" s="77">
        <v>4612</v>
      </c>
      <c r="DH19" s="77">
        <v>3783</v>
      </c>
      <c r="DI19" s="77">
        <v>3983</v>
      </c>
      <c r="DJ19" s="77">
        <v>3476</v>
      </c>
      <c r="DK19" s="77">
        <v>3557</v>
      </c>
      <c r="DL19" s="77">
        <v>3555</v>
      </c>
      <c r="DM19" s="77">
        <v>3494</v>
      </c>
      <c r="DN19" s="77">
        <v>3299</v>
      </c>
      <c r="DO19" s="77">
        <v>2987</v>
      </c>
      <c r="DP19" s="77">
        <v>3592</v>
      </c>
      <c r="DQ19" s="77">
        <v>3545</v>
      </c>
      <c r="DR19" s="77">
        <v>3121</v>
      </c>
      <c r="DS19" s="77">
        <v>2897</v>
      </c>
      <c r="DT19" s="77">
        <v>3007</v>
      </c>
      <c r="DU19" s="77">
        <v>3478</v>
      </c>
      <c r="DV19" s="77">
        <v>0</v>
      </c>
      <c r="DW19" s="77">
        <v>0</v>
      </c>
      <c r="DX19" s="77">
        <v>0</v>
      </c>
      <c r="DY19" s="77">
        <v>0</v>
      </c>
      <c r="DZ19" s="77">
        <v>0</v>
      </c>
      <c r="EA19" s="77">
        <v>0</v>
      </c>
      <c r="EB19" s="77">
        <v>0</v>
      </c>
      <c r="EC19" s="77">
        <v>0</v>
      </c>
      <c r="ED19" s="77">
        <v>0</v>
      </c>
      <c r="EE19" s="77">
        <v>0</v>
      </c>
      <c r="EF19" s="78"/>
      <c r="EG19" s="79">
        <v>42301</v>
      </c>
    </row>
    <row r="20" spans="1:137" s="67" customFormat="1" ht="17.25" customHeight="1">
      <c r="A20" s="80" t="s">
        <v>129</v>
      </c>
      <c r="B20" s="98" t="s">
        <v>119</v>
      </c>
      <c r="C20" s="98" t="s">
        <v>119</v>
      </c>
      <c r="D20" s="98" t="s">
        <v>119</v>
      </c>
      <c r="E20" s="98" t="s">
        <v>119</v>
      </c>
      <c r="F20" s="98" t="s">
        <v>119</v>
      </c>
      <c r="G20" s="98" t="s">
        <v>119</v>
      </c>
      <c r="H20" s="98" t="s">
        <v>119</v>
      </c>
      <c r="I20" s="98" t="s">
        <v>119</v>
      </c>
      <c r="J20" s="98" t="s">
        <v>119</v>
      </c>
      <c r="K20" s="82"/>
      <c r="L20" s="98" t="s">
        <v>119</v>
      </c>
      <c r="M20" s="98" t="s">
        <v>119</v>
      </c>
      <c r="N20" s="98" t="s">
        <v>119</v>
      </c>
      <c r="O20" s="98" t="s">
        <v>119</v>
      </c>
      <c r="P20" s="98" t="s">
        <v>119</v>
      </c>
      <c r="Q20" s="98" t="s">
        <v>119</v>
      </c>
      <c r="R20" s="98" t="s">
        <v>119</v>
      </c>
      <c r="S20" s="98" t="s">
        <v>119</v>
      </c>
      <c r="T20" s="98" t="s">
        <v>119</v>
      </c>
      <c r="U20" s="98" t="s">
        <v>119</v>
      </c>
      <c r="V20" s="98" t="s">
        <v>119</v>
      </c>
      <c r="W20" s="98" t="s">
        <v>119</v>
      </c>
      <c r="X20" s="85"/>
      <c r="Y20" s="83">
        <v>26.384648931530748</v>
      </c>
      <c r="Z20" s="83">
        <v>14.516602997355275</v>
      </c>
      <c r="AA20" s="83">
        <v>34.734427812650893</v>
      </c>
      <c r="AB20" s="83">
        <v>48.700007745733394</v>
      </c>
      <c r="AC20" s="83">
        <v>38.828088304368244</v>
      </c>
      <c r="AD20" s="83">
        <v>57.700579844801183</v>
      </c>
      <c r="AE20" s="83">
        <v>57.122106385717174</v>
      </c>
      <c r="AF20" s="83">
        <v>55.561563591303361</v>
      </c>
      <c r="AG20" s="83">
        <v>58.324006715165076</v>
      </c>
      <c r="AH20" s="85"/>
      <c r="AI20" s="83">
        <v>50.52992756385818</v>
      </c>
      <c r="AJ20" s="83">
        <v>35.231417304819459</v>
      </c>
      <c r="AK20" s="83">
        <v>34.403827225490417</v>
      </c>
      <c r="AL20" s="83">
        <v>26.0560323705249</v>
      </c>
      <c r="AM20" s="83">
        <v>25.626015349280152</v>
      </c>
      <c r="AN20" s="83">
        <v>22.769299946603716</v>
      </c>
      <c r="AO20" s="83">
        <v>28.575071724577622</v>
      </c>
      <c r="AP20" s="83">
        <v>26.120182998920509</v>
      </c>
      <c r="AQ20" s="83">
        <v>25.181673472212612</v>
      </c>
      <c r="AR20" s="83">
        <v>25.772345894563266</v>
      </c>
      <c r="AS20" s="83">
        <v>0</v>
      </c>
      <c r="AT20" s="83">
        <v>0</v>
      </c>
      <c r="AU20" s="85"/>
      <c r="AV20" s="83">
        <v>17.36641221374046</v>
      </c>
      <c r="AW20" s="83">
        <v>10.43272080616479</v>
      </c>
      <c r="AX20" s="83">
        <v>8.9526292916123413</v>
      </c>
      <c r="AY20" s="83">
        <v>13.850658857979504</v>
      </c>
      <c r="AZ20" s="83">
        <v>17.998517420311341</v>
      </c>
      <c r="BA20" s="83">
        <v>25.454419314555292</v>
      </c>
      <c r="BB20" s="83">
        <v>31.265846558362288</v>
      </c>
      <c r="BC20" s="83">
        <v>35.442720314525914</v>
      </c>
      <c r="BD20" s="83">
        <v>40.289829537946524</v>
      </c>
      <c r="BE20" s="83">
        <v>44.687543364632965</v>
      </c>
      <c r="BF20" s="83">
        <v>46.669997501873596</v>
      </c>
      <c r="BG20" s="83">
        <v>48.346919143334517</v>
      </c>
      <c r="BH20" s="83">
        <v>55.428027546050053</v>
      </c>
      <c r="BI20" s="83">
        <v>39.895657511124746</v>
      </c>
      <c r="BJ20" s="83">
        <v>26.190736888207599</v>
      </c>
      <c r="BK20" s="83">
        <v>21.943288241415193</v>
      </c>
      <c r="BL20" s="83">
        <v>44.106205018478896</v>
      </c>
      <c r="BM20" s="83">
        <v>53.365733352676628</v>
      </c>
      <c r="BN20" s="83">
        <v>58.646294445237757</v>
      </c>
      <c r="BO20" s="83">
        <v>62.201013314480967</v>
      </c>
      <c r="BP20" s="83">
        <v>58.783971159179146</v>
      </c>
      <c r="BQ20" s="83">
        <v>52.330422006366831</v>
      </c>
      <c r="BR20" s="83">
        <v>56.979265483127797</v>
      </c>
      <c r="BS20" s="83">
        <v>55.25114155251142</v>
      </c>
      <c r="BT20" s="83">
        <v>56.442997830078454</v>
      </c>
      <c r="BU20" s="83">
        <v>61.384030418250944</v>
      </c>
      <c r="BV20" s="83">
        <v>54.226854891661191</v>
      </c>
      <c r="BW20" s="83">
        <v>56.07823718742263</v>
      </c>
      <c r="BX20" s="83">
        <v>51.544852048912539</v>
      </c>
      <c r="BY20" s="83">
        <v>51.655457837558203</v>
      </c>
      <c r="BZ20" s="83">
        <v>63.145961265942375</v>
      </c>
      <c r="CA20" s="83">
        <v>60.341512191369894</v>
      </c>
      <c r="CB20" s="83">
        <v>61.810037202945864</v>
      </c>
      <c r="CC20" s="83">
        <v>57.651940444227478</v>
      </c>
      <c r="CD20" s="83">
        <v>53.222622227383575</v>
      </c>
      <c r="CE20" s="83">
        <v>60.763200151128736</v>
      </c>
      <c r="CF20" s="83">
        <v>66.178054325714982</v>
      </c>
      <c r="CG20" s="83">
        <v>51.866145330828218</v>
      </c>
      <c r="CH20" s="83">
        <v>42.834761321909426</v>
      </c>
      <c r="CI20" s="83">
        <v>40.392004009131909</v>
      </c>
      <c r="CJ20" s="83">
        <v>36.907579677437113</v>
      </c>
      <c r="CK20" s="83">
        <v>34.770484770484771</v>
      </c>
      <c r="CL20" s="83">
        <v>35.108651795492534</v>
      </c>
      <c r="CM20" s="83">
        <v>34.255350846700104</v>
      </c>
      <c r="CN20" s="83">
        <v>43.487638295322924</v>
      </c>
      <c r="CO20" s="83">
        <v>33.44785150241001</v>
      </c>
      <c r="CP20" s="83">
        <v>29.887376029584807</v>
      </c>
      <c r="CQ20" s="83">
        <v>29.544701071941653</v>
      </c>
      <c r="CR20" s="83">
        <v>26.365097843561173</v>
      </c>
      <c r="CS20" s="83">
        <v>25.29458452897002</v>
      </c>
      <c r="CT20" s="83">
        <v>27.479504407322935</v>
      </c>
      <c r="CU20" s="83">
        <v>27.455665953968055</v>
      </c>
      <c r="CV20" s="83">
        <v>23.308613804905875</v>
      </c>
      <c r="CW20" s="83">
        <v>25.381611643592471</v>
      </c>
      <c r="CX20" s="83">
        <v>27.417135709818634</v>
      </c>
      <c r="CY20" s="83">
        <v>26.72352099236641</v>
      </c>
      <c r="CZ20" s="83">
        <v>23.201627723812024</v>
      </c>
      <c r="DA20" s="83">
        <v>19.640785025982545</v>
      </c>
      <c r="DB20" s="83">
        <v>20.74107293009698</v>
      </c>
      <c r="DC20" s="83">
        <v>25.581695966907965</v>
      </c>
      <c r="DD20" s="83">
        <v>27.289252442626676</v>
      </c>
      <c r="DE20" s="83">
        <v>27.31237780117311</v>
      </c>
      <c r="DF20" s="83">
        <v>26.678482807515064</v>
      </c>
      <c r="DG20" s="83">
        <v>30.609942257914646</v>
      </c>
      <c r="DH20" s="83">
        <v>28.450026321726707</v>
      </c>
      <c r="DI20" s="83">
        <v>28.084896347482726</v>
      </c>
      <c r="DJ20" s="83">
        <v>26.383301707779889</v>
      </c>
      <c r="DK20" s="83">
        <v>26.4362690449647</v>
      </c>
      <c r="DL20" s="83">
        <v>26.413552269856599</v>
      </c>
      <c r="DM20" s="83">
        <v>25.488765684271957</v>
      </c>
      <c r="DN20" s="83">
        <v>23.07961382398209</v>
      </c>
      <c r="DO20" s="83">
        <v>24.088709677419352</v>
      </c>
      <c r="DP20" s="83">
        <v>25.365440293764564</v>
      </c>
      <c r="DQ20" s="83">
        <v>27.030118185284024</v>
      </c>
      <c r="DR20" s="83">
        <v>25.034089997593647</v>
      </c>
      <c r="DS20" s="83">
        <v>24.273146208630081</v>
      </c>
      <c r="DT20" s="83">
        <v>26.638908575478382</v>
      </c>
      <c r="DU20" s="83">
        <v>28.262636112465461</v>
      </c>
      <c r="DV20" s="83">
        <v>0</v>
      </c>
      <c r="DW20" s="83">
        <v>0</v>
      </c>
      <c r="DX20" s="83">
        <v>0</v>
      </c>
      <c r="DY20" s="83">
        <v>0</v>
      </c>
      <c r="DZ20" s="83">
        <v>0</v>
      </c>
      <c r="EA20" s="83">
        <v>0</v>
      </c>
      <c r="EB20" s="83">
        <v>0</v>
      </c>
      <c r="EC20" s="83">
        <v>0</v>
      </c>
      <c r="ED20" s="83">
        <v>0</v>
      </c>
      <c r="EE20" s="83">
        <v>0</v>
      </c>
      <c r="EF20" s="85"/>
      <c r="EG20" s="79">
        <v>42301</v>
      </c>
    </row>
    <row r="21" spans="1:137" s="67" customFormat="1" ht="17.25" customHeight="1">
      <c r="A21" s="80" t="s">
        <v>251</v>
      </c>
      <c r="B21" s="98" t="s">
        <v>119</v>
      </c>
      <c r="C21" s="98" t="s">
        <v>119</v>
      </c>
      <c r="D21" s="98" t="s">
        <v>119</v>
      </c>
      <c r="E21" s="98" t="s">
        <v>119</v>
      </c>
      <c r="F21" s="98" t="s">
        <v>119</v>
      </c>
      <c r="G21" s="98" t="s">
        <v>119</v>
      </c>
      <c r="H21" s="98" t="s">
        <v>119</v>
      </c>
      <c r="I21" s="98" t="s">
        <v>119</v>
      </c>
      <c r="J21" s="98" t="s">
        <v>119</v>
      </c>
      <c r="K21" s="82"/>
      <c r="L21" s="98" t="s">
        <v>119</v>
      </c>
      <c r="M21" s="98" t="s">
        <v>119</v>
      </c>
      <c r="N21" s="98" t="s">
        <v>119</v>
      </c>
      <c r="O21" s="98" t="s">
        <v>119</v>
      </c>
      <c r="P21" s="98" t="s">
        <v>119</v>
      </c>
      <c r="Q21" s="98" t="s">
        <v>119</v>
      </c>
      <c r="R21" s="98" t="s">
        <v>119</v>
      </c>
      <c r="S21" s="98" t="s">
        <v>119</v>
      </c>
      <c r="T21" s="98" t="s">
        <v>119</v>
      </c>
      <c r="U21" s="98" t="s">
        <v>119</v>
      </c>
      <c r="V21" s="98" t="s">
        <v>119</v>
      </c>
      <c r="W21" s="98" t="s">
        <v>119</v>
      </c>
      <c r="X21" s="85"/>
      <c r="Y21" s="83">
        <v>31.5702479338843</v>
      </c>
      <c r="Z21" s="83">
        <v>21.052631578947366</v>
      </c>
      <c r="AA21" s="83">
        <v>22.457774379648292</v>
      </c>
      <c r="AB21" s="83">
        <v>26.017919626762804</v>
      </c>
      <c r="AC21" s="83">
        <v>27.9138692312345</v>
      </c>
      <c r="AD21" s="83">
        <v>26.590129715222901</v>
      </c>
      <c r="AE21" s="83">
        <v>29.590884217980495</v>
      </c>
      <c r="AF21" s="83">
        <v>26.612870524309638</v>
      </c>
      <c r="AG21" s="83">
        <v>28.173936881060889</v>
      </c>
      <c r="AH21" s="85"/>
      <c r="AI21" s="87">
        <v>34.882551179518131</v>
      </c>
      <c r="AJ21" s="87">
        <v>27.614791045916419</v>
      </c>
      <c r="AK21" s="87">
        <v>25.914836992681305</v>
      </c>
      <c r="AL21" s="87">
        <v>28.226759806555616</v>
      </c>
      <c r="AM21" s="87">
        <v>26.150398950704997</v>
      </c>
      <c r="AN21" s="87">
        <v>26.974821031843987</v>
      </c>
      <c r="AO21" s="87">
        <v>28.57541276215975</v>
      </c>
      <c r="AP21" s="87">
        <v>27.86670165310942</v>
      </c>
      <c r="AQ21" s="87">
        <v>35.804589803490451</v>
      </c>
      <c r="AR21" s="87">
        <v>32.517482517482513</v>
      </c>
      <c r="AS21" s="87">
        <v>0</v>
      </c>
      <c r="AT21" s="87">
        <v>0</v>
      </c>
      <c r="AU21" s="85"/>
      <c r="AV21" s="71">
        <v>23.809523809523807</v>
      </c>
      <c r="AW21" s="71">
        <v>20.454545454545457</v>
      </c>
      <c r="AX21" s="71">
        <v>20.388349514563107</v>
      </c>
      <c r="AY21" s="71">
        <v>20.930232558139537</v>
      </c>
      <c r="AZ21" s="71">
        <v>21.746293245469523</v>
      </c>
      <c r="BA21" s="71">
        <v>17.934041973289723</v>
      </c>
      <c r="BB21" s="71">
        <v>19.927917104670371</v>
      </c>
      <c r="BC21" s="71">
        <v>24.427661080953506</v>
      </c>
      <c r="BD21" s="71">
        <v>24.401443096097079</v>
      </c>
      <c r="BE21" s="71">
        <v>24.158989752613603</v>
      </c>
      <c r="BF21" s="71">
        <v>26.132105770260143</v>
      </c>
      <c r="BG21" s="71">
        <v>26.631060844067438</v>
      </c>
      <c r="BH21" s="71">
        <v>24.969696969696969</v>
      </c>
      <c r="BI21" s="71">
        <v>29.615384615384617</v>
      </c>
      <c r="BJ21" s="71">
        <v>31.187290969899667</v>
      </c>
      <c r="BK21" s="71">
        <v>32.483698873740366</v>
      </c>
      <c r="BL21" s="71">
        <v>26.659316427783903</v>
      </c>
      <c r="BM21" s="71">
        <v>26.695663993475598</v>
      </c>
      <c r="BN21" s="71">
        <v>26.345264183102017</v>
      </c>
      <c r="BO21" s="71">
        <v>26.321272968365221</v>
      </c>
      <c r="BP21" s="71">
        <v>26.571529661516692</v>
      </c>
      <c r="BQ21" s="71">
        <v>28.139135860240209</v>
      </c>
      <c r="BR21" s="71">
        <v>25.793792365322872</v>
      </c>
      <c r="BS21" s="71">
        <v>27.415218010829296</v>
      </c>
      <c r="BT21" s="71">
        <v>29.85361525950022</v>
      </c>
      <c r="BU21" s="71">
        <v>35.270069375619421</v>
      </c>
      <c r="BV21" s="71">
        <v>28.333585591039807</v>
      </c>
      <c r="BW21" s="71">
        <v>23.929359823399558</v>
      </c>
      <c r="BX21" s="71">
        <v>27.127852227453818</v>
      </c>
      <c r="BY21" s="71">
        <v>29.811383742280086</v>
      </c>
      <c r="BZ21" s="71">
        <v>26.630760023937761</v>
      </c>
      <c r="CA21" s="71">
        <v>29.203314212874442</v>
      </c>
      <c r="CB21" s="71">
        <v>30.08229947180936</v>
      </c>
      <c r="CC21" s="71">
        <v>26.81343494213943</v>
      </c>
      <c r="CD21" s="71">
        <v>23.849007200523676</v>
      </c>
      <c r="CE21" s="71">
        <v>29.97046479092181</v>
      </c>
      <c r="CF21" s="71">
        <v>31.651749389747764</v>
      </c>
      <c r="CG21" s="71">
        <v>31.77990992755042</v>
      </c>
      <c r="CH21" s="71">
        <v>40.793233512401414</v>
      </c>
      <c r="CI21" s="71">
        <v>38.668320926385441</v>
      </c>
      <c r="CJ21" s="71">
        <v>33.392990305741982</v>
      </c>
      <c r="CK21" s="71">
        <v>26.403454657618752</v>
      </c>
      <c r="CL21" s="71">
        <v>26.104087998686587</v>
      </c>
      <c r="CM21" s="71">
        <v>24.470861119164976</v>
      </c>
      <c r="CN21" s="71">
        <v>25.991917707567964</v>
      </c>
      <c r="CO21" s="71">
        <v>25.402422198374978</v>
      </c>
      <c r="CP21" s="71">
        <v>25.04686914135733</v>
      </c>
      <c r="CQ21" s="71">
        <v>27.828688984477278</v>
      </c>
      <c r="CR21" s="71">
        <v>25.483599663582844</v>
      </c>
      <c r="CS21" s="71">
        <v>26.430123099203474</v>
      </c>
      <c r="CT21" s="71">
        <v>26.828174069089279</v>
      </c>
      <c r="CU21" s="71">
        <v>31.103985341273479</v>
      </c>
      <c r="CV21" s="71">
        <v>29.613313754282917</v>
      </c>
      <c r="CW21" s="71">
        <v>28.205128205128204</v>
      </c>
      <c r="CX21" s="71">
        <v>26.779197080291972</v>
      </c>
      <c r="CY21" s="71">
        <v>25.17295246596742</v>
      </c>
      <c r="CZ21" s="71">
        <v>23.903818953323906</v>
      </c>
      <c r="DA21" s="71">
        <v>26.226560493192913</v>
      </c>
      <c r="DB21" s="71">
        <v>25.027027027027028</v>
      </c>
      <c r="DC21" s="71">
        <v>27.438100050530572</v>
      </c>
      <c r="DD21" s="71">
        <v>28.753816264224259</v>
      </c>
      <c r="DE21" s="71">
        <v>26.404185022026432</v>
      </c>
      <c r="DF21" s="71">
        <v>23.598192931171937</v>
      </c>
      <c r="DG21" s="71">
        <v>31.092801387684304</v>
      </c>
      <c r="DH21" s="71">
        <v>34.972244250594763</v>
      </c>
      <c r="DI21" s="71">
        <v>25.232237007280943</v>
      </c>
      <c r="DJ21" s="71">
        <v>25.805523590333717</v>
      </c>
      <c r="DK21" s="71">
        <v>28.844531908912003</v>
      </c>
      <c r="DL21" s="71">
        <v>29.507735583684951</v>
      </c>
      <c r="DM21" s="71">
        <v>27.876359473382944</v>
      </c>
      <c r="DN21" s="71">
        <v>29.554410427402246</v>
      </c>
      <c r="DO21" s="71">
        <v>34.281888182122536</v>
      </c>
      <c r="DP21" s="71">
        <v>39.810690423162583</v>
      </c>
      <c r="DQ21" s="71">
        <v>36.784203102961918</v>
      </c>
      <c r="DR21" s="71">
        <v>35.213072733098365</v>
      </c>
      <c r="DS21" s="71">
        <v>32.965136347946149</v>
      </c>
      <c r="DT21" s="71">
        <v>31.858995676754244</v>
      </c>
      <c r="DU21" s="71">
        <v>0</v>
      </c>
      <c r="DV21" s="71">
        <v>0</v>
      </c>
      <c r="DW21" s="71">
        <v>0</v>
      </c>
      <c r="DX21" s="71">
        <v>0</v>
      </c>
      <c r="DY21" s="71">
        <v>0</v>
      </c>
      <c r="DZ21" s="71">
        <v>0</v>
      </c>
      <c r="EA21" s="71">
        <v>0</v>
      </c>
      <c r="EB21" s="71">
        <v>0</v>
      </c>
      <c r="EC21" s="71">
        <v>0</v>
      </c>
      <c r="ED21" s="71">
        <v>0</v>
      </c>
      <c r="EE21" s="71">
        <v>0</v>
      </c>
      <c r="EF21" s="85"/>
      <c r="EG21" s="66">
        <v>42294</v>
      </c>
    </row>
    <row r="22" spans="1:137" s="67" customFormat="1" ht="17.25" customHeight="1">
      <c r="A22" s="80" t="s">
        <v>254</v>
      </c>
      <c r="B22" s="98" t="s">
        <v>119</v>
      </c>
      <c r="C22" s="98" t="s">
        <v>119</v>
      </c>
      <c r="D22" s="98" t="s">
        <v>119</v>
      </c>
      <c r="E22" s="98" t="s">
        <v>119</v>
      </c>
      <c r="F22" s="98" t="s">
        <v>119</v>
      </c>
      <c r="G22" s="98" t="s">
        <v>119</v>
      </c>
      <c r="H22" s="98" t="s">
        <v>119</v>
      </c>
      <c r="I22" s="98" t="s">
        <v>119</v>
      </c>
      <c r="J22" s="98" t="s">
        <v>119</v>
      </c>
      <c r="K22" s="82"/>
      <c r="L22" s="98" t="s">
        <v>119</v>
      </c>
      <c r="M22" s="98" t="s">
        <v>119</v>
      </c>
      <c r="N22" s="98" t="s">
        <v>119</v>
      </c>
      <c r="O22" s="98" t="s">
        <v>119</v>
      </c>
      <c r="P22" s="98" t="s">
        <v>119</v>
      </c>
      <c r="Q22" s="98" t="s">
        <v>119</v>
      </c>
      <c r="R22" s="98" t="s">
        <v>119</v>
      </c>
      <c r="S22" s="98" t="s">
        <v>119</v>
      </c>
      <c r="T22" s="98" t="s">
        <v>119</v>
      </c>
      <c r="U22" s="98" t="s">
        <v>119</v>
      </c>
      <c r="V22" s="98" t="s">
        <v>119</v>
      </c>
      <c r="W22" s="98" t="s">
        <v>119</v>
      </c>
      <c r="X22" s="85"/>
      <c r="Y22" s="83">
        <f>'8-30 Day Icodes'!AE91</f>
        <v>17.190082644628099</v>
      </c>
      <c r="Z22" s="83">
        <f>'8-30 Day Icodes'!AF91</f>
        <v>9.261133603238866</v>
      </c>
      <c r="AA22" s="83">
        <f>'8-30 Day Icodes'!AG91</f>
        <v>15.246403002710782</v>
      </c>
      <c r="AB22" s="83">
        <f>'8-30 Day Icodes'!AH91</f>
        <v>18.603541512034781</v>
      </c>
      <c r="AC22" s="83">
        <f>'8-30 Day Icodes'!AI91</f>
        <v>21.272606302546425</v>
      </c>
      <c r="AD22" s="83">
        <f>'8-30 Day Icodes'!AJ91</f>
        <v>22.212613687192487</v>
      </c>
      <c r="AE22" s="83">
        <f>'8-30 Day Icodes'!AK91</f>
        <v>23.67463868413429</v>
      </c>
      <c r="AF22" s="83">
        <f>'8-30 Day Icodes'!AL91</f>
        <v>19.103037184217996</v>
      </c>
      <c r="AG22" s="83">
        <f>'8-30 Day Icodes'!AM91</f>
        <v>21.447418017338862</v>
      </c>
      <c r="AH22" s="85"/>
      <c r="AI22" s="83">
        <f>'8-30 Day Icodes'!AO91</f>
        <v>20.129772144258336</v>
      </c>
      <c r="AJ22" s="83">
        <f>'8-30 Day Icodes'!AP91</f>
        <v>21.98028879211552</v>
      </c>
      <c r="AK22" s="83">
        <f>'8-30 Day Icodes'!AQ91</f>
        <v>15.143047238855623</v>
      </c>
      <c r="AL22" s="83">
        <f>'8-30 Day Icodes'!AR91</f>
        <v>15.448683503492747</v>
      </c>
      <c r="AM22" s="83">
        <f>'8-30 Day Icodes'!AS91</f>
        <v>15.930702809050171</v>
      </c>
      <c r="AN22" s="83">
        <f>'8-30 Day Icodes'!AT91</f>
        <v>16.54529745741792</v>
      </c>
      <c r="AO22" s="83">
        <f>'8-30 Day Icodes'!AU91</f>
        <v>15.75189647478804</v>
      </c>
      <c r="AP22" s="83">
        <f>'8-30 Day Icodes'!AV91</f>
        <v>15.638939910784572</v>
      </c>
      <c r="AQ22" s="83">
        <f>'8-30 Day Icodes'!AW91</f>
        <v>-4.2916575432450186</v>
      </c>
      <c r="AR22" s="83" t="str">
        <f>'8-30 Day Icodes'!AX91</f>
        <v/>
      </c>
      <c r="AS22" s="83" t="str">
        <f>'8-30 Day Icodes'!AY91</f>
        <v/>
      </c>
      <c r="AT22" s="83" t="str">
        <f>'8-30 Day Icodes'!AZ91</f>
        <v/>
      </c>
      <c r="AU22" s="85"/>
      <c r="AV22" s="83">
        <f>'8-30 Day Icodes'!BB91</f>
        <v>16.117216117216117</v>
      </c>
      <c r="AW22" s="83">
        <f>'8-30 Day Icodes'!BC91</f>
        <v>14.204545454545455</v>
      </c>
      <c r="AX22" s="83">
        <f>'8-30 Day Icodes'!BD91</f>
        <v>7.7669902912621351</v>
      </c>
      <c r="AY22" s="83">
        <f>'8-30 Day Icodes'!BE91</f>
        <v>8.8794926004228341</v>
      </c>
      <c r="AZ22" s="83">
        <f>'8-30 Day Icodes'!BF91</f>
        <v>8.4843492586490949</v>
      </c>
      <c r="BA22" s="83">
        <f>'8-30 Day Icodes'!BG91</f>
        <v>9.076042518397383</v>
      </c>
      <c r="BB22" s="83">
        <f>'8-30 Day Icodes'!BH91</f>
        <v>14.356509986484456</v>
      </c>
      <c r="BC22" s="83">
        <f>'8-30 Day Icodes'!BI91</f>
        <v>16.214302572574933</v>
      </c>
      <c r="BD22" s="83">
        <f>'8-30 Day Icodes'!BJ91</f>
        <v>17.000109325461903</v>
      </c>
      <c r="BE22" s="83">
        <f>'8-30 Day Icodes'!BK91</f>
        <v>16.488976296449643</v>
      </c>
      <c r="BF22" s="83">
        <f>'8-30 Day Icodes'!BL91</f>
        <v>16.400813617385719</v>
      </c>
      <c r="BG22" s="83">
        <f>'8-30 Day Icodes'!BM91</f>
        <v>19.216671902817048</v>
      </c>
      <c r="BH22" s="83">
        <f>'8-30 Day Icodes'!BN91</f>
        <v>20.232323232323232</v>
      </c>
      <c r="BI22" s="83">
        <f>'8-30 Day Icodes'!BO91</f>
        <v>22.653846153846153</v>
      </c>
      <c r="BJ22" s="83">
        <f>'8-30 Day Icodes'!BP91</f>
        <v>32.817725752508359</v>
      </c>
      <c r="BK22" s="83">
        <f>'8-30 Day Icodes'!BQ91</f>
        <v>24.184943687018375</v>
      </c>
      <c r="BL22" s="83">
        <f>'8-30 Day Icodes'!BR91</f>
        <v>16.560088202866595</v>
      </c>
      <c r="BM22" s="83">
        <f>'8-30 Day Icodes'!BS91</f>
        <v>19.87223052874813</v>
      </c>
      <c r="BN22" s="83">
        <f>'8-30 Day Icodes'!BT91</f>
        <v>19.758948137326517</v>
      </c>
      <c r="BO22" s="83">
        <f>'8-30 Day Icodes'!BU91</f>
        <v>21.803371850729306</v>
      </c>
      <c r="BP22" s="83">
        <f>'8-30 Day Icodes'!BV91</f>
        <v>23.292841136926523</v>
      </c>
      <c r="BQ22" s="83">
        <f>'8-30 Day Icodes'!BW91</f>
        <v>23.678053345811886</v>
      </c>
      <c r="BR22" s="83">
        <f>'8-30 Day Icodes'!BX91</f>
        <v>23.665120704007609</v>
      </c>
      <c r="BS22" s="83">
        <f>'8-30 Day Icodes'!BY91</f>
        <v>21.060131091479054</v>
      </c>
      <c r="BT22" s="83">
        <f>'8-30 Day Icodes'!BZ91</f>
        <v>22.667455271329292</v>
      </c>
      <c r="BU22" s="83">
        <f>'8-30 Day Icodes'!CA91</f>
        <v>25.433597621407333</v>
      </c>
      <c r="BV22" s="83">
        <f>'8-30 Day Icodes'!CB91</f>
        <v>21.341001967610111</v>
      </c>
      <c r="BW22" s="83">
        <f>'8-30 Day Icodes'!CC91</f>
        <v>20.52980132450331</v>
      </c>
      <c r="BX22" s="83">
        <f>'8-30 Day Icodes'!CD91</f>
        <v>18.725099601593627</v>
      </c>
      <c r="BY22" s="83">
        <f>'8-30 Day Icodes'!CE91</f>
        <v>21.281922884326491</v>
      </c>
      <c r="BZ22" s="83">
        <f>'8-30 Day Icodes'!CF91</f>
        <v>16.861160981448233</v>
      </c>
      <c r="CA22" s="83">
        <f>'8-30 Day Icodes'!CG91</f>
        <v>18.763543658381135</v>
      </c>
      <c r="CB22" s="83">
        <f>'8-30 Day Icodes'!CH91</f>
        <v>19.96069278958359</v>
      </c>
      <c r="CC22" s="83">
        <f>'8-30 Day Icodes'!CI91</f>
        <v>19.573807507761785</v>
      </c>
      <c r="CD22" s="83">
        <f>'8-30 Day Icodes'!CJ91</f>
        <v>19.026838315513857</v>
      </c>
      <c r="CE22" s="83">
        <f>'8-30 Day Icodes'!CK91</f>
        <v>19.399968910306235</v>
      </c>
      <c r="CF22" s="83">
        <f>'8-30 Day Icodes'!CL91</f>
        <v>20.233251966368321</v>
      </c>
      <c r="CG22" s="83">
        <f>'8-30 Day Icodes'!CM91</f>
        <v>20.932054043469748</v>
      </c>
      <c r="CH22" s="83">
        <f>'8-30 Day Icodes'!CN91</f>
        <v>18.516401874499945</v>
      </c>
      <c r="CI22" s="83">
        <f>'8-30 Day Icodes'!CO91</f>
        <v>21.450234353460161</v>
      </c>
      <c r="CJ22" s="83">
        <f>'8-30 Day Icodes'!CP91</f>
        <v>21.84936614466816</v>
      </c>
      <c r="CK22" s="83">
        <f>'8-30 Day Icodes'!CQ91</f>
        <v>22.393584207279456</v>
      </c>
      <c r="CL22" s="83">
        <f>'8-30 Day Icodes'!CR91</f>
        <v>24.642915777376455</v>
      </c>
      <c r="CM22" s="83">
        <f>'8-30 Day Icodes'!CS91</f>
        <v>19.367932734125834</v>
      </c>
      <c r="CN22" s="83">
        <f>'8-30 Day Icodes'!CT91</f>
        <v>16.486039676708302</v>
      </c>
      <c r="CO22" s="83">
        <f>'8-30 Day Icodes'!CU91</f>
        <v>13.736011037866014</v>
      </c>
      <c r="CP22" s="83">
        <f>'8-30 Day Icodes'!CV91</f>
        <v>14.941882264716909</v>
      </c>
      <c r="CQ22" s="83">
        <f>'8-30 Day Icodes'!CW91</f>
        <v>14.288386010847203</v>
      </c>
      <c r="CR22" s="83">
        <f>'8-30 Day Icodes'!CX91</f>
        <v>15.012615643397814</v>
      </c>
      <c r="CS22" s="83">
        <f>'8-30 Day Icodes'!CY91</f>
        <v>14.409847936278059</v>
      </c>
      <c r="CT22" s="83">
        <f>'8-30 Day Icodes'!CZ91</f>
        <v>16.218034993270525</v>
      </c>
      <c r="CU22" s="83">
        <f>'8-30 Day Icodes'!DA91</f>
        <v>15.483279890059551</v>
      </c>
      <c r="CV22" s="83">
        <f>'8-30 Day Icodes'!DB91</f>
        <v>15.394028389623104</v>
      </c>
      <c r="CW22" s="83">
        <f>'8-30 Day Icodes'!DC91</f>
        <v>15.967365967365968</v>
      </c>
      <c r="CX22" s="83">
        <f>'8-30 Day Icodes'!DD91</f>
        <v>15.305656934306569</v>
      </c>
      <c r="CY22" s="83">
        <f>'8-30 Day Icodes'!DE91</f>
        <v>17.072082124525775</v>
      </c>
      <c r="CZ22" s="83">
        <f>'8-30 Day Icodes'!DF91</f>
        <v>16.407355021216407</v>
      </c>
      <c r="DA22" s="83">
        <f>'8-30 Day Icodes'!DG91</f>
        <v>15.360904187002312</v>
      </c>
      <c r="DB22" s="83">
        <f>'8-30 Day Icodes'!DH91</f>
        <v>16.756756756756758</v>
      </c>
      <c r="DC22" s="83">
        <f>'8-30 Day Icodes'!DI91</f>
        <v>17.736230419403739</v>
      </c>
      <c r="DD22" s="83">
        <f>'8-30 Day Icodes'!DJ91</f>
        <v>16.708298640022203</v>
      </c>
      <c r="DE22" s="83">
        <f>'8-30 Day Icodes'!DK91</f>
        <v>17.12555066079295</v>
      </c>
      <c r="DF22" s="83">
        <f>'8-30 Day Icodes'!DL91</f>
        <v>12.968376295508902</v>
      </c>
      <c r="DG22" s="83">
        <f>'8-30 Day Icodes'!DM91</f>
        <v>15.52471812662619</v>
      </c>
      <c r="DH22" s="83">
        <f>'8-30 Day Icodes'!DN91</f>
        <v>17.182130584192439</v>
      </c>
      <c r="DI22" s="83">
        <f>'8-30 Day Icodes'!DO91</f>
        <v>15.214662314838062</v>
      </c>
      <c r="DJ22" s="83">
        <f>'8-30 Day Icodes'!DP91</f>
        <v>15.18987341772152</v>
      </c>
      <c r="DK22" s="83">
        <f>'8-30 Day Icodes'!DQ91</f>
        <v>14.984537531627776</v>
      </c>
      <c r="DL22" s="83">
        <f>'8-30 Day Icodes'!DR91</f>
        <v>16.31504922644163</v>
      </c>
      <c r="DM22" s="83">
        <f>'8-30 Day Icodes'!DS91</f>
        <v>16.399542072123641</v>
      </c>
      <c r="DN22" s="83">
        <f>'8-30 Day Icodes'!DT91</f>
        <v>16.52015762352228</v>
      </c>
      <c r="DO22" s="83">
        <f>'8-30 Day Icodes'!DU91</f>
        <v>17.475728155339805</v>
      </c>
      <c r="DP22" s="83">
        <f>'8-30 Day Icodes'!DV91</f>
        <v>18.06792873051225</v>
      </c>
      <c r="DQ22" s="83" t="str">
        <f>'8-30 Day Icodes'!DW91</f>
        <v/>
      </c>
      <c r="DR22" s="83" t="str">
        <f>'8-30 Day Icodes'!DX91</f>
        <v/>
      </c>
      <c r="DS22" s="83" t="str">
        <f>'8-30 Day Icodes'!DY91</f>
        <v/>
      </c>
      <c r="DT22" s="83" t="str">
        <f>'8-30 Day Icodes'!DZ91</f>
        <v/>
      </c>
      <c r="DU22" s="83" t="str">
        <f>'8-30 Day Icodes'!EA91</f>
        <v/>
      </c>
      <c r="DV22" s="83" t="str">
        <f>'8-30 Day Icodes'!EB91</f>
        <v/>
      </c>
      <c r="DW22" s="83" t="str">
        <f>'8-30 Day Icodes'!EC91</f>
        <v/>
      </c>
      <c r="DX22" s="83" t="str">
        <f>'8-30 Day Icodes'!ED91</f>
        <v/>
      </c>
      <c r="DY22" s="83" t="str">
        <f>'8-30 Day Icodes'!EE91</f>
        <v/>
      </c>
      <c r="DZ22" s="83" t="str">
        <f>'8-30 Day Icodes'!EF91</f>
        <v/>
      </c>
      <c r="EA22" s="83" t="str">
        <f>'8-30 Day Icodes'!EG91</f>
        <v/>
      </c>
      <c r="EB22" s="83" t="str">
        <f>'8-30 Day Icodes'!EH91</f>
        <v/>
      </c>
      <c r="EC22" s="83" t="str">
        <f>'8-30 Day Icodes'!EI91</f>
        <v/>
      </c>
      <c r="ED22" s="83" t="str">
        <f>'8-30 Day Icodes'!EJ91</f>
        <v/>
      </c>
      <c r="EE22" s="83" t="str">
        <f>'8-30 Day Icodes'!EK91</f>
        <v/>
      </c>
      <c r="EF22" s="85"/>
      <c r="EG22" s="79">
        <f>'8-30 Day Icodes'!EM91</f>
        <v>42266</v>
      </c>
    </row>
    <row r="23" spans="1:137" s="67" customFormat="1" ht="17.25" customHeight="1">
      <c r="A23" s="80" t="s">
        <v>252</v>
      </c>
      <c r="B23" s="99" t="s">
        <v>119</v>
      </c>
      <c r="C23" s="99" t="s">
        <v>119</v>
      </c>
      <c r="D23" s="99" t="s">
        <v>119</v>
      </c>
      <c r="E23" s="99" t="s">
        <v>119</v>
      </c>
      <c r="F23" s="99" t="s">
        <v>119</v>
      </c>
      <c r="G23" s="99" t="s">
        <v>119</v>
      </c>
      <c r="H23" s="99" t="s">
        <v>119</v>
      </c>
      <c r="I23" s="99" t="s">
        <v>119</v>
      </c>
      <c r="J23" s="99" t="s">
        <v>119</v>
      </c>
      <c r="K23" s="85"/>
      <c r="L23" s="99" t="s">
        <v>119</v>
      </c>
      <c r="M23" s="99" t="s">
        <v>119</v>
      </c>
      <c r="N23" s="99" t="s">
        <v>119</v>
      </c>
      <c r="O23" s="99" t="s">
        <v>119</v>
      </c>
      <c r="P23" s="99" t="s">
        <v>119</v>
      </c>
      <c r="Q23" s="99" t="s">
        <v>119</v>
      </c>
      <c r="R23" s="99" t="s">
        <v>119</v>
      </c>
      <c r="S23" s="99" t="s">
        <v>119</v>
      </c>
      <c r="T23" s="99" t="s">
        <v>119</v>
      </c>
      <c r="U23" s="99" t="s">
        <v>119</v>
      </c>
      <c r="V23" s="99" t="s">
        <v>119</v>
      </c>
      <c r="W23" s="99" t="s">
        <v>119</v>
      </c>
      <c r="X23" s="85"/>
      <c r="Y23" s="83">
        <v>1.5702479338842976</v>
      </c>
      <c r="Z23" s="83">
        <v>1.417004048582996</v>
      </c>
      <c r="AA23" s="83">
        <v>1.5048307499826232</v>
      </c>
      <c r="AB23" s="83">
        <v>1.8184709998939668</v>
      </c>
      <c r="AC23" s="83">
        <v>1.4032540978648762</v>
      </c>
      <c r="AD23" s="83">
        <v>1.8995079767407188</v>
      </c>
      <c r="AE23" s="83">
        <v>2.4624199311166191</v>
      </c>
      <c r="AF23" s="83">
        <v>2.0558777016341589</v>
      </c>
      <c r="AG23" s="83">
        <v>2.4226433197409452</v>
      </c>
      <c r="AH23" s="85"/>
      <c r="AI23" s="87">
        <v>2.9450228861727279</v>
      </c>
      <c r="AJ23" s="87">
        <v>2.5059210023684009</v>
      </c>
      <c r="AK23" s="87">
        <v>2.0525615435795079</v>
      </c>
      <c r="AL23" s="87">
        <v>2.1278882321332615</v>
      </c>
      <c r="AM23" s="87">
        <v>2.0111487594272597</v>
      </c>
      <c r="AN23" s="87">
        <v>2.1784744507529008</v>
      </c>
      <c r="AO23" s="87">
        <v>2.6606425702811247</v>
      </c>
      <c r="AP23" s="87">
        <v>2.3747048018892678</v>
      </c>
      <c r="AQ23" s="87">
        <v>3.1743850487838392</v>
      </c>
      <c r="AR23" s="87">
        <v>2.5034965034965033</v>
      </c>
      <c r="AS23" s="87">
        <v>0</v>
      </c>
      <c r="AT23" s="87">
        <v>0</v>
      </c>
      <c r="AU23" s="85"/>
      <c r="AV23" s="71">
        <v>1.8315018315018317</v>
      </c>
      <c r="AW23" s="71">
        <v>2.2727272727272729</v>
      </c>
      <c r="AX23" s="71">
        <v>1.4563106796116505</v>
      </c>
      <c r="AY23" s="71">
        <v>1.2684989429175475</v>
      </c>
      <c r="AZ23" s="71">
        <v>1.2355848434925865</v>
      </c>
      <c r="BA23" s="71">
        <v>1.362769146906514</v>
      </c>
      <c r="BB23" s="71">
        <v>1.3065024778495269</v>
      </c>
      <c r="BC23" s="71">
        <v>1.6639131460939343</v>
      </c>
      <c r="BD23" s="71">
        <v>1.574286651361102</v>
      </c>
      <c r="BE23" s="71">
        <v>1.8010557913259495</v>
      </c>
      <c r="BF23" s="71">
        <v>1.8413446097848194</v>
      </c>
      <c r="BG23" s="71">
        <v>1.5917897162006491</v>
      </c>
      <c r="BH23" s="71">
        <v>1.8181818181818181</v>
      </c>
      <c r="BI23" s="71">
        <v>1.903846153846154</v>
      </c>
      <c r="BJ23" s="71">
        <v>1.5050167224080269</v>
      </c>
      <c r="BK23" s="71">
        <v>1.1262596324836989</v>
      </c>
      <c r="BL23" s="71">
        <v>1.2348401323042999</v>
      </c>
      <c r="BM23" s="71">
        <v>1.5631371482941419</v>
      </c>
      <c r="BN23" s="71">
        <v>2.0696372047723397</v>
      </c>
      <c r="BO23" s="71">
        <v>1.9795415798446676</v>
      </c>
      <c r="BP23" s="71">
        <v>1.7926642292723201</v>
      </c>
      <c r="BQ23" s="71">
        <v>1.6690063952581502</v>
      </c>
      <c r="BR23" s="71">
        <v>1.9146152931383043</v>
      </c>
      <c r="BS23" s="71">
        <v>1.6671416357936735</v>
      </c>
      <c r="BT23" s="71">
        <v>2.4693183498447433</v>
      </c>
      <c r="BU23" s="71">
        <v>3.3572844400396429</v>
      </c>
      <c r="BV23" s="71">
        <v>2.5276222188587862</v>
      </c>
      <c r="BW23" s="71">
        <v>1.6482707873436351</v>
      </c>
      <c r="BX23" s="71">
        <v>2.3723288663527708</v>
      </c>
      <c r="BY23" s="71">
        <v>2.2700717743281587</v>
      </c>
      <c r="BZ23" s="71">
        <v>2.0795930580490727</v>
      </c>
      <c r="CA23" s="71">
        <v>2.2052262587635436</v>
      </c>
      <c r="CB23" s="71">
        <v>2.5058346640461862</v>
      </c>
      <c r="CC23" s="71">
        <v>2.1874117979113747</v>
      </c>
      <c r="CD23" s="71">
        <v>2.2474361771765219</v>
      </c>
      <c r="CE23" s="71">
        <v>2.6892585108036688</v>
      </c>
      <c r="CF23" s="71">
        <v>3.0919446704637918</v>
      </c>
      <c r="CG23" s="71">
        <v>2.9958879968670455</v>
      </c>
      <c r="CH23" s="71">
        <v>3.1546462452851753</v>
      </c>
      <c r="CI23" s="71">
        <v>2.619244554728426</v>
      </c>
      <c r="CJ23" s="71">
        <v>2.7293064876957494</v>
      </c>
      <c r="CK23" s="71">
        <v>2.2979642196175201</v>
      </c>
      <c r="CL23" s="71">
        <v>2.6268264652766375</v>
      </c>
      <c r="CM23" s="71">
        <v>2.3775007248477817</v>
      </c>
      <c r="CN23" s="71">
        <v>2.1307861866274798</v>
      </c>
      <c r="CO23" s="71">
        <v>1.7323317491951558</v>
      </c>
      <c r="CP23" s="71">
        <v>2.0434945631796024</v>
      </c>
      <c r="CQ23" s="71">
        <v>2.4312698709556759</v>
      </c>
      <c r="CR23" s="71">
        <v>2.0605550883095036</v>
      </c>
      <c r="CS23" s="71">
        <v>1.448225923244026</v>
      </c>
      <c r="CT23" s="71">
        <v>1.7720951099147599</v>
      </c>
      <c r="CU23" s="71">
        <v>2.450755840586349</v>
      </c>
      <c r="CV23" s="71">
        <v>2.643171806167401</v>
      </c>
      <c r="CW23" s="71">
        <v>2.0745920745920747</v>
      </c>
      <c r="CX23" s="71">
        <v>2.0072992700729926</v>
      </c>
      <c r="CY23" s="71">
        <v>2.0531131443874138</v>
      </c>
      <c r="CZ23" s="71">
        <v>1.8953323903818955</v>
      </c>
      <c r="DA23" s="71">
        <v>2.029283329052145</v>
      </c>
      <c r="DB23" s="71">
        <v>1.8108108108108107</v>
      </c>
      <c r="DC23" s="71">
        <v>2.1222839818089945</v>
      </c>
      <c r="DD23" s="71">
        <v>2.5811823480432974</v>
      </c>
      <c r="DE23" s="71">
        <v>2.5330396475770924</v>
      </c>
      <c r="DF23" s="71">
        <v>2.1525378687217644</v>
      </c>
      <c r="DG23" s="71">
        <v>3.0138768430182132</v>
      </c>
      <c r="DH23" s="71">
        <v>2.9341792228390164</v>
      </c>
      <c r="DI23" s="71">
        <v>2.5608837559628421</v>
      </c>
      <c r="DJ23" s="71">
        <v>2.2727272727272729</v>
      </c>
      <c r="DK23" s="71">
        <v>2.6707899915659263</v>
      </c>
      <c r="DL23" s="71">
        <v>2.0534458509142053</v>
      </c>
      <c r="DM23" s="71">
        <v>2.3755008586147679</v>
      </c>
      <c r="DN23" s="71">
        <v>2.5159139133070627</v>
      </c>
      <c r="DO23" s="71">
        <v>3.013056578506863</v>
      </c>
      <c r="DP23" s="71">
        <v>3.8418708240534518</v>
      </c>
      <c r="DQ23" s="71">
        <v>3.1875881523272214</v>
      </c>
      <c r="DR23" s="71">
        <v>2.8196090996475487</v>
      </c>
      <c r="DS23" s="71">
        <v>3.0031066620642042</v>
      </c>
      <c r="DT23" s="71">
        <v>2.1616228799467909</v>
      </c>
      <c r="DU23" s="71">
        <v>0</v>
      </c>
      <c r="DV23" s="71">
        <v>0</v>
      </c>
      <c r="DW23" s="71">
        <v>0</v>
      </c>
      <c r="DX23" s="71">
        <v>0</v>
      </c>
      <c r="DY23" s="71">
        <v>0</v>
      </c>
      <c r="DZ23" s="71">
        <v>0</v>
      </c>
      <c r="EA23" s="71">
        <v>0</v>
      </c>
      <c r="EB23" s="71">
        <v>0</v>
      </c>
      <c r="EC23" s="71">
        <v>0</v>
      </c>
      <c r="ED23" s="71">
        <v>0</v>
      </c>
      <c r="EE23" s="71">
        <v>0</v>
      </c>
      <c r="EF23" s="85"/>
      <c r="EG23" s="79">
        <v>42294</v>
      </c>
    </row>
    <row r="24" spans="1:137" s="67" customFormat="1" ht="17.25" customHeight="1">
      <c r="A24" s="80" t="s">
        <v>253</v>
      </c>
      <c r="B24" s="98" t="s">
        <v>119</v>
      </c>
      <c r="C24" s="98" t="s">
        <v>119</v>
      </c>
      <c r="D24" s="98" t="s">
        <v>119</v>
      </c>
      <c r="E24" s="98" t="s">
        <v>119</v>
      </c>
      <c r="F24" s="98" t="s">
        <v>119</v>
      </c>
      <c r="G24" s="98" t="s">
        <v>119</v>
      </c>
      <c r="H24" s="98" t="s">
        <v>119</v>
      </c>
      <c r="I24" s="98" t="s">
        <v>119</v>
      </c>
      <c r="J24" s="98" t="s">
        <v>119</v>
      </c>
      <c r="K24" s="82"/>
      <c r="L24" s="98" t="s">
        <v>119</v>
      </c>
      <c r="M24" s="98" t="s">
        <v>119</v>
      </c>
      <c r="N24" s="98" t="s">
        <v>119</v>
      </c>
      <c r="O24" s="98" t="s">
        <v>119</v>
      </c>
      <c r="P24" s="98" t="s">
        <v>119</v>
      </c>
      <c r="Q24" s="98" t="s">
        <v>119</v>
      </c>
      <c r="R24" s="98" t="s">
        <v>119</v>
      </c>
      <c r="S24" s="98" t="s">
        <v>119</v>
      </c>
      <c r="T24" s="98" t="s">
        <v>119</v>
      </c>
      <c r="U24" s="98" t="s">
        <v>119</v>
      </c>
      <c r="V24" s="98" t="s">
        <v>119</v>
      </c>
      <c r="W24" s="98" t="s">
        <v>119</v>
      </c>
      <c r="X24" s="85"/>
      <c r="Y24" s="83">
        <f>'8-30 Day Icodes'!AE94</f>
        <v>0.66115702479338845</v>
      </c>
      <c r="Z24" s="83">
        <f>'8-30 Day Icodes'!AF94</f>
        <v>0.45546558704453438</v>
      </c>
      <c r="AA24" s="83">
        <f>'8-30 Day Icodes'!AG94</f>
        <v>1.0148050323208451</v>
      </c>
      <c r="AB24" s="83">
        <f>'8-30 Day Icodes'!AH94</f>
        <v>1.3015586894284805</v>
      </c>
      <c r="AC24" s="83">
        <f>'8-30 Day Icodes'!AI94</f>
        <v>0.979858464888405</v>
      </c>
      <c r="AD24" s="83">
        <f>'8-30 Day Icodes'!AJ94</f>
        <v>1.3776651259877739</v>
      </c>
      <c r="AE24" s="83">
        <f>'8-30 Day Icodes'!AK94</f>
        <v>1.6094247915794895</v>
      </c>
      <c r="AF24" s="83">
        <f>'8-30 Day Icodes'!AL94</f>
        <v>1.1759458253923198</v>
      </c>
      <c r="AG24" s="83">
        <f>'8-30 Day Icodes'!AM94</f>
        <v>1.3843676112805399</v>
      </c>
      <c r="AH24" s="85"/>
      <c r="AI24" s="83">
        <f>'8-30 Day Icodes'!AO94</f>
        <v>1.076404607414114</v>
      </c>
      <c r="AJ24" s="83">
        <f>'8-30 Day Icodes'!AP94</f>
        <v>0.93590037436014972</v>
      </c>
      <c r="AK24" s="83">
        <f>'8-30 Day Icodes'!AQ94</f>
        <v>1.0612109115103125</v>
      </c>
      <c r="AL24" s="83">
        <f>'8-30 Day Icodes'!AR94</f>
        <v>0.98334228909188615</v>
      </c>
      <c r="AM24" s="83">
        <f>'8-30 Day Icodes'!AS94</f>
        <v>1.1039457864247459</v>
      </c>
      <c r="AN24" s="83">
        <f>'8-30 Day Icodes'!AT94</f>
        <v>1.0614663046161441</v>
      </c>
      <c r="AO24" s="83">
        <f>'8-30 Day Icodes'!AU94</f>
        <v>0.96497099509147699</v>
      </c>
      <c r="AP24" s="83">
        <f>'8-30 Day Icodes'!AV94</f>
        <v>0.98399370244030437</v>
      </c>
      <c r="AQ24" s="83">
        <f>'8-30 Day Icodes'!AW94</f>
        <v>-0.82110794832493983</v>
      </c>
      <c r="AR24" s="83" t="str">
        <f>'8-30 Day Icodes'!AX94</f>
        <v/>
      </c>
      <c r="AS24" s="83" t="str">
        <f>'8-30 Day Icodes'!AY94</f>
        <v/>
      </c>
      <c r="AT24" s="83" t="str">
        <f>'8-30 Day Icodes'!AZ94</f>
        <v/>
      </c>
      <c r="AU24" s="85"/>
      <c r="AV24" s="83">
        <f>'8-30 Day Icodes'!BB94</f>
        <v>0</v>
      </c>
      <c r="AW24" s="83">
        <f>'8-30 Day Icodes'!BC94</f>
        <v>1.1363636363636365</v>
      </c>
      <c r="AX24" s="83">
        <f>'8-30 Day Icodes'!BD94</f>
        <v>0</v>
      </c>
      <c r="AY24" s="83">
        <f>'8-30 Day Icodes'!BE94</f>
        <v>0.84566596194503174</v>
      </c>
      <c r="AZ24" s="83">
        <f>'8-30 Day Icodes'!BF94</f>
        <v>0.24711696869851729</v>
      </c>
      <c r="BA24" s="83">
        <f>'8-30 Day Icodes'!BG94</f>
        <v>0.73589533932951756</v>
      </c>
      <c r="BB24" s="83">
        <f>'8-30 Day Icodes'!BH94</f>
        <v>0.91605346148070277</v>
      </c>
      <c r="BC24" s="83">
        <f>'8-30 Day Icodes'!BI94</f>
        <v>0.97946660372905359</v>
      </c>
      <c r="BD24" s="83">
        <f>'8-30 Day Icodes'!BJ94</f>
        <v>1.1697824423308187</v>
      </c>
      <c r="BE24" s="83">
        <f>'8-30 Day Icodes'!BK94</f>
        <v>1.3145637097608944</v>
      </c>
      <c r="BF24" s="83">
        <f>'8-30 Day Icodes'!BL94</f>
        <v>1.2739535381650786</v>
      </c>
      <c r="BG24" s="83">
        <f>'8-30 Day Icodes'!BM94</f>
        <v>1.3823437009110902</v>
      </c>
      <c r="BH24" s="83">
        <f>'8-30 Day Icodes'!BN94</f>
        <v>1.3030303030303032</v>
      </c>
      <c r="BI24" s="83">
        <f>'8-30 Day Icodes'!BO94</f>
        <v>1.0769230769230769</v>
      </c>
      <c r="BJ24" s="83">
        <f>'8-30 Day Icodes'!BP94</f>
        <v>1.5886287625418061</v>
      </c>
      <c r="BK24" s="83">
        <f>'8-30 Day Icodes'!BQ94</f>
        <v>0.65204505038529936</v>
      </c>
      <c r="BL24" s="83">
        <f>'8-30 Day Icodes'!BR94</f>
        <v>0.50716648291069466</v>
      </c>
      <c r="BM24" s="83">
        <f>'8-30 Day Icodes'!BS94</f>
        <v>1.1417697431018079</v>
      </c>
      <c r="BN24" s="83">
        <f>'8-30 Day Icodes'!BT94</f>
        <v>1.241782322863404</v>
      </c>
      <c r="BO24" s="83">
        <f>'8-30 Day Icodes'!BU94</f>
        <v>1.4207236218980868</v>
      </c>
      <c r="BP24" s="83">
        <f>'8-30 Day Icodes'!BV94</f>
        <v>1.3209104847269726</v>
      </c>
      <c r="BQ24" s="83">
        <f>'8-30 Day Icodes'!BW94</f>
        <v>1.4662299173295896</v>
      </c>
      <c r="BR24" s="83">
        <f>'8-30 Day Icodes'!BX94</f>
        <v>1.5816387204185993</v>
      </c>
      <c r="BS24" s="83">
        <f>'8-30 Day Icodes'!BY94</f>
        <v>1.4676546024508406</v>
      </c>
      <c r="BT24" s="83">
        <f>'8-30 Day Icodes'!BZ94</f>
        <v>1.3899157178766819</v>
      </c>
      <c r="BU24" s="83">
        <f>'8-30 Day Icodes'!CA94</f>
        <v>1.6848364717542121</v>
      </c>
      <c r="BV24" s="83">
        <f>'8-30 Day Icodes'!CB94</f>
        <v>1.3773270773422128</v>
      </c>
      <c r="BW24" s="83">
        <f>'8-30 Day Icodes'!CC94</f>
        <v>1.2509197939661516</v>
      </c>
      <c r="BX24" s="83">
        <f>'8-30 Day Icodes'!CD94</f>
        <v>1.0141253169141615</v>
      </c>
      <c r="BY24" s="83">
        <f>'8-30 Day Icodes'!CE94</f>
        <v>1.4521782674011017</v>
      </c>
      <c r="BZ24" s="83">
        <f>'8-30 Day Icodes'!CF94</f>
        <v>1.1220825852782765</v>
      </c>
      <c r="CA24" s="83">
        <f>'8-30 Day Icodes'!CG94</f>
        <v>1.4276609305289993</v>
      </c>
      <c r="CB24" s="83">
        <f>'8-30 Day Icodes'!CH94</f>
        <v>1.0686647831961675</v>
      </c>
      <c r="CC24" s="83">
        <f>'8-30 Day Icodes'!CI94</f>
        <v>1.1713237369460909</v>
      </c>
      <c r="CD24" s="83">
        <f>'8-30 Day Icodes'!CJ94</f>
        <v>1.2219070477852934</v>
      </c>
      <c r="CE24" s="83">
        <f>'8-30 Day Icodes'!CK94</f>
        <v>1.2746774444271725</v>
      </c>
      <c r="CF24" s="83">
        <f>'8-30 Day Icodes'!CL94</f>
        <v>1.0668113190489106</v>
      </c>
      <c r="CG24" s="83">
        <f>'8-30 Day Icodes'!CM94</f>
        <v>1.1650675543371842</v>
      </c>
      <c r="CH24" s="83">
        <f>'8-30 Day Icodes'!CN94</f>
        <v>1.0172591153274659</v>
      </c>
      <c r="CI24" s="83">
        <f>'8-30 Day Icodes'!CO94</f>
        <v>1.0614833195478357</v>
      </c>
      <c r="CJ24" s="83">
        <f>'8-30 Day Icodes'!CP94</f>
        <v>0.87994034302759128</v>
      </c>
      <c r="CK24" s="83">
        <f>'8-30 Day Icodes'!CQ94</f>
        <v>0.94077729796421949</v>
      </c>
      <c r="CL24" s="83">
        <f>'8-30 Day Icodes'!CR94</f>
        <v>0.98505992447873914</v>
      </c>
      <c r="CM24" s="83">
        <f>'8-30 Day Icodes'!CS94</f>
        <v>0.94230211655552332</v>
      </c>
      <c r="CN24" s="83">
        <f>'8-30 Day Icodes'!CT94</f>
        <v>1.3133725202057311</v>
      </c>
      <c r="CO24" s="83">
        <f>'8-30 Day Icodes'!CU94</f>
        <v>0.91982216771424197</v>
      </c>
      <c r="CP24" s="83">
        <f>'8-30 Day Icodes'!CV94</f>
        <v>0.95613048368953879</v>
      </c>
      <c r="CQ24" s="83">
        <f>'8-30 Day Icodes'!CW94</f>
        <v>0.95380587245184212</v>
      </c>
      <c r="CR24" s="83">
        <f>'8-30 Day Icodes'!CX94</f>
        <v>0.79899074852817498</v>
      </c>
      <c r="CS24" s="83">
        <f>'8-30 Day Icodes'!CY94</f>
        <v>0.724112961622013</v>
      </c>
      <c r="CT24" s="83">
        <f>'8-30 Day Icodes'!CZ94</f>
        <v>0.96455809780170487</v>
      </c>
      <c r="CU24" s="83">
        <f>'8-30 Day Icodes'!DA94</f>
        <v>1.0077874484654146</v>
      </c>
      <c r="CV24" s="83">
        <f>'8-30 Day Icodes'!DB94</f>
        <v>1.3215859030837005</v>
      </c>
      <c r="CW24" s="83">
        <f>'8-30 Day Icodes'!DC94</f>
        <v>1.0955710955710956</v>
      </c>
      <c r="CX24" s="83">
        <f>'8-30 Day Icodes'!DD94</f>
        <v>1.3229927007299269</v>
      </c>
      <c r="CY24" s="83">
        <f>'8-30 Day Icodes'!DE94</f>
        <v>1.0935059138585137</v>
      </c>
      <c r="CZ24" s="83">
        <f>'8-30 Day Icodes'!DF94</f>
        <v>0.99009900990099009</v>
      </c>
      <c r="DA24" s="83">
        <f>'8-30 Day Icodes'!DG94</f>
        <v>0.77061392242486515</v>
      </c>
      <c r="DB24" s="83">
        <f>'8-30 Day Icodes'!DH94</f>
        <v>0.86486486486486491</v>
      </c>
      <c r="DC24" s="83">
        <f>'8-30 Day Icodes'!DI94</f>
        <v>1.2632642748863061</v>
      </c>
      <c r="DD24" s="83">
        <f>'8-30 Day Icodes'!DJ94</f>
        <v>1.0269220094365805</v>
      </c>
      <c r="DE24" s="83">
        <f>'8-30 Day Icodes'!DK94</f>
        <v>1.5143171806167401</v>
      </c>
      <c r="DF24" s="83">
        <f>'8-30 Day Icodes'!DL94</f>
        <v>0.79723624767472756</v>
      </c>
      <c r="DG24" s="83">
        <f>'8-30 Day Icodes'!DM94</f>
        <v>0.7155247181266261</v>
      </c>
      <c r="DH24" s="83">
        <f>'8-30 Day Icodes'!DN94</f>
        <v>0.87232355273592388</v>
      </c>
      <c r="DI24" s="83">
        <f>'8-30 Day Icodes'!DO94</f>
        <v>1.2553351744915893</v>
      </c>
      <c r="DJ24" s="83">
        <f>'8-30 Day Icodes'!DP94</f>
        <v>1.0644418872266974</v>
      </c>
      <c r="DK24" s="83">
        <f>'8-30 Day Icodes'!DQ94</f>
        <v>0.8996345234748383</v>
      </c>
      <c r="DL24" s="83">
        <f>'8-30 Day Icodes'!DR94</f>
        <v>0.98452883263009849</v>
      </c>
      <c r="DM24" s="83">
        <f>'8-30 Day Icodes'!DS94</f>
        <v>0.97309673726388091</v>
      </c>
      <c r="DN24" s="83">
        <f>'8-30 Day Icodes'!DT94</f>
        <v>1.0003031221582299</v>
      </c>
      <c r="DO24" s="83">
        <f>'8-30 Day Icodes'!DU94</f>
        <v>1.3391362571141614</v>
      </c>
      <c r="DP24" s="83">
        <f>'8-30 Day Icodes'!DV94</f>
        <v>0.94654788418708247</v>
      </c>
      <c r="DQ24" s="83" t="str">
        <f>'8-30 Day Icodes'!DW94</f>
        <v/>
      </c>
      <c r="DR24" s="83" t="str">
        <f>'8-30 Day Icodes'!DX94</f>
        <v/>
      </c>
      <c r="DS24" s="83" t="str">
        <f>'8-30 Day Icodes'!DY94</f>
        <v/>
      </c>
      <c r="DT24" s="83" t="str">
        <f>'8-30 Day Icodes'!DZ94</f>
        <v/>
      </c>
      <c r="DU24" s="83" t="str">
        <f>'8-30 Day Icodes'!EA94</f>
        <v/>
      </c>
      <c r="DV24" s="83" t="str">
        <f>'8-30 Day Icodes'!EB94</f>
        <v/>
      </c>
      <c r="DW24" s="83" t="str">
        <f>'8-30 Day Icodes'!EC94</f>
        <v/>
      </c>
      <c r="DX24" s="83" t="str">
        <f>'8-30 Day Icodes'!ED94</f>
        <v/>
      </c>
      <c r="DY24" s="83" t="str">
        <f>'8-30 Day Icodes'!EE94</f>
        <v/>
      </c>
      <c r="DZ24" s="83" t="str">
        <f>'8-30 Day Icodes'!EF94</f>
        <v/>
      </c>
      <c r="EA24" s="83" t="str">
        <f>'8-30 Day Icodes'!EG94</f>
        <v/>
      </c>
      <c r="EB24" s="83" t="str">
        <f>'8-30 Day Icodes'!EH94</f>
        <v/>
      </c>
      <c r="EC24" s="83" t="str">
        <f>'8-30 Day Icodes'!EI94</f>
        <v/>
      </c>
      <c r="ED24" s="83" t="str">
        <f>'8-30 Day Icodes'!EJ94</f>
        <v/>
      </c>
      <c r="EE24" s="83" t="str">
        <f>'8-30 Day Icodes'!EK94</f>
        <v/>
      </c>
      <c r="EF24" s="85"/>
      <c r="EG24" s="79">
        <f>'8-30 Day Icodes'!EM94</f>
        <v>42266</v>
      </c>
    </row>
    <row r="25" spans="1:137" s="110" customFormat="1" ht="18" customHeight="1">
      <c r="A25" s="107" t="s">
        <v>178</v>
      </c>
      <c r="B25" s="108"/>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9"/>
    </row>
    <row r="26" spans="1:137" s="362" customFormat="1" ht="17.25" customHeight="1">
      <c r="A26" s="358" t="s">
        <v>128</v>
      </c>
      <c r="B26" s="359">
        <v>98680</v>
      </c>
      <c r="C26" s="359">
        <v>100723</v>
      </c>
      <c r="D26" s="359">
        <v>84487</v>
      </c>
      <c r="E26" s="359">
        <v>95084</v>
      </c>
      <c r="F26" s="359">
        <v>103762</v>
      </c>
      <c r="G26" s="359">
        <v>100313</v>
      </c>
      <c r="H26" s="359">
        <v>93423</v>
      </c>
      <c r="I26" s="359">
        <v>83358</v>
      </c>
      <c r="J26" s="359">
        <v>97717</v>
      </c>
      <c r="K26" s="359"/>
      <c r="L26" s="359">
        <v>84876</v>
      </c>
      <c r="M26" s="359">
        <v>54358</v>
      </c>
      <c r="N26" s="359">
        <v>53606</v>
      </c>
      <c r="O26" s="359">
        <v>51546</v>
      </c>
      <c r="P26" s="359">
        <v>46452</v>
      </c>
      <c r="Q26" s="359">
        <v>61774</v>
      </c>
      <c r="R26" s="359">
        <v>82222</v>
      </c>
      <c r="S26" s="359">
        <v>81584</v>
      </c>
      <c r="T26" s="359">
        <v>81259</v>
      </c>
      <c r="U26" s="359">
        <v>54867</v>
      </c>
      <c r="V26" s="359">
        <v>0</v>
      </c>
      <c r="W26" s="359">
        <v>0</v>
      </c>
      <c r="X26" s="359"/>
      <c r="Y26" s="360">
        <v>2939</v>
      </c>
      <c r="Z26" s="360">
        <v>8653</v>
      </c>
      <c r="AA26" s="360">
        <v>38983</v>
      </c>
      <c r="AB26" s="360">
        <v>34134</v>
      </c>
      <c r="AC26" s="360">
        <v>23229</v>
      </c>
      <c r="AD26" s="360">
        <v>20237</v>
      </c>
      <c r="AE26" s="360">
        <v>19859</v>
      </c>
      <c r="AF26" s="360">
        <v>16850</v>
      </c>
      <c r="AG26" s="360">
        <v>16510</v>
      </c>
      <c r="AH26" s="359"/>
      <c r="AI26" s="359">
        <v>31376</v>
      </c>
      <c r="AJ26" s="359">
        <v>37429</v>
      </c>
      <c r="AK26" s="359">
        <v>46796</v>
      </c>
      <c r="AL26" s="359">
        <v>42570</v>
      </c>
      <c r="AM26" s="359">
        <v>41802</v>
      </c>
      <c r="AN26" s="359">
        <v>43075</v>
      </c>
      <c r="AO26" s="359">
        <v>33403</v>
      </c>
      <c r="AP26" s="359">
        <v>31964</v>
      </c>
      <c r="AQ26" s="359">
        <v>31562</v>
      </c>
      <c r="AR26" s="359">
        <v>22308</v>
      </c>
      <c r="AS26" s="359">
        <v>0</v>
      </c>
      <c r="AT26" s="359">
        <v>0</v>
      </c>
      <c r="AU26" s="359"/>
      <c r="AV26" s="359">
        <v>1123</v>
      </c>
      <c r="AW26" s="359">
        <v>1234</v>
      </c>
      <c r="AX26" s="359">
        <v>1679</v>
      </c>
      <c r="AY26" s="359">
        <v>2333</v>
      </c>
      <c r="AZ26" s="359">
        <v>3666</v>
      </c>
      <c r="BA26" s="359">
        <v>6835</v>
      </c>
      <c r="BB26" s="359">
        <v>9583</v>
      </c>
      <c r="BC26" s="359">
        <v>10849</v>
      </c>
      <c r="BD26" s="359">
        <v>11216</v>
      </c>
      <c r="BE26" s="359">
        <v>10065</v>
      </c>
      <c r="BF26" s="359">
        <v>9166</v>
      </c>
      <c r="BG26" s="359">
        <v>8726</v>
      </c>
      <c r="BH26" s="359">
        <v>6815</v>
      </c>
      <c r="BI26" s="359">
        <v>7043</v>
      </c>
      <c r="BJ26" s="359">
        <v>5934</v>
      </c>
      <c r="BK26" s="359">
        <v>5374</v>
      </c>
      <c r="BL26" s="359">
        <v>5185</v>
      </c>
      <c r="BM26" s="359">
        <v>5606</v>
      </c>
      <c r="BN26" s="359">
        <v>4858</v>
      </c>
      <c r="BO26" s="359">
        <v>5028</v>
      </c>
      <c r="BP26" s="359">
        <v>4865</v>
      </c>
      <c r="BQ26" s="359">
        <v>4901</v>
      </c>
      <c r="BR26" s="359">
        <v>5434</v>
      </c>
      <c r="BS26" s="359">
        <v>4882</v>
      </c>
      <c r="BT26" s="359">
        <v>4444</v>
      </c>
      <c r="BU26" s="359">
        <v>4317</v>
      </c>
      <c r="BV26" s="359">
        <v>4754</v>
      </c>
      <c r="BW26" s="359">
        <v>4502</v>
      </c>
      <c r="BX26" s="359">
        <v>4483</v>
      </c>
      <c r="BY26" s="359">
        <v>4757</v>
      </c>
      <c r="BZ26" s="359">
        <v>3348</v>
      </c>
      <c r="CA26" s="359">
        <v>4328</v>
      </c>
      <c r="CB26" s="359">
        <v>4053</v>
      </c>
      <c r="CC26" s="359">
        <v>4094</v>
      </c>
      <c r="CD26" s="359">
        <v>3074</v>
      </c>
      <c r="CE26" s="359">
        <v>3116</v>
      </c>
      <c r="CF26" s="359">
        <v>4139</v>
      </c>
      <c r="CG26" s="359">
        <v>7509</v>
      </c>
      <c r="CH26" s="359">
        <v>9841</v>
      </c>
      <c r="CI26" s="359">
        <v>8807</v>
      </c>
      <c r="CJ26" s="359">
        <v>9154</v>
      </c>
      <c r="CK26" s="359">
        <v>9640</v>
      </c>
      <c r="CL26" s="359">
        <v>8492</v>
      </c>
      <c r="CM26" s="359">
        <v>10141</v>
      </c>
      <c r="CN26" s="359">
        <v>11392</v>
      </c>
      <c r="CO26" s="359">
        <v>10571</v>
      </c>
      <c r="CP26" s="359">
        <v>10206</v>
      </c>
      <c r="CQ26" s="359">
        <v>10469</v>
      </c>
      <c r="CR26" s="359">
        <v>10994</v>
      </c>
      <c r="CS26" s="359">
        <v>9895</v>
      </c>
      <c r="CT26" s="359">
        <v>9440</v>
      </c>
      <c r="CU26" s="359">
        <v>9268</v>
      </c>
      <c r="CV26" s="359">
        <v>10801</v>
      </c>
      <c r="CW26" s="359">
        <v>9972</v>
      </c>
      <c r="CX26" s="359">
        <v>8978</v>
      </c>
      <c r="CY26" s="359">
        <v>9561</v>
      </c>
      <c r="CZ26" s="359">
        <v>9424</v>
      </c>
      <c r="DA26" s="359">
        <v>12494</v>
      </c>
      <c r="DB26" s="359">
        <v>11205</v>
      </c>
      <c r="DC26" s="359">
        <v>9020</v>
      </c>
      <c r="DD26" s="359">
        <v>7339</v>
      </c>
      <c r="DE26" s="359">
        <v>7332</v>
      </c>
      <c r="DF26" s="359">
        <v>7866</v>
      </c>
      <c r="DG26" s="359">
        <v>7715</v>
      </c>
      <c r="DH26" s="359">
        <v>7044</v>
      </c>
      <c r="DI26" s="359">
        <v>7640</v>
      </c>
      <c r="DJ26" s="359">
        <v>7266</v>
      </c>
      <c r="DK26" s="359">
        <v>7217</v>
      </c>
      <c r="DL26" s="359">
        <v>7277</v>
      </c>
      <c r="DM26" s="359">
        <v>7511</v>
      </c>
      <c r="DN26" s="359">
        <v>8311</v>
      </c>
      <c r="DO26" s="359">
        <v>6843</v>
      </c>
      <c r="DP26" s="359">
        <v>7631</v>
      </c>
      <c r="DQ26" s="359">
        <v>6934</v>
      </c>
      <c r="DR26" s="359">
        <v>6912</v>
      </c>
      <c r="DS26" s="359">
        <v>6511</v>
      </c>
      <c r="DT26" s="359">
        <v>5920</v>
      </c>
      <c r="DU26" s="359">
        <v>6520</v>
      </c>
      <c r="DV26" s="359">
        <v>0</v>
      </c>
      <c r="DW26" s="359">
        <v>0</v>
      </c>
      <c r="DX26" s="359">
        <v>0</v>
      </c>
      <c r="DY26" s="359">
        <v>0</v>
      </c>
      <c r="DZ26" s="359">
        <v>0</v>
      </c>
      <c r="EA26" s="359">
        <v>0</v>
      </c>
      <c r="EB26" s="359">
        <v>0</v>
      </c>
      <c r="EC26" s="359">
        <v>0</v>
      </c>
      <c r="ED26" s="359">
        <v>0</v>
      </c>
      <c r="EE26" s="359">
        <v>0</v>
      </c>
      <c r="EF26" s="359"/>
      <c r="EG26" s="361">
        <v>42301</v>
      </c>
    </row>
    <row r="27" spans="1:137" s="362" customFormat="1" ht="17.25" customHeight="1">
      <c r="A27" s="363" t="s">
        <v>129</v>
      </c>
      <c r="B27" s="364">
        <v>87.952440796099722</v>
      </c>
      <c r="C27" s="364">
        <v>89.063674386113831</v>
      </c>
      <c r="D27" s="364">
        <v>87.880048679516122</v>
      </c>
      <c r="E27" s="364">
        <v>86.941096867399366</v>
      </c>
      <c r="F27" s="364">
        <v>86.120978719166033</v>
      </c>
      <c r="G27" s="364">
        <v>85.924143011323721</v>
      </c>
      <c r="H27" s="364">
        <v>86.730847784915881</v>
      </c>
      <c r="I27" s="364">
        <v>88.175000264446723</v>
      </c>
      <c r="J27" s="364">
        <v>88.863526822658528</v>
      </c>
      <c r="K27" s="364"/>
      <c r="L27" s="364">
        <v>87.983580047269555</v>
      </c>
      <c r="M27" s="364">
        <v>85.068623922127102</v>
      </c>
      <c r="N27" s="364">
        <v>85.124019436592874</v>
      </c>
      <c r="O27" s="364">
        <v>85.283168709981638</v>
      </c>
      <c r="P27" s="364">
        <v>83.836269130811431</v>
      </c>
      <c r="Q27" s="364">
        <v>81.892540400090141</v>
      </c>
      <c r="R27" s="364">
        <v>82.849168203298973</v>
      </c>
      <c r="S27" s="364">
        <v>81.721291770173892</v>
      </c>
      <c r="T27" s="364">
        <v>83.792033162502449</v>
      </c>
      <c r="U27" s="364">
        <v>84.705282983913293</v>
      </c>
      <c r="V27" s="364">
        <v>0</v>
      </c>
      <c r="W27" s="364">
        <v>0</v>
      </c>
      <c r="X27" s="364"/>
      <c r="Y27" s="365">
        <v>64.086349760139555</v>
      </c>
      <c r="Z27" s="365">
        <v>63.568909785483399</v>
      </c>
      <c r="AA27" s="365">
        <v>47.058184451955576</v>
      </c>
      <c r="AB27" s="365">
        <v>44.065477266272495</v>
      </c>
      <c r="AC27" s="365">
        <v>54.553781117895724</v>
      </c>
      <c r="AD27" s="365">
        <v>34.819938402243672</v>
      </c>
      <c r="AE27" s="365">
        <v>36.514240535422068</v>
      </c>
      <c r="AF27" s="365">
        <v>37.963275881491491</v>
      </c>
      <c r="AG27" s="365">
        <v>32.996242705252222</v>
      </c>
      <c r="AH27" s="364"/>
      <c r="AI27" s="364">
        <v>39.872919049434493</v>
      </c>
      <c r="AJ27" s="364">
        <v>50.373470788528053</v>
      </c>
      <c r="AK27" s="364">
        <v>53.558266761279093</v>
      </c>
      <c r="AL27" s="364">
        <v>59.602649006622521</v>
      </c>
      <c r="AM27" s="364">
        <v>58.542938770937205</v>
      </c>
      <c r="AN27" s="364">
        <v>60.5274990866425</v>
      </c>
      <c r="AO27" s="364">
        <v>53.240357029008614</v>
      </c>
      <c r="AP27" s="364">
        <v>54.769452202669591</v>
      </c>
      <c r="AQ27" s="364">
        <v>54.609315523565648</v>
      </c>
      <c r="AR27" s="364">
        <v>54.095736941655758</v>
      </c>
      <c r="AS27" s="364">
        <v>0</v>
      </c>
      <c r="AT27" s="364">
        <v>0</v>
      </c>
      <c r="AU27" s="364"/>
      <c r="AV27" s="364">
        <v>71.437659033078887</v>
      </c>
      <c r="AW27" s="364">
        <v>73.147599288678123</v>
      </c>
      <c r="AX27" s="364">
        <v>72.968274663189916</v>
      </c>
      <c r="AY27" s="364">
        <v>68.31625183016105</v>
      </c>
      <c r="AZ27" s="364">
        <v>54.351371386212008</v>
      </c>
      <c r="BA27" s="364">
        <v>47.419175801304284</v>
      </c>
      <c r="BB27" s="364">
        <v>44.99483519579303</v>
      </c>
      <c r="BC27" s="364">
        <v>45.376218160525326</v>
      </c>
      <c r="BD27" s="364">
        <v>49.403162577632912</v>
      </c>
      <c r="BE27" s="364">
        <v>46.55626994773116</v>
      </c>
      <c r="BF27" s="364">
        <v>45.795653260054955</v>
      </c>
      <c r="BG27" s="364">
        <v>44.180041516885218</v>
      </c>
      <c r="BH27" s="364">
        <v>38.155758356195065</v>
      </c>
      <c r="BI27" s="364">
        <v>54.03559920208685</v>
      </c>
      <c r="BJ27" s="364">
        <v>64.973174203438077</v>
      </c>
      <c r="BK27" s="364">
        <v>69.901144640998965</v>
      </c>
      <c r="BL27" s="364">
        <v>50.427932308889325</v>
      </c>
      <c r="BM27" s="364">
        <v>40.664442187726678</v>
      </c>
      <c r="BN27" s="364">
        <v>34.685134942167643</v>
      </c>
      <c r="BO27" s="364">
        <v>29.621774478614348</v>
      </c>
      <c r="BP27" s="364">
        <v>33.728508042151965</v>
      </c>
      <c r="BQ27" s="364">
        <v>40.004897559382904</v>
      </c>
      <c r="BR27" s="364">
        <v>36.820707412928584</v>
      </c>
      <c r="BS27" s="364">
        <v>38.434892142969609</v>
      </c>
      <c r="BT27" s="364">
        <v>37.088966783508596</v>
      </c>
      <c r="BU27" s="364">
        <v>32.828897338403038</v>
      </c>
      <c r="BV27" s="364">
        <v>39.018384766907424</v>
      </c>
      <c r="BW27" s="364">
        <v>37.154411157877362</v>
      </c>
      <c r="BX27" s="364">
        <v>41.846354895920847</v>
      </c>
      <c r="BY27" s="364">
        <v>41.015692360751856</v>
      </c>
      <c r="BZ27" s="364">
        <v>31.629664619744922</v>
      </c>
      <c r="CA27" s="364">
        <v>33.289746942542884</v>
      </c>
      <c r="CB27" s="364">
        <v>30.772150937666087</v>
      </c>
      <c r="CC27" s="364">
        <v>33.30892522984297</v>
      </c>
      <c r="CD27" s="364">
        <v>35.698525142259903</v>
      </c>
      <c r="CE27" s="364">
        <v>29.432322659865871</v>
      </c>
      <c r="CF27" s="364">
        <v>24.763671173866221</v>
      </c>
      <c r="CG27" s="364">
        <v>38.130300106636881</v>
      </c>
      <c r="CH27" s="364">
        <v>48.181150550795593</v>
      </c>
      <c r="CI27" s="364">
        <v>49.039478812851492</v>
      </c>
      <c r="CJ27" s="364">
        <v>50.388066274013319</v>
      </c>
      <c r="CK27" s="364">
        <v>51.694551694551691</v>
      </c>
      <c r="CL27" s="364">
        <v>48.948066170960864</v>
      </c>
      <c r="CM27" s="364">
        <v>50.360033768684509</v>
      </c>
      <c r="CN27" s="364">
        <v>45.500659024643525</v>
      </c>
      <c r="CO27" s="364">
        <v>54.20469695415855</v>
      </c>
      <c r="CP27" s="364">
        <v>57.186081694402425</v>
      </c>
      <c r="CQ27" s="364">
        <v>57.846170847607468</v>
      </c>
      <c r="CR27" s="364">
        <v>60.94572869893009</v>
      </c>
      <c r="CS27" s="364">
        <v>60.412723609499977</v>
      </c>
      <c r="CT27" s="364">
        <v>58.18899093879061</v>
      </c>
      <c r="CU27" s="364">
        <v>58.281977109797509</v>
      </c>
      <c r="CV27" s="364">
        <v>61.61437535653166</v>
      </c>
      <c r="CW27" s="364">
        <v>58.998935037273689</v>
      </c>
      <c r="CX27" s="364">
        <v>56.14759224515322</v>
      </c>
      <c r="CY27" s="364">
        <v>57.019322519083971</v>
      </c>
      <c r="CZ27" s="364">
        <v>61.85350485691783</v>
      </c>
      <c r="DA27" s="364">
        <v>63.034155693456441</v>
      </c>
      <c r="DB27" s="364">
        <v>62.811816805874763</v>
      </c>
      <c r="DC27" s="364">
        <v>58.298862461220267</v>
      </c>
      <c r="DD27" s="364">
        <v>55.585851700371123</v>
      </c>
      <c r="DE27" s="364">
        <v>55.136110693337351</v>
      </c>
      <c r="DF27" s="364">
        <v>55.767458348103503</v>
      </c>
      <c r="DG27" s="364">
        <v>51.204619366828162</v>
      </c>
      <c r="DH27" s="364">
        <v>52.974355117695723</v>
      </c>
      <c r="DI27" s="364">
        <v>53.871104216612608</v>
      </c>
      <c r="DJ27" s="364">
        <v>55.149905123339657</v>
      </c>
      <c r="DK27" s="364">
        <v>53.638052768487555</v>
      </c>
      <c r="DL27" s="364">
        <v>54.067909948733195</v>
      </c>
      <c r="DM27" s="364">
        <v>54.792821709950388</v>
      </c>
      <c r="DN27" s="364">
        <v>58.143276899398344</v>
      </c>
      <c r="DO27" s="364">
        <v>55.185483870967744</v>
      </c>
      <c r="DP27" s="364">
        <v>53.88743732787232</v>
      </c>
      <c r="DQ27" s="364">
        <v>52.870758673274878</v>
      </c>
      <c r="DR27" s="364">
        <v>55.442367851126974</v>
      </c>
      <c r="DS27" s="364">
        <v>54.55383326351069</v>
      </c>
      <c r="DT27" s="364">
        <v>52.445074415308291</v>
      </c>
      <c r="DU27" s="364">
        <v>52.982285064196319</v>
      </c>
      <c r="DV27" s="364">
        <v>0</v>
      </c>
      <c r="DW27" s="364">
        <v>0</v>
      </c>
      <c r="DX27" s="364">
        <v>0</v>
      </c>
      <c r="DY27" s="364">
        <v>0</v>
      </c>
      <c r="DZ27" s="364">
        <v>0</v>
      </c>
      <c r="EA27" s="364">
        <v>0</v>
      </c>
      <c r="EB27" s="364">
        <v>0</v>
      </c>
      <c r="EC27" s="364">
        <v>0</v>
      </c>
      <c r="ED27" s="364">
        <v>0</v>
      </c>
      <c r="EE27" s="364">
        <v>0</v>
      </c>
      <c r="EF27" s="364"/>
      <c r="EG27" s="361">
        <v>42301</v>
      </c>
    </row>
    <row r="28" spans="1:137" s="362" customFormat="1" ht="17.25" customHeight="1">
      <c r="A28" s="366" t="s">
        <v>132</v>
      </c>
      <c r="B28" s="365">
        <v>5.2187019241093608</v>
      </c>
      <c r="C28" s="365">
        <v>5.3581978138612385</v>
      </c>
      <c r="D28" s="365">
        <v>4.9791366315033851</v>
      </c>
      <c r="E28" s="365">
        <v>5.3478304705456301</v>
      </c>
      <c r="F28" s="365">
        <v>5.3908270478413858</v>
      </c>
      <c r="G28" s="365">
        <v>5.2278250726641415</v>
      </c>
      <c r="H28" s="365">
        <v>5.2108758125582808</v>
      </c>
      <c r="I28" s="365">
        <v>5.2424146364356012</v>
      </c>
      <c r="J28" s="365">
        <v>5.2284693359328696</v>
      </c>
      <c r="K28" s="365"/>
      <c r="L28" s="365">
        <v>5.2411254325484995</v>
      </c>
      <c r="M28" s="365">
        <v>5.1998657558425512</v>
      </c>
      <c r="N28" s="365">
        <v>5.2531744139489023</v>
      </c>
      <c r="O28" s="365">
        <v>5.294752703319034</v>
      </c>
      <c r="P28" s="365">
        <v>5.3803220600807329</v>
      </c>
      <c r="Q28" s="365">
        <v>5.4221758273324445</v>
      </c>
      <c r="R28" s="365">
        <v>5.4799090411094884</v>
      </c>
      <c r="S28" s="365">
        <v>5.5782806940662129</v>
      </c>
      <c r="T28" s="365">
        <v>5.5155070658221232</v>
      </c>
      <c r="U28" s="365">
        <v>5.5874996483722459</v>
      </c>
      <c r="V28" s="365">
        <v>0</v>
      </c>
      <c r="W28" s="365">
        <v>0</v>
      </c>
      <c r="X28" s="367"/>
      <c r="Y28" s="365">
        <v>5.4770343580470167</v>
      </c>
      <c r="Z28" s="365">
        <v>5.6146969328442298</v>
      </c>
      <c r="AA28" s="365">
        <v>5.1925431607887766</v>
      </c>
      <c r="AB28" s="365">
        <v>5.1890769712606826</v>
      </c>
      <c r="AC28" s="365">
        <v>4.9668551321322774</v>
      </c>
      <c r="AD28" s="365">
        <v>4.9678980511764621</v>
      </c>
      <c r="AE28" s="365">
        <v>4.9339478776019092</v>
      </c>
      <c r="AF28" s="365">
        <v>5.0125813629463272</v>
      </c>
      <c r="AG28" s="365">
        <v>4.9101746745068597</v>
      </c>
      <c r="AH28" s="367"/>
      <c r="AI28" s="368">
        <v>5.2025109207699005</v>
      </c>
      <c r="AJ28" s="368">
        <v>5.1417581503172007</v>
      </c>
      <c r="AK28" s="368">
        <v>5.4954517649149572</v>
      </c>
      <c r="AL28" s="368">
        <v>5.5302706978279312</v>
      </c>
      <c r="AM28" s="368">
        <v>5.6491226297361061</v>
      </c>
      <c r="AN28" s="368">
        <v>5.5865359597062509</v>
      </c>
      <c r="AO28" s="368">
        <v>5.3602165299231581</v>
      </c>
      <c r="AP28" s="368">
        <v>5.3745982366254657</v>
      </c>
      <c r="AQ28" s="368">
        <v>5.2781536726998395</v>
      </c>
      <c r="AR28" s="368">
        <v>5.2343916018530328</v>
      </c>
      <c r="AS28" s="368">
        <v>0</v>
      </c>
      <c r="AT28" s="368">
        <v>0</v>
      </c>
      <c r="AU28" s="367"/>
      <c r="AV28" s="365">
        <v>5.9674660405835986</v>
      </c>
      <c r="AW28" s="365">
        <v>5.6831853337152678</v>
      </c>
      <c r="AX28" s="365">
        <v>5.6106152796535831</v>
      </c>
      <c r="AY28" s="365">
        <v>5.5580203929370802</v>
      </c>
      <c r="AZ28" s="365">
        <v>5.5521181529974042</v>
      </c>
      <c r="BA28" s="365">
        <v>5.3828111416921169</v>
      </c>
      <c r="BB28" s="365">
        <v>5.2069640688475758</v>
      </c>
      <c r="BC28" s="365">
        <v>5.2513582450448926</v>
      </c>
      <c r="BD28" s="365">
        <v>4.9959576483793082</v>
      </c>
      <c r="BE28" s="365">
        <v>5.2982873974611158</v>
      </c>
      <c r="BF28" s="365">
        <v>5.2479377276011823</v>
      </c>
      <c r="BG28" s="365">
        <v>5.1875990491283686</v>
      </c>
      <c r="BH28" s="365">
        <v>5.122030354374707</v>
      </c>
      <c r="BI28" s="365">
        <v>4.9931621379074809</v>
      </c>
      <c r="BJ28" s="365">
        <v>4.9987778092362456</v>
      </c>
      <c r="BK28" s="365">
        <v>4.8785518742369209</v>
      </c>
      <c r="BL28" s="365">
        <v>5.0022215938926369</v>
      </c>
      <c r="BM28" s="365">
        <v>4.9755864351377452</v>
      </c>
      <c r="BN28" s="365">
        <v>5.0379905862511078</v>
      </c>
      <c r="BO28" s="365">
        <v>4.9669408685868959</v>
      </c>
      <c r="BP28" s="365">
        <v>4.9449266534693672</v>
      </c>
      <c r="BQ28" s="365">
        <v>4.9388706014229369</v>
      </c>
      <c r="BR28" s="365">
        <v>4.9804824033508259</v>
      </c>
      <c r="BS28" s="365">
        <v>4.8963589141259574</v>
      </c>
      <c r="BT28" s="365">
        <v>4.968545944008266</v>
      </c>
      <c r="BU28" s="365">
        <v>4.8601217549506686</v>
      </c>
      <c r="BV28" s="365">
        <v>4.9795507044373331</v>
      </c>
      <c r="BW28" s="365">
        <v>5.0036866593780989</v>
      </c>
      <c r="BX28" s="365">
        <v>4.9926778315276605</v>
      </c>
      <c r="BY28" s="365">
        <v>4.9814747373861383</v>
      </c>
      <c r="BZ28" s="365">
        <v>5.0816237395636179</v>
      </c>
      <c r="CA28" s="365">
        <v>4.8852451797103793</v>
      </c>
      <c r="CB28" s="365">
        <v>4.7746260052178497</v>
      </c>
      <c r="CC28" s="369">
        <v>4.9281707825453136</v>
      </c>
      <c r="CD28" s="369">
        <v>5.0374173813295462</v>
      </c>
      <c r="CE28" s="365">
        <v>5.0108802321116181</v>
      </c>
      <c r="CF28" s="365">
        <v>4.8109009545039347</v>
      </c>
      <c r="CG28" s="365">
        <v>5.2228860405635604</v>
      </c>
      <c r="CH28" s="365">
        <v>5.3071691381424895</v>
      </c>
      <c r="CI28" s="365">
        <v>5.3013863407166211</v>
      </c>
      <c r="CJ28" s="365">
        <v>5.2820279755592585</v>
      </c>
      <c r="CK28" s="365">
        <v>5.3786526333452969</v>
      </c>
      <c r="CL28" s="365">
        <v>5.1299220317000715</v>
      </c>
      <c r="CM28" s="365">
        <v>4.7370998619829923</v>
      </c>
      <c r="CN28" s="365">
        <v>5.4547926525786368</v>
      </c>
      <c r="CO28" s="365">
        <v>5.506821396784721</v>
      </c>
      <c r="CP28" s="365">
        <v>5.4880509348518132</v>
      </c>
      <c r="CQ28" s="365">
        <v>5.5088168653334648</v>
      </c>
      <c r="CR28" s="365">
        <v>5.4782469224068073</v>
      </c>
      <c r="CS28" s="365">
        <v>5.5022797419037559</v>
      </c>
      <c r="CT28" s="365">
        <v>5.5524853786895019</v>
      </c>
      <c r="CU28" s="365">
        <v>5.5383056706099705</v>
      </c>
      <c r="CV28" s="365">
        <v>5.5946869637888437</v>
      </c>
      <c r="CW28" s="365">
        <v>5.6270298229296536</v>
      </c>
      <c r="CX28" s="365">
        <v>5.7212673245356234</v>
      </c>
      <c r="CY28" s="365">
        <v>5.67364697472052</v>
      </c>
      <c r="CZ28" s="365">
        <v>5.6206033528924904</v>
      </c>
      <c r="DA28" s="365">
        <v>5.6613734160562874</v>
      </c>
      <c r="DB28" s="365">
        <v>5.7199127834564161</v>
      </c>
      <c r="DC28" s="365">
        <v>5.593364950767505</v>
      </c>
      <c r="DD28" s="365">
        <v>5.375265448294992</v>
      </c>
      <c r="DE28" s="365">
        <v>5.3318184290523183</v>
      </c>
      <c r="DF28" s="365">
        <v>5.4404221017147885</v>
      </c>
      <c r="DG28" s="365">
        <v>5.4302744626764889</v>
      </c>
      <c r="DH28" s="365">
        <v>5.3373383060347948</v>
      </c>
      <c r="DI28" s="365">
        <v>5.2307163677890767</v>
      </c>
      <c r="DJ28" s="365">
        <v>5.3374483056601445</v>
      </c>
      <c r="DK28" s="365">
        <v>5.3572408065363346</v>
      </c>
      <c r="DL28" s="365">
        <v>5.4013102684056538</v>
      </c>
      <c r="DM28" s="365">
        <v>5.4178389613519293</v>
      </c>
      <c r="DN28" s="365">
        <v>5.321936283344737</v>
      </c>
      <c r="DO28" s="365">
        <v>5.38622299424601</v>
      </c>
      <c r="DP28" s="365">
        <v>5.2351534108552409</v>
      </c>
      <c r="DQ28" s="365">
        <v>5.1961508619756973</v>
      </c>
      <c r="DR28" s="365">
        <v>5.2273043584326473</v>
      </c>
      <c r="DS28" s="365">
        <v>5.2165917146892138</v>
      </c>
      <c r="DT28" s="365">
        <v>5.2830202658773455</v>
      </c>
      <c r="DU28" s="365">
        <v>5.2707524727682484</v>
      </c>
      <c r="DV28" s="365">
        <v>0</v>
      </c>
      <c r="DW28" s="365">
        <v>0</v>
      </c>
      <c r="DX28" s="365">
        <v>0</v>
      </c>
      <c r="DY28" s="365">
        <v>0</v>
      </c>
      <c r="DZ28" s="365">
        <v>0</v>
      </c>
      <c r="EA28" s="365">
        <v>0</v>
      </c>
      <c r="EB28" s="365">
        <v>0</v>
      </c>
      <c r="EC28" s="365">
        <v>0</v>
      </c>
      <c r="ED28" s="365">
        <v>0</v>
      </c>
      <c r="EE28" s="365">
        <v>0</v>
      </c>
      <c r="EF28" s="365"/>
      <c r="EG28" s="370">
        <v>42301</v>
      </c>
    </row>
    <row r="29" spans="1:137" s="362" customFormat="1" ht="17.25" customHeight="1">
      <c r="A29" s="363" t="s">
        <v>251</v>
      </c>
      <c r="B29" s="364">
        <v>11.566680178354275</v>
      </c>
      <c r="C29" s="364">
        <v>11.147404267148517</v>
      </c>
      <c r="D29" s="364">
        <v>9.6760448353001056</v>
      </c>
      <c r="E29" s="364">
        <v>9.7303436961002916</v>
      </c>
      <c r="F29" s="364">
        <v>9.263506871494382</v>
      </c>
      <c r="G29" s="364">
        <v>9.0307338031959965</v>
      </c>
      <c r="H29" s="364">
        <v>9.5083651777399574</v>
      </c>
      <c r="I29" s="364">
        <v>10.376928429184961</v>
      </c>
      <c r="J29" s="364">
        <v>10.255124492155918</v>
      </c>
      <c r="K29" s="364"/>
      <c r="L29" s="364">
        <v>10.993684905037938</v>
      </c>
      <c r="M29" s="364">
        <v>9.8899885941351773</v>
      </c>
      <c r="N29" s="364">
        <v>10.2787001455061</v>
      </c>
      <c r="O29" s="364">
        <v>11.087184262600395</v>
      </c>
      <c r="P29" s="364">
        <v>9.8919314561267537</v>
      </c>
      <c r="Q29" s="364">
        <v>9.4845727976171208</v>
      </c>
      <c r="R29" s="364">
        <v>9.6044854175281547</v>
      </c>
      <c r="S29" s="364">
        <v>9.8830653069229264</v>
      </c>
      <c r="T29" s="364">
        <v>9.9496671137966253</v>
      </c>
      <c r="U29" s="364">
        <v>11.668151164270263</v>
      </c>
      <c r="V29" s="364">
        <v>0</v>
      </c>
      <c r="W29" s="364">
        <v>0</v>
      </c>
      <c r="X29" s="371"/>
      <c r="Y29" s="365">
        <v>11.942837699897925</v>
      </c>
      <c r="Z29" s="365">
        <v>10.828614353403445</v>
      </c>
      <c r="AA29" s="365">
        <v>9.8555780724931381</v>
      </c>
      <c r="AB29" s="365">
        <v>10.256635612585692</v>
      </c>
      <c r="AC29" s="365">
        <v>14.279564337681347</v>
      </c>
      <c r="AD29" s="365">
        <v>11.913821218560065</v>
      </c>
      <c r="AE29" s="365">
        <v>11.153633113449821</v>
      </c>
      <c r="AF29" s="365">
        <v>12.041543026706233</v>
      </c>
      <c r="AG29" s="365">
        <v>12.459115687462145</v>
      </c>
      <c r="AH29" s="371"/>
      <c r="AI29" s="368">
        <v>12.847399286078531</v>
      </c>
      <c r="AJ29" s="368">
        <v>11.720858158112692</v>
      </c>
      <c r="AK29" s="368">
        <v>11.917685272245491</v>
      </c>
      <c r="AL29" s="368">
        <v>12.814188395583745</v>
      </c>
      <c r="AM29" s="368">
        <v>11.760202861107125</v>
      </c>
      <c r="AN29" s="368">
        <v>11.442832269297737</v>
      </c>
      <c r="AO29" s="368">
        <v>12.400083824806154</v>
      </c>
      <c r="AP29" s="368">
        <v>11.900888499562006</v>
      </c>
      <c r="AQ29" s="368">
        <v>12.793866041442239</v>
      </c>
      <c r="AR29" s="368">
        <v>13.497593108690145</v>
      </c>
      <c r="AS29" s="368">
        <v>0</v>
      </c>
      <c r="AT29" s="368">
        <v>0</v>
      </c>
      <c r="AU29" s="371"/>
      <c r="AV29" s="365">
        <v>13.089937666963491</v>
      </c>
      <c r="AW29" s="365">
        <v>12.317666126418152</v>
      </c>
      <c r="AX29" s="365">
        <v>10.18463371054199</v>
      </c>
      <c r="AY29" s="365">
        <v>10.030004286326619</v>
      </c>
      <c r="AZ29" s="365">
        <v>10.474631751227497</v>
      </c>
      <c r="BA29" s="365">
        <v>9.495245062179956</v>
      </c>
      <c r="BB29" s="365">
        <v>9.2977147031201071</v>
      </c>
      <c r="BC29" s="365">
        <v>9.835007834823486</v>
      </c>
      <c r="BD29" s="365">
        <v>10.761412268188304</v>
      </c>
      <c r="BE29" s="365">
        <v>9.4386487829110788</v>
      </c>
      <c r="BF29" s="365">
        <v>9.8079860353480246</v>
      </c>
      <c r="BG29" s="365">
        <v>9.8097639239055692</v>
      </c>
      <c r="BH29" s="365">
        <v>10.799706529713866</v>
      </c>
      <c r="BI29" s="365">
        <v>12.381087604713899</v>
      </c>
      <c r="BJ29" s="365">
        <v>12.504213009774181</v>
      </c>
      <c r="BK29" s="365">
        <v>15.574990695943431</v>
      </c>
      <c r="BL29" s="365">
        <v>14.194792671166828</v>
      </c>
      <c r="BM29" s="365">
        <v>14.645023189439884</v>
      </c>
      <c r="BN29" s="365">
        <v>14.141622066694111</v>
      </c>
      <c r="BO29" s="365">
        <v>11.077963404932378</v>
      </c>
      <c r="BP29" s="365">
        <v>11.387461459403905</v>
      </c>
      <c r="BQ29" s="365">
        <v>11.365027545398899</v>
      </c>
      <c r="BR29" s="365">
        <v>10.875966139124033</v>
      </c>
      <c r="BS29" s="365">
        <v>10.897173289635395</v>
      </c>
      <c r="BT29" s="365">
        <v>10.396039603960396</v>
      </c>
      <c r="BU29" s="365">
        <v>11.767431086402594</v>
      </c>
      <c r="BV29" s="365">
        <v>11.485065208245688</v>
      </c>
      <c r="BW29" s="365">
        <v>11.750333185251</v>
      </c>
      <c r="BX29" s="365">
        <v>11.465536471113094</v>
      </c>
      <c r="BY29" s="365">
        <v>12.949337817952491</v>
      </c>
      <c r="BZ29" s="365">
        <v>11.798088410991635</v>
      </c>
      <c r="CA29" s="365">
        <v>12.5</v>
      </c>
      <c r="CB29" s="365">
        <v>12.361213915618061</v>
      </c>
      <c r="CC29" s="365">
        <v>11.602344894968246</v>
      </c>
      <c r="CD29" s="365">
        <v>13.597918022121014</v>
      </c>
      <c r="CE29" s="365">
        <v>12.451861360718871</v>
      </c>
      <c r="CF29" s="365">
        <v>13.239913022469196</v>
      </c>
      <c r="CG29" s="365">
        <v>13.130909575176455</v>
      </c>
      <c r="CH29" s="365">
        <v>13.047454526978965</v>
      </c>
      <c r="CI29" s="365">
        <v>12.467355512660385</v>
      </c>
      <c r="CJ29" s="365">
        <v>12.420799650426043</v>
      </c>
      <c r="CK29" s="365">
        <v>11.75311203319502</v>
      </c>
      <c r="CL29" s="365">
        <v>11.516721620348564</v>
      </c>
      <c r="CM29" s="365">
        <v>11.231633961147816</v>
      </c>
      <c r="CN29" s="365">
        <v>12.324438202247192</v>
      </c>
      <c r="CO29" s="365">
        <v>11.531548576293634</v>
      </c>
      <c r="CP29" s="365">
        <v>12.502449539486577</v>
      </c>
      <c r="CQ29" s="365">
        <v>11.099436431368803</v>
      </c>
      <c r="CR29" s="365">
        <v>12.625068219028563</v>
      </c>
      <c r="CS29" s="365">
        <v>12.501263264274886</v>
      </c>
      <c r="CT29" s="365">
        <v>12.097457627118644</v>
      </c>
      <c r="CU29" s="365">
        <v>13.109624514458352</v>
      </c>
      <c r="CV29" s="365">
        <v>13.350615683732988</v>
      </c>
      <c r="CW29" s="365">
        <v>11.301644604893703</v>
      </c>
      <c r="CX29" s="365">
        <v>11.684116729783916</v>
      </c>
      <c r="CY29" s="365">
        <v>11.787469929923649</v>
      </c>
      <c r="CZ29" s="365">
        <v>12.043718166383702</v>
      </c>
      <c r="DA29" s="365">
        <v>10.493036657595646</v>
      </c>
      <c r="DB29" s="365">
        <v>11.441320838911201</v>
      </c>
      <c r="DC29" s="365">
        <v>11.363636363636363</v>
      </c>
      <c r="DD29" s="365">
        <v>12.631148657855293</v>
      </c>
      <c r="DE29" s="365">
        <v>11.920349154391708</v>
      </c>
      <c r="DF29" s="365">
        <v>11.289092295957284</v>
      </c>
      <c r="DG29" s="365">
        <v>11.574854180168504</v>
      </c>
      <c r="DH29" s="365">
        <v>12.918796138557637</v>
      </c>
      <c r="DI29" s="365">
        <v>14.188481675392669</v>
      </c>
      <c r="DJ29" s="365">
        <v>12.290118359482522</v>
      </c>
      <c r="DK29" s="365">
        <v>12.082582790633227</v>
      </c>
      <c r="DL29" s="365">
        <v>12.257798543355779</v>
      </c>
      <c r="DM29" s="365">
        <v>10.997204100652375</v>
      </c>
      <c r="DN29" s="365">
        <v>11.88785946336181</v>
      </c>
      <c r="DO29" s="365">
        <v>12.772175946222417</v>
      </c>
      <c r="DP29" s="365">
        <v>12.78993578823221</v>
      </c>
      <c r="DQ29" s="365">
        <v>13.570810498990483</v>
      </c>
      <c r="DR29" s="365">
        <v>13.368055555555555</v>
      </c>
      <c r="DS29" s="365">
        <v>12.455843956381509</v>
      </c>
      <c r="DT29" s="365">
        <v>14.543918918918919</v>
      </c>
      <c r="DU29" s="365">
        <v>0</v>
      </c>
      <c r="DV29" s="365">
        <v>0</v>
      </c>
      <c r="DW29" s="365">
        <v>0</v>
      </c>
      <c r="DX29" s="365">
        <v>0</v>
      </c>
      <c r="DY29" s="365">
        <v>0</v>
      </c>
      <c r="DZ29" s="365">
        <v>0</v>
      </c>
      <c r="EA29" s="365">
        <v>0</v>
      </c>
      <c r="EB29" s="365">
        <v>0</v>
      </c>
      <c r="EC29" s="365">
        <v>0</v>
      </c>
      <c r="ED29" s="365">
        <v>0</v>
      </c>
      <c r="EE29" s="365">
        <v>0</v>
      </c>
      <c r="EF29" s="371"/>
      <c r="EG29" s="370">
        <v>42294</v>
      </c>
    </row>
    <row r="30" spans="1:137" s="362" customFormat="1" ht="17.25" customHeight="1">
      <c r="A30" s="363" t="s">
        <v>254</v>
      </c>
      <c r="B30" s="364">
        <f>'8-30 Day Icodes'!H97</f>
        <v>8.6643696797730048</v>
      </c>
      <c r="C30" s="364">
        <f>'8-30 Day Icodes'!I97</f>
        <v>8.3784239945196237</v>
      </c>
      <c r="D30" s="364">
        <f>'8-30 Day Icodes'!J97</f>
        <v>7.7692426053712405</v>
      </c>
      <c r="E30" s="364">
        <f>'8-30 Day Icodes'!K97</f>
        <v>8.6281603634680923</v>
      </c>
      <c r="F30" s="364">
        <f>'8-30 Day Icodes'!L97</f>
        <v>7.6318883599005423</v>
      </c>
      <c r="G30" s="364">
        <f>'8-30 Day Icodes'!M97</f>
        <v>7.2134219891738862</v>
      </c>
      <c r="H30" s="364">
        <f>'8-30 Day Icodes'!N97</f>
        <v>7.4735343544951451</v>
      </c>
      <c r="I30" s="364">
        <f>'8-30 Day Icodes'!O97</f>
        <v>7.8288826507353821</v>
      </c>
      <c r="J30" s="364">
        <f>'8-30 Day Icodes'!P97</f>
        <v>8.5338272767276937</v>
      </c>
      <c r="K30" s="364"/>
      <c r="L30" s="364">
        <f>'8-30 Day Icodes'!R97</f>
        <v>8.0694189170083419</v>
      </c>
      <c r="M30" s="364">
        <f>'8-30 Day Icodes'!S97</f>
        <v>7.3402259097097025</v>
      </c>
      <c r="N30" s="364">
        <f>'8-30 Day Icodes'!T97</f>
        <v>7.4991605417304026</v>
      </c>
      <c r="O30" s="364">
        <f>'8-30 Day Icodes'!U97</f>
        <v>7.9133201412330738</v>
      </c>
      <c r="P30" s="364">
        <f>'8-30 Day Icodes'!V97</f>
        <v>7.1923706191337295</v>
      </c>
      <c r="Q30" s="364">
        <f>'8-30 Day Icodes'!W97</f>
        <v>6.968951338750931</v>
      </c>
      <c r="R30" s="364">
        <f>'8-30 Day Icodes'!X97</f>
        <v>7.01758653401766</v>
      </c>
      <c r="S30" s="364">
        <f>'8-30 Day Icodes'!Y97</f>
        <v>6.731712100411845</v>
      </c>
      <c r="T30" s="364"/>
      <c r="U30" s="364" t="str">
        <f>'8-30 Day Icodes'!AA97</f>
        <v/>
      </c>
      <c r="V30" s="364" t="str">
        <f>'8-30 Day Icodes'!AB97</f>
        <v/>
      </c>
      <c r="W30" s="364" t="str">
        <f>'8-30 Day Icodes'!AC97</f>
        <v/>
      </c>
      <c r="X30" s="371"/>
      <c r="Y30" s="364">
        <f>'8-30 Day Icodes'!AE97</f>
        <v>12.385165022116366</v>
      </c>
      <c r="Z30" s="364">
        <f>'8-30 Day Icodes'!AF97</f>
        <v>8.9102045533341041</v>
      </c>
      <c r="AA30" s="364">
        <f>'8-30 Day Icodes'!AG97</f>
        <v>9.3579252494677156</v>
      </c>
      <c r="AB30" s="364">
        <f>'8-30 Day Icodes'!AH97</f>
        <v>11.361106228393977</v>
      </c>
      <c r="AC30" s="364">
        <f>'8-30 Day Icodes'!AI97</f>
        <v>13.405656722200698</v>
      </c>
      <c r="AD30" s="364">
        <f>'8-30 Day Icodes'!AJ97</f>
        <v>10.683401689973811</v>
      </c>
      <c r="AE30" s="364">
        <f>'8-30 Day Icodes'!AK97</f>
        <v>11.757893146684124</v>
      </c>
      <c r="AF30" s="364">
        <f>'8-30 Day Icodes'!AL97</f>
        <v>12.409495548961424</v>
      </c>
      <c r="AG30" s="364">
        <f>'8-30 Day Icodes'!AM97</f>
        <v>13.513022410660206</v>
      </c>
      <c r="AH30" s="371"/>
      <c r="AI30" s="364">
        <f>'8-30 Day Icodes'!AO97</f>
        <v>12.394824069352371</v>
      </c>
      <c r="AJ30" s="364">
        <f>'8-30 Day Icodes'!AP97</f>
        <v>13.088781426166877</v>
      </c>
      <c r="AK30" s="364">
        <f>'8-30 Day Icodes'!AQ97</f>
        <v>9.8705017522865202</v>
      </c>
      <c r="AL30" s="368">
        <f>'8-30 Day Icodes'!AR97</f>
        <v>9.9600657740192631</v>
      </c>
      <c r="AM30" s="364">
        <f>'8-30 Day Icodes'!AS97</f>
        <v>8.9469403377828804</v>
      </c>
      <c r="AN30" s="368">
        <f>'8-30 Day Icodes'!AT97</f>
        <v>10.549042367962857</v>
      </c>
      <c r="AO30" s="364">
        <f>'8-30 Day Icodes'!AU97</f>
        <v>10.310451157081699</v>
      </c>
      <c r="AP30" s="364">
        <f>'8-30 Day Icodes'!AV97</f>
        <v>10.167688649730948</v>
      </c>
      <c r="AQ30" s="364"/>
      <c r="AR30" s="364" t="str">
        <f>'8-30 Day Icodes'!AX97</f>
        <v/>
      </c>
      <c r="AS30" s="364" t="str">
        <f>'8-30 Day Icodes'!AY97</f>
        <v/>
      </c>
      <c r="AT30" s="364" t="str">
        <f>'8-30 Day Icodes'!AZ97</f>
        <v/>
      </c>
      <c r="AU30" s="371"/>
      <c r="AV30" s="364">
        <f>'8-30 Day Icodes'!BB97</f>
        <v>9.6170970614425642</v>
      </c>
      <c r="AW30" s="364">
        <f>'8-30 Day Icodes'!BC97</f>
        <v>8.1037277147487838</v>
      </c>
      <c r="AX30" s="364">
        <f>'8-30 Day Icodes'!BD97</f>
        <v>9.0530077427039899</v>
      </c>
      <c r="AY30" s="364">
        <f>'8-30 Day Icodes'!BE97</f>
        <v>9.6442348906986712</v>
      </c>
      <c r="AZ30" s="364">
        <f>'8-30 Day Icodes'!BF97</f>
        <v>8.4833606110201849</v>
      </c>
      <c r="BA30" s="364">
        <f>'8-30 Day Icodes'!BG97</f>
        <v>8.3247988295537674</v>
      </c>
      <c r="BB30" s="364">
        <f>'8-30 Day Icodes'!BH97</f>
        <v>9.2037983929875811</v>
      </c>
      <c r="BC30" s="364">
        <f>'8-30 Day Icodes'!BI97</f>
        <v>9.6967462438934469</v>
      </c>
      <c r="BD30" s="364">
        <f>'8-30 Day Icodes'!BJ97</f>
        <v>9.4597004279600583</v>
      </c>
      <c r="BE30" s="364">
        <f>'8-30 Day Icodes'!BK97</f>
        <v>9.627421758569298</v>
      </c>
      <c r="BF30" s="364">
        <f>'8-30 Day Icodes'!BL97</f>
        <v>10.102552912939123</v>
      </c>
      <c r="BG30" s="364">
        <f>'8-30 Day Icodes'!BM97</f>
        <v>11.849644739857897</v>
      </c>
      <c r="BH30" s="364">
        <f>'8-30 Day Icodes'!BN97</f>
        <v>12.721936903888482</v>
      </c>
      <c r="BI30" s="364">
        <f>'8-30 Day Icodes'!BO97</f>
        <v>12.537271049268778</v>
      </c>
      <c r="BJ30" s="364">
        <f>'8-30 Day Icodes'!BP97</f>
        <v>13.650151668351871</v>
      </c>
      <c r="BK30" s="364">
        <f>'8-30 Day Icodes'!BQ97</f>
        <v>14.197990323781168</v>
      </c>
      <c r="BL30" s="364">
        <f>'8-30 Day Icodes'!BR97</f>
        <v>13.654773384763741</v>
      </c>
      <c r="BM30" s="364">
        <f>'8-30 Day Icodes'!BS97</f>
        <v>12.807706029254371</v>
      </c>
      <c r="BN30" s="364">
        <f>'8-30 Day Icodes'!BT97</f>
        <v>11.362700699876491</v>
      </c>
      <c r="BO30" s="364">
        <f>'8-30 Day Icodes'!BU97</f>
        <v>9.5067621320604623</v>
      </c>
      <c r="BP30" s="364">
        <f>'8-30 Day Icodes'!BV97</f>
        <v>10.544707091469681</v>
      </c>
      <c r="BQ30" s="364">
        <f>'8-30 Day Icodes'!BW97</f>
        <v>10.956947561722098</v>
      </c>
      <c r="BR30" s="364">
        <f>'8-30 Day Icodes'!BX97</f>
        <v>11.354435038645565</v>
      </c>
      <c r="BS30" s="364">
        <f>'8-30 Day Icodes'!BY97</f>
        <v>12.06472757066776</v>
      </c>
      <c r="BT30" s="364">
        <f>'8-30 Day Icodes'!BZ97</f>
        <v>11.993699369936994</v>
      </c>
      <c r="BU30" s="364">
        <f>'8-30 Day Icodes'!CA97</f>
        <v>11.072504053741024</v>
      </c>
      <c r="BV30" s="364">
        <f>'8-30 Day Icodes'!CB97</f>
        <v>11.968868321413547</v>
      </c>
      <c r="BW30" s="364">
        <f>'8-30 Day Icodes'!CC97</f>
        <v>11.350510884051532</v>
      </c>
      <c r="BX30" s="364">
        <f>'8-30 Day Icodes'!CD97</f>
        <v>12.335489627481596</v>
      </c>
      <c r="BY30" s="364">
        <f>'8-30 Day Icodes'!CE97</f>
        <v>13.36977086398991</v>
      </c>
      <c r="BZ30" s="364">
        <f>'8-30 Day Icodes'!CF97</f>
        <v>12.066905615292713</v>
      </c>
      <c r="CA30" s="364">
        <f>'8-30 Day Icodes'!CG97</f>
        <v>12.800369685767098</v>
      </c>
      <c r="CB30" s="364">
        <f>'8-30 Day Icodes'!CH97</f>
        <v>12.459906242289662</v>
      </c>
      <c r="CC30" s="364">
        <f>'8-30 Day Icodes'!CI97</f>
        <v>11.871030776746458</v>
      </c>
      <c r="CD30" s="364">
        <f>'8-30 Day Icodes'!CJ97</f>
        <v>12.882238126219908</v>
      </c>
      <c r="CE30" s="364">
        <f>'8-30 Day Icodes'!CK97</f>
        <v>14.505776636713735</v>
      </c>
      <c r="CF30" s="364">
        <f>'8-30 Day Icodes'!CL97</f>
        <v>14.592896834984295</v>
      </c>
      <c r="CG30" s="364">
        <f>'8-30 Day Icodes'!CM97</f>
        <v>13.690238380609934</v>
      </c>
      <c r="CH30" s="364">
        <f>'8-30 Day Icodes'!CN97</f>
        <v>11.533380753988416</v>
      </c>
      <c r="CI30" s="364">
        <f>'8-30 Day Icodes'!CO97</f>
        <v>11.002611558987169</v>
      </c>
      <c r="CJ30" s="364">
        <f>'8-30 Day Icodes'!CP97</f>
        <v>11.754424295389994</v>
      </c>
      <c r="CK30" s="364">
        <f>'8-30 Day Icodes'!CQ97</f>
        <v>12.863070539419086</v>
      </c>
      <c r="CL30" s="364">
        <f>'8-30 Day Icodes'!CR97</f>
        <v>15.390956194065003</v>
      </c>
      <c r="CM30" s="364">
        <f>'8-30 Day Icodes'!CS97</f>
        <v>12.58258554383197</v>
      </c>
      <c r="CN30" s="364">
        <f>'8-30 Day Icodes'!CT97</f>
        <v>9.9455758426966288</v>
      </c>
      <c r="CO30" s="364">
        <f>'8-30 Day Icodes'!CU97</f>
        <v>9.0625295620092707</v>
      </c>
      <c r="CP30" s="364">
        <f>'8-30 Day Icodes'!CV97</f>
        <v>9.7197726827356465</v>
      </c>
      <c r="CQ30" s="364">
        <f>'8-30 Day Icodes'!CW97</f>
        <v>10.172891393638361</v>
      </c>
      <c r="CR30" s="364">
        <f>'8-30 Day Icodes'!CX97</f>
        <v>10.53301800982354</v>
      </c>
      <c r="CS30" s="364">
        <f>'8-30 Day Icodes'!CY97</f>
        <v>11.197574532592219</v>
      </c>
      <c r="CT30" s="364">
        <f>'8-30 Day Icodes'!CZ97</f>
        <v>9.8728813559322024</v>
      </c>
      <c r="CU30" s="364">
        <f>'8-30 Day Icodes'!DA97</f>
        <v>9.5705653862753568</v>
      </c>
      <c r="CV30" s="364">
        <f>'8-30 Day Icodes'!DB97</f>
        <v>8.6936394778261281</v>
      </c>
      <c r="CW30" s="364">
        <f>'8-30 Day Icodes'!DC97</f>
        <v>8.2230244685118326</v>
      </c>
      <c r="CX30" s="364">
        <f>'8-30 Day Icodes'!DD97</f>
        <v>8.576520383158833</v>
      </c>
      <c r="CY30" s="364">
        <f>'8-30 Day Icodes'!DE97</f>
        <v>9.0262524840497864</v>
      </c>
      <c r="CZ30" s="364">
        <f>'8-30 Day Icodes'!DF97</f>
        <v>10.0169779286927</v>
      </c>
      <c r="DA30" s="364">
        <f>'8-30 Day Icodes'!DG97</f>
        <v>9.8447254682247483</v>
      </c>
      <c r="DB30" s="364">
        <f>'8-30 Day Icodes'!DH97</f>
        <v>10.771976796073183</v>
      </c>
      <c r="DC30" s="364">
        <f>'8-30 Day Icodes'!DI97</f>
        <v>10.543237250554323</v>
      </c>
      <c r="DD30" s="364">
        <f>'8-30 Day Icodes'!DJ97</f>
        <v>10.750783485488487</v>
      </c>
      <c r="DE30" s="364">
        <f>'8-30 Day Icodes'!DK97</f>
        <v>11.552100381887616</v>
      </c>
      <c r="DF30" s="364">
        <f>'8-30 Day Icodes'!DL97</f>
        <v>9.4075769132977367</v>
      </c>
      <c r="DG30" s="364">
        <f>'8-30 Day Icodes'!DM97</f>
        <v>10.771224886584575</v>
      </c>
      <c r="DH30" s="364">
        <f>'8-30 Day Icodes'!DN97</f>
        <v>10.264054514480408</v>
      </c>
      <c r="DI30" s="364">
        <f>'8-30 Day Icodes'!DO97</f>
        <v>10.24869109947644</v>
      </c>
      <c r="DJ30" s="364">
        <f>'8-30 Day Icodes'!DP97</f>
        <v>9.9917423616845582</v>
      </c>
      <c r="DK30" s="364">
        <f>'8-30 Day Icodes'!DQ97</f>
        <v>9.7824580850769021</v>
      </c>
      <c r="DL30" s="364">
        <f>'8-30 Day Icodes'!DR97</f>
        <v>10.512573862855572</v>
      </c>
      <c r="DM30" s="364">
        <f>'8-30 Day Icodes'!DS97</f>
        <v>10.304886166955132</v>
      </c>
      <c r="DN30" s="364">
        <f>'8-30 Day Icodes'!DT97</f>
        <v>10.660570328480327</v>
      </c>
      <c r="DO30" s="364">
        <f>'8-30 Day Icodes'!DU97</f>
        <v>9.7471869063276344</v>
      </c>
      <c r="DP30" s="364">
        <f>'8-30 Day Icodes'!DV97</f>
        <v>11.558118202070503</v>
      </c>
      <c r="DQ30" s="364" t="str">
        <f>'8-30 Day Icodes'!DW97</f>
        <v/>
      </c>
      <c r="DR30" s="364" t="str">
        <f>'8-30 Day Icodes'!DX97</f>
        <v/>
      </c>
      <c r="DS30" s="364" t="str">
        <f>'8-30 Day Icodes'!DY97</f>
        <v/>
      </c>
      <c r="DT30" s="364" t="str">
        <f>'8-30 Day Icodes'!DZ97</f>
        <v/>
      </c>
      <c r="DU30" s="364" t="str">
        <f>'8-30 Day Icodes'!EA97</f>
        <v/>
      </c>
      <c r="DV30" s="364" t="str">
        <f>'8-30 Day Icodes'!EB97</f>
        <v/>
      </c>
      <c r="DW30" s="364" t="str">
        <f>'8-30 Day Icodes'!EC97</f>
        <v/>
      </c>
      <c r="DX30" s="364" t="str">
        <f>'8-30 Day Icodes'!ED97</f>
        <v/>
      </c>
      <c r="DY30" s="364" t="str">
        <f>'8-30 Day Icodes'!EE97</f>
        <v/>
      </c>
      <c r="DZ30" s="364" t="str">
        <f>'8-30 Day Icodes'!EF97</f>
        <v/>
      </c>
      <c r="EA30" s="364" t="str">
        <f>'8-30 Day Icodes'!EG97</f>
        <v/>
      </c>
      <c r="EB30" s="364" t="str">
        <f>'8-30 Day Icodes'!EH97</f>
        <v/>
      </c>
      <c r="EC30" s="364" t="str">
        <f>'8-30 Day Icodes'!EI97</f>
        <v/>
      </c>
      <c r="ED30" s="364" t="str">
        <f>'8-30 Day Icodes'!EJ97</f>
        <v/>
      </c>
      <c r="EE30" s="364" t="str">
        <f>'8-30 Day Icodes'!EK97</f>
        <v/>
      </c>
      <c r="EF30" s="371"/>
      <c r="EG30" s="361">
        <f>'8-30 Day Icodes'!EM97</f>
        <v>42266</v>
      </c>
    </row>
    <row r="31" spans="1:137" s="362" customFormat="1" ht="17.25" customHeight="1">
      <c r="A31" s="363" t="s">
        <v>252</v>
      </c>
      <c r="B31" s="364">
        <v>1.6852452371301174</v>
      </c>
      <c r="C31" s="364">
        <v>1.648084350148427</v>
      </c>
      <c r="D31" s="364">
        <v>1.6452235255128007</v>
      </c>
      <c r="E31" s="364">
        <v>1.6059484245509232</v>
      </c>
      <c r="F31" s="364">
        <v>1.4118848904223127</v>
      </c>
      <c r="G31" s="364">
        <v>1.4235443063212145</v>
      </c>
      <c r="H31" s="364">
        <v>1.5007011121458314</v>
      </c>
      <c r="I31" s="364">
        <v>1.527147964202596</v>
      </c>
      <c r="J31" s="364">
        <v>1.4879703633963384</v>
      </c>
      <c r="K31" s="364"/>
      <c r="L31" s="364">
        <v>1.5127951364343277</v>
      </c>
      <c r="M31" s="364">
        <v>1.5029986386548437</v>
      </c>
      <c r="N31" s="364">
        <v>1.483042942954147</v>
      </c>
      <c r="O31" s="364">
        <v>1.6897528421216002</v>
      </c>
      <c r="P31" s="364">
        <v>1.5133901661930595</v>
      </c>
      <c r="Q31" s="364">
        <v>1.4326415644122121</v>
      </c>
      <c r="R31" s="364">
        <v>1.4424363309090025</v>
      </c>
      <c r="S31" s="364">
        <v>1.4218474210629535</v>
      </c>
      <c r="T31" s="364">
        <v>1.3943070921374863</v>
      </c>
      <c r="U31" s="364">
        <v>1.6236162361623614</v>
      </c>
      <c r="V31" s="364">
        <v>0</v>
      </c>
      <c r="W31" s="364">
        <v>0</v>
      </c>
      <c r="X31" s="371"/>
      <c r="Y31" s="365">
        <v>1.3610071452875128</v>
      </c>
      <c r="Z31" s="365">
        <v>1.2596787241419161</v>
      </c>
      <c r="AA31" s="365">
        <v>1.5083497934997308</v>
      </c>
      <c r="AB31" s="365">
        <v>1.6230151754848539</v>
      </c>
      <c r="AC31" s="365">
        <v>1.8984889577683068</v>
      </c>
      <c r="AD31" s="365">
        <v>1.5911449325492908</v>
      </c>
      <c r="AE31" s="365">
        <v>1.4502240797623243</v>
      </c>
      <c r="AF31" s="365">
        <v>1.7507418397626113</v>
      </c>
      <c r="AG31" s="365">
        <v>1.7807389460932768</v>
      </c>
      <c r="AH31" s="371"/>
      <c r="AI31" s="368">
        <v>1.7051249362570118</v>
      </c>
      <c r="AJ31" s="368">
        <v>1.5736461032888935</v>
      </c>
      <c r="AK31" s="368">
        <v>1.525771433455851</v>
      </c>
      <c r="AL31" s="368">
        <v>1.639652337326756</v>
      </c>
      <c r="AM31" s="368">
        <v>1.516673843356777</v>
      </c>
      <c r="AN31" s="368">
        <v>1.6970400464306441</v>
      </c>
      <c r="AO31" s="368">
        <v>1.6315899769481783</v>
      </c>
      <c r="AP31" s="368">
        <v>1.6205731447878864</v>
      </c>
      <c r="AQ31" s="368">
        <v>1.6190355490780053</v>
      </c>
      <c r="AR31" s="368">
        <v>1.8431720293894096</v>
      </c>
      <c r="AS31" s="368">
        <v>0</v>
      </c>
      <c r="AT31" s="368">
        <v>0</v>
      </c>
      <c r="AU31" s="371"/>
      <c r="AV31" s="365">
        <v>1.8699910952804988</v>
      </c>
      <c r="AW31" s="365">
        <v>1.6207455429497568</v>
      </c>
      <c r="AX31" s="365">
        <v>1.0720667063728408</v>
      </c>
      <c r="AY31" s="365">
        <v>1.1573081868838404</v>
      </c>
      <c r="AZ31" s="365">
        <v>1.1456628477905073</v>
      </c>
      <c r="BA31" s="365">
        <v>1.4923189465983906</v>
      </c>
      <c r="BB31" s="365">
        <v>1.4817906709798603</v>
      </c>
      <c r="BC31" s="365">
        <v>1.6222693335791318</v>
      </c>
      <c r="BD31" s="365">
        <v>1.5781027104136949</v>
      </c>
      <c r="BE31" s="365">
        <v>1.4505712866368603</v>
      </c>
      <c r="BF31" s="365">
        <v>1.5382936940868426</v>
      </c>
      <c r="BG31" s="365">
        <v>1.7075406830162732</v>
      </c>
      <c r="BH31" s="365">
        <v>1.5553925165077036</v>
      </c>
      <c r="BI31" s="365">
        <v>1.6896209001845803</v>
      </c>
      <c r="BJ31" s="365">
        <v>1.7694641051567241</v>
      </c>
      <c r="BK31" s="365">
        <v>2.2143654633420171</v>
      </c>
      <c r="BL31" s="365">
        <v>1.9093539054966251</v>
      </c>
      <c r="BM31" s="365">
        <v>1.641098822689975</v>
      </c>
      <c r="BN31" s="365">
        <v>1.7908604363935776</v>
      </c>
      <c r="BO31" s="365">
        <v>1.4120922832140015</v>
      </c>
      <c r="BP31" s="365">
        <v>1.5210688591983557</v>
      </c>
      <c r="BQ31" s="365">
        <v>1.4486839420526423</v>
      </c>
      <c r="BR31" s="365">
        <v>1.4354066985645932</v>
      </c>
      <c r="BS31" s="365">
        <v>1.7615731257681277</v>
      </c>
      <c r="BT31" s="365">
        <v>1.1926192619261926</v>
      </c>
      <c r="BU31" s="365">
        <v>1.3203613620569841</v>
      </c>
      <c r="BV31" s="365">
        <v>1.6617585191417754</v>
      </c>
      <c r="BW31" s="365">
        <v>1.8214127054642382</v>
      </c>
      <c r="BX31" s="365">
        <v>1.6060673656033906</v>
      </c>
      <c r="BY31" s="365">
        <v>1.8499054025646418</v>
      </c>
      <c r="BZ31" s="365">
        <v>1.6427718040621269</v>
      </c>
      <c r="CA31" s="365">
        <v>1.8022181146025877</v>
      </c>
      <c r="CB31" s="365">
        <v>1.6777695534172219</v>
      </c>
      <c r="CC31" s="365">
        <v>1.5876893014167073</v>
      </c>
      <c r="CD31" s="365">
        <v>2.0169160702667535</v>
      </c>
      <c r="CE31" s="365">
        <v>1.8613607188703467</v>
      </c>
      <c r="CF31" s="365">
        <v>1.787871466537811</v>
      </c>
      <c r="CG31" s="365">
        <v>1.731255826341723</v>
      </c>
      <c r="CH31" s="365">
        <v>1.696982014022965</v>
      </c>
      <c r="CI31" s="365">
        <v>1.6237084137617805</v>
      </c>
      <c r="CJ31" s="365">
        <v>1.8461874590343021</v>
      </c>
      <c r="CK31" s="365">
        <v>1.5767634854771784</v>
      </c>
      <c r="CL31" s="365">
        <v>1.3188883655204899</v>
      </c>
      <c r="CM31" s="365">
        <v>1.5383098313775763</v>
      </c>
      <c r="CN31" s="365">
        <v>1.4483848314606742</v>
      </c>
      <c r="CO31" s="365">
        <v>1.3716772301579794</v>
      </c>
      <c r="CP31" s="365">
        <v>1.6460905349794239</v>
      </c>
      <c r="CQ31" s="365">
        <v>1.4901136689273091</v>
      </c>
      <c r="CR31" s="365">
        <v>1.9738038930325632</v>
      </c>
      <c r="CS31" s="365">
        <v>1.6270843860535626</v>
      </c>
      <c r="CT31" s="365">
        <v>1.7161016949152543</v>
      </c>
      <c r="CU31" s="365">
        <v>1.4350453172205437</v>
      </c>
      <c r="CV31" s="365">
        <v>1.4257939079714841</v>
      </c>
      <c r="CW31" s="365">
        <v>1.5543521861211391</v>
      </c>
      <c r="CX31" s="365">
        <v>1.3922922699933169</v>
      </c>
      <c r="CY31" s="368">
        <v>1.4956594498483422</v>
      </c>
      <c r="CZ31" s="365">
        <v>1.6659592529711376</v>
      </c>
      <c r="DA31" s="365">
        <v>1.6087722106611173</v>
      </c>
      <c r="DB31" s="368">
        <v>1.4279339580544399</v>
      </c>
      <c r="DC31" s="365">
        <v>1.8070953436807096</v>
      </c>
      <c r="DD31" s="365">
        <v>1.9484943452786483</v>
      </c>
      <c r="DE31" s="365">
        <v>1.9912711402073104</v>
      </c>
      <c r="DF31" s="365">
        <v>1.5255530129672006</v>
      </c>
      <c r="DG31" s="365">
        <v>1.2961762799740766</v>
      </c>
      <c r="DH31" s="365">
        <v>1.6042021578648493</v>
      </c>
      <c r="DI31" s="365">
        <v>1.9895287958115182</v>
      </c>
      <c r="DJ31" s="365">
        <v>1.6652903936140928</v>
      </c>
      <c r="DK31" s="365">
        <v>1.732021615629763</v>
      </c>
      <c r="DL31" s="365">
        <v>1.6490311941734233</v>
      </c>
      <c r="DM31" s="365">
        <v>1.3180668353082146</v>
      </c>
      <c r="DN31" s="365">
        <v>1.6243532667549032</v>
      </c>
      <c r="DO31" s="365">
        <v>1.6220955721174923</v>
      </c>
      <c r="DP31" s="365">
        <v>1.4283842222513432</v>
      </c>
      <c r="DQ31" s="365">
        <v>1.7594462070954715</v>
      </c>
      <c r="DR31" s="365">
        <v>1.9097222222222223</v>
      </c>
      <c r="DS31" s="365">
        <v>1.689448625403164</v>
      </c>
      <c r="DT31" s="365">
        <v>1.9256756756756759</v>
      </c>
      <c r="DU31" s="365">
        <v>0</v>
      </c>
      <c r="DV31" s="365">
        <v>0</v>
      </c>
      <c r="DW31" s="365">
        <v>0</v>
      </c>
      <c r="DX31" s="365">
        <v>0</v>
      </c>
      <c r="DY31" s="365">
        <v>0</v>
      </c>
      <c r="DZ31" s="365">
        <v>0</v>
      </c>
      <c r="EA31" s="365">
        <v>0</v>
      </c>
      <c r="EB31" s="365">
        <v>0</v>
      </c>
      <c r="EC31" s="365">
        <v>0</v>
      </c>
      <c r="ED31" s="365">
        <v>0</v>
      </c>
      <c r="EE31" s="365">
        <v>0</v>
      </c>
      <c r="EF31" s="371"/>
      <c r="EG31" s="370">
        <v>42294</v>
      </c>
    </row>
    <row r="32" spans="1:137" s="362" customFormat="1" ht="17.25" customHeight="1">
      <c r="A32" s="363" t="s">
        <v>253</v>
      </c>
      <c r="B32" s="364">
        <f>'8-30 Day Icodes'!H100</f>
        <v>1.0143899473044182</v>
      </c>
      <c r="C32" s="364">
        <f>'8-30 Day Icodes'!I100</f>
        <v>0.92233154294451125</v>
      </c>
      <c r="D32" s="364">
        <f>'8-30 Day Icodes'!J100</f>
        <v>1.0261933788630204</v>
      </c>
      <c r="E32" s="364">
        <f>'8-30 Day Icodes'!K100</f>
        <v>1.0075301838374489</v>
      </c>
      <c r="F32" s="364">
        <f>'8-30 Day Icodes'!L100</f>
        <v>0.92037547464389657</v>
      </c>
      <c r="G32" s="364">
        <f>'8-30 Day Icodes'!M100</f>
        <v>0.88921675156759339</v>
      </c>
      <c r="H32" s="364">
        <f>'8-30 Day Icodes'!N100</f>
        <v>0.91305138991468904</v>
      </c>
      <c r="I32" s="364">
        <f>'8-30 Day Icodes'!O100</f>
        <v>0.83255356414501314</v>
      </c>
      <c r="J32" s="364">
        <f>'8-30 Day Icodes'!P100</f>
        <v>0.95172794907743796</v>
      </c>
      <c r="K32" s="364"/>
      <c r="L32" s="364">
        <f>'8-30 Day Icodes'!R100</f>
        <v>0.87657288279372259</v>
      </c>
      <c r="M32" s="364">
        <f>'8-30 Day Icodes'!S100</f>
        <v>0.92534677508370433</v>
      </c>
      <c r="N32" s="364">
        <f>'8-30 Day Icodes'!T100</f>
        <v>0.97936798119613488</v>
      </c>
      <c r="O32" s="364">
        <f>'8-30 Day Icodes'!U100</f>
        <v>1.0049276374500447</v>
      </c>
      <c r="P32" s="364">
        <f>'8-30 Day Icodes'!V100</f>
        <v>1.0311719624558684</v>
      </c>
      <c r="Q32" s="364">
        <f>'8-30 Day Icodes'!W100</f>
        <v>1.039272185709198</v>
      </c>
      <c r="R32" s="364">
        <f>'8-30 Day Icodes'!X100</f>
        <v>0.94378633455766103</v>
      </c>
      <c r="S32" s="364">
        <f>'8-30 Day Icodes'!Y100</f>
        <v>0.91562070994312617</v>
      </c>
      <c r="T32" s="364"/>
      <c r="U32" s="364" t="str">
        <f>'8-30 Day Icodes'!AA100</f>
        <v/>
      </c>
      <c r="V32" s="364" t="str">
        <f>'8-30 Day Icodes'!AB100</f>
        <v/>
      </c>
      <c r="W32" s="364" t="str">
        <f>'8-30 Day Icodes'!AC100</f>
        <v/>
      </c>
      <c r="X32" s="371"/>
      <c r="Y32" s="364">
        <f>'8-30 Day Icodes'!AE100</f>
        <v>1.1228308948621981</v>
      </c>
      <c r="Z32" s="364">
        <f>'8-30 Day Icodes'!AF100</f>
        <v>1.0169883277476022</v>
      </c>
      <c r="AA32" s="364">
        <f>'8-30 Day Icodes'!AG100</f>
        <v>1.1748710976579535</v>
      </c>
      <c r="AB32" s="364">
        <f>'8-30 Day Icodes'!AH100</f>
        <v>1.4706744008906076</v>
      </c>
      <c r="AC32" s="364">
        <f>'8-30 Day Icodes'!AI100</f>
        <v>1.1235955056179776</v>
      </c>
      <c r="AD32" s="364">
        <f>'8-30 Day Icodes'!AJ100</f>
        <v>1.1315906507881603</v>
      </c>
      <c r="AE32" s="364">
        <f>'8-30 Day Icodes'!AK100</f>
        <v>1.193413565637746</v>
      </c>
      <c r="AF32" s="364">
        <f>'8-30 Day Icodes'!AL100</f>
        <v>1.2878338278931751</v>
      </c>
      <c r="AG32" s="364">
        <f>'8-30 Day Icodes'!AM100</f>
        <v>1.3628104179285281</v>
      </c>
      <c r="AH32" s="371"/>
      <c r="AI32" s="364">
        <f>'8-30 Day Icodes'!AO100</f>
        <v>1.249362570117287</v>
      </c>
      <c r="AJ32" s="364">
        <f>'8-30 Day Icodes'!AP100</f>
        <v>0.95113414731892387</v>
      </c>
      <c r="AK32" s="364">
        <f>'8-30 Day Icodes'!AQ100</f>
        <v>1.0257286947602358</v>
      </c>
      <c r="AL32" s="364">
        <f>'8-30 Day Icodes'!AR100</f>
        <v>0.99835564951844014</v>
      </c>
      <c r="AM32" s="364">
        <f>'8-30 Day Icodes'!AS100</f>
        <v>1.0406200660255489</v>
      </c>
      <c r="AN32" s="368">
        <f>'8-30 Day Icodes'!AT100</f>
        <v>1.3209518282066164</v>
      </c>
      <c r="AO32" s="368">
        <f>'8-30 Day Icodes'!AU100</f>
        <v>1.2214471754034069</v>
      </c>
      <c r="AP32" s="368">
        <f>'8-30 Day Icodes'!AV100</f>
        <v>1.0511825804029533</v>
      </c>
      <c r="AQ32" s="364"/>
      <c r="AR32" s="364" t="str">
        <f>'8-30 Day Icodes'!AX100</f>
        <v/>
      </c>
      <c r="AS32" s="364" t="str">
        <f>'8-30 Day Icodes'!AY100</f>
        <v/>
      </c>
      <c r="AT32" s="364" t="str">
        <f>'8-30 Day Icodes'!AZ100</f>
        <v/>
      </c>
      <c r="AU32" s="371"/>
      <c r="AV32" s="364">
        <f>'8-30 Day Icodes'!BB100</f>
        <v>0.89047195013357072</v>
      </c>
      <c r="AW32" s="364">
        <f>'8-30 Day Icodes'!BC100</f>
        <v>0.64829821717990277</v>
      </c>
      <c r="AX32" s="364">
        <f>'8-30 Day Icodes'!BD100</f>
        <v>1.0720667063728408</v>
      </c>
      <c r="AY32" s="364">
        <f>'8-30 Day Icodes'!BE100</f>
        <v>1.2858979854264894</v>
      </c>
      <c r="AZ32" s="364">
        <f>'8-30 Day Icodes'!BF100</f>
        <v>0.98199672667757776</v>
      </c>
      <c r="BA32" s="364">
        <f>'8-30 Day Icodes'!BG100</f>
        <v>1.0680321872713971</v>
      </c>
      <c r="BB32" s="364">
        <f>'8-30 Day Icodes'!BH100</f>
        <v>1.0748199937389127</v>
      </c>
      <c r="BC32" s="364">
        <f>'8-30 Day Icodes'!BI100</f>
        <v>1.124527606230989</v>
      </c>
      <c r="BD32" s="364">
        <f>'8-30 Day Icodes'!BJ100</f>
        <v>1.3106276747503567</v>
      </c>
      <c r="BE32" s="364">
        <f>'8-30 Day Icodes'!BK100</f>
        <v>1.5697963238946848</v>
      </c>
      <c r="BF32" s="364">
        <f>'8-30 Day Icodes'!BL100</f>
        <v>1.1673576260091643</v>
      </c>
      <c r="BG32" s="364">
        <f>'8-30 Day Icodes'!BM100</f>
        <v>1.5471006188402474</v>
      </c>
      <c r="BH32" s="364">
        <f>'8-30 Day Icodes'!BN100</f>
        <v>1.3939838591342628</v>
      </c>
      <c r="BI32" s="364">
        <f>'8-30 Day Icodes'!BO100</f>
        <v>1.4482464858724975</v>
      </c>
      <c r="BJ32" s="364">
        <f>'8-30 Day Icodes'!BP100</f>
        <v>1.2301988540613416</v>
      </c>
      <c r="BK32" s="364">
        <f>'8-30 Day Icodes'!BQ100</f>
        <v>0.96762188314104947</v>
      </c>
      <c r="BL32" s="364">
        <f>'8-30 Day Icodes'!BR100</f>
        <v>1.0993249758919961</v>
      </c>
      <c r="BM32" s="364">
        <f>'8-30 Day Icodes'!BS100</f>
        <v>1.2129860863360684</v>
      </c>
      <c r="BN32" s="364">
        <f>'8-30 Day Icodes'!BT100</f>
        <v>1.399752984767394</v>
      </c>
      <c r="BO32" s="364">
        <f>'8-30 Day Icodes'!BU100</f>
        <v>0.93476531424025455</v>
      </c>
      <c r="BP32" s="364">
        <f>'8-30 Day Icodes'!BV100</f>
        <v>1.3566289825282631</v>
      </c>
      <c r="BQ32" s="364">
        <f>'8-30 Day Icodes'!BW100</f>
        <v>0.99979596000816151</v>
      </c>
      <c r="BR32" s="364">
        <f>'8-30 Day Icodes'!BX100</f>
        <v>1.1409642988590356</v>
      </c>
      <c r="BS32" s="364">
        <f>'8-30 Day Icodes'!BY100</f>
        <v>1.2904547316673496</v>
      </c>
      <c r="BT32" s="364">
        <f>'8-30 Day Icodes'!BZ100</f>
        <v>1.0801080108010801</v>
      </c>
      <c r="BU32" s="364">
        <f>'8-30 Day Icodes'!CA100</f>
        <v>0.99606208014825104</v>
      </c>
      <c r="BV32" s="364">
        <f>'8-30 Day Icodes'!CB100</f>
        <v>1.1569204880100967</v>
      </c>
      <c r="BW32" s="364">
        <f>'8-30 Day Icodes'!CC100</f>
        <v>0.95513105286539313</v>
      </c>
      <c r="BX32" s="364">
        <f>'8-30 Day Icodes'!CD100</f>
        <v>1.1153245594467989</v>
      </c>
      <c r="BY32" s="364">
        <f>'8-30 Day Icodes'!CE100</f>
        <v>1.5976455749421903</v>
      </c>
      <c r="BZ32" s="364">
        <f>'8-30 Day Icodes'!CF100</f>
        <v>1.4336917562724014</v>
      </c>
      <c r="CA32" s="364">
        <f>'8-30 Day Icodes'!CG100</f>
        <v>1.0859519408502774</v>
      </c>
      <c r="CB32" s="364">
        <f>'8-30 Day Icodes'!CH100</f>
        <v>1.3570194917345175</v>
      </c>
      <c r="CC32" s="364">
        <f>'8-30 Day Icodes'!CI100</f>
        <v>1.2212994626282363</v>
      </c>
      <c r="CD32" s="364">
        <f>'8-30 Day Icodes'!CJ100</f>
        <v>1.3012361743656473</v>
      </c>
      <c r="CE32" s="364">
        <f>'8-30 Day Icodes'!CK100</f>
        <v>1.4120667522464698</v>
      </c>
      <c r="CF32" s="364">
        <f>'8-30 Day Icodes'!CL100</f>
        <v>1.425465088185552</v>
      </c>
      <c r="CG32" s="364">
        <f>'8-30 Day Icodes'!CM100</f>
        <v>1.3983220135836996</v>
      </c>
      <c r="CH32" s="364">
        <f>'8-30 Day Icodes'!CN100</f>
        <v>1.1685804288182096</v>
      </c>
      <c r="CI32" s="364">
        <f>'8-30 Day Icodes'!CO100</f>
        <v>1.158169637788123</v>
      </c>
      <c r="CJ32" s="364">
        <f>'8-30 Day Icodes'!CP100</f>
        <v>0.939480008739349</v>
      </c>
      <c r="CK32" s="364">
        <f>'8-30 Day Icodes'!CQ100</f>
        <v>0.88174273858921159</v>
      </c>
      <c r="CL32" s="364">
        <f>'8-30 Day Icodes'!CR100</f>
        <v>0.88318417333961374</v>
      </c>
      <c r="CM32" s="364">
        <f>'8-30 Day Icodes'!CS100</f>
        <v>1.0847056503303423</v>
      </c>
      <c r="CN32" s="364">
        <f>'8-30 Day Icodes'!CT100</f>
        <v>1.0445926966292134</v>
      </c>
      <c r="CO32" s="364">
        <f>'8-30 Day Icodes'!CU100</f>
        <v>0.79462680919496731</v>
      </c>
      <c r="CP32" s="364">
        <f>'8-30 Day Icodes'!CV100</f>
        <v>1.0092102684695277</v>
      </c>
      <c r="CQ32" s="364">
        <f>'8-30 Day Icodes'!CW100</f>
        <v>1.1748973158849938</v>
      </c>
      <c r="CR32" s="364">
        <f>'8-30 Day Icodes'!CX100</f>
        <v>1.1460796798253592</v>
      </c>
      <c r="CS32" s="364">
        <f>'8-30 Day Icodes'!CY100</f>
        <v>1.0207175341081354</v>
      </c>
      <c r="CT32" s="364">
        <f>'8-30 Day Icodes'!CZ100</f>
        <v>0.94279661016949157</v>
      </c>
      <c r="CU32" s="364">
        <f>'8-30 Day Icodes'!DA100</f>
        <v>1.0358221838584376</v>
      </c>
      <c r="CV32" s="364">
        <f>'8-30 Day Icodes'!DB100</f>
        <v>0.92584019998148326</v>
      </c>
      <c r="CW32" s="364">
        <f>'8-30 Day Icodes'!DC100</f>
        <v>0.95266746891295628</v>
      </c>
      <c r="CX32" s="364">
        <f>'8-30 Day Icodes'!DD100</f>
        <v>0.9133437291156159</v>
      </c>
      <c r="CY32" s="364">
        <f>'8-30 Day Icodes'!DE100</f>
        <v>1.0249973852107521</v>
      </c>
      <c r="CZ32" s="364">
        <f>'8-30 Day Icodes'!DF100</f>
        <v>1.2521222410865875</v>
      </c>
      <c r="DA32" s="364">
        <f>'8-30 Day Icodes'!DG100</f>
        <v>1.2806146950536259</v>
      </c>
      <c r="DB32" s="364">
        <f>'8-30 Day Icodes'!DH100</f>
        <v>1.4368585452922804</v>
      </c>
      <c r="DC32" s="364">
        <f>'8-30 Day Icodes'!DI100</f>
        <v>1.2527716186252771</v>
      </c>
      <c r="DD32" s="364">
        <f>'8-30 Day Icodes'!DJ100</f>
        <v>1.3489576236544489</v>
      </c>
      <c r="DE32" s="364">
        <f>'8-30 Day Icodes'!DK100</f>
        <v>1.5684669939989089</v>
      </c>
      <c r="DF32" s="364">
        <f>'8-30 Day Icodes'!DL100</f>
        <v>0.91533180778032042</v>
      </c>
      <c r="DG32" s="364">
        <f>'8-30 Day Icodes'!DM100</f>
        <v>1.3998703823720027</v>
      </c>
      <c r="DH32" s="364">
        <f>'8-30 Day Icodes'!DN100</f>
        <v>1.2776831345826234</v>
      </c>
      <c r="DI32" s="364">
        <f>'8-30 Day Icodes'!DO100</f>
        <v>1.0732984293193717</v>
      </c>
      <c r="DJ32" s="364">
        <f>'8-30 Day Icodes'!DP100</f>
        <v>0.90834021469859627</v>
      </c>
      <c r="DK32" s="364">
        <f>'8-30 Day Icodes'!DQ100</f>
        <v>0.98378827767770538</v>
      </c>
      <c r="DL32" s="364">
        <f>'8-30 Day Icodes'!DR100</f>
        <v>1.1405799093032842</v>
      </c>
      <c r="DM32" s="364">
        <f>'8-30 Day Icodes'!DS100</f>
        <v>1.0651045133803754</v>
      </c>
      <c r="DN32" s="364">
        <f>'8-30 Day Icodes'!DT100</f>
        <v>1.1791601491998558</v>
      </c>
      <c r="DO32" s="364">
        <f>'8-30 Day Icodes'!DU100</f>
        <v>1.0960105217010083</v>
      </c>
      <c r="DP32" s="364">
        <f>'8-30 Day Icodes'!DV100</f>
        <v>1.1662953741318307</v>
      </c>
      <c r="DQ32" s="364" t="str">
        <f>'8-30 Day Icodes'!DW100</f>
        <v/>
      </c>
      <c r="DR32" s="364" t="str">
        <f>'8-30 Day Icodes'!DX100</f>
        <v/>
      </c>
      <c r="DS32" s="364" t="str">
        <f>'8-30 Day Icodes'!DY100</f>
        <v/>
      </c>
      <c r="DT32" s="364" t="str">
        <f>'8-30 Day Icodes'!DZ100</f>
        <v/>
      </c>
      <c r="DU32" s="364" t="str">
        <f>'8-30 Day Icodes'!EA100</f>
        <v/>
      </c>
      <c r="DV32" s="364" t="str">
        <f>'8-30 Day Icodes'!EB100</f>
        <v/>
      </c>
      <c r="DW32" s="364" t="str">
        <f>'8-30 Day Icodes'!EC100</f>
        <v/>
      </c>
      <c r="DX32" s="364" t="str">
        <f>'8-30 Day Icodes'!ED100</f>
        <v/>
      </c>
      <c r="DY32" s="364" t="str">
        <f>'8-30 Day Icodes'!EE100</f>
        <v/>
      </c>
      <c r="DZ32" s="364" t="str">
        <f>'8-30 Day Icodes'!EF100</f>
        <v/>
      </c>
      <c r="EA32" s="364" t="str">
        <f>'8-30 Day Icodes'!EG100</f>
        <v/>
      </c>
      <c r="EB32" s="364" t="str">
        <f>'8-30 Day Icodes'!EH100</f>
        <v/>
      </c>
      <c r="EC32" s="364" t="str">
        <f>'8-30 Day Icodes'!EI100</f>
        <v/>
      </c>
      <c r="ED32" s="364" t="str">
        <f>'8-30 Day Icodes'!EJ100</f>
        <v/>
      </c>
      <c r="EE32" s="364" t="str">
        <f>'8-30 Day Icodes'!EK100</f>
        <v/>
      </c>
      <c r="EF32" s="371"/>
      <c r="EG32" s="361">
        <f>'8-30 Day Icodes'!EM100</f>
        <v>42266</v>
      </c>
    </row>
    <row r="33" spans="1:137" s="110" customFormat="1" ht="18" customHeight="1">
      <c r="A33" s="107" t="s">
        <v>161</v>
      </c>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8"/>
      <c r="DM33" s="108"/>
      <c r="DN33" s="108"/>
      <c r="DO33" s="108"/>
      <c r="DP33" s="108"/>
      <c r="DQ33" s="108"/>
      <c r="DR33" s="108"/>
      <c r="DS33" s="108"/>
      <c r="DT33" s="108"/>
      <c r="DU33" s="108"/>
      <c r="DV33" s="108"/>
      <c r="DW33" s="108"/>
      <c r="DX33" s="108"/>
      <c r="DY33" s="108"/>
      <c r="DZ33" s="108"/>
      <c r="EA33" s="108"/>
      <c r="EB33" s="108"/>
      <c r="EC33" s="108"/>
      <c r="ED33" s="108"/>
      <c r="EE33" s="108"/>
      <c r="EF33" s="108"/>
      <c r="EG33" s="109"/>
    </row>
    <row r="34" spans="1:137" s="67" customFormat="1" ht="17.25" customHeight="1">
      <c r="A34" s="76" t="s">
        <v>128</v>
      </c>
      <c r="B34" s="100" t="s">
        <v>119</v>
      </c>
      <c r="C34" s="100" t="s">
        <v>119</v>
      </c>
      <c r="D34" s="100" t="s">
        <v>119</v>
      </c>
      <c r="E34" s="100" t="s">
        <v>119</v>
      </c>
      <c r="F34" s="100" t="s">
        <v>119</v>
      </c>
      <c r="G34" s="100" t="s">
        <v>119</v>
      </c>
      <c r="H34" s="100" t="s">
        <v>119</v>
      </c>
      <c r="I34" s="100" t="s">
        <v>119</v>
      </c>
      <c r="J34" s="100" t="s">
        <v>119</v>
      </c>
      <c r="K34" s="78"/>
      <c r="L34" s="100" t="s">
        <v>119</v>
      </c>
      <c r="M34" s="100" t="s">
        <v>119</v>
      </c>
      <c r="N34" s="100" t="s">
        <v>119</v>
      </c>
      <c r="O34" s="100" t="s">
        <v>119</v>
      </c>
      <c r="P34" s="100" t="s">
        <v>119</v>
      </c>
      <c r="Q34" s="100" t="s">
        <v>119</v>
      </c>
      <c r="R34" s="100" t="s">
        <v>119</v>
      </c>
      <c r="S34" s="100" t="s">
        <v>119</v>
      </c>
      <c r="T34" s="100" t="s">
        <v>119</v>
      </c>
      <c r="U34" s="100" t="s">
        <v>119</v>
      </c>
      <c r="V34" s="100" t="s">
        <v>119</v>
      </c>
      <c r="W34" s="100" t="s">
        <v>119</v>
      </c>
      <c r="X34" s="78"/>
      <c r="Y34" s="77">
        <v>75</v>
      </c>
      <c r="Z34" s="77">
        <v>2596</v>
      </c>
      <c r="AA34" s="77">
        <v>11766</v>
      </c>
      <c r="AB34" s="77">
        <v>2178</v>
      </c>
      <c r="AC34" s="77">
        <v>633</v>
      </c>
      <c r="AD34" s="77">
        <v>2495</v>
      </c>
      <c r="AE34" s="77">
        <v>1787</v>
      </c>
      <c r="AF34" s="77">
        <v>1439</v>
      </c>
      <c r="AG34" s="77">
        <v>2824</v>
      </c>
      <c r="AH34" s="78"/>
      <c r="AI34" s="77">
        <v>3491</v>
      </c>
      <c r="AJ34" s="77">
        <v>4862</v>
      </c>
      <c r="AK34" s="77">
        <v>4148</v>
      </c>
      <c r="AL34" s="77">
        <v>4371</v>
      </c>
      <c r="AM34" s="77">
        <v>5072</v>
      </c>
      <c r="AN34" s="77">
        <v>5233</v>
      </c>
      <c r="AO34" s="77">
        <v>6316</v>
      </c>
      <c r="AP34" s="77">
        <v>6148</v>
      </c>
      <c r="AQ34" s="77">
        <v>7869</v>
      </c>
      <c r="AR34" s="77">
        <v>6199</v>
      </c>
      <c r="AS34" s="77">
        <v>0</v>
      </c>
      <c r="AT34" s="77">
        <v>0</v>
      </c>
      <c r="AU34" s="78"/>
      <c r="AV34" s="77">
        <v>33</v>
      </c>
      <c r="AW34" s="77">
        <v>201</v>
      </c>
      <c r="AX34" s="77">
        <v>362</v>
      </c>
      <c r="AY34" s="77">
        <v>511</v>
      </c>
      <c r="AZ34" s="77">
        <v>1727</v>
      </c>
      <c r="BA34" s="77">
        <v>3444</v>
      </c>
      <c r="BB34" s="77">
        <v>4316</v>
      </c>
      <c r="BC34" s="77">
        <v>3675</v>
      </c>
      <c r="BD34" s="77">
        <v>1156</v>
      </c>
      <c r="BE34" s="77">
        <v>684</v>
      </c>
      <c r="BF34" s="77">
        <v>586</v>
      </c>
      <c r="BG34" s="77">
        <v>562</v>
      </c>
      <c r="BH34" s="77">
        <v>537</v>
      </c>
      <c r="BI34" s="77">
        <v>243</v>
      </c>
      <c r="BJ34" s="77">
        <v>155</v>
      </c>
      <c r="BK34" s="77">
        <v>113</v>
      </c>
      <c r="BL34" s="77">
        <v>97</v>
      </c>
      <c r="BM34" s="77">
        <v>241</v>
      </c>
      <c r="BN34" s="77">
        <v>495</v>
      </c>
      <c r="BO34" s="77">
        <v>904</v>
      </c>
      <c r="BP34" s="77">
        <v>637</v>
      </c>
      <c r="BQ34" s="77">
        <v>462</v>
      </c>
      <c r="BR34" s="77">
        <v>432</v>
      </c>
      <c r="BS34" s="77">
        <v>408</v>
      </c>
      <c r="BT34" s="77">
        <v>423</v>
      </c>
      <c r="BU34" s="77">
        <v>424</v>
      </c>
      <c r="BV34" s="77">
        <v>390</v>
      </c>
      <c r="BW34" s="77">
        <v>378</v>
      </c>
      <c r="BX34" s="77">
        <v>334</v>
      </c>
      <c r="BY34" s="77">
        <v>433</v>
      </c>
      <c r="BZ34" s="77">
        <v>311</v>
      </c>
      <c r="CA34" s="77">
        <v>487</v>
      </c>
      <c r="CB34" s="77">
        <v>574</v>
      </c>
      <c r="CC34" s="77">
        <v>691</v>
      </c>
      <c r="CD34" s="77">
        <v>670</v>
      </c>
      <c r="CE34" s="77">
        <v>775</v>
      </c>
      <c r="CF34" s="77">
        <v>955</v>
      </c>
      <c r="CG34" s="77">
        <v>865</v>
      </c>
      <c r="CH34" s="77">
        <v>750</v>
      </c>
      <c r="CI34" s="77">
        <v>686</v>
      </c>
      <c r="CJ34" s="77">
        <v>909</v>
      </c>
      <c r="CK34" s="77">
        <v>1100</v>
      </c>
      <c r="CL34" s="77">
        <v>1314</v>
      </c>
      <c r="CM34" s="77">
        <v>1539</v>
      </c>
      <c r="CN34" s="77">
        <v>1044</v>
      </c>
      <c r="CO34" s="77">
        <v>919</v>
      </c>
      <c r="CP34" s="77">
        <v>900</v>
      </c>
      <c r="CQ34" s="77">
        <v>962</v>
      </c>
      <c r="CR34" s="77">
        <v>956</v>
      </c>
      <c r="CS34" s="77">
        <v>1042</v>
      </c>
      <c r="CT34" s="77">
        <v>1054</v>
      </c>
      <c r="CU34" s="77">
        <v>953</v>
      </c>
      <c r="CV34" s="77">
        <v>933</v>
      </c>
      <c r="CW34" s="77">
        <v>1237</v>
      </c>
      <c r="CX34" s="77">
        <v>1343</v>
      </c>
      <c r="CY34" s="77">
        <v>1220</v>
      </c>
      <c r="CZ34" s="77">
        <v>941</v>
      </c>
      <c r="DA34" s="77">
        <v>1169</v>
      </c>
      <c r="DB34" s="77">
        <v>1237</v>
      </c>
      <c r="DC34" s="77">
        <v>1250</v>
      </c>
      <c r="DD34" s="77">
        <v>1207</v>
      </c>
      <c r="DE34" s="77">
        <v>1045</v>
      </c>
      <c r="DF34" s="77">
        <v>1361</v>
      </c>
      <c r="DG34" s="77">
        <v>1600</v>
      </c>
      <c r="DH34" s="77">
        <v>1484</v>
      </c>
      <c r="DI34" s="77">
        <v>1379</v>
      </c>
      <c r="DJ34" s="77">
        <v>1186</v>
      </c>
      <c r="DK34" s="77">
        <v>1532</v>
      </c>
      <c r="DL34" s="77">
        <v>1556</v>
      </c>
      <c r="DM34" s="77">
        <v>1547</v>
      </c>
      <c r="DN34" s="77">
        <v>1387</v>
      </c>
      <c r="DO34" s="77">
        <v>1779</v>
      </c>
      <c r="DP34" s="77">
        <v>2020</v>
      </c>
      <c r="DQ34" s="77">
        <v>1941</v>
      </c>
      <c r="DR34" s="77">
        <v>1718</v>
      </c>
      <c r="DS34" s="77">
        <v>1876</v>
      </c>
      <c r="DT34" s="77">
        <v>1827</v>
      </c>
      <c r="DU34" s="77">
        <v>1751</v>
      </c>
      <c r="DV34" s="77">
        <v>0</v>
      </c>
      <c r="DW34" s="77">
        <v>0</v>
      </c>
      <c r="DX34" s="77">
        <v>0</v>
      </c>
      <c r="DY34" s="77">
        <v>0</v>
      </c>
      <c r="DZ34" s="77">
        <v>0</v>
      </c>
      <c r="EA34" s="77">
        <v>0</v>
      </c>
      <c r="EB34" s="77">
        <v>0</v>
      </c>
      <c r="EC34" s="77">
        <v>0</v>
      </c>
      <c r="ED34" s="77">
        <v>0</v>
      </c>
      <c r="EE34" s="77">
        <v>0</v>
      </c>
      <c r="EF34" s="78"/>
      <c r="EG34" s="79">
        <v>42301</v>
      </c>
    </row>
    <row r="35" spans="1:137" s="67" customFormat="1" ht="17.25" customHeight="1">
      <c r="A35" s="80" t="s">
        <v>129</v>
      </c>
      <c r="B35" s="98" t="s">
        <v>119</v>
      </c>
      <c r="C35" s="98" t="s">
        <v>119</v>
      </c>
      <c r="D35" s="98" t="s">
        <v>119</v>
      </c>
      <c r="E35" s="98" t="s">
        <v>119</v>
      </c>
      <c r="F35" s="98" t="s">
        <v>119</v>
      </c>
      <c r="G35" s="98" t="s">
        <v>119</v>
      </c>
      <c r="H35" s="98" t="s">
        <v>119</v>
      </c>
      <c r="I35" s="98" t="s">
        <v>119</v>
      </c>
      <c r="J35" s="98" t="s">
        <v>119</v>
      </c>
      <c r="K35" s="82"/>
      <c r="L35" s="98" t="s">
        <v>119</v>
      </c>
      <c r="M35" s="98" t="s">
        <v>119</v>
      </c>
      <c r="N35" s="98" t="s">
        <v>119</v>
      </c>
      <c r="O35" s="98" t="s">
        <v>119</v>
      </c>
      <c r="P35" s="98" t="s">
        <v>119</v>
      </c>
      <c r="Q35" s="98" t="s">
        <v>119</v>
      </c>
      <c r="R35" s="98" t="s">
        <v>119</v>
      </c>
      <c r="S35" s="98" t="s">
        <v>119</v>
      </c>
      <c r="T35" s="98" t="s">
        <v>119</v>
      </c>
      <c r="U35" s="98" t="s">
        <v>119</v>
      </c>
      <c r="V35" s="98" t="s">
        <v>119</v>
      </c>
      <c r="W35" s="98" t="s">
        <v>119</v>
      </c>
      <c r="X35" s="86"/>
      <c r="Y35" s="81">
        <v>1.6354121238552115</v>
      </c>
      <c r="Z35" s="81">
        <v>19.071407581545696</v>
      </c>
      <c r="AA35" s="81">
        <v>14.203283437952679</v>
      </c>
      <c r="AB35" s="81">
        <v>2.8117012212439652</v>
      </c>
      <c r="AC35" s="81">
        <v>1.4866134335368719</v>
      </c>
      <c r="AD35" s="81">
        <v>4.2929162580223332</v>
      </c>
      <c r="AE35" s="81">
        <v>3.285711659036167</v>
      </c>
      <c r="AF35" s="81">
        <v>3.2420862904134284</v>
      </c>
      <c r="AG35" s="81">
        <v>5.6439363658166117</v>
      </c>
      <c r="AH35" s="86"/>
      <c r="AI35" s="81">
        <v>4.4363959842419618</v>
      </c>
      <c r="AJ35" s="81">
        <v>6.5434773831473834</v>
      </c>
      <c r="AK35" s="81">
        <v>4.7474076956531688</v>
      </c>
      <c r="AL35" s="81">
        <v>6.1198773504333337</v>
      </c>
      <c r="AM35" s="81">
        <v>7.1032435157694254</v>
      </c>
      <c r="AN35" s="81">
        <v>7.3532304752269333</v>
      </c>
      <c r="AO35" s="81">
        <v>10.066942939113803</v>
      </c>
      <c r="AP35" s="81">
        <v>10.534432240708693</v>
      </c>
      <c r="AQ35" s="81">
        <v>13.61512907467645</v>
      </c>
      <c r="AR35" s="81">
        <v>15.032251806586158</v>
      </c>
      <c r="AS35" s="81">
        <v>0</v>
      </c>
      <c r="AT35" s="81">
        <v>0</v>
      </c>
      <c r="AU35" s="86"/>
      <c r="AV35" s="81">
        <v>2.0992366412213741</v>
      </c>
      <c r="AW35" s="81">
        <v>11.914641375222288</v>
      </c>
      <c r="AX35" s="81">
        <v>15.732290308561495</v>
      </c>
      <c r="AY35" s="81">
        <v>14.963396778916543</v>
      </c>
      <c r="AZ35" s="81">
        <v>25.604151223128241</v>
      </c>
      <c r="BA35" s="81">
        <v>23.893436936311918</v>
      </c>
      <c r="BB35" s="81">
        <v>20.264813597520895</v>
      </c>
      <c r="BC35" s="81">
        <v>15.37078087749383</v>
      </c>
      <c r="BD35" s="81">
        <v>5.0918380830727212</v>
      </c>
      <c r="BE35" s="81">
        <v>3.1638836208890324</v>
      </c>
      <c r="BF35" s="81">
        <v>2.9278041468898328</v>
      </c>
      <c r="BG35" s="81">
        <v>2.8454255480735156</v>
      </c>
      <c r="BH35" s="81">
        <v>3.006550585073624</v>
      </c>
      <c r="BI35" s="81">
        <v>1.8643547644621759</v>
      </c>
      <c r="BJ35" s="81">
        <v>1.697142231468302</v>
      </c>
      <c r="BK35" s="81">
        <v>1.4698231009365244</v>
      </c>
      <c r="BL35" s="81">
        <v>0.94339622641509435</v>
      </c>
      <c r="BM35" s="81">
        <v>1.7481502974031626</v>
      </c>
      <c r="BN35" s="81">
        <v>3.5341996287305442</v>
      </c>
      <c r="BO35" s="81">
        <v>5.325792388358666</v>
      </c>
      <c r="BP35" s="81">
        <v>4.4162506932889629</v>
      </c>
      <c r="BQ35" s="81">
        <v>3.7711207248387884</v>
      </c>
      <c r="BR35" s="81">
        <v>2.9272259113701042</v>
      </c>
      <c r="BS35" s="81">
        <v>3.2120925838450636</v>
      </c>
      <c r="BT35" s="81">
        <v>3.5302954431647473</v>
      </c>
      <c r="BU35" s="81">
        <v>3.2243346007604563</v>
      </c>
      <c r="BV35" s="81">
        <v>3.2009192383453713</v>
      </c>
      <c r="BW35" s="81">
        <v>3.119584055459272</v>
      </c>
      <c r="BX35" s="81">
        <v>3.1177074582283208</v>
      </c>
      <c r="BY35" s="81">
        <v>3.7334023107432315</v>
      </c>
      <c r="BZ35" s="81">
        <v>2.9381199811053378</v>
      </c>
      <c r="CA35" s="81">
        <v>3.7458657026382585</v>
      </c>
      <c r="CB35" s="81">
        <v>4.3580593728646271</v>
      </c>
      <c r="CC35" s="81">
        <v>5.6219998372793105</v>
      </c>
      <c r="CD35" s="81">
        <v>7.7807455580072</v>
      </c>
      <c r="CE35" s="81">
        <v>7.3202984792670263</v>
      </c>
      <c r="CF35" s="81">
        <v>5.7137728850065814</v>
      </c>
      <c r="CG35" s="81">
        <v>4.3924237038541616</v>
      </c>
      <c r="CH35" s="81">
        <v>3.6719706242350063</v>
      </c>
      <c r="CI35" s="81">
        <v>3.8198117935297065</v>
      </c>
      <c r="CJ35" s="81">
        <v>5.0035779160015412</v>
      </c>
      <c r="CK35" s="81">
        <v>5.8987558987558986</v>
      </c>
      <c r="CL35" s="81">
        <v>7.5739235690817921</v>
      </c>
      <c r="CM35" s="81">
        <v>7.6426478621443108</v>
      </c>
      <c r="CN35" s="81">
        <v>4.1698286535926821</v>
      </c>
      <c r="CO35" s="81">
        <v>4.7123371961850067</v>
      </c>
      <c r="CP35" s="81">
        <v>5.0428643469490675</v>
      </c>
      <c r="CQ35" s="81">
        <v>5.3155044756326664</v>
      </c>
      <c r="CR35" s="81">
        <v>5.2996285825156608</v>
      </c>
      <c r="CS35" s="81">
        <v>6.3618047499847368</v>
      </c>
      <c r="CT35" s="81">
        <v>6.4969487764285283</v>
      </c>
      <c r="CU35" s="81">
        <v>5.9929568607722299</v>
      </c>
      <c r="CV35" s="81">
        <v>5.3223046206503133</v>
      </c>
      <c r="CW35" s="81">
        <v>7.3186605135486928</v>
      </c>
      <c r="CX35" s="81">
        <v>8.3989993746091312</v>
      </c>
      <c r="CY35" s="81">
        <v>7.2757633587786268</v>
      </c>
      <c r="CZ35" s="81">
        <v>6.1761617222368077</v>
      </c>
      <c r="DA35" s="81">
        <v>5.8977851773371679</v>
      </c>
      <c r="DB35" s="81">
        <v>6.9342451931162064</v>
      </c>
      <c r="DC35" s="81">
        <v>8.0791106514994819</v>
      </c>
      <c r="DD35" s="81">
        <v>9.1418616980989178</v>
      </c>
      <c r="DE35" s="81">
        <v>7.8583245600842231</v>
      </c>
      <c r="DF35" s="81">
        <v>9.6490606168025508</v>
      </c>
      <c r="DG35" s="81">
        <v>10.619234087741422</v>
      </c>
      <c r="DH35" s="81">
        <v>11.160412123035272</v>
      </c>
      <c r="DI35" s="81">
        <v>9.7235932872655475</v>
      </c>
      <c r="DJ35" s="81">
        <v>9.0018975332068312</v>
      </c>
      <c r="DK35" s="81">
        <v>11.386101820884429</v>
      </c>
      <c r="DL35" s="81">
        <v>11.561037224162272</v>
      </c>
      <c r="DM35" s="81">
        <v>11.285380799533119</v>
      </c>
      <c r="DN35" s="81">
        <v>9.7033720442143565</v>
      </c>
      <c r="DO35" s="81">
        <v>14.346774193548386</v>
      </c>
      <c r="DP35" s="81">
        <v>14.264529341148224</v>
      </c>
      <c r="DQ35" s="81">
        <v>14.79984750285932</v>
      </c>
      <c r="DR35" s="81">
        <v>13.780380203737868</v>
      </c>
      <c r="DS35" s="81">
        <v>15.718475073313783</v>
      </c>
      <c r="DT35" s="81">
        <v>16.185329553508151</v>
      </c>
      <c r="DU35" s="81">
        <v>14.228831464326344</v>
      </c>
      <c r="DV35" s="81">
        <v>0</v>
      </c>
      <c r="DW35" s="81">
        <v>0</v>
      </c>
      <c r="DX35" s="81">
        <v>0</v>
      </c>
      <c r="DY35" s="81">
        <v>0</v>
      </c>
      <c r="DZ35" s="81">
        <v>0</v>
      </c>
      <c r="EA35" s="81">
        <v>0</v>
      </c>
      <c r="EB35" s="81">
        <v>0</v>
      </c>
      <c r="EC35" s="81">
        <v>0</v>
      </c>
      <c r="ED35" s="81">
        <v>0</v>
      </c>
      <c r="EE35" s="81">
        <v>0</v>
      </c>
      <c r="EF35" s="86"/>
      <c r="EG35" s="79">
        <v>42301</v>
      </c>
    </row>
    <row r="36" spans="1:137" s="67" customFormat="1" ht="17.25" customHeight="1">
      <c r="A36" s="70" t="s">
        <v>132</v>
      </c>
      <c r="B36" s="100" t="s">
        <v>119</v>
      </c>
      <c r="C36" s="100" t="s">
        <v>119</v>
      </c>
      <c r="D36" s="100" t="s">
        <v>119</v>
      </c>
      <c r="E36" s="100" t="s">
        <v>119</v>
      </c>
      <c r="F36" s="100" t="s">
        <v>119</v>
      </c>
      <c r="G36" s="100" t="s">
        <v>119</v>
      </c>
      <c r="H36" s="100" t="s">
        <v>119</v>
      </c>
      <c r="I36" s="100" t="s">
        <v>119</v>
      </c>
      <c r="J36" s="100" t="s">
        <v>119</v>
      </c>
      <c r="K36" s="78"/>
      <c r="L36" s="100" t="s">
        <v>119</v>
      </c>
      <c r="M36" s="100" t="s">
        <v>119</v>
      </c>
      <c r="N36" s="100" t="s">
        <v>119</v>
      </c>
      <c r="O36" s="100" t="s">
        <v>119</v>
      </c>
      <c r="P36" s="100" t="s">
        <v>119</v>
      </c>
      <c r="Q36" s="100" t="s">
        <v>119</v>
      </c>
      <c r="R36" s="100" t="s">
        <v>119</v>
      </c>
      <c r="S36" s="100" t="s">
        <v>119</v>
      </c>
      <c r="T36" s="100" t="s">
        <v>119</v>
      </c>
      <c r="U36" s="100" t="s">
        <v>119</v>
      </c>
      <c r="V36" s="100" t="s">
        <v>119</v>
      </c>
      <c r="W36" s="100" t="s">
        <v>119</v>
      </c>
      <c r="X36" s="78"/>
      <c r="Y36" s="71">
        <v>2.9850746268656718</v>
      </c>
      <c r="Z36" s="71">
        <v>3.2074055302403641</v>
      </c>
      <c r="AA36" s="71">
        <v>3.1073975606163895</v>
      </c>
      <c r="AB36" s="71">
        <v>2.9564728763580916</v>
      </c>
      <c r="AC36" s="71">
        <v>2.9825036889812386</v>
      </c>
      <c r="AD36" s="71">
        <v>2.8890904715182257</v>
      </c>
      <c r="AE36" s="71">
        <v>2.9933485718992605</v>
      </c>
      <c r="AF36" s="71">
        <v>3.2567473788847834</v>
      </c>
      <c r="AG36" s="71">
        <v>3.5941409535497595</v>
      </c>
      <c r="AH36" s="78"/>
      <c r="AI36" s="71">
        <v>3.5171089137084723</v>
      </c>
      <c r="AJ36" s="71">
        <v>3.6624980212126013</v>
      </c>
      <c r="AK36" s="71">
        <v>3.9610496781647133</v>
      </c>
      <c r="AL36" s="71">
        <v>4.114041117165284</v>
      </c>
      <c r="AM36" s="71">
        <v>4.2600304287887774</v>
      </c>
      <c r="AN36" s="71">
        <v>4.2636084055898413</v>
      </c>
      <c r="AO36" s="71">
        <v>4.2154955767493565</v>
      </c>
      <c r="AP36" s="71">
        <v>4.2025602365802976</v>
      </c>
      <c r="AQ36" s="71">
        <v>4.1304254758240591</v>
      </c>
      <c r="AR36" s="71">
        <v>4.4620550662439706</v>
      </c>
      <c r="AS36" s="71">
        <v>0</v>
      </c>
      <c r="AT36" s="71">
        <v>0</v>
      </c>
      <c r="AU36" s="78"/>
      <c r="AV36" s="71">
        <v>3.1392405063291138</v>
      </c>
      <c r="AW36" s="71">
        <v>3.0903901046622266</v>
      </c>
      <c r="AX36" s="71">
        <v>3.0356951441740807</v>
      </c>
      <c r="AY36" s="71">
        <v>3.1703927252511619</v>
      </c>
      <c r="AZ36" s="71">
        <v>3.2687041990471819</v>
      </c>
      <c r="BA36" s="71">
        <v>3.1497787307815135</v>
      </c>
      <c r="BB36" s="71">
        <v>3.1446577216921963</v>
      </c>
      <c r="BC36" s="71">
        <v>3.0973812336757565</v>
      </c>
      <c r="BD36" s="71">
        <v>2.8795959359166301</v>
      </c>
      <c r="BE36" s="71">
        <v>3.0867572875351375</v>
      </c>
      <c r="BF36" s="71">
        <v>2.9813338007186045</v>
      </c>
      <c r="BG36" s="71">
        <v>2.9583564686285397</v>
      </c>
      <c r="BH36" s="71">
        <v>2.8783164564122869</v>
      </c>
      <c r="BI36" s="71">
        <v>2.8872557993566441</v>
      </c>
      <c r="BJ36" s="71">
        <v>2.8812889977095018</v>
      </c>
      <c r="BK36" s="71">
        <v>3.0194319880418532</v>
      </c>
      <c r="BL36" s="71">
        <v>3.1016042780748663</v>
      </c>
      <c r="BM36" s="71">
        <v>3.016840804705756</v>
      </c>
      <c r="BN36" s="71">
        <v>2.8962138993774875</v>
      </c>
      <c r="BO36" s="71">
        <v>2.8328671145852398</v>
      </c>
      <c r="BP36" s="71">
        <v>2.974150916869188</v>
      </c>
      <c r="BQ36" s="71">
        <v>2.8728722057078873</v>
      </c>
      <c r="BR36" s="71">
        <v>2.9823572759980927</v>
      </c>
      <c r="BS36" s="71">
        <v>2.8599080571013795</v>
      </c>
      <c r="BT36" s="71">
        <v>3.0657204566491827</v>
      </c>
      <c r="BU36" s="71">
        <v>3.0552615837666224</v>
      </c>
      <c r="BV36" s="71">
        <v>2.9459802181080397</v>
      </c>
      <c r="BW36" s="71">
        <v>3.039037358332167</v>
      </c>
      <c r="BX36" s="71">
        <v>3.1997968382959807</v>
      </c>
      <c r="BY36" s="71">
        <v>3.303988413909817</v>
      </c>
      <c r="BZ36" s="71">
        <v>3.5970960942988732</v>
      </c>
      <c r="CA36" s="71">
        <v>3.3087658291148001</v>
      </c>
      <c r="CB36" s="71">
        <v>3.5757085020242916</v>
      </c>
      <c r="CC36" s="71">
        <v>3.3999164229001257</v>
      </c>
      <c r="CD36" s="71">
        <v>3.7368580609955737</v>
      </c>
      <c r="CE36" s="71">
        <v>3.9699147955926843</v>
      </c>
      <c r="CF36" s="71">
        <v>3.6926695413563309</v>
      </c>
      <c r="CG36" s="71">
        <v>3.5484938761999341</v>
      </c>
      <c r="CH36" s="71">
        <v>3.42649247560774</v>
      </c>
      <c r="CI36" s="71">
        <v>3.3096832217447787</v>
      </c>
      <c r="CJ36" s="71">
        <v>3.5413592570089398</v>
      </c>
      <c r="CK36" s="71">
        <v>3.484591727860415</v>
      </c>
      <c r="CL36" s="71">
        <v>3.8013349926462268</v>
      </c>
      <c r="CM36" s="71">
        <v>3.7609491074398487</v>
      </c>
      <c r="CN36" s="71">
        <v>3.8374836173001312</v>
      </c>
      <c r="CO36" s="71">
        <v>3.9005075411252292</v>
      </c>
      <c r="CP36" s="71">
        <v>4.1252158304962387</v>
      </c>
      <c r="CQ36" s="71">
        <v>3.9461536432459048</v>
      </c>
      <c r="CR36" s="71">
        <v>4.0012295897148435</v>
      </c>
      <c r="CS36" s="71">
        <v>4.0246147721806622</v>
      </c>
      <c r="CT36" s="71">
        <v>4.2281641133050689</v>
      </c>
      <c r="CU36" s="71">
        <v>4.2057091832463653</v>
      </c>
      <c r="CV36" s="71">
        <v>4.1584786053882725</v>
      </c>
      <c r="CW36" s="71">
        <v>4.235253276246131</v>
      </c>
      <c r="CX36" s="71">
        <v>4.3611697067460815</v>
      </c>
      <c r="CY36" s="71">
        <v>4.2346369540641788</v>
      </c>
      <c r="CZ36" s="71">
        <v>4.1448680846281363</v>
      </c>
      <c r="DA36" s="71">
        <v>4.3838749642618895</v>
      </c>
      <c r="DB36" s="71">
        <v>4.1944426254556566</v>
      </c>
      <c r="DC36" s="71">
        <v>4.4000660670580638</v>
      </c>
      <c r="DD36" s="71">
        <v>4.1230257689110559</v>
      </c>
      <c r="DE36" s="71">
        <v>4.1447806276557619</v>
      </c>
      <c r="DF36" s="71">
        <v>4.3084428930503984</v>
      </c>
      <c r="DG36" s="71">
        <v>4.240139080174302</v>
      </c>
      <c r="DH36" s="71">
        <v>4.2251321261873196</v>
      </c>
      <c r="DI36" s="71">
        <v>4.1536202564688223</v>
      </c>
      <c r="DJ36" s="71">
        <v>4.1194522257971036</v>
      </c>
      <c r="DK36" s="71">
        <v>4.2779991146525003</v>
      </c>
      <c r="DL36" s="71">
        <v>4.1916868969987089</v>
      </c>
      <c r="DM36" s="71">
        <v>4.1713307738563294</v>
      </c>
      <c r="DN36" s="71">
        <v>4.1665747594734688</v>
      </c>
      <c r="DO36" s="71">
        <v>4.2051887397675074</v>
      </c>
      <c r="DP36" s="71">
        <v>3.9758975137981674</v>
      </c>
      <c r="DQ36" s="71">
        <v>4.1582885359815069</v>
      </c>
      <c r="DR36" s="71">
        <v>4.3688096136228918</v>
      </c>
      <c r="DS36" s="71">
        <v>4.5289295229490607</v>
      </c>
      <c r="DT36" s="71">
        <v>4.4280164605606229</v>
      </c>
      <c r="DU36" s="71">
        <v>4.4206537534720312</v>
      </c>
      <c r="DV36" s="71">
        <v>0</v>
      </c>
      <c r="DW36" s="71">
        <v>0</v>
      </c>
      <c r="DX36" s="71">
        <v>0</v>
      </c>
      <c r="DY36" s="71">
        <v>0</v>
      </c>
      <c r="DZ36" s="71">
        <v>0</v>
      </c>
      <c r="EA36" s="71">
        <v>0</v>
      </c>
      <c r="EB36" s="71">
        <v>0</v>
      </c>
      <c r="EC36" s="71">
        <v>0</v>
      </c>
      <c r="ED36" s="71">
        <v>0</v>
      </c>
      <c r="EE36" s="71">
        <v>0</v>
      </c>
      <c r="EF36" s="78"/>
      <c r="EG36" s="66">
        <v>42301</v>
      </c>
    </row>
    <row r="37" spans="1:137" s="67" customFormat="1" ht="17.25" customHeight="1">
      <c r="A37" s="80" t="s">
        <v>251</v>
      </c>
      <c r="B37" s="98" t="s">
        <v>119</v>
      </c>
      <c r="C37" s="98" t="s">
        <v>119</v>
      </c>
      <c r="D37" s="98" t="s">
        <v>119</v>
      </c>
      <c r="E37" s="98" t="s">
        <v>119</v>
      </c>
      <c r="F37" s="98" t="s">
        <v>119</v>
      </c>
      <c r="G37" s="98" t="s">
        <v>119</v>
      </c>
      <c r="H37" s="98" t="s">
        <v>119</v>
      </c>
      <c r="I37" s="98" t="s">
        <v>119</v>
      </c>
      <c r="J37" s="98" t="s">
        <v>119</v>
      </c>
      <c r="K37" s="82"/>
      <c r="L37" s="98" t="s">
        <v>119</v>
      </c>
      <c r="M37" s="98" t="s">
        <v>119</v>
      </c>
      <c r="N37" s="98" t="s">
        <v>119</v>
      </c>
      <c r="O37" s="98" t="s">
        <v>119</v>
      </c>
      <c r="P37" s="98" t="s">
        <v>119</v>
      </c>
      <c r="Q37" s="98" t="s">
        <v>119</v>
      </c>
      <c r="R37" s="98" t="s">
        <v>119</v>
      </c>
      <c r="S37" s="98" t="s">
        <v>119</v>
      </c>
      <c r="T37" s="98" t="s">
        <v>119</v>
      </c>
      <c r="U37" s="98" t="s">
        <v>119</v>
      </c>
      <c r="V37" s="98" t="s">
        <v>119</v>
      </c>
      <c r="W37" s="98" t="s">
        <v>119</v>
      </c>
      <c r="X37" s="86"/>
      <c r="Y37" s="81">
        <v>21.333333333333336</v>
      </c>
      <c r="Z37" s="81">
        <v>13.097072419106318</v>
      </c>
      <c r="AA37" s="81">
        <v>13.590005099439061</v>
      </c>
      <c r="AB37" s="81">
        <v>14.508723599632692</v>
      </c>
      <c r="AC37" s="81">
        <v>26.224328593996844</v>
      </c>
      <c r="AD37" s="81">
        <v>19.118236472945892</v>
      </c>
      <c r="AE37" s="81">
        <v>14.60548405148293</v>
      </c>
      <c r="AF37" s="81">
        <v>18.902015288394718</v>
      </c>
      <c r="AG37" s="81">
        <v>15.014164305949009</v>
      </c>
      <c r="AH37" s="86"/>
      <c r="AI37" s="87">
        <v>14.666284732168434</v>
      </c>
      <c r="AJ37" s="87">
        <v>13.38955162484574</v>
      </c>
      <c r="AK37" s="87">
        <v>14.537126325940211</v>
      </c>
      <c r="AL37" s="87">
        <v>14.458933882406772</v>
      </c>
      <c r="AM37" s="87">
        <v>12.578864353312301</v>
      </c>
      <c r="AN37" s="87">
        <v>13.472195681253583</v>
      </c>
      <c r="AO37" s="87">
        <v>12.539582013932868</v>
      </c>
      <c r="AP37" s="87">
        <v>12.882238126219908</v>
      </c>
      <c r="AQ37" s="87">
        <v>13.800991231414411</v>
      </c>
      <c r="AR37" s="87">
        <v>13.781474820143885</v>
      </c>
      <c r="AS37" s="87">
        <v>0</v>
      </c>
      <c r="AT37" s="87">
        <v>0</v>
      </c>
      <c r="AU37" s="86"/>
      <c r="AV37" s="71">
        <v>30.303030303030305</v>
      </c>
      <c r="AW37" s="71">
        <v>8.4577114427860707</v>
      </c>
      <c r="AX37" s="71">
        <v>12.983425414364641</v>
      </c>
      <c r="AY37" s="71">
        <v>9.7847358121330714</v>
      </c>
      <c r="AZ37" s="71">
        <v>14.707585408222352</v>
      </c>
      <c r="BA37" s="71">
        <v>13.356562137049943</v>
      </c>
      <c r="BB37" s="71">
        <v>13.34569045412419</v>
      </c>
      <c r="BC37" s="71">
        <v>13.959183673469388</v>
      </c>
      <c r="BD37" s="71">
        <v>16.435986159169548</v>
      </c>
      <c r="BE37" s="71">
        <v>10.087719298245613</v>
      </c>
      <c r="BF37" s="71">
        <v>17.576791808873722</v>
      </c>
      <c r="BG37" s="71">
        <v>14.056939501779359</v>
      </c>
      <c r="BH37" s="71">
        <v>14.52513966480447</v>
      </c>
      <c r="BI37" s="71">
        <v>18.106995884773664</v>
      </c>
      <c r="BJ37" s="71">
        <v>22.58064516129032</v>
      </c>
      <c r="BK37" s="71">
        <v>34.513274336283182</v>
      </c>
      <c r="BL37" s="71">
        <v>10.309278350515463</v>
      </c>
      <c r="BM37" s="71">
        <v>30.290456431535269</v>
      </c>
      <c r="BN37" s="71">
        <v>20.80808080808081</v>
      </c>
      <c r="BO37" s="71">
        <v>19.690265486725664</v>
      </c>
      <c r="BP37" s="71">
        <v>16.483516483516482</v>
      </c>
      <c r="BQ37" s="71">
        <v>19.696969696969695</v>
      </c>
      <c r="BR37" s="71">
        <v>13.657407407407407</v>
      </c>
      <c r="BS37" s="71">
        <v>15.686274509803921</v>
      </c>
      <c r="BT37" s="71">
        <v>10.874704491725769</v>
      </c>
      <c r="BU37" s="71">
        <v>15.80188679245283</v>
      </c>
      <c r="BV37" s="71">
        <v>17.179487179487179</v>
      </c>
      <c r="BW37" s="71">
        <v>21.693121693121693</v>
      </c>
      <c r="BX37" s="71">
        <v>17.964071856287426</v>
      </c>
      <c r="BY37" s="71">
        <v>18.475750577367204</v>
      </c>
      <c r="BZ37" s="71">
        <v>20.257234726688104</v>
      </c>
      <c r="CA37" s="71">
        <v>15.605749486652979</v>
      </c>
      <c r="CB37" s="71">
        <v>16.027874564459928</v>
      </c>
      <c r="CC37" s="71">
        <v>15.918958031837915</v>
      </c>
      <c r="CD37" s="71">
        <v>13.582089552238804</v>
      </c>
      <c r="CE37" s="71">
        <v>15.096774193548388</v>
      </c>
      <c r="CF37" s="71">
        <v>14.973821989528796</v>
      </c>
      <c r="CG37" s="71">
        <v>15.375722543352602</v>
      </c>
      <c r="CH37" s="71">
        <v>12</v>
      </c>
      <c r="CI37" s="71">
        <v>15.160349854227405</v>
      </c>
      <c r="CJ37" s="71">
        <v>13.751375137513753</v>
      </c>
      <c r="CK37" s="71">
        <v>15.727272727272728</v>
      </c>
      <c r="CL37" s="71">
        <v>14.231354642313546</v>
      </c>
      <c r="CM37" s="71">
        <v>10.78622482131254</v>
      </c>
      <c r="CN37" s="71">
        <v>13.793103448275861</v>
      </c>
      <c r="CO37" s="71">
        <v>16.430903155603918</v>
      </c>
      <c r="CP37" s="71">
        <v>15.222222222222223</v>
      </c>
      <c r="CQ37" s="71">
        <v>14.033264033264034</v>
      </c>
      <c r="CR37" s="71">
        <v>11.715481171548117</v>
      </c>
      <c r="CS37" s="71">
        <v>17.178502879078692</v>
      </c>
      <c r="CT37" s="71">
        <v>12.333965844402277</v>
      </c>
      <c r="CU37" s="71">
        <v>15.320041972717732</v>
      </c>
      <c r="CV37" s="71">
        <v>13.826366559485532</v>
      </c>
      <c r="CW37" s="71">
        <v>11.721907841552143</v>
      </c>
      <c r="CX37" s="71">
        <v>12.658227848101266</v>
      </c>
      <c r="CY37" s="71">
        <v>13.442622950819672</v>
      </c>
      <c r="CZ37" s="71">
        <v>13.602550478214665</v>
      </c>
      <c r="DA37" s="71">
        <v>10.778443113772456</v>
      </c>
      <c r="DB37" s="71">
        <v>13.985448666127729</v>
      </c>
      <c r="DC37" s="71">
        <v>12.879999999999999</v>
      </c>
      <c r="DD37" s="71">
        <v>14.0016570008285</v>
      </c>
      <c r="DE37" s="71">
        <v>16.459330143540672</v>
      </c>
      <c r="DF37" s="71">
        <v>11.2417340191036</v>
      </c>
      <c r="DG37" s="71">
        <v>11.875</v>
      </c>
      <c r="DH37" s="71">
        <v>13.274932614555258</v>
      </c>
      <c r="DI37" s="71">
        <v>12.762871646120377</v>
      </c>
      <c r="DJ37" s="71">
        <v>12.05733558178752</v>
      </c>
      <c r="DK37" s="71">
        <v>12.859007832898172</v>
      </c>
      <c r="DL37" s="71">
        <v>12.853470437017995</v>
      </c>
      <c r="DM37" s="71">
        <v>12.928248222365871</v>
      </c>
      <c r="DN37" s="71">
        <v>13.91492429704398</v>
      </c>
      <c r="DO37" s="71">
        <v>14.839797639123104</v>
      </c>
      <c r="DP37" s="71">
        <v>12.524752475247524</v>
      </c>
      <c r="DQ37" s="71">
        <v>14.477073673364247</v>
      </c>
      <c r="DR37" s="71">
        <v>12.165308498253784</v>
      </c>
      <c r="DS37" s="71">
        <v>14.392324093816629</v>
      </c>
      <c r="DT37" s="71">
        <v>14.17624521072797</v>
      </c>
      <c r="DU37" s="71">
        <v>0</v>
      </c>
      <c r="DV37" s="71">
        <v>0</v>
      </c>
      <c r="DW37" s="71">
        <v>0</v>
      </c>
      <c r="DX37" s="71">
        <v>0</v>
      </c>
      <c r="DY37" s="71">
        <v>0</v>
      </c>
      <c r="DZ37" s="71">
        <v>0</v>
      </c>
      <c r="EA37" s="71">
        <v>0</v>
      </c>
      <c r="EB37" s="71">
        <v>0</v>
      </c>
      <c r="EC37" s="71">
        <v>0</v>
      </c>
      <c r="ED37" s="71">
        <v>0</v>
      </c>
      <c r="EE37" s="71">
        <v>0</v>
      </c>
      <c r="EF37" s="86"/>
      <c r="EG37" s="79">
        <v>42294</v>
      </c>
    </row>
    <row r="38" spans="1:137" s="67" customFormat="1" ht="17.25" customHeight="1">
      <c r="A38" s="80" t="s">
        <v>254</v>
      </c>
      <c r="B38" s="98" t="s">
        <v>119</v>
      </c>
      <c r="C38" s="98" t="s">
        <v>119</v>
      </c>
      <c r="D38" s="98" t="s">
        <v>119</v>
      </c>
      <c r="E38" s="98" t="s">
        <v>119</v>
      </c>
      <c r="F38" s="98" t="s">
        <v>119</v>
      </c>
      <c r="G38" s="98" t="s">
        <v>119</v>
      </c>
      <c r="H38" s="98" t="s">
        <v>119</v>
      </c>
      <c r="I38" s="98" t="s">
        <v>119</v>
      </c>
      <c r="J38" s="98" t="s">
        <v>119</v>
      </c>
      <c r="K38" s="82"/>
      <c r="L38" s="98" t="s">
        <v>119</v>
      </c>
      <c r="M38" s="98" t="s">
        <v>119</v>
      </c>
      <c r="N38" s="98" t="s">
        <v>119</v>
      </c>
      <c r="O38" s="98" t="s">
        <v>119</v>
      </c>
      <c r="P38" s="98" t="s">
        <v>119</v>
      </c>
      <c r="Q38" s="98" t="s">
        <v>119</v>
      </c>
      <c r="R38" s="98" t="s">
        <v>119</v>
      </c>
      <c r="S38" s="98" t="s">
        <v>119</v>
      </c>
      <c r="T38" s="98" t="s">
        <v>119</v>
      </c>
      <c r="U38" s="98" t="s">
        <v>119</v>
      </c>
      <c r="V38" s="98" t="s">
        <v>119</v>
      </c>
      <c r="W38" s="98" t="s">
        <v>119</v>
      </c>
      <c r="X38" s="86"/>
      <c r="Y38" s="81">
        <f>'8-30 Day Icodes'!AE103</f>
        <v>9.3333333333333339</v>
      </c>
      <c r="Z38" s="81">
        <f>'8-30 Day Icodes'!AF103</f>
        <v>13.636363636363635</v>
      </c>
      <c r="AA38" s="81">
        <f>'8-30 Day Icodes'!AG103</f>
        <v>16.658167601563829</v>
      </c>
      <c r="AB38" s="81">
        <f>'8-30 Day Icodes'!AH103</f>
        <v>18.640955004591365</v>
      </c>
      <c r="AC38" s="81">
        <f>'8-30 Day Icodes'!AI103</f>
        <v>19.90521327014218</v>
      </c>
      <c r="AD38" s="81">
        <f>'8-30 Day Icodes'!AJ103</f>
        <v>18.517034068136272</v>
      </c>
      <c r="AE38" s="81">
        <f>'8-30 Day Icodes'!AK103</f>
        <v>18.858421936205932</v>
      </c>
      <c r="AF38" s="81">
        <f>'8-30 Day Icodes'!AL103</f>
        <v>17.303683113273106</v>
      </c>
      <c r="AG38" s="81">
        <f>'8-30 Day Icodes'!AM103</f>
        <v>16.820113314447593</v>
      </c>
      <c r="AH38" s="86"/>
      <c r="AI38" s="81">
        <f>'8-30 Day Icodes'!AO103</f>
        <v>15.869378401604125</v>
      </c>
      <c r="AJ38" s="81">
        <f>'8-30 Day Icodes'!AP103</f>
        <v>24.269847799259566</v>
      </c>
      <c r="AK38" s="81">
        <f>'8-30 Day Icodes'!AQ103</f>
        <v>13.25940212150434</v>
      </c>
      <c r="AL38" s="81">
        <f>'8-30 Day Icodes'!AR103</f>
        <v>12.30839624799817</v>
      </c>
      <c r="AM38" s="81">
        <f>'8-30 Day Icodes'!AS103</f>
        <v>13.722397476340694</v>
      </c>
      <c r="AN38" s="81">
        <f>'8-30 Day Icodes'!AT103</f>
        <v>14.313013567743168</v>
      </c>
      <c r="AO38" s="81">
        <f>'8-30 Day Icodes'!AU103</f>
        <v>12.048765041165295</v>
      </c>
      <c r="AP38" s="81">
        <f>'8-30 Day Icodes'!AV103</f>
        <v>11.938841899804814</v>
      </c>
      <c r="AQ38" s="81"/>
      <c r="AR38" s="81" t="str">
        <f>'8-30 Day Icodes'!AX103</f>
        <v/>
      </c>
      <c r="AS38" s="81" t="str">
        <f>'8-30 Day Icodes'!AY103</f>
        <v/>
      </c>
      <c r="AT38" s="81" t="str">
        <f>'8-30 Day Icodes'!AZ103</f>
        <v/>
      </c>
      <c r="AU38" s="86"/>
      <c r="AV38" s="81">
        <f>'8-30 Day Icodes'!BB103</f>
        <v>15.151515151515152</v>
      </c>
      <c r="AW38" s="81">
        <f>'8-30 Day Icodes'!BC103</f>
        <v>8.4577114427860707</v>
      </c>
      <c r="AX38" s="81">
        <f>'8-30 Day Icodes'!BD103</f>
        <v>16.850828729281769</v>
      </c>
      <c r="AY38" s="81">
        <f>'8-30 Day Icodes'!BE103</f>
        <v>14.285714285714285</v>
      </c>
      <c r="AZ38" s="81">
        <f>'8-30 Day Icodes'!BF103</f>
        <v>13.781123335263462</v>
      </c>
      <c r="BA38" s="81">
        <f>'8-30 Day Icodes'!BG103</f>
        <v>16.027874564459928</v>
      </c>
      <c r="BB38" s="81">
        <f>'8-30 Day Icodes'!BH103</f>
        <v>16.589434661723818</v>
      </c>
      <c r="BC38" s="81">
        <f>'8-30 Day Icodes'!BI103</f>
        <v>16.163265306122447</v>
      </c>
      <c r="BD38" s="81">
        <f>'8-30 Day Icodes'!BJ103</f>
        <v>18.858131487889274</v>
      </c>
      <c r="BE38" s="81">
        <f>'8-30 Day Icodes'!BK103</f>
        <v>17.982456140350877</v>
      </c>
      <c r="BF38" s="81">
        <f>'8-30 Day Icodes'!BL103</f>
        <v>14.675767918088736</v>
      </c>
      <c r="BG38" s="81">
        <f>'8-30 Day Icodes'!BM103</f>
        <v>18.327402135231317</v>
      </c>
      <c r="BH38" s="81">
        <f>'8-30 Day Icodes'!BN103</f>
        <v>19.925512104283055</v>
      </c>
      <c r="BI38" s="81">
        <f>'8-30 Day Icodes'!BO103</f>
        <v>21.399176954732511</v>
      </c>
      <c r="BJ38" s="81">
        <f>'8-30 Day Icodes'!BP103</f>
        <v>20.64516129032258</v>
      </c>
      <c r="BK38" s="81">
        <f>'8-30 Day Icodes'!BQ103</f>
        <v>23.008849557522122</v>
      </c>
      <c r="BL38" s="81">
        <f>'8-30 Day Icodes'!BR103</f>
        <v>10.309278350515463</v>
      </c>
      <c r="BM38" s="81">
        <f>'8-30 Day Icodes'!BS103</f>
        <v>19.087136929460581</v>
      </c>
      <c r="BN38" s="81">
        <f>'8-30 Day Icodes'!BT103</f>
        <v>15.95959595959596</v>
      </c>
      <c r="BO38" s="81">
        <f>'8-30 Day Icodes'!BU103</f>
        <v>19.13716814159292</v>
      </c>
      <c r="BP38" s="81">
        <f>'8-30 Day Icodes'!BV103</f>
        <v>18.524332810047095</v>
      </c>
      <c r="BQ38" s="81">
        <f>'8-30 Day Icodes'!BW103</f>
        <v>19.913419913419915</v>
      </c>
      <c r="BR38" s="81">
        <f>'8-30 Day Icodes'!BX103</f>
        <v>20.138888888888889</v>
      </c>
      <c r="BS38" s="81">
        <f>'8-30 Day Icodes'!BY103</f>
        <v>20.343137254901961</v>
      </c>
      <c r="BT38" s="81">
        <f>'8-30 Day Icodes'!BZ103</f>
        <v>16.548463356973993</v>
      </c>
      <c r="BU38" s="81">
        <f>'8-30 Day Icodes'!CA103</f>
        <v>18.160377358490564</v>
      </c>
      <c r="BV38" s="81">
        <f>'8-30 Day Icodes'!CB103</f>
        <v>20.256410256410255</v>
      </c>
      <c r="BW38" s="81">
        <f>'8-30 Day Icodes'!CC103</f>
        <v>15.608465608465607</v>
      </c>
      <c r="BX38" s="81">
        <f>'8-30 Day Icodes'!CD103</f>
        <v>19.161676646706589</v>
      </c>
      <c r="BY38" s="81">
        <f>'8-30 Day Icodes'!CE103</f>
        <v>18.706697459584294</v>
      </c>
      <c r="BZ38" s="81">
        <f>'8-30 Day Icodes'!CF103</f>
        <v>16.077170418006432</v>
      </c>
      <c r="CA38" s="81">
        <f>'8-30 Day Icodes'!CG103</f>
        <v>16.632443531827516</v>
      </c>
      <c r="CB38" s="81">
        <f>'8-30 Day Icodes'!CH103</f>
        <v>16.376306620209057</v>
      </c>
      <c r="CC38" s="81">
        <f>'8-30 Day Icodes'!CI103</f>
        <v>15.629522431259044</v>
      </c>
      <c r="CD38" s="81">
        <f>'8-30 Day Icodes'!CJ103</f>
        <v>17.761194029850746</v>
      </c>
      <c r="CE38" s="81">
        <f>'8-30 Day Icodes'!CK103</f>
        <v>13.806451612903226</v>
      </c>
      <c r="CF38" s="81">
        <f>'8-30 Day Icodes'!CL103</f>
        <v>15.392670157068064</v>
      </c>
      <c r="CG38" s="81">
        <f>'8-30 Day Icodes'!CM103</f>
        <v>17.22543352601156</v>
      </c>
      <c r="CH38" s="81">
        <f>'8-30 Day Icodes'!CN103</f>
        <v>12.933333333333334</v>
      </c>
      <c r="CI38" s="81">
        <f>'8-30 Day Icodes'!CO103</f>
        <v>18.367346938775512</v>
      </c>
      <c r="CJ38" s="81">
        <f>'8-30 Day Icodes'!CP103</f>
        <v>19.141914191419144</v>
      </c>
      <c r="CK38" s="81">
        <f>'8-30 Day Icodes'!CQ103</f>
        <v>25.727272727272727</v>
      </c>
      <c r="CL38" s="81">
        <f>'8-30 Day Icodes'!CR103</f>
        <v>29.604261796042618</v>
      </c>
      <c r="CM38" s="81">
        <f>'8-30 Day Icodes'!CS103</f>
        <v>21.702404158544507</v>
      </c>
      <c r="CN38" s="81">
        <f>'8-30 Day Icodes'!CT103</f>
        <v>14.080459770114942</v>
      </c>
      <c r="CO38" s="81">
        <f>'8-30 Day Icodes'!CU103</f>
        <v>13.928182807399347</v>
      </c>
      <c r="CP38" s="81">
        <f>'8-30 Day Icodes'!CV103</f>
        <v>14.333333333333334</v>
      </c>
      <c r="CQ38" s="81">
        <f>'8-30 Day Icodes'!CW103</f>
        <v>10.810810810810811</v>
      </c>
      <c r="CR38" s="81">
        <f>'8-30 Day Icodes'!CX103</f>
        <v>12.238493723849372</v>
      </c>
      <c r="CS38" s="81">
        <f>'8-30 Day Icodes'!CY103</f>
        <v>11.900191938579654</v>
      </c>
      <c r="CT38" s="81">
        <f>'8-30 Day Icodes'!CZ103</f>
        <v>12.333965844402277</v>
      </c>
      <c r="CU38" s="81">
        <f>'8-30 Day Icodes'!DA103</f>
        <v>10.703043022035677</v>
      </c>
      <c r="CV38" s="81">
        <f>'8-30 Day Icodes'!DB103</f>
        <v>14.255091103965704</v>
      </c>
      <c r="CW38" s="81">
        <f>'8-30 Day Icodes'!DC103</f>
        <v>13.662085691188357</v>
      </c>
      <c r="CX38" s="81">
        <f>'8-30 Day Icodes'!DD103</f>
        <v>12.732688011913625</v>
      </c>
      <c r="CY38" s="81">
        <f>'8-30 Day Icodes'!DE103</f>
        <v>14.590163934426229</v>
      </c>
      <c r="CZ38" s="81">
        <f>'8-30 Day Icodes'!DF103</f>
        <v>14.771519659936239</v>
      </c>
      <c r="DA38" s="81">
        <f>'8-30 Day Icodes'!DG103</f>
        <v>16.338751069289991</v>
      </c>
      <c r="DB38" s="81">
        <f>'8-30 Day Icodes'!DH103</f>
        <v>15.683104284559418</v>
      </c>
      <c r="DC38" s="81">
        <f>'8-30 Day Icodes'!DI103</f>
        <v>13.84</v>
      </c>
      <c r="DD38" s="81">
        <f>'8-30 Day Icodes'!DJ103</f>
        <v>12.427506213753107</v>
      </c>
      <c r="DE38" s="81">
        <f>'8-30 Day Icodes'!DK103</f>
        <v>11.578947368421053</v>
      </c>
      <c r="DF38" s="81">
        <f>'8-30 Day Icodes'!DL103</f>
        <v>9.8457016899338718</v>
      </c>
      <c r="DG38" s="81">
        <f>'8-30 Day Icodes'!DM103</f>
        <v>13.625000000000002</v>
      </c>
      <c r="DH38" s="81">
        <f>'8-30 Day Icodes'!DN103</f>
        <v>12.938005390835579</v>
      </c>
      <c r="DI38" s="81">
        <f>'8-30 Day Icodes'!DO103</f>
        <v>11.965192168237854</v>
      </c>
      <c r="DJ38" s="81">
        <f>'8-30 Day Icodes'!DP103</f>
        <v>11.720067453625632</v>
      </c>
      <c r="DK38" s="81">
        <f>'8-30 Day Icodes'!DQ103</f>
        <v>11.031331592689295</v>
      </c>
      <c r="DL38" s="81">
        <f>'8-30 Day Icodes'!DR103</f>
        <v>11.760925449871465</v>
      </c>
      <c r="DM38" s="81">
        <f>'8-30 Day Icodes'!DS103</f>
        <v>13.122171945701359</v>
      </c>
      <c r="DN38" s="81">
        <f>'8-30 Day Icodes'!DT103</f>
        <v>13.770728190338859</v>
      </c>
      <c r="DO38" s="81">
        <f>'8-30 Day Icodes'!DU103</f>
        <v>12.478920741989882</v>
      </c>
      <c r="DP38" s="81">
        <f>'8-30 Day Icodes'!DV103</f>
        <v>10.990099009900991</v>
      </c>
      <c r="DQ38" s="81" t="str">
        <f>'8-30 Day Icodes'!DW103</f>
        <v/>
      </c>
      <c r="DR38" s="81" t="str">
        <f>'8-30 Day Icodes'!DX103</f>
        <v/>
      </c>
      <c r="DS38" s="81" t="str">
        <f>'8-30 Day Icodes'!DY103</f>
        <v/>
      </c>
      <c r="DT38" s="81" t="str">
        <f>'8-30 Day Icodes'!DZ103</f>
        <v/>
      </c>
      <c r="DU38" s="81" t="str">
        <f>'8-30 Day Icodes'!EA103</f>
        <v/>
      </c>
      <c r="DV38" s="81" t="str">
        <f>'8-30 Day Icodes'!EB103</f>
        <v/>
      </c>
      <c r="DW38" s="81" t="str">
        <f>'8-30 Day Icodes'!EC103</f>
        <v/>
      </c>
      <c r="DX38" s="81" t="str">
        <f>'8-30 Day Icodes'!ED103</f>
        <v/>
      </c>
      <c r="DY38" s="81" t="str">
        <f>'8-30 Day Icodes'!EE103</f>
        <v/>
      </c>
      <c r="DZ38" s="81" t="str">
        <f>'8-30 Day Icodes'!EF103</f>
        <v/>
      </c>
      <c r="EA38" s="81" t="str">
        <f>'8-30 Day Icodes'!EG103</f>
        <v/>
      </c>
      <c r="EB38" s="81" t="str">
        <f>'8-30 Day Icodes'!EH103</f>
        <v/>
      </c>
      <c r="EC38" s="81" t="str">
        <f>'8-30 Day Icodes'!EI103</f>
        <v/>
      </c>
      <c r="ED38" s="81" t="str">
        <f>'8-30 Day Icodes'!EJ103</f>
        <v/>
      </c>
      <c r="EE38" s="81" t="str">
        <f>'8-30 Day Icodes'!EK103</f>
        <v/>
      </c>
      <c r="EF38" s="86"/>
      <c r="EG38" s="79">
        <f>'8-30 Day Icodes'!EM103</f>
        <v>42266</v>
      </c>
    </row>
    <row r="39" spans="1:137" s="67" customFormat="1" ht="17.25" customHeight="1">
      <c r="A39" s="80" t="s">
        <v>252</v>
      </c>
      <c r="B39" s="99" t="s">
        <v>119</v>
      </c>
      <c r="C39" s="99" t="s">
        <v>119</v>
      </c>
      <c r="D39" s="99" t="s">
        <v>119</v>
      </c>
      <c r="E39" s="99" t="s">
        <v>119</v>
      </c>
      <c r="F39" s="99" t="s">
        <v>119</v>
      </c>
      <c r="G39" s="99" t="s">
        <v>119</v>
      </c>
      <c r="H39" s="99" t="s">
        <v>119</v>
      </c>
      <c r="I39" s="99" t="s">
        <v>119</v>
      </c>
      <c r="J39" s="99" t="s">
        <v>119</v>
      </c>
      <c r="K39" s="89"/>
      <c r="L39" s="99" t="s">
        <v>119</v>
      </c>
      <c r="M39" s="99" t="s">
        <v>119</v>
      </c>
      <c r="N39" s="99" t="s">
        <v>119</v>
      </c>
      <c r="O39" s="99" t="s">
        <v>119</v>
      </c>
      <c r="P39" s="99" t="s">
        <v>119</v>
      </c>
      <c r="Q39" s="99" t="s">
        <v>119</v>
      </c>
      <c r="R39" s="99" t="s">
        <v>119</v>
      </c>
      <c r="S39" s="99" t="s">
        <v>119</v>
      </c>
      <c r="T39" s="99" t="s">
        <v>119</v>
      </c>
      <c r="U39" s="99" t="s">
        <v>119</v>
      </c>
      <c r="V39" s="99" t="s">
        <v>119</v>
      </c>
      <c r="W39" s="99" t="s">
        <v>119</v>
      </c>
      <c r="X39" s="86"/>
      <c r="Y39" s="81">
        <v>2.666666666666667</v>
      </c>
      <c r="Z39" s="81">
        <v>0.84745762711864403</v>
      </c>
      <c r="AA39" s="81">
        <v>1.0113887472378038</v>
      </c>
      <c r="AB39" s="81">
        <v>1.2396694214876034</v>
      </c>
      <c r="AC39" s="81">
        <v>1.2638230647709321</v>
      </c>
      <c r="AD39" s="81">
        <v>1.6432865731462927</v>
      </c>
      <c r="AE39" s="81">
        <v>1.3989927252378287</v>
      </c>
      <c r="AF39" s="81">
        <v>1.8763029881862403</v>
      </c>
      <c r="AG39" s="81">
        <v>1.4872521246458925</v>
      </c>
      <c r="AH39" s="86"/>
      <c r="AI39" s="87">
        <v>1.5181896304783731</v>
      </c>
      <c r="AJ39" s="87">
        <v>1.1517893870835048</v>
      </c>
      <c r="AK39" s="87">
        <v>1.6634522661523627</v>
      </c>
      <c r="AL39" s="87">
        <v>1.3269274765499885</v>
      </c>
      <c r="AM39" s="87">
        <v>0.96608832807570988</v>
      </c>
      <c r="AN39" s="87">
        <v>1.7007452703993884</v>
      </c>
      <c r="AO39" s="87">
        <v>1.1399620012666245</v>
      </c>
      <c r="AP39" s="87">
        <v>1.1223162003903708</v>
      </c>
      <c r="AQ39" s="87">
        <v>1.4360147413902655</v>
      </c>
      <c r="AR39" s="87">
        <v>1.2365107913669064</v>
      </c>
      <c r="AS39" s="87">
        <v>0</v>
      </c>
      <c r="AT39" s="87">
        <v>0</v>
      </c>
      <c r="AU39" s="86"/>
      <c r="AV39" s="71">
        <v>0</v>
      </c>
      <c r="AW39" s="71">
        <v>1.4925373134328357</v>
      </c>
      <c r="AX39" s="71">
        <v>0.55248618784530379</v>
      </c>
      <c r="AY39" s="71">
        <v>1.3698630136986301</v>
      </c>
      <c r="AZ39" s="71">
        <v>0.63694267515923575</v>
      </c>
      <c r="BA39" s="71">
        <v>0.90011614401858309</v>
      </c>
      <c r="BB39" s="71">
        <v>0.81093605189990725</v>
      </c>
      <c r="BC39" s="71">
        <v>1.2517006802721089</v>
      </c>
      <c r="BD39" s="71">
        <v>1.4705882352941175</v>
      </c>
      <c r="BE39" s="71">
        <v>0.8771929824561403</v>
      </c>
      <c r="BF39" s="71">
        <v>1.3651877133105803</v>
      </c>
      <c r="BG39" s="71">
        <v>1.2455516014234875</v>
      </c>
      <c r="BH39" s="71">
        <v>1.4897579143389199</v>
      </c>
      <c r="BI39" s="71">
        <v>0.82304526748971196</v>
      </c>
      <c r="BJ39" s="71">
        <v>1.2903225806451613</v>
      </c>
      <c r="BK39" s="71">
        <v>0</v>
      </c>
      <c r="BL39" s="71">
        <v>1.0309278350515463</v>
      </c>
      <c r="BM39" s="71">
        <v>2.0746887966804977</v>
      </c>
      <c r="BN39" s="71">
        <v>1.4141414141414141</v>
      </c>
      <c r="BO39" s="71">
        <v>1.6592920353982303</v>
      </c>
      <c r="BP39" s="71">
        <v>1.4128728414442702</v>
      </c>
      <c r="BQ39" s="71">
        <v>1.948051948051948</v>
      </c>
      <c r="BR39" s="71">
        <v>0.92592592592592582</v>
      </c>
      <c r="BS39" s="71">
        <v>0.98039215686274506</v>
      </c>
      <c r="BT39" s="71">
        <v>0.94562647754137119</v>
      </c>
      <c r="BU39" s="71">
        <v>1.6509433962264151</v>
      </c>
      <c r="BV39" s="71">
        <v>2.0512820512820511</v>
      </c>
      <c r="BW39" s="71">
        <v>2.1164021164021163</v>
      </c>
      <c r="BX39" s="71">
        <v>1.7964071856287425</v>
      </c>
      <c r="BY39" s="71">
        <v>1.3856812933025404</v>
      </c>
      <c r="BZ39" s="71">
        <v>2.572347266881029</v>
      </c>
      <c r="CA39" s="71">
        <v>1.0266940451745379</v>
      </c>
      <c r="CB39" s="71">
        <v>1.7421602787456445</v>
      </c>
      <c r="CC39" s="71">
        <v>1.1577424023154848</v>
      </c>
      <c r="CD39" s="71">
        <v>1.4925373134328357</v>
      </c>
      <c r="CE39" s="71">
        <v>1.5483870967741935</v>
      </c>
      <c r="CF39" s="71">
        <v>1.9895287958115182</v>
      </c>
      <c r="CG39" s="71">
        <v>0.92485549132947986</v>
      </c>
      <c r="CH39" s="71">
        <v>1.3333333333333335</v>
      </c>
      <c r="CI39" s="71">
        <v>2.0408163265306123</v>
      </c>
      <c r="CJ39" s="71">
        <v>1.3201320132013201</v>
      </c>
      <c r="CK39" s="71">
        <v>1.6363636363636365</v>
      </c>
      <c r="CL39" s="71">
        <v>1.1415525114155249</v>
      </c>
      <c r="CM39" s="71">
        <v>0.71474983755685506</v>
      </c>
      <c r="CN39" s="71">
        <v>1.4367816091954022</v>
      </c>
      <c r="CO39" s="71">
        <v>1.632208922742111</v>
      </c>
      <c r="CP39" s="71">
        <v>2.3333333333333335</v>
      </c>
      <c r="CQ39" s="71">
        <v>1.5592515592515594</v>
      </c>
      <c r="CR39" s="71">
        <v>0.94142259414225948</v>
      </c>
      <c r="CS39" s="71">
        <v>1.5355086372360844</v>
      </c>
      <c r="CT39" s="71">
        <v>1.4231499051233396</v>
      </c>
      <c r="CU39" s="71">
        <v>1.4690451206715633</v>
      </c>
      <c r="CV39" s="71">
        <v>0.96463022508038598</v>
      </c>
      <c r="CW39" s="71">
        <v>0.80840743734842369</v>
      </c>
      <c r="CX39" s="71">
        <v>0.96798212956068497</v>
      </c>
      <c r="CY39" s="71">
        <v>1.3934426229508197</v>
      </c>
      <c r="CZ39" s="71">
        <v>0.74388947927736448</v>
      </c>
      <c r="DA39" s="71">
        <v>1.5397775876817792</v>
      </c>
      <c r="DB39" s="71">
        <v>1.6168148746968474</v>
      </c>
      <c r="DC39" s="71">
        <v>2.16</v>
      </c>
      <c r="DD39" s="71">
        <v>1.5741507870753937</v>
      </c>
      <c r="DE39" s="71">
        <v>1.1483253588516746</v>
      </c>
      <c r="DF39" s="71">
        <v>0.58780308596620123</v>
      </c>
      <c r="DG39" s="71">
        <v>1.1875</v>
      </c>
      <c r="DH39" s="71">
        <v>1.4150943396226416</v>
      </c>
      <c r="DI39" s="71">
        <v>1.3052936910804931</v>
      </c>
      <c r="DJ39" s="71">
        <v>0.84317032040472173</v>
      </c>
      <c r="DK39" s="71">
        <v>0.97911227154046998</v>
      </c>
      <c r="DL39" s="71">
        <v>1.3496143958868894</v>
      </c>
      <c r="DM39" s="71">
        <v>1.098901098901099</v>
      </c>
      <c r="DN39" s="71">
        <v>1.4419610670511895</v>
      </c>
      <c r="DO39" s="71">
        <v>1.7987633501967397</v>
      </c>
      <c r="DP39" s="71">
        <v>1.2376237623762376</v>
      </c>
      <c r="DQ39" s="71">
        <v>1.4940752189592994</v>
      </c>
      <c r="DR39" s="71">
        <v>1.0477299185098952</v>
      </c>
      <c r="DS39" s="71">
        <v>1.3859275053304905</v>
      </c>
      <c r="DT39" s="71">
        <v>1.20415982484948</v>
      </c>
      <c r="DU39" s="71">
        <v>0</v>
      </c>
      <c r="DV39" s="71">
        <v>0</v>
      </c>
      <c r="DW39" s="71">
        <v>0</v>
      </c>
      <c r="DX39" s="71">
        <v>0</v>
      </c>
      <c r="DY39" s="71">
        <v>0</v>
      </c>
      <c r="DZ39" s="71">
        <v>0</v>
      </c>
      <c r="EA39" s="71">
        <v>0</v>
      </c>
      <c r="EB39" s="71">
        <v>0</v>
      </c>
      <c r="EC39" s="71">
        <v>0</v>
      </c>
      <c r="ED39" s="71">
        <v>0</v>
      </c>
      <c r="EE39" s="71">
        <v>0</v>
      </c>
      <c r="EF39" s="86"/>
      <c r="EG39" s="79">
        <v>42294</v>
      </c>
    </row>
    <row r="40" spans="1:137" s="67" customFormat="1" ht="17.25" customHeight="1">
      <c r="A40" s="80" t="s">
        <v>253</v>
      </c>
      <c r="B40" s="99" t="s">
        <v>119</v>
      </c>
      <c r="C40" s="99" t="s">
        <v>119</v>
      </c>
      <c r="D40" s="99" t="s">
        <v>119</v>
      </c>
      <c r="E40" s="99" t="s">
        <v>119</v>
      </c>
      <c r="F40" s="99" t="s">
        <v>119</v>
      </c>
      <c r="G40" s="99" t="s">
        <v>119</v>
      </c>
      <c r="H40" s="99" t="s">
        <v>119</v>
      </c>
      <c r="I40" s="99" t="s">
        <v>119</v>
      </c>
      <c r="J40" s="99" t="s">
        <v>119</v>
      </c>
      <c r="K40" s="89"/>
      <c r="L40" s="99" t="s">
        <v>119</v>
      </c>
      <c r="M40" s="99" t="s">
        <v>119</v>
      </c>
      <c r="N40" s="99" t="s">
        <v>119</v>
      </c>
      <c r="O40" s="99" t="s">
        <v>119</v>
      </c>
      <c r="P40" s="99" t="s">
        <v>119</v>
      </c>
      <c r="Q40" s="99" t="s">
        <v>119</v>
      </c>
      <c r="R40" s="99" t="s">
        <v>119</v>
      </c>
      <c r="S40" s="99" t="s">
        <v>119</v>
      </c>
      <c r="T40" s="99" t="s">
        <v>119</v>
      </c>
      <c r="U40" s="99" t="s">
        <v>119</v>
      </c>
      <c r="V40" s="99" t="s">
        <v>119</v>
      </c>
      <c r="W40" s="99" t="s">
        <v>119</v>
      </c>
      <c r="X40" s="86"/>
      <c r="Y40" s="81">
        <f>'8-30 Day Icodes'!AE106</f>
        <v>2.666666666666667</v>
      </c>
      <c r="Z40" s="81">
        <f>'8-30 Day Icodes'!AF106</f>
        <v>0.92449922958397546</v>
      </c>
      <c r="AA40" s="81">
        <f>'8-30 Day Icodes'!AG106</f>
        <v>1.257861635220126</v>
      </c>
      <c r="AB40" s="81">
        <f>'8-30 Day Icodes'!AH106</f>
        <v>1.6528925619834711</v>
      </c>
      <c r="AC40" s="81">
        <f>'8-30 Day Icodes'!AI106</f>
        <v>0.78988941548183245</v>
      </c>
      <c r="AD40" s="81">
        <f>'8-30 Day Icodes'!AJ106</f>
        <v>1.8837675350701404</v>
      </c>
      <c r="AE40" s="81">
        <f>'8-30 Day Icodes'!AK106</f>
        <v>1.3430330162283157</v>
      </c>
      <c r="AF40" s="81">
        <f>'8-30 Day Icodes'!AL106</f>
        <v>1.1813759555246699</v>
      </c>
      <c r="AG40" s="81">
        <f>'8-30 Day Icodes'!AM106</f>
        <v>1.5580736543909348</v>
      </c>
      <c r="AH40" s="86"/>
      <c r="AI40" s="81">
        <f>'8-30 Day Icodes'!AO106</f>
        <v>1.0598682325981095</v>
      </c>
      <c r="AJ40" s="81">
        <f>'8-30 Day Icodes'!AP106</f>
        <v>1.1106540518305226</v>
      </c>
      <c r="AK40" s="81">
        <f>'8-30 Day Icodes'!AQ106</f>
        <v>0.98842815814850526</v>
      </c>
      <c r="AL40" s="81">
        <f>'8-30 Day Icodes'!AR106</f>
        <v>0.93800045756119876</v>
      </c>
      <c r="AM40" s="81">
        <f>'8-30 Day Icodes'!AS106</f>
        <v>1.3406940063091484</v>
      </c>
      <c r="AN40" s="81">
        <f>'8-30 Day Icodes'!AT106</f>
        <v>1.3376648194152494</v>
      </c>
      <c r="AO40" s="81">
        <f>'8-30 Day Icodes'!AU106</f>
        <v>1.0607979734008866</v>
      </c>
      <c r="AP40" s="81">
        <f>'8-30 Day Icodes'!AV106</f>
        <v>1.0572543916720885</v>
      </c>
      <c r="AQ40" s="81"/>
      <c r="AR40" s="81" t="str">
        <f>'8-30 Day Icodes'!AX106</f>
        <v/>
      </c>
      <c r="AS40" s="81" t="str">
        <f>'8-30 Day Icodes'!AY106</f>
        <v/>
      </c>
      <c r="AT40" s="81" t="str">
        <f>'8-30 Day Icodes'!AZ106</f>
        <v/>
      </c>
      <c r="AU40" s="86"/>
      <c r="AV40" s="81">
        <f>'8-30 Day Icodes'!BB106</f>
        <v>3.0303030303030303</v>
      </c>
      <c r="AW40" s="81">
        <f>'8-30 Day Icodes'!BC106</f>
        <v>0.49751243781094528</v>
      </c>
      <c r="AX40" s="81">
        <f>'8-30 Day Icodes'!BD106</f>
        <v>1.3812154696132597</v>
      </c>
      <c r="AY40" s="81">
        <f>'8-30 Day Icodes'!BE106</f>
        <v>0.78277886497064575</v>
      </c>
      <c r="AZ40" s="81">
        <f>'8-30 Day Icodes'!BF106</f>
        <v>1.0422698320787493</v>
      </c>
      <c r="BA40" s="81">
        <f>'8-30 Day Icodes'!BG106</f>
        <v>1.3066202090592334</v>
      </c>
      <c r="BB40" s="81">
        <f>'8-30 Day Icodes'!BH106</f>
        <v>1.0426320667284523</v>
      </c>
      <c r="BC40" s="81">
        <f>'8-30 Day Icodes'!BI106</f>
        <v>0.95238095238095244</v>
      </c>
      <c r="BD40" s="81">
        <f>'8-30 Day Icodes'!BJ106</f>
        <v>1.9896193771626298</v>
      </c>
      <c r="BE40" s="81">
        <f>'8-30 Day Icodes'!BK106</f>
        <v>2.0467836257309941</v>
      </c>
      <c r="BF40" s="81">
        <f>'8-30 Day Icodes'!BL106</f>
        <v>1.3651877133105803</v>
      </c>
      <c r="BG40" s="81">
        <f>'8-30 Day Icodes'!BM106</f>
        <v>1.4234875444839856</v>
      </c>
      <c r="BH40" s="81">
        <f>'8-30 Day Icodes'!BN106</f>
        <v>2.0484171322160147</v>
      </c>
      <c r="BI40" s="81">
        <f>'8-30 Day Icodes'!BO106</f>
        <v>1.6460905349794239</v>
      </c>
      <c r="BJ40" s="81">
        <f>'8-30 Day Icodes'!BP106</f>
        <v>0.64516129032258063</v>
      </c>
      <c r="BK40" s="81">
        <f>'8-30 Day Icodes'!BQ106</f>
        <v>0.88495575221238942</v>
      </c>
      <c r="BL40" s="81">
        <f>'8-30 Day Icodes'!BR106</f>
        <v>0</v>
      </c>
      <c r="BM40" s="81">
        <f>'8-30 Day Icodes'!BS106</f>
        <v>0.82987551867219922</v>
      </c>
      <c r="BN40" s="81">
        <f>'8-30 Day Icodes'!BT106</f>
        <v>2.2222222222222223</v>
      </c>
      <c r="BO40" s="81">
        <f>'8-30 Day Icodes'!BU106</f>
        <v>1.6592920353982303</v>
      </c>
      <c r="BP40" s="81">
        <f>'8-30 Day Icodes'!BV106</f>
        <v>2.197802197802198</v>
      </c>
      <c r="BQ40" s="81">
        <f>'8-30 Day Icodes'!BW106</f>
        <v>1.7316017316017316</v>
      </c>
      <c r="BR40" s="81">
        <f>'8-30 Day Icodes'!BX106</f>
        <v>0.92592592592592582</v>
      </c>
      <c r="BS40" s="81">
        <f>'8-30 Day Icodes'!BY106</f>
        <v>1.9607843137254901</v>
      </c>
      <c r="BT40" s="81">
        <f>'8-30 Day Icodes'!BZ106</f>
        <v>1.4184397163120568</v>
      </c>
      <c r="BU40" s="81">
        <f>'8-30 Day Icodes'!CA106</f>
        <v>1.4150943396226416</v>
      </c>
      <c r="BV40" s="81">
        <f>'8-30 Day Icodes'!CB106</f>
        <v>1.2820512820512819</v>
      </c>
      <c r="BW40" s="81">
        <f>'8-30 Day Icodes'!CC106</f>
        <v>1.3227513227513228</v>
      </c>
      <c r="BX40" s="81">
        <f>'8-30 Day Icodes'!CD106</f>
        <v>0.5988023952095809</v>
      </c>
      <c r="BY40" s="81">
        <f>'8-30 Day Icodes'!CE106</f>
        <v>2.0785219399538106</v>
      </c>
      <c r="BZ40" s="81">
        <f>'8-30 Day Icodes'!CF106</f>
        <v>0.64308681672025725</v>
      </c>
      <c r="CA40" s="81">
        <f>'8-30 Day Icodes'!CG106</f>
        <v>1.2320328542094456</v>
      </c>
      <c r="CB40" s="81">
        <f>'8-30 Day Icodes'!CH106</f>
        <v>1.9163763066202089</v>
      </c>
      <c r="CC40" s="81">
        <f>'8-30 Day Icodes'!CI106</f>
        <v>1.3024602026049203</v>
      </c>
      <c r="CD40" s="81">
        <f>'8-30 Day Icodes'!CJ106</f>
        <v>1.4925373134328357</v>
      </c>
      <c r="CE40" s="81">
        <f>'8-30 Day Icodes'!CK106</f>
        <v>1.2903225806451613</v>
      </c>
      <c r="CF40" s="81">
        <f>'8-30 Day Icodes'!CL106</f>
        <v>1.4659685863874345</v>
      </c>
      <c r="CG40" s="81">
        <f>'8-30 Day Icodes'!CM106</f>
        <v>1.2716763005780347</v>
      </c>
      <c r="CH40" s="81">
        <f>'8-30 Day Icodes'!CN106</f>
        <v>0.66666666666666674</v>
      </c>
      <c r="CI40" s="81">
        <f>'8-30 Day Icodes'!CO106</f>
        <v>0.58309037900874638</v>
      </c>
      <c r="CJ40" s="81">
        <f>'8-30 Day Icodes'!CP106</f>
        <v>1.5401540154015401</v>
      </c>
      <c r="CK40" s="81">
        <f>'8-30 Day Icodes'!CQ106</f>
        <v>1.2727272727272727</v>
      </c>
      <c r="CL40" s="81">
        <f>'8-30 Day Icodes'!CR106</f>
        <v>0.91324200913242004</v>
      </c>
      <c r="CM40" s="81">
        <f>'8-30 Day Icodes'!CS106</f>
        <v>0.90968161143599735</v>
      </c>
      <c r="CN40" s="81">
        <f>'8-30 Day Icodes'!CT106</f>
        <v>1.053639846743295</v>
      </c>
      <c r="CO40" s="81">
        <f>'8-30 Day Icodes'!CU106</f>
        <v>1.1969532100108813</v>
      </c>
      <c r="CP40" s="81">
        <f>'8-30 Day Icodes'!CV106</f>
        <v>0.88888888888888884</v>
      </c>
      <c r="CQ40" s="81">
        <f>'8-30 Day Icodes'!CW106</f>
        <v>0.83160083160083165</v>
      </c>
      <c r="CR40" s="81">
        <f>'8-30 Day Icodes'!CX106</f>
        <v>1.3598326359832638</v>
      </c>
      <c r="CS40" s="81">
        <f>'8-30 Day Icodes'!CY106</f>
        <v>0.95969289827255266</v>
      </c>
      <c r="CT40" s="81">
        <f>'8-30 Day Icodes'!CZ106</f>
        <v>0.85388994307400379</v>
      </c>
      <c r="CU40" s="81">
        <f>'8-30 Day Icodes'!DA106</f>
        <v>0.73452256033578167</v>
      </c>
      <c r="CV40" s="81">
        <f>'8-30 Day Icodes'!DB106</f>
        <v>0.857449088960343</v>
      </c>
      <c r="CW40" s="81">
        <f>'8-30 Day Icodes'!DC106</f>
        <v>1.2126111560226354</v>
      </c>
      <c r="CX40" s="81">
        <f>'8-30 Day Icodes'!DD106</f>
        <v>0.96798212956068497</v>
      </c>
      <c r="CY40" s="81">
        <f>'8-30 Day Icodes'!DE106</f>
        <v>1.3934426229508197</v>
      </c>
      <c r="CZ40" s="81">
        <f>'8-30 Day Icodes'!DF106</f>
        <v>2.0191285866099893</v>
      </c>
      <c r="DA40" s="81">
        <f>'8-30 Day Icodes'!DG106</f>
        <v>1.4542343883661248</v>
      </c>
      <c r="DB40" s="81">
        <f>'8-30 Day Icodes'!DH106</f>
        <v>1.131770412287793</v>
      </c>
      <c r="DC40" s="81">
        <f>'8-30 Day Icodes'!DI106</f>
        <v>1.6</v>
      </c>
      <c r="DD40" s="81">
        <f>'8-30 Day Icodes'!DJ106</f>
        <v>1.2427506213753108</v>
      </c>
      <c r="DE40" s="81">
        <f>'8-30 Day Icodes'!DK106</f>
        <v>1.2440191387559809</v>
      </c>
      <c r="DF40" s="81">
        <f>'8-30 Day Icodes'!DL106</f>
        <v>1.1021307861866276</v>
      </c>
      <c r="DG40" s="81">
        <f>'8-30 Day Icodes'!DM106</f>
        <v>1.0625</v>
      </c>
      <c r="DH40" s="81">
        <f>'8-30 Day Icodes'!DN106</f>
        <v>1.0781671159029651</v>
      </c>
      <c r="DI40" s="81">
        <f>'8-30 Day Icodes'!DO106</f>
        <v>0.79767947788252358</v>
      </c>
      <c r="DJ40" s="81">
        <f>'8-30 Day Icodes'!DP106</f>
        <v>1.1804384485666104</v>
      </c>
      <c r="DK40" s="81">
        <f>'8-30 Day Icodes'!DQ106</f>
        <v>1.1096605744125325</v>
      </c>
      <c r="DL40" s="81">
        <f>'8-30 Day Icodes'!DR106</f>
        <v>1.0925449871465296</v>
      </c>
      <c r="DM40" s="81">
        <f>'8-30 Day Icodes'!DS106</f>
        <v>0.90497737556561098</v>
      </c>
      <c r="DN40" s="81">
        <f>'8-30 Day Icodes'!DT106</f>
        <v>0.9372746935832732</v>
      </c>
      <c r="DO40" s="81">
        <f>'8-30 Day Icodes'!DU106</f>
        <v>1.0118043844856661</v>
      </c>
      <c r="DP40" s="81">
        <f>'8-30 Day Icodes'!DV106</f>
        <v>0.74257425742574257</v>
      </c>
      <c r="DQ40" s="81" t="str">
        <f>'8-30 Day Icodes'!DW106</f>
        <v/>
      </c>
      <c r="DR40" s="81" t="str">
        <f>'8-30 Day Icodes'!DX106</f>
        <v/>
      </c>
      <c r="DS40" s="81" t="str">
        <f>'8-30 Day Icodes'!DY106</f>
        <v/>
      </c>
      <c r="DT40" s="81" t="str">
        <f>'8-30 Day Icodes'!DZ106</f>
        <v/>
      </c>
      <c r="DU40" s="81" t="str">
        <f>'8-30 Day Icodes'!EA106</f>
        <v/>
      </c>
      <c r="DV40" s="81" t="str">
        <f>'8-30 Day Icodes'!EB106</f>
        <v/>
      </c>
      <c r="DW40" s="81" t="str">
        <f>'8-30 Day Icodes'!EC106</f>
        <v/>
      </c>
      <c r="DX40" s="81" t="str">
        <f>'8-30 Day Icodes'!ED106</f>
        <v/>
      </c>
      <c r="DY40" s="81" t="str">
        <f>'8-30 Day Icodes'!EE106</f>
        <v/>
      </c>
      <c r="DZ40" s="81" t="str">
        <f>'8-30 Day Icodes'!EF106</f>
        <v/>
      </c>
      <c r="EA40" s="81" t="str">
        <f>'8-30 Day Icodes'!EG106</f>
        <v/>
      </c>
      <c r="EB40" s="81" t="str">
        <f>'8-30 Day Icodes'!EH106</f>
        <v/>
      </c>
      <c r="EC40" s="81" t="str">
        <f>'8-30 Day Icodes'!EI106</f>
        <v/>
      </c>
      <c r="ED40" s="81" t="str">
        <f>'8-30 Day Icodes'!EJ106</f>
        <v/>
      </c>
      <c r="EE40" s="81" t="str">
        <f>'8-30 Day Icodes'!EK106</f>
        <v/>
      </c>
      <c r="EF40" s="86"/>
      <c r="EG40" s="79">
        <f>'8-30 Day Icodes'!EM106</f>
        <v>42266</v>
      </c>
    </row>
    <row r="41" spans="1:137" s="111" customFormat="1" ht="18" customHeight="1">
      <c r="A41" s="107" t="s">
        <v>176</v>
      </c>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8"/>
      <c r="DM41" s="108"/>
      <c r="DN41" s="108"/>
      <c r="DO41" s="108"/>
      <c r="DP41" s="108"/>
      <c r="DQ41" s="108"/>
      <c r="DR41" s="108"/>
      <c r="DS41" s="108"/>
      <c r="DT41" s="108"/>
      <c r="DU41" s="108"/>
      <c r="DV41" s="108"/>
      <c r="DW41" s="108"/>
      <c r="DX41" s="108"/>
      <c r="DY41" s="108"/>
      <c r="DZ41" s="108"/>
      <c r="EA41" s="108"/>
      <c r="EB41" s="108"/>
      <c r="EC41" s="108"/>
      <c r="ED41" s="108"/>
      <c r="EE41" s="108"/>
      <c r="EF41" s="108"/>
      <c r="EG41" s="109"/>
    </row>
    <row r="42" spans="1:137" s="67" customFormat="1" ht="17.25" customHeight="1">
      <c r="A42" s="80" t="s">
        <v>128</v>
      </c>
      <c r="B42" s="140">
        <v>107672</v>
      </c>
      <c r="C42" s="140">
        <v>109177</v>
      </c>
      <c r="D42" s="140">
        <v>92533</v>
      </c>
      <c r="E42" s="140">
        <v>104866</v>
      </c>
      <c r="F42" s="140">
        <v>115625</v>
      </c>
      <c r="G42" s="140">
        <v>112033</v>
      </c>
      <c r="H42" s="140">
        <v>103160</v>
      </c>
      <c r="I42" s="140">
        <v>91111</v>
      </c>
      <c r="J42" s="140">
        <v>106554</v>
      </c>
      <c r="K42" s="89"/>
      <c r="L42" s="140">
        <v>93090</v>
      </c>
      <c r="M42" s="140">
        <v>60772</v>
      </c>
      <c r="N42" s="140">
        <v>59841</v>
      </c>
      <c r="O42" s="140">
        <v>57706</v>
      </c>
      <c r="P42" s="140">
        <v>52468</v>
      </c>
      <c r="Q42" s="140">
        <v>71715</v>
      </c>
      <c r="R42" s="140">
        <v>94921</v>
      </c>
      <c r="S42" s="140">
        <v>95415</v>
      </c>
      <c r="T42" s="140">
        <v>92667</v>
      </c>
      <c r="U42" s="140">
        <v>61466</v>
      </c>
      <c r="V42" s="140">
        <v>0</v>
      </c>
      <c r="W42" s="140">
        <v>0</v>
      </c>
      <c r="X42" s="86"/>
      <c r="Y42" s="77">
        <v>3231</v>
      </c>
      <c r="Z42" s="77">
        <v>9002</v>
      </c>
      <c r="AA42" s="77">
        <v>41648</v>
      </c>
      <c r="AB42" s="77">
        <v>37097</v>
      </c>
      <c r="AC42" s="77">
        <v>25236</v>
      </c>
      <c r="AD42" s="77">
        <v>21893</v>
      </c>
      <c r="AE42" s="77">
        <v>21304</v>
      </c>
      <c r="AF42" s="77">
        <v>18057</v>
      </c>
      <c r="AG42" s="77">
        <v>17790</v>
      </c>
      <c r="AH42" s="86"/>
      <c r="AI42" s="77">
        <v>34430</v>
      </c>
      <c r="AJ42" s="77">
        <v>41902</v>
      </c>
      <c r="AK42" s="77">
        <v>51907</v>
      </c>
      <c r="AL42" s="77">
        <v>47336</v>
      </c>
      <c r="AM42" s="77">
        <v>46865</v>
      </c>
      <c r="AN42" s="77">
        <v>48880</v>
      </c>
      <c r="AO42" s="77">
        <v>37799</v>
      </c>
      <c r="AP42" s="77">
        <v>36161</v>
      </c>
      <c r="AQ42" s="77">
        <v>34583</v>
      </c>
      <c r="AR42" s="77">
        <v>23825</v>
      </c>
      <c r="AS42" s="77">
        <v>0</v>
      </c>
      <c r="AT42" s="77">
        <v>0</v>
      </c>
      <c r="AU42" s="86"/>
      <c r="AV42" s="77">
        <v>1245</v>
      </c>
      <c r="AW42" s="77">
        <v>1305</v>
      </c>
      <c r="AX42" s="77">
        <v>1729</v>
      </c>
      <c r="AY42" s="77">
        <v>2421</v>
      </c>
      <c r="AZ42" s="77">
        <v>3787</v>
      </c>
      <c r="BA42" s="77">
        <v>7209</v>
      </c>
      <c r="BB42" s="77">
        <v>10200</v>
      </c>
      <c r="BC42" s="77">
        <v>11533</v>
      </c>
      <c r="BD42" s="77">
        <v>12185</v>
      </c>
      <c r="BE42" s="77">
        <v>11111</v>
      </c>
      <c r="BF42" s="77">
        <v>9916</v>
      </c>
      <c r="BG42" s="77">
        <v>9522</v>
      </c>
      <c r="BH42" s="77">
        <v>7381</v>
      </c>
      <c r="BI42" s="77">
        <v>7538</v>
      </c>
      <c r="BJ42" s="77">
        <v>6549</v>
      </c>
      <c r="BK42" s="77">
        <v>5844</v>
      </c>
      <c r="BL42" s="77">
        <v>5603</v>
      </c>
      <c r="BM42" s="77">
        <v>6140</v>
      </c>
      <c r="BN42" s="77">
        <v>5242</v>
      </c>
      <c r="BO42" s="77">
        <v>5473</v>
      </c>
      <c r="BP42" s="77">
        <v>5257</v>
      </c>
      <c r="BQ42" s="77">
        <v>5327</v>
      </c>
      <c r="BR42" s="77">
        <v>5861</v>
      </c>
      <c r="BS42" s="77">
        <v>5232</v>
      </c>
      <c r="BT42" s="77">
        <v>4749</v>
      </c>
      <c r="BU42" s="77">
        <v>4601</v>
      </c>
      <c r="BV42" s="77">
        <v>5122</v>
      </c>
      <c r="BW42" s="77">
        <v>4878</v>
      </c>
      <c r="BX42" s="77">
        <v>4811</v>
      </c>
      <c r="BY42" s="77">
        <v>5105</v>
      </c>
      <c r="BZ42" s="77">
        <v>3543</v>
      </c>
      <c r="CA42" s="77">
        <v>4605</v>
      </c>
      <c r="CB42" s="77">
        <v>4396</v>
      </c>
      <c r="CC42" s="77">
        <v>4445</v>
      </c>
      <c r="CD42" s="77">
        <v>3323</v>
      </c>
      <c r="CE42" s="77">
        <v>3337</v>
      </c>
      <c r="CF42" s="77">
        <v>4541</v>
      </c>
      <c r="CG42" s="77">
        <v>8342</v>
      </c>
      <c r="CH42" s="77">
        <v>10669</v>
      </c>
      <c r="CI42" s="77">
        <v>9713</v>
      </c>
      <c r="CJ42" s="77">
        <v>10234</v>
      </c>
      <c r="CK42" s="77">
        <v>10693</v>
      </c>
      <c r="CL42" s="77">
        <v>9615</v>
      </c>
      <c r="CM42" s="77">
        <v>11358</v>
      </c>
      <c r="CN42" s="77">
        <v>12772</v>
      </c>
      <c r="CO42" s="77">
        <v>11770</v>
      </c>
      <c r="CP42" s="77">
        <v>11347</v>
      </c>
      <c r="CQ42" s="77">
        <v>11510</v>
      </c>
      <c r="CR42" s="77">
        <v>12079</v>
      </c>
      <c r="CS42" s="77">
        <v>10946</v>
      </c>
      <c r="CT42" s="77">
        <v>10455</v>
      </c>
      <c r="CU42" s="77">
        <v>10338</v>
      </c>
      <c r="CV42" s="77">
        <v>12210</v>
      </c>
      <c r="CW42" s="77">
        <v>11128</v>
      </c>
      <c r="CX42" s="77">
        <v>10006</v>
      </c>
      <c r="CY42" s="77">
        <v>10789</v>
      </c>
      <c r="CZ42" s="77">
        <v>10501</v>
      </c>
      <c r="DA42" s="77">
        <v>14460</v>
      </c>
      <c r="DB42" s="77">
        <v>12681</v>
      </c>
      <c r="DC42" s="77">
        <v>10109</v>
      </c>
      <c r="DD42" s="77">
        <v>8253</v>
      </c>
      <c r="DE42" s="77">
        <v>8478</v>
      </c>
      <c r="DF42" s="77">
        <v>8824</v>
      </c>
      <c r="DG42" s="77">
        <v>8678</v>
      </c>
      <c r="DH42" s="77">
        <v>7875</v>
      </c>
      <c r="DI42" s="77">
        <v>8663</v>
      </c>
      <c r="DJ42" s="77">
        <v>8322</v>
      </c>
      <c r="DK42" s="77">
        <v>8169</v>
      </c>
      <c r="DL42" s="77">
        <v>8161</v>
      </c>
      <c r="DM42" s="77">
        <v>8502</v>
      </c>
      <c r="DN42" s="77">
        <v>9385</v>
      </c>
      <c r="DO42" s="77">
        <v>7498</v>
      </c>
      <c r="DP42" s="77">
        <v>8353</v>
      </c>
      <c r="DQ42" s="77">
        <v>7447</v>
      </c>
      <c r="DR42" s="77">
        <v>7444</v>
      </c>
      <c r="DS42" s="77">
        <v>6994</v>
      </c>
      <c r="DT42" s="77">
        <v>6295</v>
      </c>
      <c r="DU42" s="77">
        <v>6912</v>
      </c>
      <c r="DV42" s="77">
        <v>0</v>
      </c>
      <c r="DW42" s="77">
        <v>0</v>
      </c>
      <c r="DX42" s="77">
        <v>0</v>
      </c>
      <c r="DY42" s="77">
        <v>0</v>
      </c>
      <c r="DZ42" s="77">
        <v>0</v>
      </c>
      <c r="EA42" s="77">
        <v>0</v>
      </c>
      <c r="EB42" s="77">
        <v>0</v>
      </c>
      <c r="EC42" s="77">
        <v>0</v>
      </c>
      <c r="ED42" s="77">
        <v>0</v>
      </c>
      <c r="EE42" s="77">
        <v>0</v>
      </c>
      <c r="EF42" s="78"/>
      <c r="EG42" s="79">
        <v>42301</v>
      </c>
    </row>
    <row r="43" spans="1:137" s="67" customFormat="1" ht="17.25" customHeight="1">
      <c r="A43" s="80" t="s">
        <v>251</v>
      </c>
      <c r="B43" s="99">
        <v>13.872687421056543</v>
      </c>
      <c r="C43" s="99">
        <v>13.359040823616697</v>
      </c>
      <c r="D43" s="99">
        <v>11.860633503722996</v>
      </c>
      <c r="E43" s="99">
        <v>11.954303587435394</v>
      </c>
      <c r="F43" s="99">
        <v>11.87545945945946</v>
      </c>
      <c r="G43" s="99">
        <v>11.97593566181393</v>
      </c>
      <c r="H43" s="99">
        <v>11.791392012407909</v>
      </c>
      <c r="I43" s="99">
        <v>12.457332265039348</v>
      </c>
      <c r="J43" s="99">
        <v>11.95262496011412</v>
      </c>
      <c r="K43" s="89"/>
      <c r="L43" s="99">
        <v>12.893973573960682</v>
      </c>
      <c r="M43" s="99">
        <v>12.323109326663594</v>
      </c>
      <c r="N43" s="99">
        <v>12.760481943817783</v>
      </c>
      <c r="O43" s="99">
        <v>13.515059092642012</v>
      </c>
      <c r="P43" s="99">
        <v>12.605778760387285</v>
      </c>
      <c r="Q43" s="99">
        <v>12.302865509307676</v>
      </c>
      <c r="R43" s="99">
        <v>12.120605556199365</v>
      </c>
      <c r="S43" s="99">
        <v>12.485458261279673</v>
      </c>
      <c r="T43" s="99">
        <v>12.420818630148812</v>
      </c>
      <c r="U43" s="99">
        <v>14.027036802604215</v>
      </c>
      <c r="V43" s="99" t="s">
        <v>557</v>
      </c>
      <c r="W43" s="99" t="s">
        <v>557</v>
      </c>
      <c r="X43" s="86"/>
      <c r="Y43" s="71">
        <v>14.608480346641905</v>
      </c>
      <c r="Z43" s="71">
        <v>11.564096867362808</v>
      </c>
      <c r="AA43" s="71">
        <v>11.33307721859393</v>
      </c>
      <c r="AB43" s="71">
        <v>12.0872307733779</v>
      </c>
      <c r="AC43" s="71">
        <v>15.921699159930258</v>
      </c>
      <c r="AD43" s="71">
        <v>13.451788242817338</v>
      </c>
      <c r="AE43" s="71">
        <v>12.823882838903492</v>
      </c>
      <c r="AF43" s="71">
        <v>13.911502464418232</v>
      </c>
      <c r="AG43" s="71">
        <v>14.435075885328835</v>
      </c>
      <c r="AH43" s="86"/>
      <c r="AI43" s="87">
        <v>15.198954400232356</v>
      </c>
      <c r="AJ43" s="87">
        <v>14.400267290344138</v>
      </c>
      <c r="AK43" s="87">
        <v>14.231221222571136</v>
      </c>
      <c r="AL43" s="87">
        <v>15.132246070643907</v>
      </c>
      <c r="AM43" s="87">
        <v>14.275045343006509</v>
      </c>
      <c r="AN43" s="87">
        <v>14.142798690671032</v>
      </c>
      <c r="AO43" s="87">
        <v>15.145903330775948</v>
      </c>
      <c r="AP43" s="87">
        <v>14.629020215148916</v>
      </c>
      <c r="AQ43" s="87">
        <v>15.206893560419859</v>
      </c>
      <c r="AR43" s="87">
        <v>15.372790161414295</v>
      </c>
      <c r="AS43" s="87" t="s">
        <v>557</v>
      </c>
      <c r="AT43" s="87" t="s">
        <v>557</v>
      </c>
      <c r="AU43" s="86"/>
      <c r="AV43" s="71">
        <v>15.903614457831324</v>
      </c>
      <c r="AW43" s="71">
        <v>14.17624521072797</v>
      </c>
      <c r="AX43" s="71">
        <v>10.526315789473683</v>
      </c>
      <c r="AY43" s="71">
        <v>10.532837670384138</v>
      </c>
      <c r="AZ43" s="71">
        <v>11.064166886717718</v>
      </c>
      <c r="BA43" s="71">
        <v>10.403662089055347</v>
      </c>
      <c r="BB43" s="71">
        <v>10.421568627450981</v>
      </c>
      <c r="BC43" s="71">
        <v>11.436746726784012</v>
      </c>
      <c r="BD43" s="71">
        <v>12.761592121460813</v>
      </c>
      <c r="BE43" s="71">
        <v>11.628116281162812</v>
      </c>
      <c r="BF43" s="71">
        <v>11.647841871722468</v>
      </c>
      <c r="BG43" s="71">
        <v>11.657214870825456</v>
      </c>
      <c r="BH43" s="71">
        <v>12.735401707085762</v>
      </c>
      <c r="BI43" s="71">
        <v>13.969222605465642</v>
      </c>
      <c r="BJ43" s="71">
        <v>14.399144907619485</v>
      </c>
      <c r="BK43" s="71">
        <v>16.700889801505816</v>
      </c>
      <c r="BL43" s="71">
        <v>15.991433160806711</v>
      </c>
      <c r="BM43" s="71">
        <v>16.710097719869708</v>
      </c>
      <c r="BN43" s="71">
        <v>15.776421213277375</v>
      </c>
      <c r="BO43" s="71">
        <v>12.44290151653572</v>
      </c>
      <c r="BP43" s="71">
        <v>13.163401179379875</v>
      </c>
      <c r="BQ43" s="71">
        <v>13.10305988361179</v>
      </c>
      <c r="BR43" s="71">
        <v>12.404026616618324</v>
      </c>
      <c r="BS43" s="71">
        <v>12.404434250764526</v>
      </c>
      <c r="BT43" s="71">
        <v>12.255211623499685</v>
      </c>
      <c r="BU43" s="71">
        <v>13.453597044120844</v>
      </c>
      <c r="BV43" s="71">
        <v>13.10035142522452</v>
      </c>
      <c r="BW43" s="71">
        <v>13.366133661336614</v>
      </c>
      <c r="BX43" s="71">
        <v>14.217418416129703</v>
      </c>
      <c r="BY43" s="71">
        <v>14.84818805093046</v>
      </c>
      <c r="BZ43" s="71">
        <v>13.209144792548688</v>
      </c>
      <c r="CA43" s="71">
        <v>14.136807817589577</v>
      </c>
      <c r="CB43" s="71">
        <v>14.490445859872612</v>
      </c>
      <c r="CC43" s="71">
        <v>13.655793025871766</v>
      </c>
      <c r="CD43" s="71">
        <v>15.618417092988263</v>
      </c>
      <c r="CE43" s="71">
        <v>14.414144441114773</v>
      </c>
      <c r="CF43" s="71">
        <v>15.547236291565733</v>
      </c>
      <c r="CG43" s="71">
        <v>15.823543514744664</v>
      </c>
      <c r="CH43" s="71">
        <v>15.174805511294403</v>
      </c>
      <c r="CI43" s="71">
        <v>14.825491609183569</v>
      </c>
      <c r="CJ43" s="71">
        <v>14.940394762556187</v>
      </c>
      <c r="CK43" s="71">
        <v>14.130739736276068</v>
      </c>
      <c r="CL43" s="71">
        <v>14.695787831513259</v>
      </c>
      <c r="CM43" s="71">
        <v>13.919704173269942</v>
      </c>
      <c r="CN43" s="71">
        <v>14.751017851550266</v>
      </c>
      <c r="CO43" s="71">
        <v>13.925233644859814</v>
      </c>
      <c r="CP43" s="71">
        <v>15.061249669516172</v>
      </c>
      <c r="CQ43" s="71">
        <v>13.119026933101651</v>
      </c>
      <c r="CR43" s="71">
        <v>14.901895852305655</v>
      </c>
      <c r="CS43" s="71">
        <v>14.772519641878311</v>
      </c>
      <c r="CT43" s="71">
        <v>14.43328550932568</v>
      </c>
      <c r="CU43" s="71">
        <v>15.293093441671504</v>
      </c>
      <c r="CV43" s="71">
        <v>16.093366093366093</v>
      </c>
      <c r="CW43" s="71">
        <v>13.973759884974838</v>
      </c>
      <c r="CX43" s="71">
        <v>13.771736957825304</v>
      </c>
      <c r="CY43" s="71">
        <v>14.292334785429603</v>
      </c>
      <c r="CZ43" s="71">
        <v>14.379582896866966</v>
      </c>
      <c r="DA43" s="71">
        <v>13.457814661134163</v>
      </c>
      <c r="DB43" s="71">
        <v>14.226007412664615</v>
      </c>
      <c r="DC43" s="71">
        <v>13.86882975566327</v>
      </c>
      <c r="DD43" s="71">
        <v>14.964255422270689</v>
      </c>
      <c r="DE43" s="71">
        <v>15.310214673271998</v>
      </c>
      <c r="DF43" s="71">
        <v>13.531278331822302</v>
      </c>
      <c r="DG43" s="71">
        <v>14.162249366213414</v>
      </c>
      <c r="DH43" s="71">
        <v>15.707936507936507</v>
      </c>
      <c r="DI43" s="71">
        <v>17.026434260648738</v>
      </c>
      <c r="DJ43" s="71">
        <v>15.176640230713771</v>
      </c>
      <c r="DK43" s="71">
        <v>14.983474109438118</v>
      </c>
      <c r="DL43" s="71">
        <v>14.47126577625291</v>
      </c>
      <c r="DM43" s="71">
        <v>13.961420842154787</v>
      </c>
      <c r="DN43" s="71">
        <v>14.619072988811935</v>
      </c>
      <c r="DO43" s="71">
        <v>15.177380634835957</v>
      </c>
      <c r="DP43" s="71">
        <v>15.419609721058302</v>
      </c>
      <c r="DQ43" s="71">
        <v>15.429031824895931</v>
      </c>
      <c r="DR43" s="71">
        <v>15.677055346587856</v>
      </c>
      <c r="DS43" s="71">
        <v>14.269373748927652</v>
      </c>
      <c r="DT43" s="71">
        <v>16.266878474980142</v>
      </c>
      <c r="DU43" s="71">
        <v>0</v>
      </c>
      <c r="DV43" s="71" t="s">
        <v>557</v>
      </c>
      <c r="DW43" s="71" t="s">
        <v>557</v>
      </c>
      <c r="DX43" s="71" t="s">
        <v>557</v>
      </c>
      <c r="DY43" s="71" t="s">
        <v>557</v>
      </c>
      <c r="DZ43" s="71" t="s">
        <v>557</v>
      </c>
      <c r="EA43" s="71" t="s">
        <v>557</v>
      </c>
      <c r="EB43" s="71" t="s">
        <v>557</v>
      </c>
      <c r="EC43" s="71" t="s">
        <v>557</v>
      </c>
      <c r="ED43" s="71" t="s">
        <v>557</v>
      </c>
      <c r="EE43" s="71" t="s">
        <v>557</v>
      </c>
      <c r="EF43" s="86"/>
      <c r="EG43" s="66">
        <v>42294</v>
      </c>
    </row>
    <row r="44" spans="1:137" s="67" customFormat="1" ht="17.25" customHeight="1">
      <c r="A44" s="80" t="s">
        <v>254</v>
      </c>
      <c r="B44" s="99">
        <f>'8-30 Day Icodes'!H112</f>
        <v>8.7617950813581995</v>
      </c>
      <c r="C44" s="99">
        <f>'8-30 Day Icodes'!I112</f>
        <v>8.5604110755928442</v>
      </c>
      <c r="D44" s="99">
        <f>'8-30 Day Icodes'!J112</f>
        <v>7.9863400084294254</v>
      </c>
      <c r="E44" s="99">
        <f>'8-30 Day Icodes'!K112</f>
        <v>8.738771384433468</v>
      </c>
      <c r="F44" s="99">
        <f>'8-30 Day Icodes'!L112</f>
        <v>7.9481081081081077</v>
      </c>
      <c r="G44" s="99">
        <f>'8-30 Day Icodes'!M112</f>
        <v>7.3826461846063216</v>
      </c>
      <c r="H44" s="99">
        <f>'8-30 Day Icodes'!N112</f>
        <v>7.6260178363706865</v>
      </c>
      <c r="I44" s="99">
        <f>'8-30 Day Icodes'!O112</f>
        <v>7.9836682727661863</v>
      </c>
      <c r="J44" s="99">
        <f>'8-30 Day Icodes'!P112</f>
        <v>8.6125344895545926</v>
      </c>
      <c r="K44" s="89"/>
      <c r="L44" s="99">
        <f>'8-30 Day Icodes'!R112</f>
        <v>8.1093565366849276</v>
      </c>
      <c r="M44" s="99">
        <f>'8-30 Day Icodes'!S112</f>
        <v>7.4162443230435064</v>
      </c>
      <c r="N44" s="99">
        <f>'8-30 Day Icodes'!T112</f>
        <v>7.6268778930833374</v>
      </c>
      <c r="O44" s="99">
        <f>'8-30 Day Icodes'!U112</f>
        <v>8.0910130662322803</v>
      </c>
      <c r="P44" s="99">
        <f>'8-30 Day Icodes'!V112</f>
        <v>7.4235724632156748</v>
      </c>
      <c r="Q44" s="99">
        <f>'8-30 Day Icodes'!W112</f>
        <v>7.2606846545353143</v>
      </c>
      <c r="R44" s="99">
        <f>'8-30 Day Icodes'!X112</f>
        <v>7.2165274280717648</v>
      </c>
      <c r="S44" s="99">
        <f>'8-30 Day Icodes'!Y112</f>
        <v>7.0261489283655614</v>
      </c>
      <c r="T44" s="99"/>
      <c r="U44" s="99" t="str">
        <f>'8-30 Day Icodes'!AA112</f>
        <v/>
      </c>
      <c r="V44" s="99" t="str">
        <f>'8-30 Day Icodes'!AB112</f>
        <v/>
      </c>
      <c r="W44" s="99" t="str">
        <f>'8-30 Day Icodes'!AC112</f>
        <v/>
      </c>
      <c r="X44" s="86"/>
      <c r="Y44" s="99">
        <f>'8-30 Day Icodes'!AE112</f>
        <v>12.472918601052307</v>
      </c>
      <c r="Z44" s="99">
        <f>'8-30 Day Icodes'!AF112</f>
        <v>8.8980226616307494</v>
      </c>
      <c r="AA44" s="99">
        <f>'8-30 Day Icodes'!AG112</f>
        <v>9.4386285055704953</v>
      </c>
      <c r="AB44" s="99">
        <f>'8-30 Day Icodes'!AH112</f>
        <v>11.275844407903604</v>
      </c>
      <c r="AC44" s="99">
        <f>'8-30 Day Icodes'!AI112</f>
        <v>13.357901410683152</v>
      </c>
      <c r="AD44" s="99">
        <f>'8-30 Day Icodes'!AJ112</f>
        <v>10.546750102772576</v>
      </c>
      <c r="AE44" s="99">
        <f>'8-30 Day Icodes'!AK112</f>
        <v>11.791212917761923</v>
      </c>
      <c r="AF44" s="99">
        <f>'8-30 Day Icodes'!AL112</f>
        <v>12.34978124826937</v>
      </c>
      <c r="AG44" s="99">
        <f>'8-30 Day Icodes'!AM112</f>
        <v>13.878583473861719</v>
      </c>
      <c r="AH44" s="254">
        <f>'8-30 Day Icodes'!AN112</f>
        <v>0</v>
      </c>
      <c r="AI44" s="99">
        <f>'8-30 Day Icodes'!AO112</f>
        <v>12.245135056636654</v>
      </c>
      <c r="AJ44" s="99">
        <f>'8-30 Day Icodes'!AP112</f>
        <v>12.999379504558256</v>
      </c>
      <c r="AK44" s="99">
        <f>'8-30 Day Icodes'!AQ112</f>
        <v>9.9254435817905087</v>
      </c>
      <c r="AL44" s="87">
        <f>'8-30 Day Icodes'!AR112</f>
        <v>9.9860571235423361</v>
      </c>
      <c r="AM44" s="99">
        <f>'8-30 Day Icodes'!AS112</f>
        <v>9.0963405526512311</v>
      </c>
      <c r="AN44" s="87">
        <f>'8-30 Day Icodes'!AT112</f>
        <v>10.740589198036005</v>
      </c>
      <c r="AO44" s="87">
        <f>'8-30 Day Icodes'!AU112</f>
        <v>10.447366332442657</v>
      </c>
      <c r="AP44" s="87">
        <f>'8-30 Day Icodes'!AV112</f>
        <v>10.251375791598685</v>
      </c>
      <c r="AQ44" s="99"/>
      <c r="AR44" s="99" t="str">
        <f>'8-30 Day Icodes'!AX112</f>
        <v/>
      </c>
      <c r="AS44" s="99" t="str">
        <f>'8-30 Day Icodes'!AY112</f>
        <v/>
      </c>
      <c r="AT44" s="99" t="str">
        <f>'8-30 Day Icodes'!AZ112</f>
        <v/>
      </c>
      <c r="AU44" s="86"/>
      <c r="AV44" s="99">
        <f>'8-30 Day Icodes'!BB112</f>
        <v>9.5582329317269075</v>
      </c>
      <c r="AW44" s="99">
        <f>'8-30 Day Icodes'!BC112</f>
        <v>8.1992337164750957</v>
      </c>
      <c r="AX44" s="99">
        <f>'8-30 Day Icodes'!BD112</f>
        <v>8.9068825910931171</v>
      </c>
      <c r="AY44" s="99">
        <f>'8-30 Day Icodes'!BE112</f>
        <v>9.5415117719950437</v>
      </c>
      <c r="AZ44" s="99">
        <f>'8-30 Day Icodes'!BF112</f>
        <v>8.3971481383681024</v>
      </c>
      <c r="BA44" s="99">
        <f>'8-30 Day Icodes'!BG112</f>
        <v>8.3784158690525725</v>
      </c>
      <c r="BB44" s="99">
        <f>'8-30 Day Icodes'!BH112</f>
        <v>9.2254901960784306</v>
      </c>
      <c r="BC44" s="99">
        <f>'8-30 Day Icodes'!BI112</f>
        <v>9.7806294979623694</v>
      </c>
      <c r="BD44" s="99">
        <f>'8-30 Day Icodes'!BJ112</f>
        <v>9.6101764464505539</v>
      </c>
      <c r="BE44" s="99">
        <f>'8-30 Day Icodes'!BK112</f>
        <v>9.5400954009540104</v>
      </c>
      <c r="BF44" s="99">
        <f>'8-30 Day Icodes'!BL112</f>
        <v>10.09479628882614</v>
      </c>
      <c r="BG44" s="99">
        <f>'8-30 Day Icodes'!BM112</f>
        <v>11.772736819995799</v>
      </c>
      <c r="BH44" s="99">
        <f>'8-30 Day Icodes'!BN112</f>
        <v>12.559273811136704</v>
      </c>
      <c r="BI44" s="99">
        <f>'8-30 Day Icodes'!BO112</f>
        <v>12.854868665428496</v>
      </c>
      <c r="BJ44" s="99">
        <f>'8-30 Day Icodes'!BP112</f>
        <v>13.498244006718583</v>
      </c>
      <c r="BK44" s="99">
        <f>'8-30 Day Icodes'!BQ112</f>
        <v>14.065708418891171</v>
      </c>
      <c r="BL44" s="99">
        <f>'8-30 Day Icodes'!BR112</f>
        <v>13.564162056041408</v>
      </c>
      <c r="BM44" s="99">
        <f>'8-30 Day Icodes'!BS112</f>
        <v>12.915309446254073</v>
      </c>
      <c r="BN44" s="99">
        <f>'8-30 Day Icodes'!BT112</f>
        <v>11.159862647844335</v>
      </c>
      <c r="BO44" s="99">
        <f>'8-30 Day Icodes'!BU112</f>
        <v>9.44637310433035</v>
      </c>
      <c r="BP44" s="99">
        <f>'8-30 Day Icodes'!BV112</f>
        <v>10.804641430473653</v>
      </c>
      <c r="BQ44" s="99">
        <f>'8-30 Day Icodes'!BW112</f>
        <v>10.606345034728742</v>
      </c>
      <c r="BR44" s="99">
        <f>'8-30 Day Icodes'!BX112</f>
        <v>11.226753113803104</v>
      </c>
      <c r="BS44" s="99">
        <f>'8-30 Day Icodes'!BY112</f>
        <v>11.907492354740061</v>
      </c>
      <c r="BT44" s="99">
        <f>'8-30 Day Icodes'!BZ112</f>
        <v>12.31838281743525</v>
      </c>
      <c r="BU44" s="99">
        <f>'8-30 Day Icodes'!CA112</f>
        <v>11.236687676592046</v>
      </c>
      <c r="BV44" s="99">
        <f>'8-30 Day Icodes'!CB112</f>
        <v>11.987504880905895</v>
      </c>
      <c r="BW44" s="99">
        <f>'8-30 Day Icodes'!CC112</f>
        <v>11.37761377613776</v>
      </c>
      <c r="BX44" s="99">
        <f>'8-30 Day Icodes'!CD112</f>
        <v>12.221991270006235</v>
      </c>
      <c r="BY44" s="99">
        <f>'8-30 Day Icodes'!CE112</f>
        <v>13.183153770812927</v>
      </c>
      <c r="BZ44" s="99">
        <f>'8-30 Day Icodes'!CF112</f>
        <v>12.05193338978267</v>
      </c>
      <c r="CA44" s="99">
        <f>'8-30 Day Icodes'!CG112</f>
        <v>12.942453854505972</v>
      </c>
      <c r="CB44" s="99">
        <f>'8-30 Day Icodes'!CH112</f>
        <v>12.829845313921748</v>
      </c>
      <c r="CC44" s="99">
        <f>'8-30 Day Icodes'!CI112</f>
        <v>12.03599550056243</v>
      </c>
      <c r="CD44" s="99">
        <f>'8-30 Day Icodes'!CJ112</f>
        <v>13.54198013842913</v>
      </c>
      <c r="CE44" s="99">
        <f>'8-30 Day Icodes'!CK112</f>
        <v>14.743781839976025</v>
      </c>
      <c r="CF44" s="99">
        <f>'8-30 Day Icodes'!CL112</f>
        <v>14.490200396388461</v>
      </c>
      <c r="CG44" s="99">
        <f>'8-30 Day Icodes'!CM112</f>
        <v>13.366099256772957</v>
      </c>
      <c r="CH44" s="99">
        <f>'8-30 Day Icodes'!CN112</f>
        <v>11.341269097384947</v>
      </c>
      <c r="CI44" s="99">
        <f>'8-30 Day Icodes'!CO112</f>
        <v>10.933800061772882</v>
      </c>
      <c r="CJ44" s="99">
        <f>'8-30 Day Icodes'!CP112</f>
        <v>11.803791283955443</v>
      </c>
      <c r="CK44" s="99">
        <f>'8-30 Day Icodes'!CQ112</f>
        <v>12.933694940615355</v>
      </c>
      <c r="CL44" s="99">
        <f>'8-30 Day Icodes'!CR112</f>
        <v>14.810192407696308</v>
      </c>
      <c r="CM44" s="99">
        <f>'8-30 Day Icodes'!CS112</f>
        <v>12.607853495333684</v>
      </c>
      <c r="CN44" s="99">
        <f>'8-30 Day Icodes'!CT112</f>
        <v>10.092389602254933</v>
      </c>
      <c r="CO44" s="99">
        <f>'8-30 Day Icodes'!CU112</f>
        <v>9.0994052676295656</v>
      </c>
      <c r="CP44" s="99">
        <f>'8-30 Day Icodes'!CV112</f>
        <v>9.8087600246761255</v>
      </c>
      <c r="CQ44" s="99">
        <f>'8-30 Day Icodes'!CW112</f>
        <v>10.208514335360556</v>
      </c>
      <c r="CR44" s="99">
        <f>'8-30 Day Icodes'!CX112</f>
        <v>10.431327096613959</v>
      </c>
      <c r="CS44" s="99">
        <f>'8-30 Day Icodes'!CY112</f>
        <v>11.127352457518729</v>
      </c>
      <c r="CT44" s="99">
        <f>'8-30 Day Icodes'!CZ112</f>
        <v>9.9760879961740798</v>
      </c>
      <c r="CU44" s="99">
        <f>'8-30 Day Icodes'!DA112</f>
        <v>9.6827239311278781</v>
      </c>
      <c r="CV44" s="99">
        <f>'8-30 Day Icodes'!DB112</f>
        <v>8.8452088452088447</v>
      </c>
      <c r="CW44" s="99">
        <f>'8-30 Day Icodes'!DC112</f>
        <v>8.4112149532710276</v>
      </c>
      <c r="CX44" s="99">
        <f>'8-30 Day Icodes'!DD112</f>
        <v>8.6048370977413544</v>
      </c>
      <c r="CY44" s="99">
        <f>'8-30 Day Icodes'!DE112</f>
        <v>9.1945500046343493</v>
      </c>
      <c r="CZ44" s="99">
        <f>'8-30 Day Icodes'!DF112</f>
        <v>10.103799638129701</v>
      </c>
      <c r="DA44" s="99">
        <f>'8-30 Day Icodes'!DG112</f>
        <v>10.145228215767634</v>
      </c>
      <c r="DB44" s="99">
        <f>'8-30 Day Icodes'!DH112</f>
        <v>10.740477880293351</v>
      </c>
      <c r="DC44" s="99">
        <f>'8-30 Day Icodes'!DI112</f>
        <v>10.970422395884855</v>
      </c>
      <c r="DD44" s="99">
        <f>'8-30 Day Icodes'!DJ112</f>
        <v>10.844541378892524</v>
      </c>
      <c r="DE44" s="99">
        <f>'8-30 Day Icodes'!DK112</f>
        <v>11.700872847369663</v>
      </c>
      <c r="DF44" s="99">
        <f>'8-30 Day Icodes'!DL112</f>
        <v>9.2815049864007246</v>
      </c>
      <c r="DG44" s="99">
        <f>'8-30 Day Icodes'!DM112</f>
        <v>10.843512330029961</v>
      </c>
      <c r="DH44" s="99">
        <f>'8-30 Day Icodes'!DN112</f>
        <v>10.59047619047619</v>
      </c>
      <c r="DI44" s="99">
        <f>'8-30 Day Icodes'!DO112</f>
        <v>10.585247604755859</v>
      </c>
      <c r="DJ44" s="99">
        <f>'8-30 Day Icodes'!DP112</f>
        <v>10.0817111271329</v>
      </c>
      <c r="DK44" s="99">
        <f>'8-30 Day Icodes'!DQ112</f>
        <v>9.7441547313012613</v>
      </c>
      <c r="DL44" s="99">
        <f>'8-30 Day Icodes'!DR112</f>
        <v>10.501164073030266</v>
      </c>
      <c r="DM44" s="99">
        <f>'8-30 Day Icodes'!DS112</f>
        <v>10.66807809927076</v>
      </c>
      <c r="DN44" s="99">
        <f>'8-30 Day Icodes'!DT112</f>
        <v>10.644645711241342</v>
      </c>
      <c r="DO44" s="99">
        <f>'8-30 Day Icodes'!DU112</f>
        <v>10.136036276340358</v>
      </c>
      <c r="DP44" s="99">
        <f>'8-30 Day Icodes'!DV112</f>
        <v>11.337244103914761</v>
      </c>
      <c r="DQ44" s="99" t="str">
        <f>'8-30 Day Icodes'!DW112</f>
        <v/>
      </c>
      <c r="DR44" s="99" t="str">
        <f>'8-30 Day Icodes'!DX112</f>
        <v/>
      </c>
      <c r="DS44" s="99" t="str">
        <f>'8-30 Day Icodes'!DY112</f>
        <v/>
      </c>
      <c r="DT44" s="99" t="str">
        <f>'8-30 Day Icodes'!DZ112</f>
        <v/>
      </c>
      <c r="DU44" s="99" t="str">
        <f>'8-30 Day Icodes'!EA112</f>
        <v/>
      </c>
      <c r="DV44" s="99" t="str">
        <f>'8-30 Day Icodes'!EB112</f>
        <v/>
      </c>
      <c r="DW44" s="99" t="str">
        <f>'8-30 Day Icodes'!EC112</f>
        <v/>
      </c>
      <c r="DX44" s="99" t="str">
        <f>'8-30 Day Icodes'!ED112</f>
        <v/>
      </c>
      <c r="DY44" s="99" t="str">
        <f>'8-30 Day Icodes'!EE112</f>
        <v/>
      </c>
      <c r="DZ44" s="99" t="str">
        <f>'8-30 Day Icodes'!EF112</f>
        <v/>
      </c>
      <c r="EA44" s="99" t="str">
        <f>'8-30 Day Icodes'!EG112</f>
        <v/>
      </c>
      <c r="EB44" s="99" t="str">
        <f>'8-30 Day Icodes'!EH112</f>
        <v/>
      </c>
      <c r="EC44" s="99" t="str">
        <f>'8-30 Day Icodes'!EI112</f>
        <v/>
      </c>
      <c r="ED44" s="99" t="str">
        <f>'8-30 Day Icodes'!EJ112</f>
        <v/>
      </c>
      <c r="EE44" s="99" t="str">
        <f>'8-30 Day Icodes'!EK112</f>
        <v/>
      </c>
      <c r="EF44" s="86"/>
      <c r="EG44" s="133">
        <f>'8-30 Day Icodes'!EM112</f>
        <v>42266</v>
      </c>
    </row>
    <row r="45" spans="1:137" s="67" customFormat="1" ht="17.25" customHeight="1">
      <c r="A45" s="141" t="s">
        <v>131</v>
      </c>
      <c r="B45" s="71">
        <v>11.125455085816183</v>
      </c>
      <c r="C45" s="71">
        <v>10.72845013143794</v>
      </c>
      <c r="D45" s="71">
        <v>9.5976570520787181</v>
      </c>
      <c r="E45" s="71">
        <v>9.7295596284782491</v>
      </c>
      <c r="F45" s="71">
        <v>9.67091891891892</v>
      </c>
      <c r="G45" s="71">
        <v>9.6828612997955954</v>
      </c>
      <c r="H45" s="71">
        <v>9.6064366033346253</v>
      </c>
      <c r="I45" s="71">
        <v>10.066841544928714</v>
      </c>
      <c r="J45" s="71">
        <v>9.7227696754697153</v>
      </c>
      <c r="K45" s="72"/>
      <c r="L45" s="71">
        <v>10.427543237726931</v>
      </c>
      <c r="M45" s="71">
        <v>9.9930889225301112</v>
      </c>
      <c r="N45" s="71">
        <v>10.186995538176166</v>
      </c>
      <c r="O45" s="71">
        <v>10.855023741032129</v>
      </c>
      <c r="P45" s="71">
        <v>10.145231379126326</v>
      </c>
      <c r="Q45" s="71">
        <v>9.986753119988844</v>
      </c>
      <c r="R45" s="71">
        <v>9.8007817026790711</v>
      </c>
      <c r="S45" s="71">
        <v>10.287690614683227</v>
      </c>
      <c r="T45" s="71">
        <v>9.9798202164740424</v>
      </c>
      <c r="U45" s="71">
        <v>11.153811375350394</v>
      </c>
      <c r="V45" s="71" t="s">
        <v>557</v>
      </c>
      <c r="W45" s="71" t="s">
        <v>557</v>
      </c>
      <c r="X45" s="73"/>
      <c r="Y45" s="71">
        <v>11.20396162178892</v>
      </c>
      <c r="Z45" s="71">
        <v>9.031326371917352</v>
      </c>
      <c r="AA45" s="71">
        <v>9.3689973107952369</v>
      </c>
      <c r="AB45" s="71">
        <v>9.9361134323530198</v>
      </c>
      <c r="AC45" s="71">
        <v>12.731811697574894</v>
      </c>
      <c r="AD45" s="71">
        <v>10.628968163339881</v>
      </c>
      <c r="AE45" s="71">
        <v>10.228126173488548</v>
      </c>
      <c r="AF45" s="71">
        <v>11.214487456388104</v>
      </c>
      <c r="AG45" s="71">
        <v>11.247892074198989</v>
      </c>
      <c r="AH45" s="73"/>
      <c r="AI45" s="87">
        <v>11.911124019750217</v>
      </c>
      <c r="AJ45" s="87">
        <v>11.438594816476542</v>
      </c>
      <c r="AK45" s="87">
        <v>11.196948388463984</v>
      </c>
      <c r="AL45" s="87">
        <v>11.908484029068784</v>
      </c>
      <c r="AM45" s="87">
        <v>11.183185746292542</v>
      </c>
      <c r="AN45" s="87">
        <v>11.38707037643208</v>
      </c>
      <c r="AO45" s="87">
        <v>11.936823725495383</v>
      </c>
      <c r="AP45" s="87">
        <v>11.598130582671939</v>
      </c>
      <c r="AQ45" s="87">
        <v>12.156261747101176</v>
      </c>
      <c r="AR45" s="87">
        <v>12.049902441908591</v>
      </c>
      <c r="AS45" s="87" t="s">
        <v>557</v>
      </c>
      <c r="AT45" s="87" t="s">
        <v>557</v>
      </c>
      <c r="AU45" s="73"/>
      <c r="AV45" s="71">
        <v>12.128514056224899</v>
      </c>
      <c r="AW45" s="71">
        <v>10.957854406130268</v>
      </c>
      <c r="AX45" s="71">
        <v>7.9236552920763454</v>
      </c>
      <c r="AY45" s="71">
        <v>8.3849648905410987</v>
      </c>
      <c r="AZ45" s="71">
        <v>8.7932400316873522</v>
      </c>
      <c r="BA45" s="71">
        <v>8.6697184075461227</v>
      </c>
      <c r="BB45" s="71">
        <v>8.5980392156862742</v>
      </c>
      <c r="BC45" s="71">
        <v>9.3731032688806035</v>
      </c>
      <c r="BD45" s="71">
        <v>10.578580221583914</v>
      </c>
      <c r="BE45" s="71">
        <v>9.6120961209612101</v>
      </c>
      <c r="BF45" s="71">
        <v>9.5905607099636949</v>
      </c>
      <c r="BG45" s="71">
        <v>9.5778197857592939</v>
      </c>
      <c r="BH45" s="71">
        <v>10.486383958813168</v>
      </c>
      <c r="BI45" s="71">
        <v>11.607853542053595</v>
      </c>
      <c r="BJ45" s="71">
        <v>11.63536417773706</v>
      </c>
      <c r="BK45" s="71">
        <v>13.107460643394935</v>
      </c>
      <c r="BL45" s="71">
        <v>12.60039264679636</v>
      </c>
      <c r="BM45" s="71">
        <v>13.371335504885993</v>
      </c>
      <c r="BN45" s="71">
        <v>12.323540633346051</v>
      </c>
      <c r="BO45" s="71">
        <v>10.085876119130276</v>
      </c>
      <c r="BP45" s="71">
        <v>10.252996005326231</v>
      </c>
      <c r="BQ45" s="71">
        <v>10.15581002440398</v>
      </c>
      <c r="BR45" s="71">
        <v>10.032417676164478</v>
      </c>
      <c r="BS45" s="71">
        <v>9.9579510703363923</v>
      </c>
      <c r="BT45" s="71">
        <v>9.6651926721415045</v>
      </c>
      <c r="BU45" s="71">
        <v>10.975874809823951</v>
      </c>
      <c r="BV45" s="71">
        <v>10.503709488481062</v>
      </c>
      <c r="BW45" s="71">
        <v>10.742107421074211</v>
      </c>
      <c r="BX45" s="71">
        <v>11.182706298066931</v>
      </c>
      <c r="BY45" s="71">
        <v>12.086190009794318</v>
      </c>
      <c r="BZ45" s="71">
        <v>11.00762066045724</v>
      </c>
      <c r="CA45" s="71">
        <v>11.074918566775244</v>
      </c>
      <c r="CB45" s="71">
        <v>11.123748862602366</v>
      </c>
      <c r="CC45" s="71">
        <v>10.798650168728908</v>
      </c>
      <c r="CD45" s="71">
        <v>11.977129100210652</v>
      </c>
      <c r="CE45" s="71">
        <v>11.717111177704526</v>
      </c>
      <c r="CF45" s="71">
        <v>11.715481171548117</v>
      </c>
      <c r="CG45" s="71">
        <v>12.239271157995685</v>
      </c>
      <c r="CH45" s="71">
        <v>11.969256725091386</v>
      </c>
      <c r="CI45" s="71">
        <v>11.778029445073612</v>
      </c>
      <c r="CJ45" s="71">
        <v>11.842876685557945</v>
      </c>
      <c r="CK45" s="71">
        <v>11.203591134386983</v>
      </c>
      <c r="CL45" s="71">
        <v>11.554862194487779</v>
      </c>
      <c r="CM45" s="71">
        <v>11.199154780771263</v>
      </c>
      <c r="CN45" s="71">
        <v>11.470404008769181</v>
      </c>
      <c r="CO45" s="71">
        <v>10.977060322854715</v>
      </c>
      <c r="CP45" s="71">
        <v>11.677095267471579</v>
      </c>
      <c r="CQ45" s="71">
        <v>10.625543006081669</v>
      </c>
      <c r="CR45" s="71">
        <v>11.573805778624058</v>
      </c>
      <c r="CS45" s="71">
        <v>11.520190023752969</v>
      </c>
      <c r="CT45" s="71">
        <v>11.315160210425635</v>
      </c>
      <c r="CU45" s="71">
        <v>12.236409363513252</v>
      </c>
      <c r="CV45" s="71">
        <v>12.891072891072891</v>
      </c>
      <c r="CW45" s="71">
        <v>10.981308411214954</v>
      </c>
      <c r="CX45" s="71">
        <v>10.773535878472916</v>
      </c>
      <c r="CY45" s="71">
        <v>11.131708221336547</v>
      </c>
      <c r="CZ45" s="71">
        <v>11.141796019426721</v>
      </c>
      <c r="DA45" s="71">
        <v>10.87136929460581</v>
      </c>
      <c r="DB45" s="71">
        <v>11.213626685592619</v>
      </c>
      <c r="DC45" s="71">
        <v>11.207834602829161</v>
      </c>
      <c r="DD45" s="71">
        <v>12.189506845995396</v>
      </c>
      <c r="DE45" s="71">
        <v>12.432177400330266</v>
      </c>
      <c r="DF45" s="71">
        <v>10.641432456935631</v>
      </c>
      <c r="DG45" s="71">
        <v>11.223784282092648</v>
      </c>
      <c r="DH45" s="71">
        <v>11.936507936507937</v>
      </c>
      <c r="DI45" s="71">
        <v>13.551887336950246</v>
      </c>
      <c r="DJ45" s="71">
        <v>11.992309540975727</v>
      </c>
      <c r="DK45" s="71">
        <v>11.874158403721385</v>
      </c>
      <c r="DL45" s="71">
        <v>11.407915696605809</v>
      </c>
      <c r="DM45" s="71">
        <v>11.138555633968478</v>
      </c>
      <c r="DN45" s="71">
        <v>11.806073521576984</v>
      </c>
      <c r="DO45" s="71">
        <v>12.283275540144038</v>
      </c>
      <c r="DP45" s="71">
        <v>12.175266371363582</v>
      </c>
      <c r="DQ45" s="71">
        <v>12.206257553377199</v>
      </c>
      <c r="DR45" s="71">
        <v>12.412681354110692</v>
      </c>
      <c r="DS45" s="71">
        <v>11.281098084072063</v>
      </c>
      <c r="DT45" s="71">
        <v>12.708498808578236</v>
      </c>
      <c r="DU45" s="71">
        <v>0</v>
      </c>
      <c r="DV45" s="71" t="s">
        <v>557</v>
      </c>
      <c r="DW45" s="71" t="s">
        <v>557</v>
      </c>
      <c r="DX45" s="71" t="s">
        <v>557</v>
      </c>
      <c r="DY45" s="71" t="s">
        <v>557</v>
      </c>
      <c r="DZ45" s="71" t="s">
        <v>557</v>
      </c>
      <c r="EA45" s="71" t="s">
        <v>557</v>
      </c>
      <c r="EB45" s="71" t="s">
        <v>557</v>
      </c>
      <c r="EC45" s="71" t="s">
        <v>557</v>
      </c>
      <c r="ED45" s="71" t="s">
        <v>557</v>
      </c>
      <c r="EE45" s="71" t="s">
        <v>557</v>
      </c>
      <c r="EF45" s="86"/>
      <c r="EG45" s="66">
        <v>42294</v>
      </c>
    </row>
    <row r="46" spans="1:137" s="67" customFormat="1" ht="17.25" customHeight="1">
      <c r="A46" s="80" t="s">
        <v>252</v>
      </c>
      <c r="B46" s="99">
        <v>2.4992570027490899</v>
      </c>
      <c r="C46" s="99">
        <v>2.3750423624023376</v>
      </c>
      <c r="D46" s="99">
        <v>2.3764494828871863</v>
      </c>
      <c r="E46" s="99">
        <v>2.3782732248774625</v>
      </c>
      <c r="F46" s="99">
        <v>2.3481081081081081</v>
      </c>
      <c r="G46" s="99">
        <v>2.4117893834852229</v>
      </c>
      <c r="H46" s="99">
        <v>2.3264831329972857</v>
      </c>
      <c r="I46" s="99">
        <v>2.1852465673738624</v>
      </c>
      <c r="J46" s="99">
        <v>2.1050359442160782</v>
      </c>
      <c r="K46" s="89"/>
      <c r="L46" s="99">
        <v>2.2386937372435276</v>
      </c>
      <c r="M46" s="99">
        <v>2.5143158033304811</v>
      </c>
      <c r="N46" s="99">
        <v>2.3679417122040074</v>
      </c>
      <c r="O46" s="99">
        <v>2.5058052888781064</v>
      </c>
      <c r="P46" s="99">
        <v>2.4643592284821225</v>
      </c>
      <c r="Q46" s="99">
        <v>2.5294568779195425</v>
      </c>
      <c r="R46" s="99">
        <v>2.445191264314535</v>
      </c>
      <c r="S46" s="117">
        <v>2.4377718388094114</v>
      </c>
      <c r="T46" s="99">
        <v>2.3007111485210485</v>
      </c>
      <c r="U46" s="99">
        <v>2.4030201645718421</v>
      </c>
      <c r="V46" s="99" t="s">
        <v>557</v>
      </c>
      <c r="W46" s="99" t="s">
        <v>557</v>
      </c>
      <c r="X46" s="86"/>
      <c r="Y46" s="71">
        <v>2.166511915815537</v>
      </c>
      <c r="Z46" s="71">
        <v>1.4996667407242834</v>
      </c>
      <c r="AA46" s="71">
        <v>2.0577218593930082</v>
      </c>
      <c r="AB46" s="71">
        <v>2.3721594738118985</v>
      </c>
      <c r="AC46" s="71">
        <v>2.5915359010936756</v>
      </c>
      <c r="AD46" s="71">
        <v>2.2153199652857078</v>
      </c>
      <c r="AE46" s="71">
        <v>2.3422831393165602</v>
      </c>
      <c r="AF46" s="71">
        <v>2.3647338982112203</v>
      </c>
      <c r="AG46" s="71">
        <v>2.4283305227655987</v>
      </c>
      <c r="AH46" s="86"/>
      <c r="AI46" s="87">
        <v>2.6052860877142026</v>
      </c>
      <c r="AJ46" s="87">
        <v>2.7421125483270488</v>
      </c>
      <c r="AK46" s="87">
        <v>2.6335561677615735</v>
      </c>
      <c r="AL46" s="87">
        <v>2.7568869359472705</v>
      </c>
      <c r="AM46" s="87">
        <v>2.5968206550730821</v>
      </c>
      <c r="AN46" s="87">
        <v>2.7741407528641568</v>
      </c>
      <c r="AO46" s="87">
        <v>2.7699145480039156</v>
      </c>
      <c r="AP46" s="87">
        <v>2.6077818644395898</v>
      </c>
      <c r="AQ46" s="87">
        <v>2.4202642917040165</v>
      </c>
      <c r="AR46" s="87">
        <v>2.536510376633359</v>
      </c>
      <c r="AS46" s="87" t="s">
        <v>557</v>
      </c>
      <c r="AT46" s="87" t="s">
        <v>557</v>
      </c>
      <c r="AU46" s="86"/>
      <c r="AV46" s="71">
        <v>2.8915662650602409</v>
      </c>
      <c r="AW46" s="71">
        <v>1.992337164750958</v>
      </c>
      <c r="AX46" s="71">
        <v>1.214574898785425</v>
      </c>
      <c r="AY46" s="71">
        <v>1.2804626187525816</v>
      </c>
      <c r="AZ46" s="71">
        <v>1.478743068391867</v>
      </c>
      <c r="BA46" s="71">
        <v>1.8587876265778889</v>
      </c>
      <c r="BB46" s="71">
        <v>1.9019607843137256</v>
      </c>
      <c r="BC46" s="71">
        <v>2.1503511662186767</v>
      </c>
      <c r="BD46" s="71">
        <v>2.3389413212966765</v>
      </c>
      <c r="BE46" s="71">
        <v>2.2860228602286021</v>
      </c>
      <c r="BF46" s="71">
        <v>2.4405002016942312</v>
      </c>
      <c r="BG46" s="71">
        <v>2.4784709094727999</v>
      </c>
      <c r="BH46" s="71">
        <v>2.262566047960981</v>
      </c>
      <c r="BI46" s="71">
        <v>2.2685062350756171</v>
      </c>
      <c r="BJ46" s="71">
        <v>2.504199114368606</v>
      </c>
      <c r="BK46" s="71">
        <v>2.7549623545516768</v>
      </c>
      <c r="BL46" s="71">
        <v>2.7306799928609675</v>
      </c>
      <c r="BM46" s="71">
        <v>2.5081433224755703</v>
      </c>
      <c r="BN46" s="71">
        <v>2.5181228538725677</v>
      </c>
      <c r="BO46" s="71">
        <v>1.918509044399781</v>
      </c>
      <c r="BP46" s="71">
        <v>2.2065817005896897</v>
      </c>
      <c r="BQ46" s="71">
        <v>2.140041299042613</v>
      </c>
      <c r="BR46" s="71">
        <v>2.2692373315133936</v>
      </c>
      <c r="BS46" s="71">
        <v>2.522935779816514</v>
      </c>
      <c r="BT46" s="71">
        <v>1.9372499473573384</v>
      </c>
      <c r="BU46" s="71">
        <v>2.347315800912845</v>
      </c>
      <c r="BV46" s="71">
        <v>2.4795001952362359</v>
      </c>
      <c r="BW46" s="71">
        <v>2.5830258302583027</v>
      </c>
      <c r="BX46" s="71">
        <v>2.3279983371440447</v>
      </c>
      <c r="BY46" s="71">
        <v>2.4681684622918709</v>
      </c>
      <c r="BZ46" s="71">
        <v>2.0886254586508608</v>
      </c>
      <c r="CA46" s="71">
        <v>2.3669923995656896</v>
      </c>
      <c r="CB46" s="71">
        <v>2.4340309372156503</v>
      </c>
      <c r="CC46" s="71">
        <v>2.1822272215973002</v>
      </c>
      <c r="CD46" s="213">
        <v>2.7685826060788443</v>
      </c>
      <c r="CE46" s="71">
        <v>2.4872640095894516</v>
      </c>
      <c r="CF46" s="71">
        <v>2.4884386698964986</v>
      </c>
      <c r="CG46" s="71">
        <v>2.6732198513545913</v>
      </c>
      <c r="CH46" s="71">
        <v>2.4369669134876744</v>
      </c>
      <c r="CI46" s="71">
        <v>2.7900751570060742</v>
      </c>
      <c r="CJ46" s="71">
        <v>2.8825483681844828</v>
      </c>
      <c r="CK46" s="71">
        <v>2.7120546151688019</v>
      </c>
      <c r="CL46" s="71">
        <v>2.7977119084763391</v>
      </c>
      <c r="CM46" s="71">
        <v>2.5972882549744671</v>
      </c>
      <c r="CN46" s="71">
        <v>2.5524585029752584</v>
      </c>
      <c r="CO46" s="71">
        <v>2.4638912489379781</v>
      </c>
      <c r="CP46" s="71">
        <v>2.8377544725478101</v>
      </c>
      <c r="CQ46" s="71">
        <v>2.6585577758470897</v>
      </c>
      <c r="CR46" s="71">
        <v>3.0052156635483067</v>
      </c>
      <c r="CS46" s="71">
        <v>2.7498629636396861</v>
      </c>
      <c r="CT46" s="71">
        <v>2.6494500239120038</v>
      </c>
      <c r="CU46" s="71">
        <v>2.7374733991100793</v>
      </c>
      <c r="CV46" s="71">
        <v>2.6289926289926289</v>
      </c>
      <c r="CW46" s="71">
        <v>2.5970524802300501</v>
      </c>
      <c r="CX46" s="71">
        <v>2.2786328203078154</v>
      </c>
      <c r="CY46" s="71">
        <v>2.6508480860135322</v>
      </c>
      <c r="CZ46" s="71">
        <v>2.7330730406627941</v>
      </c>
      <c r="DA46" s="71">
        <v>2.7800829875518671</v>
      </c>
      <c r="DB46" s="71">
        <v>2.5471177351943854</v>
      </c>
      <c r="DC46" s="71">
        <v>2.7302403798595312</v>
      </c>
      <c r="DD46" s="71">
        <v>3.0292015024839452</v>
      </c>
      <c r="DE46" s="71">
        <v>3.4677990092002826</v>
      </c>
      <c r="DF46" s="71">
        <v>2.6518585675430644</v>
      </c>
      <c r="DG46" s="71">
        <v>2.4199124222171005</v>
      </c>
      <c r="DH46" s="71">
        <v>2.3873015873015873</v>
      </c>
      <c r="DI46" s="71">
        <v>3.0243564585016736</v>
      </c>
      <c r="DJ46" s="71">
        <v>2.6195626051429945</v>
      </c>
      <c r="DK46" s="71">
        <v>2.8889704982249973</v>
      </c>
      <c r="DL46" s="71">
        <v>2.5854674672221538</v>
      </c>
      <c r="DM46" s="71">
        <v>2.3171018583862621</v>
      </c>
      <c r="DN46" s="71">
        <v>2.6425146510388919</v>
      </c>
      <c r="DO46" s="71">
        <v>2.3072819418511603</v>
      </c>
      <c r="DP46" s="71">
        <v>2.2866036154674965</v>
      </c>
      <c r="DQ46" s="71">
        <v>2.3230831207197529</v>
      </c>
      <c r="DR46" s="71">
        <v>2.6867275658248255</v>
      </c>
      <c r="DS46" s="71">
        <v>2.3591649985702028</v>
      </c>
      <c r="DT46" s="71">
        <v>2.6370135027799844</v>
      </c>
      <c r="DU46" s="71">
        <v>0</v>
      </c>
      <c r="DV46" s="71" t="s">
        <v>557</v>
      </c>
      <c r="DW46" s="71" t="s">
        <v>557</v>
      </c>
      <c r="DX46" s="71" t="s">
        <v>557</v>
      </c>
      <c r="DY46" s="71" t="s">
        <v>557</v>
      </c>
      <c r="DZ46" s="71" t="s">
        <v>557</v>
      </c>
      <c r="EA46" s="71" t="s">
        <v>557</v>
      </c>
      <c r="EB46" s="71" t="s">
        <v>557</v>
      </c>
      <c r="EC46" s="71" t="s">
        <v>557</v>
      </c>
      <c r="ED46" s="71" t="s">
        <v>557</v>
      </c>
      <c r="EE46" s="71" t="s">
        <v>557</v>
      </c>
      <c r="EF46" s="86"/>
      <c r="EG46" s="66">
        <v>42294</v>
      </c>
    </row>
    <row r="47" spans="1:137" s="67" customFormat="1" ht="17.25" customHeight="1">
      <c r="A47" s="80" t="s">
        <v>253</v>
      </c>
      <c r="B47" s="99">
        <f>'8-30 Day Icodes'!H118</f>
        <v>1.0299799390742255</v>
      </c>
      <c r="C47" s="99">
        <f>'8-30 Day Icodes'!I118</f>
        <v>0.95441347536569054</v>
      </c>
      <c r="D47" s="99">
        <f>'8-30 Day Icodes'!J118</f>
        <v>1.0601623204694541</v>
      </c>
      <c r="E47" s="99">
        <f>'8-30 Day Icodes'!K118</f>
        <v>1.0279785631186467</v>
      </c>
      <c r="F47" s="99">
        <f>'8-30 Day Icodes'!L118</f>
        <v>0.96951351351351345</v>
      </c>
      <c r="G47" s="99">
        <f>'8-30 Day Icodes'!M118</f>
        <v>0.89705711709942604</v>
      </c>
      <c r="H47" s="99">
        <f>'8-30 Day Icodes'!N118</f>
        <v>0.95482745250096945</v>
      </c>
      <c r="I47" s="99">
        <f>'8-30 Day Icodes'!O118</f>
        <v>0.85500104268419841</v>
      </c>
      <c r="J47" s="99">
        <f>'8-30 Day Icodes'!P118</f>
        <v>1.0013701972708673</v>
      </c>
      <c r="K47" s="89"/>
      <c r="L47" s="99">
        <f>'8-30 Day Icodes'!R118</f>
        <v>0.9055752497582984</v>
      </c>
      <c r="M47" s="99">
        <f>'8-30 Day Icodes'!S118</f>
        <v>0.94615941552030536</v>
      </c>
      <c r="N47" s="99">
        <f>'8-30 Day Icodes'!T118</f>
        <v>0.98761718554168554</v>
      </c>
      <c r="O47" s="99">
        <f>'8-30 Day Icodes'!U118</f>
        <v>1.0449519980591273</v>
      </c>
      <c r="P47" s="99">
        <f>'8-30 Day Icodes'!V118</f>
        <v>1.0615994510940001</v>
      </c>
      <c r="Q47" s="99">
        <f>'8-30 Day Icodes'!W118</f>
        <v>1.0987938367147736</v>
      </c>
      <c r="R47" s="99">
        <f>'8-30 Day Icodes'!X118</f>
        <v>1.0029392863539153</v>
      </c>
      <c r="S47" s="99">
        <f>'8-30 Day Icodes'!Y118</f>
        <v>0.97364146098621807</v>
      </c>
      <c r="T47" s="99">
        <f>'8-30 Day Icodes'!Z118</f>
        <v>-0.12920308811331588</v>
      </c>
      <c r="U47" s="99" t="str">
        <f>'8-30 Day Icodes'!AA118</f>
        <v/>
      </c>
      <c r="V47" s="99" t="str">
        <f>'8-30 Day Icodes'!AB118</f>
        <v/>
      </c>
      <c r="W47" s="99" t="str">
        <f>'8-30 Day Icodes'!AC118</f>
        <v/>
      </c>
      <c r="X47" s="86"/>
      <c r="Y47" s="99">
        <f>'8-30 Day Icodes'!AE118</f>
        <v>1.0832559579077685</v>
      </c>
      <c r="Z47" s="99">
        <f>'8-30 Day Icodes'!AF118</f>
        <v>1.0553210397689403</v>
      </c>
      <c r="AA47" s="99">
        <f>'8-30 Day Icodes'!AG118</f>
        <v>1.1861313868613137</v>
      </c>
      <c r="AB47" s="99">
        <f>'8-30 Day Icodes'!AH118</f>
        <v>1.4987734857266086</v>
      </c>
      <c r="AC47" s="99">
        <f>'8-30 Day Icodes'!AI118</f>
        <v>1.1372642257093042</v>
      </c>
      <c r="AD47" s="99">
        <f>'8-30 Day Icodes'!AJ118</f>
        <v>1.1601881880052984</v>
      </c>
      <c r="AE47" s="99">
        <f>'8-30 Day Icodes'!AK118</f>
        <v>1.2345099511828765</v>
      </c>
      <c r="AF47" s="99">
        <f>'8-30 Day Icodes'!AL118</f>
        <v>1.2792822728027911</v>
      </c>
      <c r="AG47" s="99">
        <f>'8-30 Day Icodes'!AM118</f>
        <v>1.4390106801573919</v>
      </c>
      <c r="AH47" s="254">
        <f>'8-30 Day Icodes'!AN118</f>
        <v>0</v>
      </c>
      <c r="AI47" s="99">
        <f>'8-30 Day Icodes'!AO118</f>
        <v>1.2895730467615452</v>
      </c>
      <c r="AJ47" s="99">
        <f>'8-30 Day Icodes'!AP118</f>
        <v>1.0094983533005584</v>
      </c>
      <c r="AK47" s="99">
        <f>'8-30 Day Icodes'!AQ118</f>
        <v>1.1096769221877589</v>
      </c>
      <c r="AL47" s="87">
        <f>'8-30 Day Icodes'!AR118</f>
        <v>1.0457157343248269</v>
      </c>
      <c r="AM47" s="87">
        <f>'8-30 Day Icodes'!AS118</f>
        <v>1.1117038301504321</v>
      </c>
      <c r="AN47" s="87">
        <f>'8-30 Day Icodes'!AT118</f>
        <v>1.3686579378068739</v>
      </c>
      <c r="AO47" s="87">
        <f>'8-30 Day Icodes'!AU118</f>
        <v>1.2963305907563691</v>
      </c>
      <c r="AP47" s="87">
        <f>'8-30 Day Icodes'!AV118</f>
        <v>1.081275407206659</v>
      </c>
      <c r="AQ47" s="99"/>
      <c r="AR47" s="99" t="str">
        <f>'8-30 Day Icodes'!AX118</f>
        <v/>
      </c>
      <c r="AS47" s="99" t="str">
        <f>'8-30 Day Icodes'!AY118</f>
        <v/>
      </c>
      <c r="AT47" s="99" t="str">
        <f>'8-30 Day Icodes'!AZ118</f>
        <v/>
      </c>
      <c r="AU47" s="86"/>
      <c r="AV47" s="99">
        <f>'8-30 Day Icodes'!BB118</f>
        <v>0.96385542168674709</v>
      </c>
      <c r="AW47" s="99">
        <f>'8-30 Day Icodes'!BC118</f>
        <v>0.76628352490421447</v>
      </c>
      <c r="AX47" s="99">
        <f>'8-30 Day Icodes'!BD118</f>
        <v>1.0410641989589358</v>
      </c>
      <c r="AY47" s="99">
        <f>'8-30 Day Icodes'!BE118</f>
        <v>1.2804626187525816</v>
      </c>
      <c r="AZ47" s="99">
        <f>'8-30 Day Icodes'!BF118</f>
        <v>1.0034327964087668</v>
      </c>
      <c r="BA47" s="99">
        <f>'8-30 Day Icodes'!BG118</f>
        <v>1.0542377583576086</v>
      </c>
      <c r="BB47" s="99">
        <f>'8-30 Day Icodes'!BH118</f>
        <v>1.0686274509803921</v>
      </c>
      <c r="BC47" s="99">
        <f>'8-30 Day Icodes'!BI118</f>
        <v>1.1098586664354462</v>
      </c>
      <c r="BD47" s="99">
        <f>'8-30 Day Icodes'!BJ118</f>
        <v>1.3787443578169882</v>
      </c>
      <c r="BE47" s="99">
        <f>'8-30 Day Icodes'!BK118</f>
        <v>1.5750157501575015</v>
      </c>
      <c r="BF47" s="99">
        <f>'8-30 Day Icodes'!BL118</f>
        <v>1.2000806776926181</v>
      </c>
      <c r="BG47" s="99">
        <f>'8-30 Day Icodes'!BM118</f>
        <v>1.5858013022474269</v>
      </c>
      <c r="BH47" s="99">
        <f>'8-30 Day Icodes'!BN118</f>
        <v>1.4090231675924672</v>
      </c>
      <c r="BI47" s="99">
        <f>'8-30 Day Icodes'!BO118</f>
        <v>1.4725391350490846</v>
      </c>
      <c r="BJ47" s="99">
        <f>'8-30 Day Icodes'!BP118</f>
        <v>1.1910215300045808</v>
      </c>
      <c r="BK47" s="99">
        <f>'8-30 Day Icodes'!BQ118</f>
        <v>0.9924709103353867</v>
      </c>
      <c r="BL47" s="99">
        <f>'8-30 Day Icodes'!BR118</f>
        <v>1.0887024808138497</v>
      </c>
      <c r="BM47" s="99">
        <f>'8-30 Day Icodes'!BS118</f>
        <v>1.2540716612377851</v>
      </c>
      <c r="BN47" s="99">
        <f>'8-30 Day Icodes'!BT118</f>
        <v>1.4879816863792446</v>
      </c>
      <c r="BO47" s="99">
        <f>'8-30 Day Icodes'!BU118</f>
        <v>1.0049333089713137</v>
      </c>
      <c r="BP47" s="99">
        <f>'8-30 Day Icodes'!BV118</f>
        <v>1.3696024348487732</v>
      </c>
      <c r="BQ47" s="99">
        <f>'8-30 Day Icodes'!BW118</f>
        <v>1.0137037732307115</v>
      </c>
      <c r="BR47" s="99">
        <f>'8-30 Day Icodes'!BX118</f>
        <v>1.0919638286981745</v>
      </c>
      <c r="BS47" s="99">
        <f>'8-30 Day Icodes'!BY118</f>
        <v>1.2996941896024465</v>
      </c>
      <c r="BT47" s="99">
        <f>'8-30 Day Icodes'!BZ118</f>
        <v>1.2423668140661193</v>
      </c>
      <c r="BU47" s="99">
        <f>'8-30 Day Icodes'!CA118</f>
        <v>1.0867202782003913</v>
      </c>
      <c r="BV47" s="99">
        <f>'8-30 Day Icodes'!CB118</f>
        <v>1.210464662241312</v>
      </c>
      <c r="BW47" s="99">
        <f>'8-30 Day Icodes'!CC118</f>
        <v>0.94300943009430105</v>
      </c>
      <c r="BX47" s="99">
        <f>'8-30 Day Icodes'!CD118</f>
        <v>1.101642070255664</v>
      </c>
      <c r="BY47" s="99">
        <f>'8-30 Day Icodes'!CE118</f>
        <v>1.5475024485798237</v>
      </c>
      <c r="BZ47" s="99">
        <f>'8-30 Day Icodes'!CF118</f>
        <v>1.4959074230877787</v>
      </c>
      <c r="CA47" s="99">
        <f>'8-30 Day Icodes'!CG118</f>
        <v>1.1074918566775245</v>
      </c>
      <c r="CB47" s="99">
        <f>'8-30 Day Icodes'!CH118</f>
        <v>1.3421292083712466</v>
      </c>
      <c r="CC47" s="99">
        <f>'8-30 Day Icodes'!CI118</f>
        <v>1.2598425196850394</v>
      </c>
      <c r="CD47" s="99">
        <f>'8-30 Day Icodes'!CJ118</f>
        <v>1.504664459825459</v>
      </c>
      <c r="CE47" s="99">
        <f>'8-30 Day Icodes'!CK118</f>
        <v>1.4683847767455798</v>
      </c>
      <c r="CF47" s="99">
        <f>'8-30 Day Icodes'!CL118</f>
        <v>1.4314027747192248</v>
      </c>
      <c r="CG47" s="99">
        <f>'8-30 Day Icodes'!CM118</f>
        <v>1.3785662910573004</v>
      </c>
      <c r="CH47" s="99">
        <f>'8-30 Day Icodes'!CN118</f>
        <v>1.2278564064110975</v>
      </c>
      <c r="CI47" s="99">
        <f>'8-30 Day Icodes'!CO118</f>
        <v>1.2354576340986307</v>
      </c>
      <c r="CJ47" s="99">
        <f>'8-30 Day Icodes'!CP118</f>
        <v>1.0162204416650382</v>
      </c>
      <c r="CK47" s="99">
        <f>'8-30 Day Icodes'!CQ118</f>
        <v>0.92583933414383235</v>
      </c>
      <c r="CL47" s="99">
        <f>'8-30 Day Icodes'!CR118</f>
        <v>0.90483619344773791</v>
      </c>
      <c r="CM47" s="99">
        <f>'8-30 Day Icodes'!CS118</f>
        <v>1.1709808064800142</v>
      </c>
      <c r="CN47" s="99">
        <f>'8-30 Day Icodes'!CT118</f>
        <v>1.127466332602568</v>
      </c>
      <c r="CO47" s="99">
        <f>'8-30 Day Icodes'!CU118</f>
        <v>0.9005947323704333</v>
      </c>
      <c r="CP47" s="99">
        <f>'8-30 Day Icodes'!CV118</f>
        <v>1.0927998589935666</v>
      </c>
      <c r="CQ47" s="99">
        <f>'8-30 Day Icodes'!CW118</f>
        <v>1.2858384013900956</v>
      </c>
      <c r="CR47" s="99">
        <f>'8-30 Day Icodes'!CX118</f>
        <v>1.2004304992135111</v>
      </c>
      <c r="CS47" s="99">
        <f>'8-30 Day Icodes'!CY118</f>
        <v>1.0414763383884524</v>
      </c>
      <c r="CT47" s="99">
        <f>'8-30 Day Icodes'!CZ118</f>
        <v>0.98517455762792916</v>
      </c>
      <c r="CU47" s="99">
        <f>'8-30 Day Icodes'!DA118</f>
        <v>1.1220739021087249</v>
      </c>
      <c r="CV47" s="99">
        <f>'8-30 Day Icodes'!DB118</f>
        <v>0.96642096642096642</v>
      </c>
      <c r="CW47" s="99">
        <f>'8-30 Day Icodes'!DC118</f>
        <v>0.98849748382458658</v>
      </c>
      <c r="CX47" s="99">
        <f>'8-30 Day Icodes'!DD118</f>
        <v>0.97941235258844694</v>
      </c>
      <c r="CY47" s="99">
        <f>'8-30 Day Icodes'!DE118</f>
        <v>1.1771248493836315</v>
      </c>
      <c r="CZ47" s="99">
        <f>'8-30 Day Icodes'!DF118</f>
        <v>1.2475002380725644</v>
      </c>
      <c r="DA47" s="99">
        <f>'8-30 Day Icodes'!DG118</f>
        <v>1.2932226832641769</v>
      </c>
      <c r="DB47" s="99">
        <f>'8-30 Day Icodes'!DH118</f>
        <v>1.4194464158977997</v>
      </c>
      <c r="DC47" s="99">
        <f>'8-30 Day Icodes'!DI118</f>
        <v>1.4343654169551883</v>
      </c>
      <c r="DD47" s="99">
        <f>'8-30 Day Icodes'!DJ118</f>
        <v>1.429783109172422</v>
      </c>
      <c r="DE47" s="99">
        <f>'8-30 Day Icodes'!DK118</f>
        <v>1.521585279547063</v>
      </c>
      <c r="DF47" s="99">
        <f>'8-30 Day Icodes'!DL118</f>
        <v>0.98594741613780601</v>
      </c>
      <c r="DG47" s="99">
        <f>'8-30 Day Icodes'!DM118</f>
        <v>1.5095644157640009</v>
      </c>
      <c r="DH47" s="99">
        <f>'8-30 Day Icodes'!DN118</f>
        <v>1.3333333333333335</v>
      </c>
      <c r="DI47" s="99">
        <f>'8-30 Day Icodes'!DO118</f>
        <v>1.1774212166685905</v>
      </c>
      <c r="DJ47" s="99">
        <f>'8-30 Day Icodes'!DP118</f>
        <v>1.0093727469358327</v>
      </c>
      <c r="DK47" s="99">
        <f>'8-30 Day Icodes'!DQ118</f>
        <v>0.96707063288040152</v>
      </c>
      <c r="DL47" s="99">
        <f>'8-30 Day Icodes'!DR118</f>
        <v>1.1640730302658988</v>
      </c>
      <c r="DM47" s="99">
        <f>'8-30 Day Icodes'!DS118</f>
        <v>1.1291460832745237</v>
      </c>
      <c r="DN47" s="99">
        <f>'8-30 Day Icodes'!DT118</f>
        <v>1.2147043153969099</v>
      </c>
      <c r="DO47" s="99">
        <f>'8-30 Day Icodes'!DU118</f>
        <v>1.173646305681515</v>
      </c>
      <c r="DP47" s="99">
        <f>'8-30 Day Icodes'!DV118</f>
        <v>1.1253441877169879</v>
      </c>
      <c r="DQ47" s="99" t="str">
        <f>'8-30 Day Icodes'!DW118</f>
        <v/>
      </c>
      <c r="DR47" s="99" t="str">
        <f>'8-30 Day Icodes'!DX118</f>
        <v/>
      </c>
      <c r="DS47" s="99" t="str">
        <f>'8-30 Day Icodes'!DY118</f>
        <v/>
      </c>
      <c r="DT47" s="99" t="str">
        <f>'8-30 Day Icodes'!DZ118</f>
        <v/>
      </c>
      <c r="DU47" s="99" t="str">
        <f>'8-30 Day Icodes'!EA118</f>
        <v/>
      </c>
      <c r="DV47" s="99" t="str">
        <f>'8-30 Day Icodes'!EB118</f>
        <v/>
      </c>
      <c r="DW47" s="99" t="str">
        <f>'8-30 Day Icodes'!EC118</f>
        <v/>
      </c>
      <c r="DX47" s="99" t="str">
        <f>'8-30 Day Icodes'!ED118</f>
        <v/>
      </c>
      <c r="DY47" s="99" t="str">
        <f>'8-30 Day Icodes'!EE118</f>
        <v/>
      </c>
      <c r="DZ47" s="99" t="str">
        <f>'8-30 Day Icodes'!EF118</f>
        <v/>
      </c>
      <c r="EA47" s="99" t="str">
        <f>'8-30 Day Icodes'!EG118</f>
        <v/>
      </c>
      <c r="EB47" s="99" t="str">
        <f>'8-30 Day Icodes'!EH118</f>
        <v/>
      </c>
      <c r="EC47" s="99" t="str">
        <f>'8-30 Day Icodes'!EI118</f>
        <v/>
      </c>
      <c r="ED47" s="99" t="str">
        <f>'8-30 Day Icodes'!EJ118</f>
        <v/>
      </c>
      <c r="EE47" s="99" t="str">
        <f>'8-30 Day Icodes'!EK118</f>
        <v/>
      </c>
      <c r="EF47" s="86"/>
      <c r="EG47" s="133">
        <f>'8-30 Day Icodes'!EM118</f>
        <v>42266</v>
      </c>
    </row>
    <row r="48" spans="1:137" s="111" customFormat="1" ht="18" customHeight="1">
      <c r="A48" s="107" t="s">
        <v>175</v>
      </c>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c r="CK48" s="108"/>
      <c r="CL48" s="108"/>
      <c r="CM48" s="108"/>
      <c r="CN48" s="108"/>
      <c r="CO48" s="108"/>
      <c r="CP48" s="108"/>
      <c r="CQ48" s="108"/>
      <c r="CR48" s="108"/>
      <c r="CS48" s="108"/>
      <c r="CT48" s="108"/>
      <c r="CU48" s="108"/>
      <c r="CV48" s="108"/>
      <c r="CW48" s="108"/>
      <c r="CX48" s="108"/>
      <c r="CY48" s="108"/>
      <c r="CZ48" s="108"/>
      <c r="DA48" s="108"/>
      <c r="DB48" s="108"/>
      <c r="DC48" s="108"/>
      <c r="DD48" s="108"/>
      <c r="DE48" s="108"/>
      <c r="DF48" s="108"/>
      <c r="DG48" s="108"/>
      <c r="DH48" s="108"/>
      <c r="DI48" s="108"/>
      <c r="DJ48" s="108"/>
      <c r="DK48" s="108"/>
      <c r="DL48" s="108"/>
      <c r="DM48" s="108"/>
      <c r="DN48" s="108"/>
      <c r="DO48" s="108"/>
      <c r="DP48" s="108"/>
      <c r="DQ48" s="108"/>
      <c r="DR48" s="108"/>
      <c r="DS48" s="108"/>
      <c r="DT48" s="108"/>
      <c r="DU48" s="108"/>
      <c r="DV48" s="108"/>
      <c r="DW48" s="108"/>
      <c r="DX48" s="108"/>
      <c r="DY48" s="108"/>
      <c r="DZ48" s="108"/>
      <c r="EA48" s="108"/>
      <c r="EB48" s="108"/>
      <c r="EC48" s="108"/>
      <c r="ED48" s="108"/>
      <c r="EE48" s="108"/>
      <c r="EF48" s="108"/>
      <c r="EG48" s="109"/>
    </row>
    <row r="49" spans="1:138" s="67" customFormat="1" ht="17.25" customHeight="1">
      <c r="A49" s="80" t="s">
        <v>128</v>
      </c>
      <c r="B49" s="99" t="s">
        <v>119</v>
      </c>
      <c r="C49" s="99" t="s">
        <v>119</v>
      </c>
      <c r="D49" s="99" t="s">
        <v>119</v>
      </c>
      <c r="E49" s="99" t="s">
        <v>119</v>
      </c>
      <c r="F49" s="99" t="s">
        <v>119</v>
      </c>
      <c r="G49" s="99" t="s">
        <v>119</v>
      </c>
      <c r="H49" s="99" t="s">
        <v>119</v>
      </c>
      <c r="I49" s="99" t="s">
        <v>119</v>
      </c>
      <c r="J49" s="99" t="s">
        <v>119</v>
      </c>
      <c r="K49" s="65"/>
      <c r="L49" s="99" t="s">
        <v>119</v>
      </c>
      <c r="M49" s="99" t="s">
        <v>119</v>
      </c>
      <c r="N49" s="99" t="s">
        <v>119</v>
      </c>
      <c r="O49" s="99" t="s">
        <v>119</v>
      </c>
      <c r="P49" s="99" t="s">
        <v>119</v>
      </c>
      <c r="Q49" s="99" t="s">
        <v>119</v>
      </c>
      <c r="R49" s="99" t="s">
        <v>119</v>
      </c>
      <c r="S49" s="99" t="s">
        <v>119</v>
      </c>
      <c r="T49" s="99" t="s">
        <v>119</v>
      </c>
      <c r="U49" s="99" t="s">
        <v>119</v>
      </c>
      <c r="V49" s="99" t="s">
        <v>119</v>
      </c>
      <c r="W49" s="99" t="s">
        <v>119</v>
      </c>
      <c r="X49" s="65"/>
      <c r="Y49" s="64">
        <v>1285</v>
      </c>
      <c r="Z49" s="64">
        <v>4572</v>
      </c>
      <c r="AA49" s="64">
        <v>40540</v>
      </c>
      <c r="AB49" s="64">
        <v>39902</v>
      </c>
      <c r="AC49" s="64">
        <v>17166</v>
      </c>
      <c r="AD49" s="64">
        <v>36030</v>
      </c>
      <c r="AE49" s="64">
        <v>32854</v>
      </c>
      <c r="AF49" s="64">
        <v>26100</v>
      </c>
      <c r="AG49" s="64">
        <v>32007</v>
      </c>
      <c r="AH49" s="65"/>
      <c r="AI49" s="64">
        <v>43253</v>
      </c>
      <c r="AJ49" s="64">
        <v>31040</v>
      </c>
      <c r="AK49" s="64">
        <v>34208</v>
      </c>
      <c r="AL49" s="64">
        <v>22981</v>
      </c>
      <c r="AM49" s="64">
        <v>23370</v>
      </c>
      <c r="AN49" s="64">
        <v>21437</v>
      </c>
      <c r="AO49" s="64">
        <v>24244</v>
      </c>
      <c r="AP49" s="64">
        <v>21392</v>
      </c>
      <c r="AQ49" s="64">
        <v>22423</v>
      </c>
      <c r="AR49" s="64">
        <v>16827</v>
      </c>
      <c r="AS49" s="64">
        <v>0</v>
      </c>
      <c r="AT49" s="64">
        <v>0</v>
      </c>
      <c r="AU49" s="65"/>
      <c r="AV49" s="64">
        <v>306</v>
      </c>
      <c r="AW49" s="64">
        <v>377</v>
      </c>
      <c r="AX49" s="64">
        <v>568</v>
      </c>
      <c r="AY49" s="64">
        <v>984</v>
      </c>
      <c r="AZ49" s="64">
        <v>2941</v>
      </c>
      <c r="BA49" s="64">
        <v>7113</v>
      </c>
      <c r="BB49" s="64">
        <v>10975</v>
      </c>
      <c r="BC49" s="64">
        <v>12149</v>
      </c>
      <c r="BD49" s="64">
        <v>10303</v>
      </c>
      <c r="BE49" s="64">
        <v>10345</v>
      </c>
      <c r="BF49" s="64">
        <v>9927</v>
      </c>
      <c r="BG49" s="64">
        <v>10111</v>
      </c>
      <c r="BH49" s="64">
        <v>10437</v>
      </c>
      <c r="BI49" s="64">
        <v>5443</v>
      </c>
      <c r="BJ49" s="64">
        <v>2547</v>
      </c>
      <c r="BK49" s="64">
        <v>1800</v>
      </c>
      <c r="BL49" s="64">
        <v>4632</v>
      </c>
      <c r="BM49" s="64">
        <v>7598</v>
      </c>
      <c r="BN49" s="64">
        <v>8709</v>
      </c>
      <c r="BO49" s="64">
        <v>11462</v>
      </c>
      <c r="BP49" s="64">
        <v>9116</v>
      </c>
      <c r="BQ49" s="64">
        <v>6873</v>
      </c>
      <c r="BR49" s="64">
        <v>8841</v>
      </c>
      <c r="BS49" s="64">
        <v>7426</v>
      </c>
      <c r="BT49" s="64">
        <v>7186</v>
      </c>
      <c r="BU49" s="64">
        <v>8496</v>
      </c>
      <c r="BV49" s="64">
        <v>6997</v>
      </c>
      <c r="BW49" s="64">
        <v>7173</v>
      </c>
      <c r="BX49" s="64">
        <v>5856</v>
      </c>
      <c r="BY49" s="64">
        <v>6424</v>
      </c>
      <c r="BZ49" s="64">
        <v>6995</v>
      </c>
      <c r="CA49" s="64">
        <v>8332</v>
      </c>
      <c r="CB49" s="64">
        <v>8715</v>
      </c>
      <c r="CC49" s="64">
        <v>7777</v>
      </c>
      <c r="CD49" s="64">
        <v>5253</v>
      </c>
      <c r="CE49" s="64">
        <v>7208</v>
      </c>
      <c r="CF49" s="64">
        <v>12016</v>
      </c>
      <c r="CG49" s="64">
        <v>11079</v>
      </c>
      <c r="CH49" s="64">
        <v>9499</v>
      </c>
      <c r="CI49" s="64">
        <v>7940</v>
      </c>
      <c r="CJ49" s="64">
        <v>7614</v>
      </c>
      <c r="CK49" s="64">
        <v>7584</v>
      </c>
      <c r="CL49" s="64">
        <v>7405</v>
      </c>
      <c r="CM49" s="64">
        <v>8437</v>
      </c>
      <c r="CN49" s="64">
        <v>11932</v>
      </c>
      <c r="CO49" s="64">
        <v>7442</v>
      </c>
      <c r="CP49" s="64">
        <v>6234</v>
      </c>
      <c r="CQ49" s="64">
        <v>6309</v>
      </c>
      <c r="CR49" s="64">
        <v>5712</v>
      </c>
      <c r="CS49" s="64">
        <v>5185</v>
      </c>
      <c r="CT49" s="64">
        <v>5512</v>
      </c>
      <c r="CU49" s="64">
        <v>5319</v>
      </c>
      <c r="CV49" s="64">
        <v>5019</v>
      </c>
      <c r="CW49" s="64">
        <v>5527</v>
      </c>
      <c r="CX49" s="64">
        <v>5727</v>
      </c>
      <c r="CY49" s="64">
        <v>5701</v>
      </c>
      <c r="CZ49" s="64">
        <v>4476</v>
      </c>
      <c r="DA49" s="64">
        <v>5062</v>
      </c>
      <c r="DB49" s="64">
        <v>4937</v>
      </c>
      <c r="DC49" s="64">
        <v>5208</v>
      </c>
      <c r="DD49" s="64">
        <v>4810</v>
      </c>
      <c r="DE49" s="64">
        <v>4677</v>
      </c>
      <c r="DF49" s="64">
        <v>5124</v>
      </c>
      <c r="DG49" s="64">
        <v>6212</v>
      </c>
      <c r="DH49" s="64">
        <v>5267</v>
      </c>
      <c r="DI49" s="64">
        <v>5362</v>
      </c>
      <c r="DJ49" s="64">
        <v>4662</v>
      </c>
      <c r="DK49" s="64">
        <v>5089</v>
      </c>
      <c r="DL49" s="64">
        <v>5111</v>
      </c>
      <c r="DM49" s="64">
        <v>5041</v>
      </c>
      <c r="DN49" s="64">
        <v>4686</v>
      </c>
      <c r="DO49" s="64">
        <v>4766</v>
      </c>
      <c r="DP49" s="64">
        <v>5612</v>
      </c>
      <c r="DQ49" s="64">
        <v>5486</v>
      </c>
      <c r="DR49" s="64">
        <v>4839</v>
      </c>
      <c r="DS49" s="64">
        <v>4773</v>
      </c>
      <c r="DT49" s="64">
        <v>4834</v>
      </c>
      <c r="DU49" s="64">
        <v>5229</v>
      </c>
      <c r="DV49" s="64">
        <v>0</v>
      </c>
      <c r="DW49" s="64">
        <v>0</v>
      </c>
      <c r="DX49" s="64">
        <v>0</v>
      </c>
      <c r="DY49" s="64">
        <v>0</v>
      </c>
      <c r="DZ49" s="64">
        <v>0</v>
      </c>
      <c r="EA49" s="64">
        <v>0</v>
      </c>
      <c r="EB49" s="64">
        <v>0</v>
      </c>
      <c r="EC49" s="64">
        <v>0</v>
      </c>
      <c r="ED49" s="64">
        <v>0</v>
      </c>
      <c r="EE49" s="64">
        <v>0</v>
      </c>
      <c r="EF49" s="65"/>
      <c r="EG49" s="66">
        <v>42301</v>
      </c>
    </row>
    <row r="50" spans="1:138" s="75" customFormat="1" ht="17.25" customHeight="1">
      <c r="A50" s="80" t="s">
        <v>251</v>
      </c>
      <c r="B50" s="99" t="s">
        <v>119</v>
      </c>
      <c r="C50" s="99" t="s">
        <v>119</v>
      </c>
      <c r="D50" s="99" t="s">
        <v>119</v>
      </c>
      <c r="E50" s="99" t="s">
        <v>119</v>
      </c>
      <c r="F50" s="99" t="s">
        <v>119</v>
      </c>
      <c r="G50" s="99" t="s">
        <v>119</v>
      </c>
      <c r="H50" s="99" t="s">
        <v>119</v>
      </c>
      <c r="I50" s="99" t="s">
        <v>119</v>
      </c>
      <c r="J50" s="99" t="s">
        <v>119</v>
      </c>
      <c r="K50" s="86"/>
      <c r="L50" s="99" t="s">
        <v>119</v>
      </c>
      <c r="M50" s="99" t="s">
        <v>119</v>
      </c>
      <c r="N50" s="99" t="s">
        <v>119</v>
      </c>
      <c r="O50" s="99" t="s">
        <v>119</v>
      </c>
      <c r="P50" s="99" t="s">
        <v>119</v>
      </c>
      <c r="Q50" s="99" t="s">
        <v>119</v>
      </c>
      <c r="R50" s="99" t="s">
        <v>119</v>
      </c>
      <c r="S50" s="99" t="s">
        <v>119</v>
      </c>
      <c r="T50" s="99" t="s">
        <v>119</v>
      </c>
      <c r="U50" s="99" t="s">
        <v>119</v>
      </c>
      <c r="V50" s="99" t="s">
        <v>119</v>
      </c>
      <c r="W50" s="99" t="s">
        <v>119</v>
      </c>
      <c r="X50" s="88"/>
      <c r="Y50" s="87">
        <v>30.972762645914397</v>
      </c>
      <c r="Z50" s="87">
        <v>16.535433070866144</v>
      </c>
      <c r="AA50" s="87">
        <v>19.884065120868279</v>
      </c>
      <c r="AB50" s="87">
        <v>25.389704776702921</v>
      </c>
      <c r="AC50" s="87">
        <v>27.851567051147619</v>
      </c>
      <c r="AD50" s="87">
        <v>26.072717180127668</v>
      </c>
      <c r="AE50" s="87">
        <v>28.775795945699155</v>
      </c>
      <c r="AF50" s="87">
        <v>26.187739463601535</v>
      </c>
      <c r="AG50" s="87">
        <v>27.012840941044146</v>
      </c>
      <c r="AH50" s="88"/>
      <c r="AI50" s="87">
        <v>33.250872771830856</v>
      </c>
      <c r="AJ50" s="87">
        <v>25.386597938144327</v>
      </c>
      <c r="AK50" s="87">
        <v>24.535196445275957</v>
      </c>
      <c r="AL50" s="87">
        <v>25.608111048257253</v>
      </c>
      <c r="AM50" s="87">
        <v>23.204963628583656</v>
      </c>
      <c r="AN50" s="87">
        <v>23.678686383355878</v>
      </c>
      <c r="AO50" s="87">
        <v>24.397789143705658</v>
      </c>
      <c r="AP50" s="87">
        <v>23.560209424083769</v>
      </c>
      <c r="AQ50" s="87">
        <v>28.082772153592295</v>
      </c>
      <c r="AR50" s="87">
        <v>25.331953785135369</v>
      </c>
      <c r="AS50" s="87" t="s">
        <v>557</v>
      </c>
      <c r="AT50" s="87" t="s">
        <v>557</v>
      </c>
      <c r="AU50" s="88"/>
      <c r="AV50" s="87">
        <v>24.509803921568626</v>
      </c>
      <c r="AW50" s="87">
        <v>14.058355437665782</v>
      </c>
      <c r="AX50" s="87">
        <v>15.669014084507044</v>
      </c>
      <c r="AY50" s="87">
        <v>15.142276422764228</v>
      </c>
      <c r="AZ50" s="87">
        <v>17.613056783407004</v>
      </c>
      <c r="BA50" s="87">
        <v>15.717699985941232</v>
      </c>
      <c r="BB50" s="87">
        <v>17.339407744874716</v>
      </c>
      <c r="BC50" s="87">
        <v>21.261009136554449</v>
      </c>
      <c r="BD50" s="87">
        <v>23.507716199165291</v>
      </c>
      <c r="BE50" s="87">
        <v>23.228612856452393</v>
      </c>
      <c r="BF50" s="87">
        <v>25.627077666968873</v>
      </c>
      <c r="BG50" s="87">
        <v>25.93215310058352</v>
      </c>
      <c r="BH50" s="87">
        <v>24.432308134521413</v>
      </c>
      <c r="BI50" s="87">
        <v>29.101598383244536</v>
      </c>
      <c r="BJ50" s="87">
        <v>30.66352571652925</v>
      </c>
      <c r="BK50" s="87">
        <v>32.611111111111114</v>
      </c>
      <c r="BL50" s="87">
        <v>26.316925734024178</v>
      </c>
      <c r="BM50" s="87">
        <v>26.8096867596736</v>
      </c>
      <c r="BN50" s="87">
        <v>26.030543116316458</v>
      </c>
      <c r="BO50" s="87">
        <v>25.798290001744896</v>
      </c>
      <c r="BP50" s="87">
        <v>25.866608161474332</v>
      </c>
      <c r="BQ50" s="87">
        <v>27.571657209369999</v>
      </c>
      <c r="BR50" s="87">
        <v>25.20076914376202</v>
      </c>
      <c r="BS50" s="87">
        <v>26.770805278750338</v>
      </c>
      <c r="BT50" s="87">
        <v>28.736431951015863</v>
      </c>
      <c r="BU50" s="87">
        <v>34.2984934086629</v>
      </c>
      <c r="BV50" s="87">
        <v>27.711876518507932</v>
      </c>
      <c r="BW50" s="87">
        <v>23.811515404990939</v>
      </c>
      <c r="BX50" s="87">
        <v>26.605191256830601</v>
      </c>
      <c r="BY50" s="87">
        <v>29.047322540473225</v>
      </c>
      <c r="BZ50" s="87">
        <v>26.347390993566833</v>
      </c>
      <c r="CA50" s="87">
        <v>28.408545367258764</v>
      </c>
      <c r="CB50" s="87">
        <v>29.156626506024097</v>
      </c>
      <c r="CC50" s="87">
        <v>25.845441687025843</v>
      </c>
      <c r="CD50" s="87">
        <v>22.539501237388158</v>
      </c>
      <c r="CE50" s="87">
        <v>28.371254162042174</v>
      </c>
      <c r="CF50" s="87">
        <v>30.326231691078565</v>
      </c>
      <c r="CG50" s="87">
        <v>30.499142521888256</v>
      </c>
      <c r="CH50" s="87">
        <v>38.519844194125696</v>
      </c>
      <c r="CI50" s="87">
        <v>36.637279596977329</v>
      </c>
      <c r="CJ50" s="87">
        <v>31.048069345941688</v>
      </c>
      <c r="CK50" s="87">
        <v>24.854957805907173</v>
      </c>
      <c r="CL50" s="87">
        <v>23.99729912221472</v>
      </c>
      <c r="CM50" s="87">
        <v>21.974635533957567</v>
      </c>
      <c r="CN50" s="87">
        <v>24.924572577941671</v>
      </c>
      <c r="CO50" s="87">
        <v>24.294544477291051</v>
      </c>
      <c r="CP50" s="87">
        <v>23.628488931665061</v>
      </c>
      <c r="CQ50" s="87">
        <v>25.725154541131719</v>
      </c>
      <c r="CR50" s="87">
        <v>23.179271708683473</v>
      </c>
      <c r="CS50" s="87">
        <v>24.570877531340404</v>
      </c>
      <c r="CT50" s="87">
        <v>24.056603773584907</v>
      </c>
      <c r="CU50" s="87">
        <v>28.275991727768378</v>
      </c>
      <c r="CV50" s="87">
        <v>26.678621239290695</v>
      </c>
      <c r="CW50" s="87">
        <v>24.516012303238647</v>
      </c>
      <c r="CX50" s="87">
        <v>23.467784180199057</v>
      </c>
      <c r="CY50" s="87">
        <v>22.662690756007716</v>
      </c>
      <c r="CZ50" s="87">
        <v>21.738159070598748</v>
      </c>
      <c r="DA50" s="87">
        <v>22.6590280521533</v>
      </c>
      <c r="DB50" s="87">
        <v>22.260482074134089</v>
      </c>
      <c r="DC50" s="87">
        <v>23.94393241167435</v>
      </c>
      <c r="DD50" s="87">
        <v>25.051975051975049</v>
      </c>
      <c r="DE50" s="87">
        <v>24.182168056446439</v>
      </c>
      <c r="DF50" s="87">
        <v>20.316159250585482</v>
      </c>
      <c r="DG50" s="87">
        <v>26.142949130714744</v>
      </c>
      <c r="DH50" s="87">
        <v>28.858932978925385</v>
      </c>
      <c r="DI50" s="87">
        <v>22.025363670272284</v>
      </c>
      <c r="DJ50" s="87">
        <v>22.308022308022306</v>
      </c>
      <c r="DK50" s="87">
        <v>24.032226370603262</v>
      </c>
      <c r="DL50" s="87">
        <v>24.437487771473293</v>
      </c>
      <c r="DM50" s="87">
        <v>23.289029954374133</v>
      </c>
      <c r="DN50" s="87">
        <v>24.925309432351686</v>
      </c>
      <c r="DO50" s="87">
        <v>27.024758707511541</v>
      </c>
      <c r="DP50" s="87">
        <v>29.989308624376338</v>
      </c>
      <c r="DQ50" s="87">
        <v>28.891724389354721</v>
      </c>
      <c r="DR50" s="87">
        <v>27.030378177309363</v>
      </c>
      <c r="DS50" s="87">
        <v>25.665200083804734</v>
      </c>
      <c r="DT50" s="87">
        <v>25.175837815473727</v>
      </c>
      <c r="DU50" s="87">
        <v>0</v>
      </c>
      <c r="DV50" s="87" t="s">
        <v>557</v>
      </c>
      <c r="DW50" s="87" t="s">
        <v>557</v>
      </c>
      <c r="DX50" s="87" t="s">
        <v>557</v>
      </c>
      <c r="DY50" s="87" t="s">
        <v>557</v>
      </c>
      <c r="DZ50" s="87" t="s">
        <v>557</v>
      </c>
      <c r="EA50" s="87" t="s">
        <v>557</v>
      </c>
      <c r="EB50" s="87" t="s">
        <v>557</v>
      </c>
      <c r="EC50" s="87" t="s">
        <v>557</v>
      </c>
      <c r="ED50" s="87" t="s">
        <v>557</v>
      </c>
      <c r="EE50" s="87" t="s">
        <v>557</v>
      </c>
      <c r="EF50" s="88"/>
      <c r="EG50" s="66">
        <v>42294</v>
      </c>
      <c r="EH50" s="67"/>
    </row>
    <row r="51" spans="1:138" s="75" customFormat="1" ht="17.25" customHeight="1">
      <c r="A51" s="80" t="s">
        <v>254</v>
      </c>
      <c r="B51" s="99" t="s">
        <v>119</v>
      </c>
      <c r="C51" s="99" t="s">
        <v>119</v>
      </c>
      <c r="D51" s="99" t="s">
        <v>119</v>
      </c>
      <c r="E51" s="99" t="s">
        <v>119</v>
      </c>
      <c r="F51" s="99" t="s">
        <v>119</v>
      </c>
      <c r="G51" s="99" t="s">
        <v>119</v>
      </c>
      <c r="H51" s="99" t="s">
        <v>119</v>
      </c>
      <c r="I51" s="99" t="s">
        <v>119</v>
      </c>
      <c r="J51" s="99" t="s">
        <v>119</v>
      </c>
      <c r="K51" s="90"/>
      <c r="L51" s="99" t="s">
        <v>119</v>
      </c>
      <c r="M51" s="99" t="s">
        <v>119</v>
      </c>
      <c r="N51" s="99" t="s">
        <v>119</v>
      </c>
      <c r="O51" s="99" t="s">
        <v>119</v>
      </c>
      <c r="P51" s="99" t="s">
        <v>119</v>
      </c>
      <c r="Q51" s="99" t="s">
        <v>119</v>
      </c>
      <c r="R51" s="99" t="s">
        <v>119</v>
      </c>
      <c r="S51" s="99" t="s">
        <v>119</v>
      </c>
      <c r="T51" s="99" t="s">
        <v>119</v>
      </c>
      <c r="U51" s="99" t="s">
        <v>119</v>
      </c>
      <c r="V51" s="99" t="s">
        <v>119</v>
      </c>
      <c r="W51" s="99" t="s">
        <v>119</v>
      </c>
      <c r="X51" s="88"/>
      <c r="Y51" s="87">
        <f>'8-30 Day Icodes'!AE115</f>
        <v>16.731517509727624</v>
      </c>
      <c r="Z51" s="87">
        <f>'8-30 Day Icodes'!AF115</f>
        <v>11.745406824146981</v>
      </c>
      <c r="AA51" s="87">
        <f>'8-30 Day Icodes'!AG115</f>
        <v>15.656142081894425</v>
      </c>
      <c r="AB51" s="87">
        <f>'8-30 Day Icodes'!AH115</f>
        <v>18.605583680016039</v>
      </c>
      <c r="AC51" s="87">
        <f>'8-30 Day Icodes'!AI115</f>
        <v>21.222183385762555</v>
      </c>
      <c r="AD51" s="87">
        <f>'8-30 Day Icodes'!AJ115</f>
        <v>21.956702747710242</v>
      </c>
      <c r="AE51" s="87">
        <f>'8-30 Day Icodes'!AK115</f>
        <v>23.412674255798379</v>
      </c>
      <c r="AF51" s="87">
        <f>'8-30 Day Icodes'!AL115</f>
        <v>19.003831417624522</v>
      </c>
      <c r="AG51" s="87">
        <f>'8-30 Day Icodes'!AM115</f>
        <v>21.039147686443592</v>
      </c>
      <c r="AH51" s="88"/>
      <c r="AI51" s="87">
        <f>'8-30 Day Icodes'!AO115</f>
        <v>19.785910803874877</v>
      </c>
      <c r="AJ51" s="87">
        <f>'8-30 Day Icodes'!AP115</f>
        <v>22.338917525773198</v>
      </c>
      <c r="AK51" s="87">
        <f>'8-30 Day Icodes'!AQ115</f>
        <v>14.914639850327408</v>
      </c>
      <c r="AL51" s="87">
        <f>'8-30 Day Icodes'!AR115</f>
        <v>14.851398981767547</v>
      </c>
      <c r="AM51" s="87">
        <f>'8-30 Day Icodes'!AS115</f>
        <v>15.451433461703038</v>
      </c>
      <c r="AN51" s="87">
        <f>'8-30 Day Icodes'!AT115</f>
        <v>16.000373186546625</v>
      </c>
      <c r="AO51" s="87">
        <f>'8-30 Day Icodes'!AU115</f>
        <v>14.787163834350766</v>
      </c>
      <c r="AP51" s="87">
        <f>'8-30 Day Icodes'!AV115</f>
        <v>14.575542258788332</v>
      </c>
      <c r="AQ51" s="87">
        <f>'8-30 Day Icodes'!AW115</f>
        <v>-1.3272765987649939</v>
      </c>
      <c r="AR51" s="87" t="str">
        <f>'8-30 Day Icodes'!AX115</f>
        <v/>
      </c>
      <c r="AS51" s="87" t="str">
        <f>'8-30 Day Icodes'!AY115</f>
        <v/>
      </c>
      <c r="AT51" s="87" t="str">
        <f>'8-30 Day Icodes'!AZ115</f>
        <v/>
      </c>
      <c r="AU51" s="88"/>
      <c r="AV51" s="87">
        <f>'8-30 Day Icodes'!BB115</f>
        <v>16.013071895424837</v>
      </c>
      <c r="AW51" s="87">
        <f>'8-30 Day Icodes'!BC115</f>
        <v>11.140583554376658</v>
      </c>
      <c r="AX51" s="87">
        <f>'8-30 Day Icodes'!BD115</f>
        <v>13.556338028169016</v>
      </c>
      <c r="AY51" s="87">
        <f>'8-30 Day Icodes'!BE115</f>
        <v>11.6869918699187</v>
      </c>
      <c r="AZ51" s="87">
        <f>'8-30 Day Icodes'!BF115</f>
        <v>11.594695681740905</v>
      </c>
      <c r="BA51" s="87">
        <f>'8-30 Day Icodes'!BG115</f>
        <v>12.442007591733447</v>
      </c>
      <c r="BB51" s="87">
        <f>'8-30 Day Icodes'!BH115</f>
        <v>15.234624145785878</v>
      </c>
      <c r="BC51" s="87">
        <f>'8-30 Day Icodes'!BI115</f>
        <v>16.198864104041487</v>
      </c>
      <c r="BD51" s="87">
        <f>'8-30 Day Icodes'!BJ115</f>
        <v>17.208580025235367</v>
      </c>
      <c r="BE51" s="87">
        <f>'8-30 Day Icodes'!BK115</f>
        <v>16.587723537941034</v>
      </c>
      <c r="BF51" s="87">
        <f>'8-30 Day Icodes'!BL115</f>
        <v>16.298982572781302</v>
      </c>
      <c r="BG51" s="87">
        <f>'8-30 Day Icodes'!BM115</f>
        <v>19.167243596083473</v>
      </c>
      <c r="BH51" s="87">
        <f>'8-30 Day Icodes'!BN115</f>
        <v>20.216537319153012</v>
      </c>
      <c r="BI51" s="87">
        <f>'8-30 Day Icodes'!BO115</f>
        <v>22.597832077898218</v>
      </c>
      <c r="BJ51" s="87">
        <f>'8-30 Day Icodes'!BP115</f>
        <v>32.076953278366702</v>
      </c>
      <c r="BK51" s="87">
        <f>'8-30 Day Icodes'!BQ115</f>
        <v>24.111111111111111</v>
      </c>
      <c r="BL51" s="87">
        <f>'8-30 Day Icodes'!BR115</f>
        <v>16.429188255613127</v>
      </c>
      <c r="BM51" s="87">
        <f>'8-30 Day Icodes'!BS115</f>
        <v>19.847328244274809</v>
      </c>
      <c r="BN51" s="87">
        <f>'8-30 Day Icodes'!BT115</f>
        <v>19.543001492708694</v>
      </c>
      <c r="BO51" s="87">
        <f>'8-30 Day Icodes'!BU115</f>
        <v>21.593090211132438</v>
      </c>
      <c r="BP51" s="87">
        <f>'8-30 Day Icodes'!BV115</f>
        <v>22.959631417288286</v>
      </c>
      <c r="BQ51" s="87">
        <f>'8-30 Day Icodes'!BW115</f>
        <v>23.424996362578206</v>
      </c>
      <c r="BR51" s="87">
        <f>'8-30 Day Icodes'!BX115</f>
        <v>23.492817554575275</v>
      </c>
      <c r="BS51" s="87">
        <f>'8-30 Day Icodes'!BY115</f>
        <v>21.020737947751144</v>
      </c>
      <c r="BT51" s="87">
        <f>'8-30 Day Icodes'!BZ115</f>
        <v>22.307264124686892</v>
      </c>
      <c r="BU51" s="87">
        <f>'8-30 Day Icodes'!CA115</f>
        <v>25.07062146892655</v>
      </c>
      <c r="BV51" s="87">
        <f>'8-30 Day Icodes'!CB115</f>
        <v>21.280548806631412</v>
      </c>
      <c r="BW51" s="87">
        <f>'8-30 Day Icodes'!CC115</f>
        <v>20.270458664436081</v>
      </c>
      <c r="BX51" s="87">
        <f>'8-30 Day Icodes'!CD115</f>
        <v>18.75</v>
      </c>
      <c r="BY51" s="87">
        <f>'8-30 Day Icodes'!CE115</f>
        <v>21.108343711083439</v>
      </c>
      <c r="BZ51" s="87">
        <f>'8-30 Day Icodes'!CF115</f>
        <v>16.826304503216583</v>
      </c>
      <c r="CA51" s="87">
        <f>'8-30 Day Icodes'!CG115</f>
        <v>18.638982237157943</v>
      </c>
      <c r="CB51" s="87">
        <f>'8-30 Day Icodes'!CH115</f>
        <v>19.72461273666093</v>
      </c>
      <c r="CC51" s="87">
        <f>'8-30 Day Icodes'!CI115</f>
        <v>19.223350906519222</v>
      </c>
      <c r="CD51" s="87">
        <f>'8-30 Day Icodes'!CJ115</f>
        <v>18.865410241766607</v>
      </c>
      <c r="CE51" s="87">
        <f>'8-30 Day Icodes'!CK115</f>
        <v>18.798557158712541</v>
      </c>
      <c r="CF51" s="87">
        <f>'8-30 Day Icodes'!CL115</f>
        <v>19.848535286284953</v>
      </c>
      <c r="CG51" s="87">
        <f>'8-30 Day Icodes'!CM115</f>
        <v>20.642657279537865</v>
      </c>
      <c r="CH51" s="87">
        <f>'8-30 Day Icodes'!CN115</f>
        <v>18.07558690388462</v>
      </c>
      <c r="CI51" s="87">
        <f>'8-30 Day Icodes'!CO115</f>
        <v>21.183879093198993</v>
      </c>
      <c r="CJ51" s="87">
        <f>'8-30 Day Icodes'!CP115</f>
        <v>21.526136065143156</v>
      </c>
      <c r="CK51" s="87">
        <f>'8-30 Day Icodes'!CQ115</f>
        <v>22.877109704641349</v>
      </c>
      <c r="CL51" s="87">
        <f>'8-30 Day Icodes'!CR115</f>
        <v>25.523295070898044</v>
      </c>
      <c r="CM51" s="87">
        <f>'8-30 Day Icodes'!CS115</f>
        <v>19.793765556477421</v>
      </c>
      <c r="CN51" s="87">
        <f>'8-30 Day Icodes'!CT115</f>
        <v>16.275561515253102</v>
      </c>
      <c r="CO51" s="87">
        <f>'8-30 Day Icodes'!CU115</f>
        <v>13.759742004837408</v>
      </c>
      <c r="CP51" s="87">
        <f>'8-30 Day Icodes'!CV115</f>
        <v>14.854026307346807</v>
      </c>
      <c r="CQ51" s="87">
        <f>'8-30 Day Icodes'!CW115</f>
        <v>13.758123315897924</v>
      </c>
      <c r="CR51" s="87">
        <f>'8-30 Day Icodes'!CX115</f>
        <v>14.548319327731093</v>
      </c>
      <c r="CS51" s="87">
        <f>'8-30 Day Icodes'!CY115</f>
        <v>13.90549662487946</v>
      </c>
      <c r="CT51" s="87">
        <f>'8-30 Day Icodes'!CZ115</f>
        <v>15.475326560232219</v>
      </c>
      <c r="CU51" s="87">
        <f>'8-30 Day Icodes'!DA115</f>
        <v>14.626809550667419</v>
      </c>
      <c r="CV51" s="87">
        <f>'8-30 Day Icodes'!DB115</f>
        <v>15.182307232516438</v>
      </c>
      <c r="CW51" s="87">
        <f>'8-30 Day Icodes'!DC115</f>
        <v>15.451420300343768</v>
      </c>
      <c r="CX51" s="87">
        <f>'8-30 Day Icodes'!DD115</f>
        <v>14.702287410511611</v>
      </c>
      <c r="CY51" s="87">
        <f>'8-30 Day Icodes'!DE115</f>
        <v>16.540957726714613</v>
      </c>
      <c r="CZ51" s="87">
        <f>'8-30 Day Icodes'!DF115</f>
        <v>16.063449508489722</v>
      </c>
      <c r="DA51" s="87">
        <f>'8-30 Day Icodes'!DG115</f>
        <v>15.586724614776767</v>
      </c>
      <c r="DB51" s="87">
        <f>'8-30 Day Icodes'!DH115</f>
        <v>16.487745594490583</v>
      </c>
      <c r="DC51" s="87">
        <f>'8-30 Day Icodes'!DI115</f>
        <v>16.801075268817204</v>
      </c>
      <c r="DD51" s="87">
        <f>'8-30 Day Icodes'!DJ115</f>
        <v>15.634095634095635</v>
      </c>
      <c r="DE51" s="87">
        <f>'8-30 Day Icodes'!DK115</f>
        <v>15.886251870857388</v>
      </c>
      <c r="DF51" s="87">
        <f>'8-30 Day Icodes'!DL115</f>
        <v>12.13895394223263</v>
      </c>
      <c r="DG51" s="87">
        <f>'8-30 Day Icodes'!DM115</f>
        <v>15.035415325177077</v>
      </c>
      <c r="DH51" s="87">
        <f>'8-30 Day Icodes'!DN115</f>
        <v>15.986329979115247</v>
      </c>
      <c r="DI51" s="87">
        <f>'8-30 Day Icodes'!DO115</f>
        <v>14.378963073480044</v>
      </c>
      <c r="DJ51" s="87">
        <f>'8-30 Day Icodes'!DP115</f>
        <v>14.307164307164308</v>
      </c>
      <c r="DK51" s="87">
        <f>'8-30 Day Icodes'!DQ115</f>
        <v>13.794458636274317</v>
      </c>
      <c r="DL51" s="87">
        <f>'8-30 Day Icodes'!DR115</f>
        <v>14.928585404030523</v>
      </c>
      <c r="DM51" s="87">
        <f>'8-30 Day Icodes'!DS115</f>
        <v>15.393771077167228</v>
      </c>
      <c r="DN51" s="87">
        <f>'8-30 Day Icodes'!DT115</f>
        <v>15.706359368331199</v>
      </c>
      <c r="DO51" s="87">
        <f>'8-30 Day Icodes'!DU115</f>
        <v>15.610574905581201</v>
      </c>
      <c r="DP51" s="87">
        <f>'8-30 Day Icodes'!DV115</f>
        <v>15.52031361368496</v>
      </c>
      <c r="DQ51" s="87" t="str">
        <f>'8-30 Day Icodes'!DW115</f>
        <v/>
      </c>
      <c r="DR51" s="87" t="str">
        <f>'8-30 Day Icodes'!DX115</f>
        <v/>
      </c>
      <c r="DS51" s="87" t="str">
        <f>'8-30 Day Icodes'!DY115</f>
        <v/>
      </c>
      <c r="DT51" s="87" t="str">
        <f>'8-30 Day Icodes'!DZ115</f>
        <v/>
      </c>
      <c r="DU51" s="87" t="str">
        <f>'8-30 Day Icodes'!EA115</f>
        <v/>
      </c>
      <c r="DV51" s="87" t="str">
        <f>'8-30 Day Icodes'!EB115</f>
        <v/>
      </c>
      <c r="DW51" s="87" t="str">
        <f>'8-30 Day Icodes'!EC115</f>
        <v/>
      </c>
      <c r="DX51" s="87" t="str">
        <f>'8-30 Day Icodes'!ED115</f>
        <v/>
      </c>
      <c r="DY51" s="87" t="str">
        <f>'8-30 Day Icodes'!EE115</f>
        <v/>
      </c>
      <c r="DZ51" s="87" t="str">
        <f>'8-30 Day Icodes'!EF115</f>
        <v/>
      </c>
      <c r="EA51" s="87" t="str">
        <f>'8-30 Day Icodes'!EG115</f>
        <v/>
      </c>
      <c r="EB51" s="87" t="str">
        <f>'8-30 Day Icodes'!EH115</f>
        <v/>
      </c>
      <c r="EC51" s="87" t="str">
        <f>'8-30 Day Icodes'!EI115</f>
        <v/>
      </c>
      <c r="ED51" s="87" t="str">
        <f>'8-30 Day Icodes'!EJ115</f>
        <v/>
      </c>
      <c r="EE51" s="87" t="str">
        <f>'8-30 Day Icodes'!EK115</f>
        <v/>
      </c>
      <c r="EF51" s="88"/>
      <c r="EG51" s="66">
        <f>'8-30 Day Icodes'!EM115</f>
        <v>42266</v>
      </c>
      <c r="EH51" s="91"/>
    </row>
    <row r="52" spans="1:138" s="75" customFormat="1" ht="17.25" customHeight="1">
      <c r="A52" s="80" t="s">
        <v>131</v>
      </c>
      <c r="B52" s="99" t="s">
        <v>119</v>
      </c>
      <c r="C52" s="99" t="s">
        <v>119</v>
      </c>
      <c r="D52" s="99" t="s">
        <v>119</v>
      </c>
      <c r="E52" s="99" t="s">
        <v>119</v>
      </c>
      <c r="F52" s="99" t="s">
        <v>119</v>
      </c>
      <c r="G52" s="99" t="s">
        <v>119</v>
      </c>
      <c r="H52" s="99" t="s">
        <v>119</v>
      </c>
      <c r="I52" s="99" t="s">
        <v>119</v>
      </c>
      <c r="J52" s="99" t="s">
        <v>119</v>
      </c>
      <c r="K52" s="90"/>
      <c r="L52" s="99" t="s">
        <v>119</v>
      </c>
      <c r="M52" s="99" t="s">
        <v>119</v>
      </c>
      <c r="N52" s="99" t="s">
        <v>119</v>
      </c>
      <c r="O52" s="99" t="s">
        <v>119</v>
      </c>
      <c r="P52" s="99" t="s">
        <v>119</v>
      </c>
      <c r="Q52" s="99" t="s">
        <v>119</v>
      </c>
      <c r="R52" s="99" t="s">
        <v>119</v>
      </c>
      <c r="S52" s="99" t="s">
        <v>119</v>
      </c>
      <c r="T52" s="99" t="s">
        <v>119</v>
      </c>
      <c r="U52" s="99" t="s">
        <v>119</v>
      </c>
      <c r="V52" s="99" t="s">
        <v>119</v>
      </c>
      <c r="W52" s="99" t="s">
        <v>119</v>
      </c>
      <c r="X52" s="88"/>
      <c r="Y52" s="117">
        <v>13.229571984435799</v>
      </c>
      <c r="Z52" s="117">
        <v>10.542432195975502</v>
      </c>
      <c r="AA52" s="117">
        <v>12.168228909718797</v>
      </c>
      <c r="AB52" s="117">
        <v>14.543130670141849</v>
      </c>
      <c r="AC52" s="117">
        <v>13.724804846790168</v>
      </c>
      <c r="AD52" s="117">
        <v>14.146544546211489</v>
      </c>
      <c r="AE52" s="117">
        <v>15.066658549948256</v>
      </c>
      <c r="AF52" s="117">
        <v>14.038314176245212</v>
      </c>
      <c r="AG52" s="117">
        <v>15.184178460961665</v>
      </c>
      <c r="AH52" s="88"/>
      <c r="AI52" s="117">
        <v>18.303932675190161</v>
      </c>
      <c r="AJ52" s="117">
        <v>14.855025773195877</v>
      </c>
      <c r="AK52" s="117">
        <v>14.394293732460243</v>
      </c>
      <c r="AL52" s="117">
        <v>13.989817675471041</v>
      </c>
      <c r="AM52" s="117">
        <v>13.290543431750107</v>
      </c>
      <c r="AN52" s="117">
        <v>13.705275924802912</v>
      </c>
      <c r="AO52" s="117">
        <v>13.887972281801684</v>
      </c>
      <c r="AP52" s="117">
        <v>13.579842931937172</v>
      </c>
      <c r="AQ52" s="117">
        <v>15.912232975070239</v>
      </c>
      <c r="AR52" s="117">
        <v>13.78685980341438</v>
      </c>
      <c r="AS52" s="117" t="s">
        <v>557</v>
      </c>
      <c r="AT52" s="117" t="s">
        <v>557</v>
      </c>
      <c r="AU52" s="88"/>
      <c r="AV52" s="117">
        <v>11.76470588235294</v>
      </c>
      <c r="AW52" s="117">
        <v>7.957559681697612</v>
      </c>
      <c r="AX52" s="117">
        <v>10.211267605633804</v>
      </c>
      <c r="AY52" s="117">
        <v>9.8577235772357721</v>
      </c>
      <c r="AZ52" s="117">
        <v>11.186671200272016</v>
      </c>
      <c r="BA52" s="117">
        <v>10.361310276957683</v>
      </c>
      <c r="BB52" s="117">
        <v>10.405466970387243</v>
      </c>
      <c r="BC52" s="117">
        <v>13.30973742694872</v>
      </c>
      <c r="BD52" s="117">
        <v>13.627098903232069</v>
      </c>
      <c r="BE52" s="117">
        <v>14.393426776220398</v>
      </c>
      <c r="BF52" s="117">
        <v>14.515966555857762</v>
      </c>
      <c r="BG52" s="117">
        <v>14.934230046484027</v>
      </c>
      <c r="BH52" s="117">
        <v>13.873718501485103</v>
      </c>
      <c r="BI52" s="117">
        <v>15.322432482087084</v>
      </c>
      <c r="BJ52" s="117">
        <v>14.134275618374559</v>
      </c>
      <c r="BK52" s="117">
        <v>14.277777777777779</v>
      </c>
      <c r="BL52" s="117">
        <v>12.197754749568221</v>
      </c>
      <c r="BM52" s="117">
        <v>14.030007896814951</v>
      </c>
      <c r="BN52" s="117">
        <v>14.088873579056148</v>
      </c>
      <c r="BO52" s="117">
        <v>14.700750305356831</v>
      </c>
      <c r="BP52" s="117">
        <v>14.469065379552434</v>
      </c>
      <c r="BQ52" s="117">
        <v>14.156845627819001</v>
      </c>
      <c r="BR52" s="117">
        <v>12.362854880669607</v>
      </c>
      <c r="BS52" s="117">
        <v>14.530029625639646</v>
      </c>
      <c r="BT52" s="117">
        <v>14.945727804063457</v>
      </c>
      <c r="BU52" s="117">
        <v>17.596516007532955</v>
      </c>
      <c r="BV52" s="117">
        <v>14.649135343718736</v>
      </c>
      <c r="BW52" s="117">
        <v>12.644639620800223</v>
      </c>
      <c r="BX52" s="117">
        <v>14.190573770491804</v>
      </c>
      <c r="BY52" s="117">
        <v>15.395392278953924</v>
      </c>
      <c r="BZ52" s="117">
        <v>14.839170836311652</v>
      </c>
      <c r="CA52" s="117">
        <v>15.458473355736919</v>
      </c>
      <c r="CB52" s="117">
        <v>15.777395295467583</v>
      </c>
      <c r="CC52" s="117">
        <v>14.67146714671467</v>
      </c>
      <c r="CD52" s="117">
        <v>13.820673900628213</v>
      </c>
      <c r="CE52" s="117">
        <v>16.426193118756938</v>
      </c>
      <c r="CF52" s="117">
        <v>17.559920106524636</v>
      </c>
      <c r="CG52" s="117">
        <v>17.862622980413395</v>
      </c>
      <c r="CH52" s="117">
        <v>20.044215180545322</v>
      </c>
      <c r="CI52" s="117">
        <v>18.501259445843829</v>
      </c>
      <c r="CJ52" s="117">
        <v>16.771736275282375</v>
      </c>
      <c r="CK52" s="117">
        <v>14.200949367088608</v>
      </c>
      <c r="CL52" s="117">
        <v>14.652261985145174</v>
      </c>
      <c r="CM52" s="117">
        <v>13.891193552210501</v>
      </c>
      <c r="CN52" s="117">
        <v>15.672142138786457</v>
      </c>
      <c r="CO52" s="117">
        <v>14.297231926901372</v>
      </c>
      <c r="CP52" s="117">
        <v>13.025344882900225</v>
      </c>
      <c r="CQ52" s="117">
        <v>14.090981138056744</v>
      </c>
      <c r="CR52" s="117">
        <v>13.007703081232494</v>
      </c>
      <c r="CS52" s="117">
        <v>13.114754098360656</v>
      </c>
      <c r="CT52" s="117">
        <v>13.33454281567489</v>
      </c>
      <c r="CU52" s="117">
        <v>15.172024816694869</v>
      </c>
      <c r="CV52" s="117">
        <v>14.664275752141862</v>
      </c>
      <c r="CW52" s="117">
        <v>13.497376515288584</v>
      </c>
      <c r="CX52" s="117">
        <v>13.724463069669984</v>
      </c>
      <c r="CY52" s="117">
        <v>12.874934222066303</v>
      </c>
      <c r="CZ52" s="117">
        <v>13.114387846291331</v>
      </c>
      <c r="DA52" s="117">
        <v>13.413670485973922</v>
      </c>
      <c r="DB52" s="117">
        <v>12.943082843832288</v>
      </c>
      <c r="DC52" s="117">
        <v>14.170506912442397</v>
      </c>
      <c r="DD52" s="117">
        <v>14.511434511434512</v>
      </c>
      <c r="DE52" s="117">
        <v>12.978404960444728</v>
      </c>
      <c r="DF52" s="117">
        <v>11.280249804839968</v>
      </c>
      <c r="DG52" s="117">
        <v>14.826142949130713</v>
      </c>
      <c r="DH52" s="117">
        <v>16.423011201822668</v>
      </c>
      <c r="DI52" s="117">
        <v>13.092129802312568</v>
      </c>
      <c r="DJ52" s="117">
        <v>13.299013299013298</v>
      </c>
      <c r="DK52" s="117">
        <v>13.951660444095108</v>
      </c>
      <c r="DL52" s="117">
        <v>13.598121698297788</v>
      </c>
      <c r="DM52" s="117">
        <v>13.052965681412418</v>
      </c>
      <c r="DN52" s="117">
        <v>14.532650448143405</v>
      </c>
      <c r="DO52" s="117">
        <v>15.610574905581201</v>
      </c>
      <c r="DP52" s="117">
        <v>16.749821810406274</v>
      </c>
      <c r="DQ52" s="117">
        <v>16.496536638716734</v>
      </c>
      <c r="DR52" s="117">
        <v>14.858441826823723</v>
      </c>
      <c r="DS52" s="117">
        <v>14.351560863188769</v>
      </c>
      <c r="DT52" s="117">
        <v>13.342987174182872</v>
      </c>
      <c r="DU52" s="117">
        <v>0</v>
      </c>
      <c r="DV52" s="117" t="s">
        <v>557</v>
      </c>
      <c r="DW52" s="117" t="s">
        <v>557</v>
      </c>
      <c r="DX52" s="117" t="s">
        <v>557</v>
      </c>
      <c r="DY52" s="117" t="s">
        <v>557</v>
      </c>
      <c r="DZ52" s="117" t="s">
        <v>557</v>
      </c>
      <c r="EA52" s="117" t="s">
        <v>557</v>
      </c>
      <c r="EB52" s="117" t="s">
        <v>557</v>
      </c>
      <c r="EC52" s="117" t="s">
        <v>557</v>
      </c>
      <c r="ED52" s="117" t="s">
        <v>557</v>
      </c>
      <c r="EE52" s="117" t="s">
        <v>557</v>
      </c>
      <c r="EF52" s="88"/>
      <c r="EG52" s="133">
        <v>42294</v>
      </c>
      <c r="EH52" s="91"/>
    </row>
    <row r="53" spans="1:138" s="75" customFormat="1" ht="17.25" customHeight="1">
      <c r="A53" s="80" t="s">
        <v>252</v>
      </c>
      <c r="B53" s="99" t="s">
        <v>119</v>
      </c>
      <c r="C53" s="99" t="s">
        <v>119</v>
      </c>
      <c r="D53" s="99" t="s">
        <v>119</v>
      </c>
      <c r="E53" s="99" t="s">
        <v>119</v>
      </c>
      <c r="F53" s="99" t="s">
        <v>119</v>
      </c>
      <c r="G53" s="99" t="s">
        <v>119</v>
      </c>
      <c r="H53" s="99" t="s">
        <v>119</v>
      </c>
      <c r="I53" s="99" t="s">
        <v>119</v>
      </c>
      <c r="J53" s="99" t="s">
        <v>119</v>
      </c>
      <c r="K53" s="86"/>
      <c r="L53" s="99" t="s">
        <v>119</v>
      </c>
      <c r="M53" s="99" t="s">
        <v>119</v>
      </c>
      <c r="N53" s="99" t="s">
        <v>119</v>
      </c>
      <c r="O53" s="99" t="s">
        <v>119</v>
      </c>
      <c r="P53" s="99" t="s">
        <v>119</v>
      </c>
      <c r="Q53" s="99" t="s">
        <v>119</v>
      </c>
      <c r="R53" s="99" t="s">
        <v>119</v>
      </c>
      <c r="S53" s="99" t="s">
        <v>119</v>
      </c>
      <c r="T53" s="99" t="s">
        <v>119</v>
      </c>
      <c r="U53" s="99" t="s">
        <v>119</v>
      </c>
      <c r="V53" s="99" t="s">
        <v>119</v>
      </c>
      <c r="W53" s="99" t="s">
        <v>119</v>
      </c>
      <c r="X53" s="88"/>
      <c r="Y53" s="87">
        <v>1.634241245136187</v>
      </c>
      <c r="Z53" s="87">
        <v>1.0936132983377078</v>
      </c>
      <c r="AA53" s="87">
        <v>1.3616181549087321</v>
      </c>
      <c r="AB53" s="87">
        <v>1.7868778507342988</v>
      </c>
      <c r="AC53" s="87">
        <v>1.3981125480601189</v>
      </c>
      <c r="AD53" s="87">
        <v>1.8817651956702746</v>
      </c>
      <c r="AE53" s="87">
        <v>2.404577829183661</v>
      </c>
      <c r="AF53" s="87">
        <v>2.0459770114942528</v>
      </c>
      <c r="AG53" s="87">
        <v>2.3401131002593183</v>
      </c>
      <c r="AH53" s="88"/>
      <c r="AI53" s="87">
        <v>2.8298615124962434</v>
      </c>
      <c r="AJ53" s="87">
        <v>2.2938144329896906</v>
      </c>
      <c r="AK53" s="87">
        <v>2.005378858746492</v>
      </c>
      <c r="AL53" s="87">
        <v>1.9755450154475436</v>
      </c>
      <c r="AM53" s="87">
        <v>1.7843388960205393</v>
      </c>
      <c r="AN53" s="87">
        <v>2.0618556701030926</v>
      </c>
      <c r="AO53" s="87">
        <v>2.2644778089424187</v>
      </c>
      <c r="AP53" s="87">
        <v>2.0147718773373224</v>
      </c>
      <c r="AQ53" s="87">
        <v>2.5643312670026313</v>
      </c>
      <c r="AR53" s="87">
        <v>2.0175892395240558</v>
      </c>
      <c r="AS53" s="87" t="s">
        <v>557</v>
      </c>
      <c r="AT53" s="87" t="s">
        <v>557</v>
      </c>
      <c r="AU53" s="88"/>
      <c r="AV53" s="87">
        <v>1.6339869281045754</v>
      </c>
      <c r="AW53" s="87">
        <v>1.8567639257294428</v>
      </c>
      <c r="AX53" s="87">
        <v>0.88028169014084512</v>
      </c>
      <c r="AY53" s="87">
        <v>1.321138211382114</v>
      </c>
      <c r="AZ53" s="87">
        <v>0.88405304318259093</v>
      </c>
      <c r="BA53" s="87">
        <v>1.1387600168705188</v>
      </c>
      <c r="BB53" s="87">
        <v>1.1116173120728929</v>
      </c>
      <c r="BC53" s="87">
        <v>1.5392213350893076</v>
      </c>
      <c r="BD53" s="87">
        <v>1.5626516548578087</v>
      </c>
      <c r="BE53" s="87">
        <v>1.7399710004833253</v>
      </c>
      <c r="BF53" s="87">
        <v>1.813236627379873</v>
      </c>
      <c r="BG53" s="87">
        <v>1.5725447532390464</v>
      </c>
      <c r="BH53" s="87">
        <v>1.8012838938392259</v>
      </c>
      <c r="BI53" s="87">
        <v>1.85559434135587</v>
      </c>
      <c r="BJ53" s="87">
        <v>1.4919513152728701</v>
      </c>
      <c r="BK53" s="87">
        <v>1.0555555555555556</v>
      </c>
      <c r="BL53" s="87">
        <v>1.2305699481865284</v>
      </c>
      <c r="BM53" s="87">
        <v>1.5793629902605948</v>
      </c>
      <c r="BN53" s="87">
        <v>2.0323802962452637</v>
      </c>
      <c r="BO53" s="87">
        <v>1.9542837201186529</v>
      </c>
      <c r="BP53" s="87">
        <v>1.7661254936375603</v>
      </c>
      <c r="BQ53" s="87">
        <v>1.6877637130801686</v>
      </c>
      <c r="BR53" s="87">
        <v>1.8663047166610114</v>
      </c>
      <c r="BS53" s="87">
        <v>1.629410180447078</v>
      </c>
      <c r="BT53" s="87">
        <v>2.3796270526022822</v>
      </c>
      <c r="BU53" s="87">
        <v>3.2721280602636535</v>
      </c>
      <c r="BV53" s="87">
        <v>2.5010718879519795</v>
      </c>
      <c r="BW53" s="87">
        <v>1.6729401923881222</v>
      </c>
      <c r="BX53" s="87">
        <v>2.3394808743169402</v>
      </c>
      <c r="BY53" s="87">
        <v>2.2104607721046077</v>
      </c>
      <c r="BZ53" s="87">
        <v>2.1015010721944245</v>
      </c>
      <c r="CA53" s="87">
        <v>2.1363418146903506</v>
      </c>
      <c r="CB53" s="87">
        <v>2.4555364314400459</v>
      </c>
      <c r="CC53" s="87">
        <v>2.0959238781020959</v>
      </c>
      <c r="CD53" s="87">
        <v>2.1511517228250523</v>
      </c>
      <c r="CE53" s="87">
        <v>2.5665926748057717</v>
      </c>
      <c r="CF53" s="87">
        <v>3.0043275632490012</v>
      </c>
      <c r="CG53" s="87">
        <v>2.8341908114450765</v>
      </c>
      <c r="CH53" s="87">
        <v>3.0108432466575428</v>
      </c>
      <c r="CI53" s="87">
        <v>2.5692695214105794</v>
      </c>
      <c r="CJ53" s="87">
        <v>2.5610717100078801</v>
      </c>
      <c r="CK53" s="87">
        <v>2.2020042194092828</v>
      </c>
      <c r="CL53" s="87">
        <v>2.3632680621201891</v>
      </c>
      <c r="CM53" s="87">
        <v>2.0741969894512269</v>
      </c>
      <c r="CN53" s="87">
        <v>2.0700636942675157</v>
      </c>
      <c r="CO53" s="87">
        <v>1.719967750604676</v>
      </c>
      <c r="CP53" s="87">
        <v>2.0853384664741741</v>
      </c>
      <c r="CQ53" s="87">
        <v>2.2983040101442387</v>
      </c>
      <c r="CR53" s="87">
        <v>1.873249299719888</v>
      </c>
      <c r="CS53" s="87">
        <v>1.4657666345226614</v>
      </c>
      <c r="CT53" s="87">
        <v>1.7053701015965168</v>
      </c>
      <c r="CU53" s="87">
        <v>2.2748636961834929</v>
      </c>
      <c r="CV53" s="87">
        <v>2.3311416616855944</v>
      </c>
      <c r="CW53" s="87">
        <v>1.7912068029672517</v>
      </c>
      <c r="CX53" s="87">
        <v>1.7635760433036491</v>
      </c>
      <c r="CY53" s="87">
        <v>1.9119452727591653</v>
      </c>
      <c r="CZ53" s="87">
        <v>1.6532618409294011</v>
      </c>
      <c r="DA53" s="87">
        <v>1.9162386408534176</v>
      </c>
      <c r="DB53" s="87">
        <v>1.7622037674701236</v>
      </c>
      <c r="DC53" s="87">
        <v>2.1313364055299542</v>
      </c>
      <c r="DD53" s="87">
        <v>2.3284823284823286</v>
      </c>
      <c r="DE53" s="87">
        <v>2.2236476373743854</v>
      </c>
      <c r="DF53" s="87">
        <v>1.7369242779078844</v>
      </c>
      <c r="DG53" s="87">
        <v>2.5434642627173214</v>
      </c>
      <c r="DH53" s="87">
        <v>2.5061704955382571</v>
      </c>
      <c r="DI53" s="87">
        <v>2.2379709063782172</v>
      </c>
      <c r="DJ53" s="87">
        <v>1.9090519090519089</v>
      </c>
      <c r="DK53" s="87">
        <v>2.1615248575358614</v>
      </c>
      <c r="DL53" s="87">
        <v>1.8391704167481902</v>
      </c>
      <c r="DM53" s="87">
        <v>1.9837333862328901</v>
      </c>
      <c r="DN53" s="87">
        <v>2.1980367050789584</v>
      </c>
      <c r="DO53" s="87">
        <v>2.5597985732270248</v>
      </c>
      <c r="DP53" s="87">
        <v>2.9044903777619386</v>
      </c>
      <c r="DQ53" s="87">
        <v>2.5884068538096972</v>
      </c>
      <c r="DR53" s="87">
        <v>2.1905352345525935</v>
      </c>
      <c r="DS53" s="87">
        <v>2.3674837628325998</v>
      </c>
      <c r="DT53" s="87">
        <v>1.7997517583781548</v>
      </c>
      <c r="DU53" s="87">
        <v>0</v>
      </c>
      <c r="DV53" s="87" t="s">
        <v>557</v>
      </c>
      <c r="DW53" s="87" t="s">
        <v>557</v>
      </c>
      <c r="DX53" s="87" t="s">
        <v>557</v>
      </c>
      <c r="DY53" s="87" t="s">
        <v>557</v>
      </c>
      <c r="DZ53" s="87" t="s">
        <v>557</v>
      </c>
      <c r="EA53" s="87" t="s">
        <v>557</v>
      </c>
      <c r="EB53" s="87" t="s">
        <v>557</v>
      </c>
      <c r="EC53" s="87" t="s">
        <v>557</v>
      </c>
      <c r="ED53" s="87" t="s">
        <v>557</v>
      </c>
      <c r="EE53" s="87" t="s">
        <v>557</v>
      </c>
      <c r="EF53" s="88"/>
      <c r="EG53" s="66">
        <v>42294</v>
      </c>
      <c r="EH53" s="67"/>
    </row>
    <row r="54" spans="1:138" s="75" customFormat="1" ht="17.25" customHeight="1">
      <c r="A54" s="80" t="s">
        <v>253</v>
      </c>
      <c r="B54" s="99" t="s">
        <v>119</v>
      </c>
      <c r="C54" s="99" t="s">
        <v>119</v>
      </c>
      <c r="D54" s="99" t="s">
        <v>119</v>
      </c>
      <c r="E54" s="99" t="s">
        <v>119</v>
      </c>
      <c r="F54" s="99" t="s">
        <v>119</v>
      </c>
      <c r="G54" s="99" t="s">
        <v>119</v>
      </c>
      <c r="H54" s="99" t="s">
        <v>119</v>
      </c>
      <c r="I54" s="99" t="s">
        <v>119</v>
      </c>
      <c r="J54" s="99" t="s">
        <v>119</v>
      </c>
      <c r="K54" s="86"/>
      <c r="L54" s="99" t="s">
        <v>119</v>
      </c>
      <c r="M54" s="99" t="s">
        <v>119</v>
      </c>
      <c r="N54" s="99" t="s">
        <v>119</v>
      </c>
      <c r="O54" s="99" t="s">
        <v>119</v>
      </c>
      <c r="P54" s="99" t="s">
        <v>119</v>
      </c>
      <c r="Q54" s="99" t="s">
        <v>119</v>
      </c>
      <c r="R54" s="99" t="s">
        <v>119</v>
      </c>
      <c r="S54" s="99" t="s">
        <v>119</v>
      </c>
      <c r="T54" s="99" t="s">
        <v>119</v>
      </c>
      <c r="U54" s="99" t="s">
        <v>119</v>
      </c>
      <c r="V54" s="99" t="s">
        <v>119</v>
      </c>
      <c r="W54" s="99" t="s">
        <v>119</v>
      </c>
      <c r="X54" s="88"/>
      <c r="Y54" s="87">
        <f>'8-30 Day Icodes'!AE121</f>
        <v>0.77821011673151752</v>
      </c>
      <c r="Z54" s="87">
        <f>'8-30 Day Icodes'!AF121</f>
        <v>0.72178477690288712</v>
      </c>
      <c r="AA54" s="87">
        <f>'8-30 Day Icodes'!AG121</f>
        <v>1.0853478046373952</v>
      </c>
      <c r="AB54" s="87">
        <f>'8-30 Day Icodes'!AH121</f>
        <v>1.3207358027166558</v>
      </c>
      <c r="AC54" s="87">
        <f>'8-30 Day Icodes'!AI121</f>
        <v>0.97285331469183278</v>
      </c>
      <c r="AD54" s="87">
        <f>'8-30 Day Icodes'!AJ121</f>
        <v>1.4127116291978907</v>
      </c>
      <c r="AE54" s="87">
        <f>'8-30 Day Icodes'!AK121</f>
        <v>1.5949351677116943</v>
      </c>
      <c r="AF54" s="87">
        <f>'8-30 Day Icodes'!AL121</f>
        <v>1.1762452107279693</v>
      </c>
      <c r="AG54" s="87">
        <f>'8-30 Day Icodes'!AM121</f>
        <v>1.3996938169775361</v>
      </c>
      <c r="AH54" s="88"/>
      <c r="AI54" s="87">
        <f>'8-30 Day Icodes'!AO121</f>
        <v>1.0750699373453865</v>
      </c>
      <c r="AJ54" s="87">
        <f>'8-30 Day Icodes'!AP121</f>
        <v>0.96327319587628868</v>
      </c>
      <c r="AK54" s="87">
        <f>'8-30 Day Icodes'!AQ121</f>
        <v>1.0523854069223575</v>
      </c>
      <c r="AL54" s="87">
        <f>'8-30 Day Icodes'!AR121</f>
        <v>0.97471824550715813</v>
      </c>
      <c r="AM54" s="87">
        <f>'8-30 Day Icodes'!AS121</f>
        <v>1.1553273427471118</v>
      </c>
      <c r="AN54" s="87">
        <f>'8-30 Day Icodes'!AT121</f>
        <v>1.1288893035406073</v>
      </c>
      <c r="AO54" s="87">
        <f>'8-30 Day Icodes'!AU121</f>
        <v>0.98993565418247809</v>
      </c>
      <c r="AP54" s="87">
        <f>'8-30 Day Icodes'!AV121</f>
        <v>1.0050486163051608</v>
      </c>
      <c r="AQ54" s="87">
        <f>'8-30 Day Icodes'!AW121</f>
        <v>-0.50393924338136142</v>
      </c>
      <c r="AR54" s="87" t="str">
        <f>'8-30 Day Icodes'!AX121</f>
        <v/>
      </c>
      <c r="AS54" s="87" t="str">
        <f>'8-30 Day Icodes'!AY121</f>
        <v/>
      </c>
      <c r="AT54" s="87" t="str">
        <f>'8-30 Day Icodes'!AZ121</f>
        <v/>
      </c>
      <c r="AU54" s="88"/>
      <c r="AV54" s="87">
        <f>'8-30 Day Icodes'!BB121</f>
        <v>0.32679738562091504</v>
      </c>
      <c r="AW54" s="87">
        <f>'8-30 Day Icodes'!BC121</f>
        <v>0.79575596816976124</v>
      </c>
      <c r="AX54" s="87">
        <f>'8-30 Day Icodes'!BD121</f>
        <v>0.88028169014084512</v>
      </c>
      <c r="AY54" s="87">
        <f>'8-30 Day Icodes'!BE121</f>
        <v>0.81300813008130091</v>
      </c>
      <c r="AZ54" s="87">
        <f>'8-30 Day Icodes'!BF121</f>
        <v>0.71404284257055428</v>
      </c>
      <c r="BA54" s="87">
        <f>'8-30 Day Icodes'!BG121</f>
        <v>1.0122311261071277</v>
      </c>
      <c r="BB54" s="87">
        <f>'8-30 Day Icodes'!BH121</f>
        <v>0.96583143507972657</v>
      </c>
      <c r="BC54" s="87">
        <f>'8-30 Day Icodes'!BI121</f>
        <v>0.97127335583175567</v>
      </c>
      <c r="BD54" s="87">
        <f>'8-30 Day Icodes'!BJ121</f>
        <v>1.2617684169659322</v>
      </c>
      <c r="BE54" s="87">
        <f>'8-30 Day Icodes'!BK121</f>
        <v>1.362977283711938</v>
      </c>
      <c r="BF54" s="87">
        <f>'8-30 Day Icodes'!BL121</f>
        <v>1.2793391759846884</v>
      </c>
      <c r="BG54" s="87">
        <f>'8-30 Day Icodes'!BM121</f>
        <v>1.3846306003362674</v>
      </c>
      <c r="BH54" s="87">
        <f>'8-30 Day Icodes'!BN121</f>
        <v>1.3413816230717639</v>
      </c>
      <c r="BI54" s="87">
        <f>'8-30 Day Icodes'!BO121</f>
        <v>1.102333272092596</v>
      </c>
      <c r="BJ54" s="87">
        <f>'8-30 Day Icodes'!BP121</f>
        <v>1.5312131919905771</v>
      </c>
      <c r="BK54" s="87">
        <f>'8-30 Day Icodes'!BQ121</f>
        <v>0.66666666666666674</v>
      </c>
      <c r="BL54" s="87">
        <f>'8-30 Day Icodes'!BR121</f>
        <v>0.49654576856649391</v>
      </c>
      <c r="BM54" s="87">
        <f>'8-30 Day Icodes'!BS121</f>
        <v>1.1318768096867597</v>
      </c>
      <c r="BN54" s="87">
        <f>'8-30 Day Icodes'!BT121</f>
        <v>1.2975083247215524</v>
      </c>
      <c r="BO54" s="87">
        <f>'8-30 Day Icodes'!BU121</f>
        <v>1.4395393474088292</v>
      </c>
      <c r="BP54" s="87">
        <f>'8-30 Day Icodes'!BV121</f>
        <v>1.3821851689337428</v>
      </c>
      <c r="BQ54" s="87">
        <f>'8-30 Day Icodes'!BW121</f>
        <v>1.4840680925360106</v>
      </c>
      <c r="BR54" s="87">
        <f>'8-30 Day Icodes'!BX121</f>
        <v>1.5495984617124761</v>
      </c>
      <c r="BS54" s="87">
        <f>'8-30 Day Icodes'!BY121</f>
        <v>1.494748182063022</v>
      </c>
      <c r="BT54" s="87">
        <f>'8-30 Day Icodes'!BZ121</f>
        <v>1.391594767603674</v>
      </c>
      <c r="BU54" s="87">
        <f>'8-30 Day Icodes'!CA121</f>
        <v>1.6713747645951036</v>
      </c>
      <c r="BV54" s="87">
        <f>'8-30 Day Icodes'!CB121</f>
        <v>1.3720165785336573</v>
      </c>
      <c r="BW54" s="87">
        <f>'8-30 Day Icodes'!CC121</f>
        <v>1.2547051442910917</v>
      </c>
      <c r="BX54" s="87">
        <f>'8-30 Day Icodes'!CD121</f>
        <v>0.9904371584699454</v>
      </c>
      <c r="BY54" s="87">
        <f>'8-30 Day Icodes'!CE121</f>
        <v>1.4943960149439601</v>
      </c>
      <c r="BZ54" s="87">
        <f>'8-30 Day Icodes'!CF121</f>
        <v>1.1007862759113651</v>
      </c>
      <c r="CA54" s="87">
        <f>'8-30 Day Icodes'!CG121</f>
        <v>1.4162265962554008</v>
      </c>
      <c r="CB54" s="87">
        <f>'8-30 Day Icodes'!CH121</f>
        <v>1.1244979919678715</v>
      </c>
      <c r="CC54" s="87">
        <f>'8-30 Day Icodes'!CI121</f>
        <v>1.182975440401183</v>
      </c>
      <c r="CD54" s="87">
        <f>'8-30 Day Icodes'!CJ121</f>
        <v>1.2564249000571102</v>
      </c>
      <c r="CE54" s="87">
        <f>'8-30 Day Icodes'!CK121</f>
        <v>1.2763596004439512</v>
      </c>
      <c r="CF54" s="87">
        <f>'8-30 Day Icodes'!CL121</f>
        <v>1.0985352862849533</v>
      </c>
      <c r="CG54" s="87">
        <f>'8-30 Day Icodes'!CM121</f>
        <v>1.1733911002798085</v>
      </c>
      <c r="CH54" s="87">
        <f>'8-30 Day Icodes'!CN121</f>
        <v>0.98957785030003165</v>
      </c>
      <c r="CI54" s="87">
        <f>'8-30 Day Icodes'!CO121</f>
        <v>1.0201511335012594</v>
      </c>
      <c r="CJ54" s="87">
        <f>'8-30 Day Icodes'!CP121</f>
        <v>0.95876017861833474</v>
      </c>
      <c r="CK54" s="87">
        <f>'8-30 Day Icodes'!CQ121</f>
        <v>0.98892405063291144</v>
      </c>
      <c r="CL54" s="87">
        <f>'8-30 Day Icodes'!CR121</f>
        <v>0.97231600270087792</v>
      </c>
      <c r="CM54" s="87">
        <f>'8-30 Day Icodes'!CS121</f>
        <v>0.93635178380941098</v>
      </c>
      <c r="CN54" s="87">
        <f>'8-30 Day Icodes'!CT121</f>
        <v>1.2906469996647671</v>
      </c>
      <c r="CO54" s="87">
        <f>'8-30 Day Icodes'!CU121</f>
        <v>0.95404461166353138</v>
      </c>
      <c r="CP54" s="87">
        <f>'8-30 Day Icodes'!CV121</f>
        <v>0.94642284247674047</v>
      </c>
      <c r="CQ54" s="87">
        <f>'8-30 Day Icodes'!CW121</f>
        <v>0.93517197654144868</v>
      </c>
      <c r="CR54" s="87">
        <f>'8-30 Day Icodes'!CX121</f>
        <v>0.89285714285714279</v>
      </c>
      <c r="CS54" s="87">
        <f>'8-30 Day Icodes'!CY121</f>
        <v>0.77145612343297976</v>
      </c>
      <c r="CT54" s="87">
        <f>'8-30 Day Icodes'!CZ121</f>
        <v>0.94339622641509435</v>
      </c>
      <c r="CU54" s="87">
        <f>'8-30 Day Icodes'!DA121</f>
        <v>0.95882684715172029</v>
      </c>
      <c r="CV54" s="87">
        <f>'8-30 Day Icodes'!DB121</f>
        <v>1.235305837816298</v>
      </c>
      <c r="CW54" s="87">
        <f>'8-30 Day Icodes'!DC121</f>
        <v>1.1217658766057534</v>
      </c>
      <c r="CX54" s="87">
        <f>'8-30 Day Icodes'!DD121</f>
        <v>1.2397415749956346</v>
      </c>
      <c r="CY54" s="87">
        <f>'8-30 Day Icodes'!DE121</f>
        <v>1.1576916330468339</v>
      </c>
      <c r="CZ54" s="87">
        <f>'8-30 Day Icodes'!DF121</f>
        <v>1.2064343163538873</v>
      </c>
      <c r="DA54" s="87">
        <f>'8-30 Day Icodes'!DG121</f>
        <v>0.92848676412485187</v>
      </c>
      <c r="DB54" s="87">
        <f>'8-30 Day Icodes'!DH121</f>
        <v>0.93173992303018027</v>
      </c>
      <c r="DC54" s="87">
        <f>'8-30 Day Icodes'!DI121</f>
        <v>1.3440860215053763</v>
      </c>
      <c r="DD54" s="87">
        <f>'8-30 Day Icodes'!DJ121</f>
        <v>1.0810810810810811</v>
      </c>
      <c r="DE54" s="87">
        <f>'8-30 Day Icodes'!DK121</f>
        <v>1.4539234552063289</v>
      </c>
      <c r="DF54" s="87">
        <f>'8-30 Day Icodes'!DL121</f>
        <v>0.87822014051522246</v>
      </c>
      <c r="DG54" s="87">
        <f>'8-30 Day Icodes'!DM121</f>
        <v>0.80489375402446883</v>
      </c>
      <c r="DH54" s="87">
        <f>'8-30 Day Icodes'!DN121</f>
        <v>0.93032086576798934</v>
      </c>
      <c r="DI54" s="87">
        <f>'8-30 Day Icodes'!DO121</f>
        <v>1.1376352107422603</v>
      </c>
      <c r="DJ54" s="87">
        <f>'8-30 Day Icodes'!DP121</f>
        <v>1.0939510939510939</v>
      </c>
      <c r="DK54" s="87">
        <f>'8-30 Day Icodes'!DQ121</f>
        <v>0.96286107290233847</v>
      </c>
      <c r="DL54" s="87">
        <f>'8-30 Day Icodes'!DR121</f>
        <v>1.0174134220309137</v>
      </c>
      <c r="DM54" s="87">
        <f>'8-30 Day Icodes'!DS121</f>
        <v>0.95219202539178738</v>
      </c>
      <c r="DN54" s="87">
        <f>'8-30 Day Icodes'!DT121</f>
        <v>0.98164746052069995</v>
      </c>
      <c r="DO54" s="87">
        <f>'8-30 Day Icodes'!DU121</f>
        <v>1.2169534200587495</v>
      </c>
      <c r="DP54" s="87">
        <f>'8-30 Day Icodes'!DV121</f>
        <v>0.87312900926585879</v>
      </c>
      <c r="DQ54" s="87" t="str">
        <f>'8-30 Day Icodes'!DW121</f>
        <v/>
      </c>
      <c r="DR54" s="87" t="str">
        <f>'8-30 Day Icodes'!DX121</f>
        <v/>
      </c>
      <c r="DS54" s="87" t="str">
        <f>'8-30 Day Icodes'!DY121</f>
        <v/>
      </c>
      <c r="DT54" s="87" t="str">
        <f>'8-30 Day Icodes'!DZ121</f>
        <v/>
      </c>
      <c r="DU54" s="87" t="str">
        <f>'8-30 Day Icodes'!EA121</f>
        <v/>
      </c>
      <c r="DV54" s="87" t="str">
        <f>'8-30 Day Icodes'!EB121</f>
        <v/>
      </c>
      <c r="DW54" s="87" t="str">
        <f>'8-30 Day Icodes'!EC121</f>
        <v/>
      </c>
      <c r="DX54" s="87" t="str">
        <f>'8-30 Day Icodes'!ED121</f>
        <v/>
      </c>
      <c r="DY54" s="87" t="str">
        <f>'8-30 Day Icodes'!EE121</f>
        <v/>
      </c>
      <c r="DZ54" s="87" t="str">
        <f>'8-30 Day Icodes'!EF121</f>
        <v/>
      </c>
      <c r="EA54" s="87" t="str">
        <f>'8-30 Day Icodes'!EG121</f>
        <v/>
      </c>
      <c r="EB54" s="87" t="str">
        <f>'8-30 Day Icodes'!EH121</f>
        <v/>
      </c>
      <c r="EC54" s="87" t="str">
        <f>'8-30 Day Icodes'!EI121</f>
        <v/>
      </c>
      <c r="ED54" s="87" t="str">
        <f>'8-30 Day Icodes'!EJ121</f>
        <v/>
      </c>
      <c r="EE54" s="87" t="str">
        <f>'8-30 Day Icodes'!EK121</f>
        <v/>
      </c>
      <c r="EF54" s="88"/>
      <c r="EG54" s="66">
        <f>'8-30 Day Icodes'!EM121</f>
        <v>42266</v>
      </c>
      <c r="EH54" s="67"/>
    </row>
    <row r="55" spans="1:138" s="110" customFormat="1" ht="18" customHeight="1">
      <c r="A55" s="107" t="s">
        <v>126</v>
      </c>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9"/>
    </row>
    <row r="56" spans="1:138" s="75" customFormat="1" ht="17.25" customHeight="1">
      <c r="A56" s="92" t="s">
        <v>139</v>
      </c>
      <c r="B56" s="95">
        <v>342835</v>
      </c>
      <c r="C56" s="95">
        <v>331272</v>
      </c>
      <c r="D56" s="95">
        <v>310322</v>
      </c>
      <c r="E56" s="95">
        <v>329211</v>
      </c>
      <c r="F56" s="95">
        <v>327490</v>
      </c>
      <c r="G56" s="95">
        <v>351350</v>
      </c>
      <c r="H56" s="95">
        <v>383956</v>
      </c>
      <c r="I56" s="95">
        <v>347388</v>
      </c>
      <c r="J56" s="95">
        <v>356579</v>
      </c>
      <c r="K56" s="65"/>
      <c r="L56" s="95">
        <v>363285</v>
      </c>
      <c r="M56" s="95">
        <v>307407</v>
      </c>
      <c r="N56" s="95">
        <v>359956</v>
      </c>
      <c r="O56" s="95">
        <v>310082</v>
      </c>
      <c r="P56" s="95">
        <v>290661</v>
      </c>
      <c r="Q56" s="95">
        <v>283006</v>
      </c>
      <c r="R56" s="95">
        <v>291608</v>
      </c>
      <c r="S56" s="95">
        <v>281813</v>
      </c>
      <c r="T56" s="95">
        <v>299027</v>
      </c>
      <c r="U56" s="95">
        <v>174129</v>
      </c>
      <c r="V56" s="95">
        <v>0</v>
      </c>
      <c r="W56" s="95">
        <v>0</v>
      </c>
      <c r="X56" s="65"/>
      <c r="Y56" s="95">
        <v>1680</v>
      </c>
      <c r="Z56" s="95">
        <v>3406</v>
      </c>
      <c r="AA56" s="95">
        <v>24641</v>
      </c>
      <c r="AB56" s="95">
        <v>46449</v>
      </c>
      <c r="AC56" s="95">
        <v>52883</v>
      </c>
      <c r="AD56" s="95">
        <v>59626</v>
      </c>
      <c r="AE56" s="95">
        <v>69353</v>
      </c>
      <c r="AF56" s="95">
        <v>61244</v>
      </c>
      <c r="AG56" s="95">
        <v>67201</v>
      </c>
      <c r="AH56" s="65"/>
      <c r="AI56" s="95">
        <v>87375</v>
      </c>
      <c r="AJ56" s="95">
        <v>83152</v>
      </c>
      <c r="AK56" s="95">
        <v>99177</v>
      </c>
      <c r="AL56" s="95">
        <v>84575</v>
      </c>
      <c r="AM56" s="95">
        <v>86604</v>
      </c>
      <c r="AN56" s="95">
        <v>109308</v>
      </c>
      <c r="AO56" s="95">
        <v>111020</v>
      </c>
      <c r="AP56" s="95">
        <v>98790</v>
      </c>
      <c r="AQ56" s="95">
        <v>112636</v>
      </c>
      <c r="AR56" s="95">
        <v>59263</v>
      </c>
      <c r="AS56" s="95">
        <v>0</v>
      </c>
      <c r="AT56" s="95">
        <v>0</v>
      </c>
      <c r="AU56" s="65"/>
      <c r="AV56" s="95">
        <v>590</v>
      </c>
      <c r="AW56" s="95">
        <v>607</v>
      </c>
      <c r="AX56" s="95">
        <v>676</v>
      </c>
      <c r="AY56" s="95">
        <v>761</v>
      </c>
      <c r="AZ56" s="95">
        <v>1377</v>
      </c>
      <c r="BA56" s="95">
        <v>2799</v>
      </c>
      <c r="BB56" s="95">
        <v>4756</v>
      </c>
      <c r="BC56" s="95">
        <v>6832</v>
      </c>
      <c r="BD56" s="95">
        <v>9614</v>
      </c>
      <c r="BE56" s="95">
        <v>9100</v>
      </c>
      <c r="BF56" s="95">
        <v>10769</v>
      </c>
      <c r="BG56" s="95">
        <v>11396</v>
      </c>
      <c r="BH56" s="95">
        <v>12044</v>
      </c>
      <c r="BI56" s="95">
        <v>11307</v>
      </c>
      <c r="BJ56" s="95">
        <v>10382</v>
      </c>
      <c r="BK56" s="95">
        <v>12742</v>
      </c>
      <c r="BL56" s="95">
        <v>13697</v>
      </c>
      <c r="BM56" s="95">
        <v>14957</v>
      </c>
      <c r="BN56" s="95">
        <v>14400</v>
      </c>
      <c r="BO56" s="95">
        <v>17370</v>
      </c>
      <c r="BP56" s="95">
        <v>13373</v>
      </c>
      <c r="BQ56" s="95">
        <v>13189</v>
      </c>
      <c r="BR56" s="95">
        <v>14735</v>
      </c>
      <c r="BS56" s="95">
        <v>15355</v>
      </c>
      <c r="BT56" s="95">
        <v>17581</v>
      </c>
      <c r="BU56" s="95">
        <v>18223</v>
      </c>
      <c r="BV56" s="95">
        <v>16960</v>
      </c>
      <c r="BW56" s="95">
        <v>15661</v>
      </c>
      <c r="BX56" s="95">
        <v>14569</v>
      </c>
      <c r="BY56" s="95">
        <v>15691</v>
      </c>
      <c r="BZ56" s="95">
        <v>14902</v>
      </c>
      <c r="CA56" s="95">
        <v>16383</v>
      </c>
      <c r="CB56" s="95">
        <v>16677</v>
      </c>
      <c r="CC56" s="95">
        <v>15895</v>
      </c>
      <c r="CD56" s="95">
        <v>13813</v>
      </c>
      <c r="CE56" s="95">
        <v>16519</v>
      </c>
      <c r="CF56" s="95">
        <v>19350</v>
      </c>
      <c r="CG56" s="95">
        <v>19292</v>
      </c>
      <c r="CH56" s="95">
        <v>20908</v>
      </c>
      <c r="CI56" s="95">
        <v>20975</v>
      </c>
      <c r="CJ56" s="95">
        <v>19743</v>
      </c>
      <c r="CK56" s="95">
        <v>19453</v>
      </c>
      <c r="CL56" s="95">
        <v>19340</v>
      </c>
      <c r="CM56" s="95">
        <v>24616</v>
      </c>
      <c r="CN56" s="95">
        <v>30948</v>
      </c>
      <c r="CO56" s="95">
        <v>22896</v>
      </c>
      <c r="CP56" s="95">
        <v>18754</v>
      </c>
      <c r="CQ56" s="95">
        <v>18318</v>
      </c>
      <c r="CR56" s="95">
        <v>19102</v>
      </c>
      <c r="CS56" s="95">
        <v>18841</v>
      </c>
      <c r="CT56" s="95">
        <v>19251</v>
      </c>
      <c r="CU56" s="95">
        <v>21139</v>
      </c>
      <c r="CV56" s="95">
        <v>23654</v>
      </c>
      <c r="CW56" s="95">
        <v>18509</v>
      </c>
      <c r="CX56" s="95">
        <v>19255</v>
      </c>
      <c r="CY56" s="95">
        <v>19325</v>
      </c>
      <c r="CZ56" s="95">
        <v>18090</v>
      </c>
      <c r="DA56" s="95">
        <v>21318</v>
      </c>
      <c r="DB56" s="95">
        <v>20876</v>
      </c>
      <c r="DC56" s="95">
        <v>23374</v>
      </c>
      <c r="DD56" s="95">
        <v>33322</v>
      </c>
      <c r="DE56" s="95">
        <v>26508</v>
      </c>
      <c r="DF56" s="95">
        <v>25408</v>
      </c>
      <c r="DG56" s="95">
        <v>24324</v>
      </c>
      <c r="DH56" s="95">
        <v>25269</v>
      </c>
      <c r="DI56" s="95">
        <v>24875</v>
      </c>
      <c r="DJ56" s="95">
        <v>22472</v>
      </c>
      <c r="DK56" s="95">
        <v>23073</v>
      </c>
      <c r="DL56" s="95">
        <v>22153</v>
      </c>
      <c r="DM56" s="95">
        <v>21597</v>
      </c>
      <c r="DN56" s="95">
        <v>26918</v>
      </c>
      <c r="DO56" s="95">
        <v>24937</v>
      </c>
      <c r="DP56" s="95">
        <v>25693</v>
      </c>
      <c r="DQ56" s="95">
        <v>26804</v>
      </c>
      <c r="DR56" s="95">
        <v>26222</v>
      </c>
      <c r="DS56" s="95">
        <v>24608</v>
      </c>
      <c r="DT56" s="95">
        <v>23209</v>
      </c>
      <c r="DU56" s="95">
        <v>0</v>
      </c>
      <c r="DV56" s="95">
        <v>0</v>
      </c>
      <c r="DW56" s="95">
        <v>0</v>
      </c>
      <c r="DX56" s="95">
        <v>0</v>
      </c>
      <c r="DY56" s="95">
        <v>0</v>
      </c>
      <c r="DZ56" s="95">
        <v>0</v>
      </c>
      <c r="EA56" s="95">
        <v>0</v>
      </c>
      <c r="EB56" s="95">
        <v>0</v>
      </c>
      <c r="EC56" s="95">
        <v>0</v>
      </c>
      <c r="ED56" s="95">
        <v>0</v>
      </c>
      <c r="EE56" s="95">
        <v>0</v>
      </c>
      <c r="EF56" s="65"/>
      <c r="EG56" s="66">
        <v>42294</v>
      </c>
    </row>
    <row r="57" spans="1:138" s="75" customFormat="1" ht="17.25" customHeight="1">
      <c r="A57" s="80" t="s">
        <v>140</v>
      </c>
      <c r="B57" s="71">
        <v>16.27955138769379</v>
      </c>
      <c r="C57" s="71">
        <v>17.010492888019513</v>
      </c>
      <c r="D57" s="71">
        <v>17.132204613272663</v>
      </c>
      <c r="E57" s="71">
        <v>17.566849224357632</v>
      </c>
      <c r="F57" s="71">
        <v>17.694891447067086</v>
      </c>
      <c r="G57" s="71">
        <v>18.077131065888715</v>
      </c>
      <c r="H57" s="71">
        <v>16.998041442248592</v>
      </c>
      <c r="I57" s="71">
        <v>17.03167639642129</v>
      </c>
      <c r="J57" s="71">
        <v>16.343362901348648</v>
      </c>
      <c r="K57" s="85"/>
      <c r="L57" s="71">
        <v>16.250877410297701</v>
      </c>
      <c r="M57" s="71">
        <v>15.897490948481979</v>
      </c>
      <c r="N57" s="71">
        <v>16.080854326639923</v>
      </c>
      <c r="O57" s="71">
        <v>16.844254100528246</v>
      </c>
      <c r="P57" s="71">
        <v>16.454907951187124</v>
      </c>
      <c r="Q57" s="71">
        <v>15.594015674579337</v>
      </c>
      <c r="R57" s="71">
        <v>16.408671915722479</v>
      </c>
      <c r="S57" s="71">
        <v>16.76821154453485</v>
      </c>
      <c r="T57" s="71">
        <v>16.746313878011016</v>
      </c>
      <c r="U57" s="71">
        <v>16.813396964319558</v>
      </c>
      <c r="V57" s="71">
        <v>0</v>
      </c>
      <c r="W57" s="71">
        <v>0</v>
      </c>
      <c r="X57" s="73"/>
      <c r="Y57" s="71">
        <v>31.011904761904763</v>
      </c>
      <c r="Z57" s="71">
        <v>24.104521432765708</v>
      </c>
      <c r="AA57" s="71">
        <v>24.609390852643966</v>
      </c>
      <c r="AB57" s="71">
        <v>22.919761458804281</v>
      </c>
      <c r="AC57" s="71">
        <v>23.994478376794053</v>
      </c>
      <c r="AD57" s="71">
        <v>23.939221145138028</v>
      </c>
      <c r="AE57" s="71">
        <v>22.3739420068346</v>
      </c>
      <c r="AF57" s="71">
        <v>21.042061263144145</v>
      </c>
      <c r="AG57" s="71">
        <v>21.255636076844095</v>
      </c>
      <c r="AH57" s="73"/>
      <c r="AI57" s="87">
        <v>21.757939914163092</v>
      </c>
      <c r="AJ57" s="87">
        <v>21.009717144506446</v>
      </c>
      <c r="AK57" s="87">
        <v>20.3141857487119</v>
      </c>
      <c r="AL57" s="87">
        <v>21.107892403192434</v>
      </c>
      <c r="AM57" s="87">
        <v>19.862823888042122</v>
      </c>
      <c r="AN57" s="87">
        <v>20.622461302009</v>
      </c>
      <c r="AO57" s="87">
        <v>20.867411277247346</v>
      </c>
      <c r="AP57" s="87">
        <v>20.086041097277054</v>
      </c>
      <c r="AQ57" s="87">
        <v>20.665684150715581</v>
      </c>
      <c r="AR57" s="87">
        <v>20.002362350876602</v>
      </c>
      <c r="AS57" s="87">
        <v>0</v>
      </c>
      <c r="AT57" s="87">
        <v>0</v>
      </c>
      <c r="AU57" s="73"/>
      <c r="AV57" s="71">
        <v>27.457627118644069</v>
      </c>
      <c r="AW57" s="71">
        <v>26.359143327841846</v>
      </c>
      <c r="AX57" s="71">
        <v>24.260355029585799</v>
      </c>
      <c r="AY57" s="71">
        <v>22.207621550591327</v>
      </c>
      <c r="AZ57" s="71">
        <v>23.311546840958606</v>
      </c>
      <c r="BA57" s="71">
        <v>23.865666309396214</v>
      </c>
      <c r="BB57" s="71">
        <v>26.219512195121951</v>
      </c>
      <c r="BC57" s="71">
        <v>25.087822014051518</v>
      </c>
      <c r="BD57" s="71">
        <v>23.923444976076556</v>
      </c>
      <c r="BE57" s="71">
        <v>23.53846153846154</v>
      </c>
      <c r="BF57" s="71">
        <v>23.335500046429566</v>
      </c>
      <c r="BG57" s="71">
        <v>22.902772902772902</v>
      </c>
      <c r="BH57" s="71">
        <v>22.351378279641317</v>
      </c>
      <c r="BI57" s="71">
        <v>22.78234721853719</v>
      </c>
      <c r="BJ57" s="71">
        <v>22.076671161625892</v>
      </c>
      <c r="BK57" s="71">
        <v>25.60037670695338</v>
      </c>
      <c r="BL57" s="71">
        <v>24.567423523399285</v>
      </c>
      <c r="BM57" s="71">
        <v>23.687905328608679</v>
      </c>
      <c r="BN57" s="71">
        <v>23.479166666666668</v>
      </c>
      <c r="BO57" s="71">
        <v>23.713298791019</v>
      </c>
      <c r="BP57" s="71">
        <v>23.809167726015104</v>
      </c>
      <c r="BQ57" s="71">
        <v>24.876791265448482</v>
      </c>
      <c r="BR57" s="71">
        <v>22.931795045809299</v>
      </c>
      <c r="BS57" s="71">
        <v>21.992836209703679</v>
      </c>
      <c r="BT57" s="71">
        <v>23.383197770320233</v>
      </c>
      <c r="BU57" s="71">
        <v>22.850244196894035</v>
      </c>
      <c r="BV57" s="71">
        <v>20.560141509433961</v>
      </c>
      <c r="BW57" s="71">
        <v>21.358789349339123</v>
      </c>
      <c r="BX57" s="71">
        <v>20.866222801839523</v>
      </c>
      <c r="BY57" s="71">
        <v>21.76406857434198</v>
      </c>
      <c r="BZ57" s="71">
        <v>20.480472419809423</v>
      </c>
      <c r="CA57" s="71">
        <v>21.204907526094122</v>
      </c>
      <c r="CB57" s="71">
        <v>21.742519637824547</v>
      </c>
      <c r="CC57" s="71">
        <v>20.949984271783581</v>
      </c>
      <c r="CD57" s="71">
        <v>21.096068920582063</v>
      </c>
      <c r="CE57" s="71">
        <v>20.891095102609118</v>
      </c>
      <c r="CF57" s="71">
        <v>21.881136950904391</v>
      </c>
      <c r="CG57" s="71">
        <v>21.760315156541569</v>
      </c>
      <c r="CH57" s="71">
        <v>21.87201071360245</v>
      </c>
      <c r="CI57" s="71">
        <v>21.63051251489869</v>
      </c>
      <c r="CJ57" s="71">
        <v>22.19014334194398</v>
      </c>
      <c r="CK57" s="71">
        <v>22.23821518531846</v>
      </c>
      <c r="CL57" s="71">
        <v>21.101344364012409</v>
      </c>
      <c r="CM57" s="71">
        <v>19.020149496262594</v>
      </c>
      <c r="CN57" s="71">
        <v>18.388910430399381</v>
      </c>
      <c r="CO57" s="71">
        <v>20.850803633822501</v>
      </c>
      <c r="CP57" s="71">
        <v>20.934200703849847</v>
      </c>
      <c r="CQ57" s="71">
        <v>21.940168140626707</v>
      </c>
      <c r="CR57" s="71">
        <v>20.872159983247826</v>
      </c>
      <c r="CS57" s="71">
        <v>21.224988057958708</v>
      </c>
      <c r="CT57" s="71">
        <v>20.985922809204716</v>
      </c>
      <c r="CU57" s="71">
        <v>20.597000804200764</v>
      </c>
      <c r="CV57" s="71">
        <v>20.292550942758094</v>
      </c>
      <c r="CW57" s="71">
        <v>20.454913825706413</v>
      </c>
      <c r="CX57" s="71">
        <v>19.922098156323035</v>
      </c>
      <c r="CY57" s="71">
        <v>20.382923673997414</v>
      </c>
      <c r="CZ57" s="71">
        <v>20.071862907683805</v>
      </c>
      <c r="DA57" s="71">
        <v>20.705507083216062</v>
      </c>
      <c r="DB57" s="71">
        <v>19.591875838283197</v>
      </c>
      <c r="DC57" s="71">
        <v>21.10036793017883</v>
      </c>
      <c r="DD57" s="71">
        <v>20.244883260308505</v>
      </c>
      <c r="DE57" s="71">
        <v>21.763241285649613</v>
      </c>
      <c r="DF57" s="71">
        <v>21.182304785894207</v>
      </c>
      <c r="DG57" s="71">
        <v>21.053280710409471</v>
      </c>
      <c r="DH57" s="71">
        <v>20.792275119711899</v>
      </c>
      <c r="DI57" s="71">
        <v>19.662311557788943</v>
      </c>
      <c r="DJ57" s="71">
        <v>20.558917764328942</v>
      </c>
      <c r="DK57" s="71">
        <v>19.698348719282276</v>
      </c>
      <c r="DL57" s="71">
        <v>20.186882137859431</v>
      </c>
      <c r="DM57" s="71">
        <v>19.789785618372921</v>
      </c>
      <c r="DN57" s="71">
        <v>23.493573073779629</v>
      </c>
      <c r="DO57" s="71">
        <v>20.11468901632113</v>
      </c>
      <c r="DP57" s="71">
        <v>19.927606741135719</v>
      </c>
      <c r="DQ57" s="71">
        <v>19.780629756752724</v>
      </c>
      <c r="DR57" s="71">
        <v>19.994660971703148</v>
      </c>
      <c r="DS57" s="71">
        <v>19.704973992197658</v>
      </c>
      <c r="DT57" s="71">
        <v>19.953466327717695</v>
      </c>
      <c r="DU57" s="71">
        <v>0</v>
      </c>
      <c r="DV57" s="71">
        <v>0</v>
      </c>
      <c r="DW57" s="71">
        <v>0</v>
      </c>
      <c r="DX57" s="71">
        <v>0</v>
      </c>
      <c r="DY57" s="71">
        <v>0</v>
      </c>
      <c r="DZ57" s="71">
        <v>0</v>
      </c>
      <c r="EA57" s="71">
        <v>0</v>
      </c>
      <c r="EB57" s="71">
        <v>0</v>
      </c>
      <c r="EC57" s="71">
        <v>0</v>
      </c>
      <c r="ED57" s="71">
        <v>0</v>
      </c>
      <c r="EE57" s="71">
        <v>0</v>
      </c>
      <c r="EF57" s="73"/>
      <c r="EG57" s="66">
        <v>42294</v>
      </c>
      <c r="EH57" s="68"/>
    </row>
    <row r="58" spans="1:138" s="75" customFormat="1" ht="17.25" customHeight="1">
      <c r="A58" s="80" t="s">
        <v>141</v>
      </c>
      <c r="B58" s="99" t="s">
        <v>119</v>
      </c>
      <c r="C58" s="99" t="s">
        <v>119</v>
      </c>
      <c r="D58" s="99" t="s">
        <v>119</v>
      </c>
      <c r="E58" s="99" t="s">
        <v>119</v>
      </c>
      <c r="F58" s="99" t="s">
        <v>119</v>
      </c>
      <c r="G58" s="99" t="s">
        <v>119</v>
      </c>
      <c r="H58" s="99" t="s">
        <v>119</v>
      </c>
      <c r="I58" s="99" t="s">
        <v>119</v>
      </c>
      <c r="J58" s="99" t="s">
        <v>119</v>
      </c>
      <c r="K58" s="72"/>
      <c r="L58" s="99" t="s">
        <v>119</v>
      </c>
      <c r="M58" s="99" t="s">
        <v>119</v>
      </c>
      <c r="N58" s="99" t="s">
        <v>119</v>
      </c>
      <c r="O58" s="99" t="s">
        <v>119</v>
      </c>
      <c r="P58" s="99" t="s">
        <v>119</v>
      </c>
      <c r="Q58" s="99" t="s">
        <v>119</v>
      </c>
      <c r="R58" s="99" t="s">
        <v>119</v>
      </c>
      <c r="S58" s="99" t="s">
        <v>119</v>
      </c>
      <c r="T58" s="99" t="s">
        <v>119</v>
      </c>
      <c r="U58" s="99" t="s">
        <v>119</v>
      </c>
      <c r="V58" s="99" t="s">
        <v>119</v>
      </c>
      <c r="W58" s="99" t="s">
        <v>119</v>
      </c>
      <c r="X58" s="72"/>
      <c r="Y58" s="71">
        <v>0</v>
      </c>
      <c r="Z58" s="71">
        <v>3.1948291782086793</v>
      </c>
      <c r="AA58" s="71">
        <v>3.1247596831662863</v>
      </c>
      <c r="AB58" s="71">
        <v>3.1152414124429497</v>
      </c>
      <c r="AC58" s="71">
        <v>3.1580846968238694</v>
      </c>
      <c r="AD58" s="71">
        <v>3.5078903767281422</v>
      </c>
      <c r="AE58" s="71">
        <v>3.6015565472950906</v>
      </c>
      <c r="AF58" s="71">
        <v>2.8575357956021454</v>
      </c>
      <c r="AG58" s="71">
        <v>2.8509394335017313</v>
      </c>
      <c r="AH58" s="72"/>
      <c r="AI58" s="71">
        <v>3.2373364784037162</v>
      </c>
      <c r="AJ58" s="71">
        <v>3.1403853268448163</v>
      </c>
      <c r="AK58" s="71">
        <v>2.8382830861268231</v>
      </c>
      <c r="AL58" s="71">
        <v>2.9705319669578372</v>
      </c>
      <c r="AM58" s="71">
        <v>2.8781808822542021</v>
      </c>
      <c r="AN58" s="71">
        <v>3.1580783994416652</v>
      </c>
      <c r="AO58" s="71">
        <v>2.8836251287332648</v>
      </c>
      <c r="AP58" s="71">
        <v>2.8817101706081467</v>
      </c>
      <c r="AQ58" s="71">
        <v>2.8071599626577912</v>
      </c>
      <c r="AR58" s="71">
        <v>2.91223112713454</v>
      </c>
      <c r="AS58" s="71">
        <v>0</v>
      </c>
      <c r="AT58" s="71">
        <v>0</v>
      </c>
      <c r="AU58" s="72"/>
      <c r="AV58" s="71">
        <v>0</v>
      </c>
      <c r="AW58" s="71">
        <v>0</v>
      </c>
      <c r="AX58" s="71">
        <v>0</v>
      </c>
      <c r="AY58" s="71">
        <v>0</v>
      </c>
      <c r="AZ58" s="71">
        <v>0</v>
      </c>
      <c r="BA58" s="71">
        <v>1.9157088122605364</v>
      </c>
      <c r="BB58" s="71">
        <v>3.5298890992696776</v>
      </c>
      <c r="BC58" s="71">
        <v>3.1707077647982724</v>
      </c>
      <c r="BD58" s="71">
        <v>3.2330881817519841</v>
      </c>
      <c r="BE58" s="71">
        <v>3.190830235439901</v>
      </c>
      <c r="BF58" s="71">
        <v>3.0421059700490227</v>
      </c>
      <c r="BG58" s="71">
        <v>3.3945686900958463</v>
      </c>
      <c r="BH58" s="71">
        <v>3.0552070263488078</v>
      </c>
      <c r="BI58" s="71">
        <v>2.7680965147453085</v>
      </c>
      <c r="BJ58" s="71">
        <v>3.1930992736077481</v>
      </c>
      <c r="BK58" s="71">
        <v>3.0508198058569214</v>
      </c>
      <c r="BL58" s="71">
        <v>3.3634271552487167</v>
      </c>
      <c r="BM58" s="71">
        <v>3.0896883017631964</v>
      </c>
      <c r="BN58" s="71">
        <v>3.1680286577857384</v>
      </c>
      <c r="BO58" s="71">
        <v>3.3028317721587528</v>
      </c>
      <c r="BP58" s="71">
        <v>3.8737097753491199</v>
      </c>
      <c r="BQ58" s="71">
        <v>3.6969866071428568</v>
      </c>
      <c r="BR58" s="71">
        <v>3.1945327399872854</v>
      </c>
      <c r="BS58" s="71">
        <v>3.0843924032557477</v>
      </c>
      <c r="BT58" s="71">
        <v>5.1054505614900023</v>
      </c>
      <c r="BU58" s="71">
        <v>3.6992538257240422</v>
      </c>
      <c r="BV58" s="71">
        <v>2.6560273582217153</v>
      </c>
      <c r="BW58" s="71">
        <v>2.9015090763286433</v>
      </c>
      <c r="BX58" s="71">
        <v>3.1458594937545437</v>
      </c>
      <c r="BY58" s="71">
        <v>2.8550467689674148</v>
      </c>
      <c r="BZ58" s="71">
        <v>2.7186458066170811</v>
      </c>
      <c r="CA58" s="71">
        <v>2.386934673366834</v>
      </c>
      <c r="CB58" s="71">
        <v>2.386934673366834</v>
      </c>
      <c r="CC58" s="71">
        <v>3.6480293308890923</v>
      </c>
      <c r="CD58" s="71">
        <v>2.7670969513869816</v>
      </c>
      <c r="CE58" s="71">
        <v>2.7670969513869816</v>
      </c>
      <c r="CF58" s="71">
        <v>2.7367449221841205</v>
      </c>
      <c r="CG58" s="71">
        <v>3.2088066518327669</v>
      </c>
      <c r="CH58" s="71">
        <v>3.1984991305939419</v>
      </c>
      <c r="CI58" s="71">
        <v>4.0314424933345592</v>
      </c>
      <c r="CJ58" s="71">
        <v>3.4973727329227642</v>
      </c>
      <c r="CK58" s="71">
        <v>3.5687546793112057</v>
      </c>
      <c r="CL58" s="71">
        <v>3.110527407202599</v>
      </c>
      <c r="CM58" s="71">
        <v>2.3399900425955633</v>
      </c>
      <c r="CN58" s="71">
        <v>2.0641221374045804</v>
      </c>
      <c r="CO58" s="71">
        <v>3.3637510921269778</v>
      </c>
      <c r="CP58" s="71">
        <v>3.4618129907209139</v>
      </c>
      <c r="CQ58" s="71">
        <v>3.1591555622099117</v>
      </c>
      <c r="CR58" s="71">
        <v>3.0780416868637905</v>
      </c>
      <c r="CS58" s="71">
        <v>2.912621359223301</v>
      </c>
      <c r="CT58" s="71">
        <v>3.048646268985252</v>
      </c>
      <c r="CU58" s="71">
        <v>2.7662957074721781</v>
      </c>
      <c r="CV58" s="71">
        <v>2.800016255537042</v>
      </c>
      <c r="CW58" s="71">
        <v>3.07347109163014</v>
      </c>
      <c r="CX58" s="71">
        <v>2.8901734104046244</v>
      </c>
      <c r="CY58" s="71">
        <v>2.9789807954029941</v>
      </c>
      <c r="CZ58" s="71">
        <v>2.8054960555874824</v>
      </c>
      <c r="DA58" s="71">
        <v>3.2598325029152977</v>
      </c>
      <c r="DB58" s="71">
        <v>3.0675526024363235</v>
      </c>
      <c r="DC58" s="71">
        <v>2.9411764705882351</v>
      </c>
      <c r="DD58" s="71">
        <v>3.0309041139366046</v>
      </c>
      <c r="DE58" s="71">
        <v>3.5644847699287099</v>
      </c>
      <c r="DF58" s="71">
        <v>3.5644847699287099</v>
      </c>
      <c r="DG58" s="71">
        <v>2.7002427184466016</v>
      </c>
      <c r="DH58" s="71">
        <v>2.7002427184466016</v>
      </c>
      <c r="DI58" s="71">
        <v>2.759874400925467</v>
      </c>
      <c r="DJ58" s="71">
        <v>2.7484043059921883</v>
      </c>
      <c r="DK58" s="71">
        <v>3.1105061504335554</v>
      </c>
      <c r="DL58" s="71">
        <v>2.7085527085527086</v>
      </c>
      <c r="DM58" s="71">
        <v>2.4584929757343552</v>
      </c>
      <c r="DN58" s="71">
        <v>2.7607361963190185</v>
      </c>
      <c r="DO58" s="71">
        <v>2.7607361963190185</v>
      </c>
      <c r="DP58" s="71">
        <v>2.7736699729486025</v>
      </c>
      <c r="DQ58" s="71">
        <v>2.8779922253290597</v>
      </c>
      <c r="DR58" s="71">
        <v>2.6202902695359978</v>
      </c>
      <c r="DS58" s="71">
        <v>2.6286037309214247</v>
      </c>
      <c r="DT58" s="71">
        <v>3.1356175037864831</v>
      </c>
      <c r="DU58" s="71">
        <v>3.1557627996797137</v>
      </c>
      <c r="DV58" s="71">
        <v>0</v>
      </c>
      <c r="DW58" s="71">
        <v>0</v>
      </c>
      <c r="DX58" s="71">
        <v>0</v>
      </c>
      <c r="DY58" s="71">
        <v>0</v>
      </c>
      <c r="DZ58" s="71">
        <v>0</v>
      </c>
      <c r="EA58" s="71">
        <v>0</v>
      </c>
      <c r="EB58" s="71">
        <v>0</v>
      </c>
      <c r="EC58" s="71">
        <v>0</v>
      </c>
      <c r="ED58" s="71">
        <v>0</v>
      </c>
      <c r="EE58" s="71">
        <v>0</v>
      </c>
      <c r="EF58" s="72"/>
      <c r="EG58" s="66">
        <v>42301</v>
      </c>
      <c r="EH58" s="67"/>
    </row>
    <row r="59" spans="1:138" s="75" customFormat="1" ht="17.25" customHeight="1">
      <c r="A59" s="141" t="s">
        <v>142</v>
      </c>
      <c r="B59" s="64">
        <v>41391</v>
      </c>
      <c r="C59" s="64">
        <v>44077</v>
      </c>
      <c r="D59" s="64">
        <v>41987</v>
      </c>
      <c r="E59" s="64">
        <v>47125</v>
      </c>
      <c r="F59" s="64">
        <v>43678</v>
      </c>
      <c r="G59" s="64">
        <v>44200</v>
      </c>
      <c r="H59" s="64">
        <v>48203</v>
      </c>
      <c r="I59" s="64">
        <v>44152</v>
      </c>
      <c r="J59" s="64">
        <v>44848</v>
      </c>
      <c r="K59" s="65"/>
      <c r="L59" s="64">
        <v>48890</v>
      </c>
      <c r="M59" s="64">
        <v>42537</v>
      </c>
      <c r="N59" s="64">
        <v>44366</v>
      </c>
      <c r="O59" s="64">
        <v>43959</v>
      </c>
      <c r="P59" s="64">
        <v>42240</v>
      </c>
      <c r="Q59" s="64">
        <v>44453</v>
      </c>
      <c r="R59" s="64">
        <v>46563</v>
      </c>
      <c r="S59" s="64">
        <v>45084</v>
      </c>
      <c r="T59" s="64">
        <v>47126</v>
      </c>
      <c r="U59" s="64">
        <v>26237</v>
      </c>
      <c r="V59" s="64">
        <v>0</v>
      </c>
      <c r="W59" s="64">
        <v>0</v>
      </c>
      <c r="X59" s="65"/>
      <c r="Y59" s="93">
        <v>243</v>
      </c>
      <c r="Z59" s="93">
        <v>546</v>
      </c>
      <c r="AA59" s="93">
        <v>3658</v>
      </c>
      <c r="AB59" s="93">
        <v>8266</v>
      </c>
      <c r="AC59" s="93">
        <v>8476</v>
      </c>
      <c r="AD59" s="93">
        <v>8619</v>
      </c>
      <c r="AE59" s="93">
        <v>11403</v>
      </c>
      <c r="AF59" s="93">
        <v>10040</v>
      </c>
      <c r="AG59" s="93">
        <v>11216</v>
      </c>
      <c r="AH59" s="65"/>
      <c r="AI59" s="64">
        <v>14164</v>
      </c>
      <c r="AJ59" s="64">
        <v>13002</v>
      </c>
      <c r="AK59" s="64">
        <v>13734</v>
      </c>
      <c r="AL59" s="64">
        <v>14161</v>
      </c>
      <c r="AM59" s="64">
        <v>13628</v>
      </c>
      <c r="AN59" s="64">
        <v>16815</v>
      </c>
      <c r="AO59" s="64">
        <v>18452</v>
      </c>
      <c r="AP59" s="64">
        <v>15660</v>
      </c>
      <c r="AQ59" s="64">
        <v>17048</v>
      </c>
      <c r="AR59" s="64">
        <v>8947</v>
      </c>
      <c r="AS59" s="64">
        <v>0</v>
      </c>
      <c r="AT59" s="64">
        <v>0</v>
      </c>
      <c r="AU59" s="65"/>
      <c r="AV59" s="64">
        <v>97</v>
      </c>
      <c r="AW59" s="64">
        <v>110</v>
      </c>
      <c r="AX59" s="64">
        <v>106</v>
      </c>
      <c r="AY59" s="64">
        <v>125</v>
      </c>
      <c r="AZ59" s="64">
        <v>189</v>
      </c>
      <c r="BA59" s="64">
        <v>366</v>
      </c>
      <c r="BB59" s="64">
        <v>682</v>
      </c>
      <c r="BC59" s="64">
        <v>1136</v>
      </c>
      <c r="BD59" s="64">
        <v>1428</v>
      </c>
      <c r="BE59" s="64">
        <v>1333</v>
      </c>
      <c r="BF59" s="64">
        <v>1827</v>
      </c>
      <c r="BG59" s="64">
        <v>2086</v>
      </c>
      <c r="BH59" s="64">
        <v>2223</v>
      </c>
      <c r="BI59" s="64">
        <v>2167</v>
      </c>
      <c r="BJ59" s="64">
        <v>2000</v>
      </c>
      <c r="BK59" s="64">
        <v>2024</v>
      </c>
      <c r="BL59" s="64">
        <v>2186</v>
      </c>
      <c r="BM59" s="64">
        <v>1976</v>
      </c>
      <c r="BN59" s="64">
        <v>1811</v>
      </c>
      <c r="BO59" s="64">
        <v>2268</v>
      </c>
      <c r="BP59" s="64">
        <v>2352</v>
      </c>
      <c r="BQ59" s="64">
        <v>2017</v>
      </c>
      <c r="BR59" s="64">
        <v>2217</v>
      </c>
      <c r="BS59" s="64">
        <v>2525</v>
      </c>
      <c r="BT59" s="64">
        <v>2591</v>
      </c>
      <c r="BU59" s="64">
        <v>2998</v>
      </c>
      <c r="BV59" s="64">
        <v>2985</v>
      </c>
      <c r="BW59" s="64">
        <v>2802</v>
      </c>
      <c r="BX59" s="64">
        <v>2399</v>
      </c>
      <c r="BY59" s="64">
        <v>2665</v>
      </c>
      <c r="BZ59" s="64">
        <v>2158</v>
      </c>
      <c r="CA59" s="64">
        <v>2756</v>
      </c>
      <c r="CB59" s="64">
        <v>2635</v>
      </c>
      <c r="CC59" s="64">
        <v>2739</v>
      </c>
      <c r="CD59" s="64">
        <v>2152</v>
      </c>
      <c r="CE59" s="64">
        <v>2716</v>
      </c>
      <c r="CF59" s="64">
        <v>3141</v>
      </c>
      <c r="CG59" s="64">
        <v>3392</v>
      </c>
      <c r="CH59" s="64">
        <v>3201</v>
      </c>
      <c r="CI59" s="64">
        <v>3338</v>
      </c>
      <c r="CJ59" s="64">
        <v>3359</v>
      </c>
      <c r="CK59" s="64">
        <v>3429</v>
      </c>
      <c r="CL59" s="64">
        <v>3016</v>
      </c>
      <c r="CM59" s="64">
        <v>3198</v>
      </c>
      <c r="CN59" s="64">
        <v>2853</v>
      </c>
      <c r="CO59" s="64">
        <v>3295</v>
      </c>
      <c r="CP59" s="64">
        <v>3277</v>
      </c>
      <c r="CQ59" s="64">
        <v>3022</v>
      </c>
      <c r="CR59" s="64">
        <v>3276</v>
      </c>
      <c r="CS59" s="64">
        <v>3272</v>
      </c>
      <c r="CT59" s="64">
        <v>3205</v>
      </c>
      <c r="CU59" s="64">
        <v>3291</v>
      </c>
      <c r="CV59" s="64">
        <v>3310</v>
      </c>
      <c r="CW59" s="64">
        <v>3145</v>
      </c>
      <c r="CX59" s="64">
        <v>3197</v>
      </c>
      <c r="CY59" s="64">
        <v>3197</v>
      </c>
      <c r="CZ59" s="64">
        <v>2833</v>
      </c>
      <c r="DA59" s="64">
        <v>3708</v>
      </c>
      <c r="DB59" s="64">
        <v>3538</v>
      </c>
      <c r="DC59" s="64">
        <v>3703</v>
      </c>
      <c r="DD59" s="64">
        <v>4263</v>
      </c>
      <c r="DE59" s="64">
        <v>4345</v>
      </c>
      <c r="DF59" s="64">
        <v>4241</v>
      </c>
      <c r="DG59" s="64">
        <v>4161</v>
      </c>
      <c r="DH59" s="64">
        <v>4099</v>
      </c>
      <c r="DI59" s="64">
        <v>3929</v>
      </c>
      <c r="DJ59" s="64">
        <v>3450</v>
      </c>
      <c r="DK59" s="64">
        <v>3653</v>
      </c>
      <c r="DL59" s="64">
        <v>3636</v>
      </c>
      <c r="DM59" s="64">
        <v>3553</v>
      </c>
      <c r="DN59" s="64">
        <v>3939</v>
      </c>
      <c r="DO59" s="64">
        <v>3781</v>
      </c>
      <c r="DP59" s="64">
        <v>4120</v>
      </c>
      <c r="DQ59" s="64">
        <v>4028</v>
      </c>
      <c r="DR59" s="64">
        <v>3618</v>
      </c>
      <c r="DS59" s="64">
        <v>4035</v>
      </c>
      <c r="DT59" s="64">
        <v>3380</v>
      </c>
      <c r="DU59" s="64">
        <v>0</v>
      </c>
      <c r="DV59" s="64">
        <v>0</v>
      </c>
      <c r="DW59" s="64">
        <v>0</v>
      </c>
      <c r="DX59" s="64">
        <v>0</v>
      </c>
      <c r="DY59" s="64">
        <v>0</v>
      </c>
      <c r="DZ59" s="64">
        <v>0</v>
      </c>
      <c r="EA59" s="64">
        <v>0</v>
      </c>
      <c r="EB59" s="64">
        <v>0</v>
      </c>
      <c r="EC59" s="64">
        <v>0</v>
      </c>
      <c r="ED59" s="64">
        <v>0</v>
      </c>
      <c r="EE59" s="64">
        <v>0</v>
      </c>
      <c r="EF59" s="65"/>
      <c r="EG59" s="66">
        <v>42294</v>
      </c>
      <c r="EH59" s="67"/>
    </row>
    <row r="60" spans="1:138" s="75" customFormat="1" ht="17.25" customHeight="1">
      <c r="A60" s="80" t="s">
        <v>143</v>
      </c>
      <c r="B60" s="71">
        <v>5.3634848155396098</v>
      </c>
      <c r="C60" s="71">
        <v>5.4064478072464093</v>
      </c>
      <c r="D60" s="71">
        <v>5.4040536356491291</v>
      </c>
      <c r="E60" s="71">
        <v>5.3114058355437663</v>
      </c>
      <c r="F60" s="71">
        <v>5.071202893905399</v>
      </c>
      <c r="G60" s="71">
        <v>4.748868778280543</v>
      </c>
      <c r="H60" s="71">
        <v>4.9685704209281578</v>
      </c>
      <c r="I60" s="71">
        <v>4.9397535785468385</v>
      </c>
      <c r="J60" s="71">
        <v>4.8296468069925078</v>
      </c>
      <c r="K60" s="85"/>
      <c r="L60" s="71">
        <v>5.0173859685007161</v>
      </c>
      <c r="M60" s="71">
        <v>4.7511578155488161</v>
      </c>
      <c r="N60" s="71">
        <v>4.7874498489834556</v>
      </c>
      <c r="O60" s="71">
        <v>4.5064719397620507</v>
      </c>
      <c r="P60" s="71">
        <v>4.4341856060606064</v>
      </c>
      <c r="Q60" s="71">
        <v>4.2044406451758034</v>
      </c>
      <c r="R60" s="71">
        <v>4.8128342245989302</v>
      </c>
      <c r="S60" s="71">
        <v>4.9441043385680059</v>
      </c>
      <c r="T60" s="71">
        <v>4.9760217289818787</v>
      </c>
      <c r="U60" s="71">
        <v>4.8366810229828108</v>
      </c>
      <c r="V60" s="71">
        <v>0</v>
      </c>
      <c r="W60" s="71">
        <v>0</v>
      </c>
      <c r="X60" s="73"/>
      <c r="Y60" s="71">
        <v>10.699588477366255</v>
      </c>
      <c r="Z60" s="71">
        <v>8.6080586080586077</v>
      </c>
      <c r="AA60" s="71">
        <v>7.7364680153089118</v>
      </c>
      <c r="AB60" s="71">
        <v>7.6215823856762652</v>
      </c>
      <c r="AC60" s="71">
        <v>8.3883907503539419</v>
      </c>
      <c r="AD60" s="71">
        <v>6.9381598793363501</v>
      </c>
      <c r="AE60" s="71">
        <v>7.0069280014031401</v>
      </c>
      <c r="AF60" s="71">
        <v>6.882470119521912</v>
      </c>
      <c r="AG60" s="71">
        <v>6.5531383737517839</v>
      </c>
      <c r="AH60" s="73"/>
      <c r="AI60" s="87">
        <v>6.5235809093476416</v>
      </c>
      <c r="AJ60" s="87">
        <v>7.3988617135825256</v>
      </c>
      <c r="AK60" s="87">
        <v>6.9025775447793798</v>
      </c>
      <c r="AL60" s="87">
        <v>6.3837299625732644</v>
      </c>
      <c r="AM60" s="87">
        <v>6.552685647196947</v>
      </c>
      <c r="AN60" s="87">
        <v>6.1611656259292298</v>
      </c>
      <c r="AO60" s="87">
        <v>6.9531758075005419</v>
      </c>
      <c r="AP60" s="87">
        <v>7.1583652618135378</v>
      </c>
      <c r="AQ60" s="87">
        <v>6.6987329892069445</v>
      </c>
      <c r="AR60" s="87">
        <v>6.1473119481390412</v>
      </c>
      <c r="AS60" s="87">
        <v>0</v>
      </c>
      <c r="AT60" s="87">
        <v>0</v>
      </c>
      <c r="AU60" s="73"/>
      <c r="AV60" s="71">
        <v>10.309278350515463</v>
      </c>
      <c r="AW60" s="71">
        <v>5.4545454545454541</v>
      </c>
      <c r="AX60" s="71">
        <v>5.6603773584905666</v>
      </c>
      <c r="AY60" s="71">
        <v>11.200000000000001</v>
      </c>
      <c r="AZ60" s="71">
        <v>9.5238095238095237</v>
      </c>
      <c r="BA60" s="71">
        <v>6.557377049180328</v>
      </c>
      <c r="BB60" s="71">
        <v>7.4780058651026398</v>
      </c>
      <c r="BC60" s="71">
        <v>8.8908450704225359</v>
      </c>
      <c r="BD60" s="71">
        <v>7.3529411764705888</v>
      </c>
      <c r="BE60" s="71">
        <v>7.3518379594898722</v>
      </c>
      <c r="BF60" s="71">
        <v>7.389162561576355</v>
      </c>
      <c r="BG60" s="71">
        <v>7.1428571428571423</v>
      </c>
      <c r="BH60" s="71">
        <v>7.1974808816914075</v>
      </c>
      <c r="BI60" s="71">
        <v>8.6755883710198436</v>
      </c>
      <c r="BJ60" s="71">
        <v>7.9</v>
      </c>
      <c r="BK60" s="71">
        <v>8.3003952569169961</v>
      </c>
      <c r="BL60" s="71">
        <v>8.9661482159194872</v>
      </c>
      <c r="BM60" s="71">
        <v>7.3886639676113361</v>
      </c>
      <c r="BN60" s="71">
        <v>8.0618442849254546</v>
      </c>
      <c r="BO60" s="71">
        <v>6.3492063492063489</v>
      </c>
      <c r="BP60" s="71">
        <v>7.5680272108843543</v>
      </c>
      <c r="BQ60" s="71">
        <v>6.5443728309370357</v>
      </c>
      <c r="BR60" s="71">
        <v>6.8110058637798829</v>
      </c>
      <c r="BS60" s="71">
        <v>6.653465346534654</v>
      </c>
      <c r="BT60" s="71">
        <v>7.3330760324199149</v>
      </c>
      <c r="BU60" s="71">
        <v>6.9713142094729816</v>
      </c>
      <c r="BV60" s="71">
        <v>7.2026800670016753</v>
      </c>
      <c r="BW60" s="71">
        <v>7.3875802997858671</v>
      </c>
      <c r="BX60" s="71">
        <v>6.2109212171738228</v>
      </c>
      <c r="BY60" s="71">
        <v>6.6416510318949333</v>
      </c>
      <c r="BZ60" s="71">
        <v>6.672845227062095</v>
      </c>
      <c r="CA60" s="71">
        <v>6.7489114658925988</v>
      </c>
      <c r="CB60" s="71">
        <v>5.8444022770398476</v>
      </c>
      <c r="CC60" s="71">
        <v>6.425702811244979</v>
      </c>
      <c r="CD60" s="71">
        <v>7.0167286245353164</v>
      </c>
      <c r="CE60" s="71">
        <v>6.8851251840942567</v>
      </c>
      <c r="CF60" s="71">
        <v>6.4629099013053164</v>
      </c>
      <c r="CG60" s="71">
        <v>6.6922169811320753</v>
      </c>
      <c r="CH60" s="71">
        <v>6.4979693845673232</v>
      </c>
      <c r="CI60" s="71">
        <v>6.2612342720191725</v>
      </c>
      <c r="CJ60" s="71">
        <v>7.2045251562965165</v>
      </c>
      <c r="CK60" s="71">
        <v>7.3782443861184017</v>
      </c>
      <c r="CL60" s="71">
        <v>7.9244031830238733</v>
      </c>
      <c r="CM60" s="71">
        <v>7.1294559099437143</v>
      </c>
      <c r="CN60" s="71">
        <v>6.8349106203995795</v>
      </c>
      <c r="CO60" s="71">
        <v>7.5265553869499238</v>
      </c>
      <c r="CP60" s="71">
        <v>6.7439731461702772</v>
      </c>
      <c r="CQ60" s="71">
        <v>6.6843150231634674</v>
      </c>
      <c r="CR60" s="71">
        <v>6.5323565323565331</v>
      </c>
      <c r="CS60" s="71">
        <v>6.1735941320293399</v>
      </c>
      <c r="CT60" s="71">
        <v>6.2714508580343225</v>
      </c>
      <c r="CU60" s="71">
        <v>6.2594955940443633</v>
      </c>
      <c r="CV60" s="71">
        <v>6.6465256797583088</v>
      </c>
      <c r="CW60" s="71">
        <v>6.9634340222575517</v>
      </c>
      <c r="CX60" s="71">
        <v>6.5686581169846727</v>
      </c>
      <c r="CY60" s="71">
        <v>6.0056302783859872</v>
      </c>
      <c r="CZ60" s="71">
        <v>6.9537592657959761</v>
      </c>
      <c r="DA60" s="71">
        <v>6.0140237324703349</v>
      </c>
      <c r="DB60" s="71">
        <v>6.8117580553985295</v>
      </c>
      <c r="DC60" s="71">
        <v>6.5622468268971099</v>
      </c>
      <c r="DD60" s="71">
        <v>6.4508562045507851</v>
      </c>
      <c r="DE60" s="71">
        <v>6.0069044879171463</v>
      </c>
      <c r="DF60" s="71">
        <v>6.6729544918651271</v>
      </c>
      <c r="DG60" s="71">
        <v>7.1136745974525351</v>
      </c>
      <c r="DH60" s="71">
        <v>7.5628202000487921</v>
      </c>
      <c r="DI60" s="71">
        <v>6.5665563756681085</v>
      </c>
      <c r="DJ60" s="71">
        <v>8</v>
      </c>
      <c r="DK60" s="71">
        <v>7.0626882014782373</v>
      </c>
      <c r="DL60" s="71">
        <v>6.7656765676567661</v>
      </c>
      <c r="DM60" s="71">
        <v>7.092597804672109</v>
      </c>
      <c r="DN60" s="71">
        <v>6.5752729119065751</v>
      </c>
      <c r="DO60" s="71">
        <v>6.7442475535572601</v>
      </c>
      <c r="DP60" s="71">
        <v>6.7475728155339807</v>
      </c>
      <c r="DQ60" s="71">
        <v>7.1251241310824236</v>
      </c>
      <c r="DR60" s="71">
        <v>5.8319513543394139</v>
      </c>
      <c r="DS60" s="71">
        <v>6.7162329615861216</v>
      </c>
      <c r="DT60" s="71">
        <v>5.7692307692307692</v>
      </c>
      <c r="DU60" s="71">
        <v>0</v>
      </c>
      <c r="DV60" s="71">
        <v>0</v>
      </c>
      <c r="DW60" s="71">
        <v>0</v>
      </c>
      <c r="DX60" s="71">
        <v>0</v>
      </c>
      <c r="DY60" s="71">
        <v>0</v>
      </c>
      <c r="DZ60" s="71">
        <v>0</v>
      </c>
      <c r="EA60" s="71">
        <v>0</v>
      </c>
      <c r="EB60" s="71">
        <v>0</v>
      </c>
      <c r="EC60" s="71">
        <v>0</v>
      </c>
      <c r="ED60" s="71">
        <v>0</v>
      </c>
      <c r="EE60" s="71">
        <v>0</v>
      </c>
      <c r="EF60" s="73"/>
      <c r="EG60" s="66">
        <v>42294</v>
      </c>
      <c r="EH60" s="67"/>
    </row>
    <row r="61" spans="1:138" s="75" customFormat="1" ht="17.25" customHeight="1">
      <c r="A61" s="141" t="s">
        <v>159</v>
      </c>
      <c r="B61" s="71">
        <v>0.87702812177925304</v>
      </c>
      <c r="C61" s="71">
        <v>0.93450575086090903</v>
      </c>
      <c r="D61" s="71">
        <v>0.95461041890488196</v>
      </c>
      <c r="E61" s="71">
        <v>1.14369264199357</v>
      </c>
      <c r="F61" s="71">
        <v>1.0630088628915499</v>
      </c>
      <c r="G61" s="71">
        <v>1.0758704956125</v>
      </c>
      <c r="H61" s="71">
        <v>1.2059368043504399</v>
      </c>
      <c r="I61" s="71">
        <v>1.0934435429867899</v>
      </c>
      <c r="J61" s="71">
        <v>1.11198505249348</v>
      </c>
      <c r="K61" s="85"/>
      <c r="L61" s="71">
        <v>1.18705426487167</v>
      </c>
      <c r="M61" s="71">
        <v>1.2812448032041399</v>
      </c>
      <c r="N61" s="71">
        <v>1.34544120985628</v>
      </c>
      <c r="O61" s="71">
        <v>1.3378108513334701</v>
      </c>
      <c r="P61" s="71">
        <v>1.28705551237066</v>
      </c>
      <c r="Q61" s="71">
        <v>1.4034010001696999</v>
      </c>
      <c r="R61" s="71">
        <v>1.4867682358627099</v>
      </c>
      <c r="S61" s="71">
        <v>1.4105208207978499</v>
      </c>
      <c r="T61" s="71">
        <v>1.44166803470914</v>
      </c>
      <c r="U61" s="71">
        <v>0</v>
      </c>
      <c r="V61" s="71">
        <v>0</v>
      </c>
      <c r="W61" s="71">
        <v>0</v>
      </c>
      <c r="X61" s="73"/>
      <c r="Y61" s="71">
        <v>4.8283666540928003</v>
      </c>
      <c r="Z61" s="71">
        <v>4.6870625874825</v>
      </c>
      <c r="AA61" s="71">
        <v>6.2473577154708204</v>
      </c>
      <c r="AB61" s="71">
        <v>6.1250984165864804</v>
      </c>
      <c r="AC61" s="71">
        <v>4.4596441178013499</v>
      </c>
      <c r="AD61" s="71">
        <v>3.69446656652923</v>
      </c>
      <c r="AE61" s="71">
        <v>3.9966167958540901</v>
      </c>
      <c r="AF61" s="71">
        <v>3.05203697117441</v>
      </c>
      <c r="AG61" s="71">
        <v>3.0244012132757301</v>
      </c>
      <c r="AH61" s="73"/>
      <c r="AI61" s="87">
        <v>3.2217122112991898</v>
      </c>
      <c r="AJ61" s="87">
        <v>2.5872181236599499</v>
      </c>
      <c r="AK61" s="87">
        <v>2.35833910010835</v>
      </c>
      <c r="AL61" s="87">
        <v>2.141462654833</v>
      </c>
      <c r="AM61" s="87">
        <v>1.89445252643483</v>
      </c>
      <c r="AN61" s="87">
        <v>2.1728441644952201</v>
      </c>
      <c r="AO61" s="87">
        <v>2.2461446883827301</v>
      </c>
      <c r="AP61" s="87">
        <v>1.8144267784365899</v>
      </c>
      <c r="AQ61" s="87">
        <v>1.8848899227823099</v>
      </c>
      <c r="AR61" s="87">
        <v>0</v>
      </c>
      <c r="AS61" s="87">
        <v>0</v>
      </c>
      <c r="AT61" s="87">
        <v>0</v>
      </c>
      <c r="AU61" s="73"/>
      <c r="AV61" s="71" t="s">
        <v>119</v>
      </c>
      <c r="AW61" s="71" t="s">
        <v>119</v>
      </c>
      <c r="AX61" s="71" t="s">
        <v>119</v>
      </c>
      <c r="AY61" s="71" t="s">
        <v>119</v>
      </c>
      <c r="AZ61" s="71" t="s">
        <v>119</v>
      </c>
      <c r="BA61" s="71" t="s">
        <v>119</v>
      </c>
      <c r="BB61" s="71" t="s">
        <v>119</v>
      </c>
      <c r="BC61" s="71" t="s">
        <v>119</v>
      </c>
      <c r="BD61" s="71" t="s">
        <v>119</v>
      </c>
      <c r="BE61" s="71" t="s">
        <v>119</v>
      </c>
      <c r="BF61" s="71" t="s">
        <v>119</v>
      </c>
      <c r="BG61" s="71" t="s">
        <v>119</v>
      </c>
      <c r="BH61" s="71" t="s">
        <v>119</v>
      </c>
      <c r="BI61" s="71" t="s">
        <v>119</v>
      </c>
      <c r="BJ61" s="71" t="s">
        <v>119</v>
      </c>
      <c r="BK61" s="71" t="s">
        <v>119</v>
      </c>
      <c r="BL61" s="71" t="s">
        <v>119</v>
      </c>
      <c r="BM61" s="71" t="s">
        <v>119</v>
      </c>
      <c r="BN61" s="71" t="s">
        <v>119</v>
      </c>
      <c r="BO61" s="71" t="s">
        <v>119</v>
      </c>
      <c r="BP61" s="71" t="s">
        <v>119</v>
      </c>
      <c r="BQ61" s="71" t="s">
        <v>119</v>
      </c>
      <c r="BR61" s="71" t="s">
        <v>119</v>
      </c>
      <c r="BS61" s="71" t="s">
        <v>119</v>
      </c>
      <c r="BT61" s="71" t="s">
        <v>119</v>
      </c>
      <c r="BU61" s="71" t="s">
        <v>119</v>
      </c>
      <c r="BV61" s="71" t="s">
        <v>119</v>
      </c>
      <c r="BW61" s="71" t="s">
        <v>119</v>
      </c>
      <c r="BX61" s="71" t="s">
        <v>119</v>
      </c>
      <c r="BY61" s="71" t="s">
        <v>119</v>
      </c>
      <c r="BZ61" s="71" t="s">
        <v>119</v>
      </c>
      <c r="CA61" s="71" t="s">
        <v>119</v>
      </c>
      <c r="CB61" s="71" t="s">
        <v>119</v>
      </c>
      <c r="CC61" s="71" t="s">
        <v>119</v>
      </c>
      <c r="CD61" s="71" t="s">
        <v>119</v>
      </c>
      <c r="CE61" s="71" t="s">
        <v>119</v>
      </c>
      <c r="CF61" s="71" t="s">
        <v>119</v>
      </c>
      <c r="CG61" s="71" t="s">
        <v>119</v>
      </c>
      <c r="CH61" s="71" t="s">
        <v>119</v>
      </c>
      <c r="CI61" s="71" t="s">
        <v>119</v>
      </c>
      <c r="CJ61" s="71" t="s">
        <v>119</v>
      </c>
      <c r="CK61" s="71" t="s">
        <v>119</v>
      </c>
      <c r="CL61" s="71" t="s">
        <v>119</v>
      </c>
      <c r="CM61" s="71" t="s">
        <v>119</v>
      </c>
      <c r="CN61" s="71" t="s">
        <v>119</v>
      </c>
      <c r="CO61" s="71" t="s">
        <v>119</v>
      </c>
      <c r="CP61" s="71" t="s">
        <v>119</v>
      </c>
      <c r="CQ61" s="71" t="s">
        <v>119</v>
      </c>
      <c r="CR61" s="71" t="s">
        <v>119</v>
      </c>
      <c r="CS61" s="71" t="s">
        <v>119</v>
      </c>
      <c r="CT61" s="71" t="s">
        <v>119</v>
      </c>
      <c r="CU61" s="71" t="s">
        <v>119</v>
      </c>
      <c r="CV61" s="71" t="s">
        <v>119</v>
      </c>
      <c r="CW61" s="71" t="s">
        <v>119</v>
      </c>
      <c r="CX61" s="71" t="s">
        <v>119</v>
      </c>
      <c r="CY61" s="71" t="s">
        <v>119</v>
      </c>
      <c r="CZ61" s="71" t="s">
        <v>119</v>
      </c>
      <c r="DA61" s="71" t="s">
        <v>119</v>
      </c>
      <c r="DB61" s="71" t="s">
        <v>119</v>
      </c>
      <c r="DC61" s="71" t="s">
        <v>119</v>
      </c>
      <c r="DD61" s="71" t="s">
        <v>119</v>
      </c>
      <c r="DE61" s="71" t="s">
        <v>119</v>
      </c>
      <c r="DF61" s="71" t="s">
        <v>119</v>
      </c>
      <c r="DG61" s="71" t="s">
        <v>119</v>
      </c>
      <c r="DH61" s="71" t="s">
        <v>119</v>
      </c>
      <c r="DI61" s="71" t="s">
        <v>119</v>
      </c>
      <c r="DJ61" s="71" t="s">
        <v>119</v>
      </c>
      <c r="DK61" s="71" t="s">
        <v>119</v>
      </c>
      <c r="DL61" s="71" t="s">
        <v>119</v>
      </c>
      <c r="DM61" s="71" t="s">
        <v>119</v>
      </c>
      <c r="DN61" s="71" t="s">
        <v>119</v>
      </c>
      <c r="DO61" s="71" t="s">
        <v>119</v>
      </c>
      <c r="DP61" s="71" t="s">
        <v>119</v>
      </c>
      <c r="DQ61" s="71" t="s">
        <v>119</v>
      </c>
      <c r="DR61" s="71" t="s">
        <v>119</v>
      </c>
      <c r="DS61" s="71" t="s">
        <v>119</v>
      </c>
      <c r="DT61" s="71" t="s">
        <v>119</v>
      </c>
      <c r="DU61" s="71" t="s">
        <v>119</v>
      </c>
      <c r="DV61" s="71" t="s">
        <v>119</v>
      </c>
      <c r="DW61" s="71" t="s">
        <v>119</v>
      </c>
      <c r="DX61" s="71" t="s">
        <v>119</v>
      </c>
      <c r="DY61" s="71" t="s">
        <v>119</v>
      </c>
      <c r="DZ61" s="71" t="s">
        <v>119</v>
      </c>
      <c r="EA61" s="71" t="s">
        <v>119</v>
      </c>
      <c r="EB61" s="71" t="s">
        <v>119</v>
      </c>
      <c r="EC61" s="71" t="s">
        <v>119</v>
      </c>
      <c r="ED61" s="71" t="s">
        <v>119</v>
      </c>
      <c r="EE61" s="71" t="s">
        <v>119</v>
      </c>
      <c r="EF61" s="73"/>
      <c r="EG61" s="66">
        <v>42277</v>
      </c>
      <c r="EH61" s="67"/>
    </row>
    <row r="62" spans="1:138" s="110" customFormat="1" ht="18" customHeight="1">
      <c r="A62" s="107" t="s">
        <v>127</v>
      </c>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8"/>
      <c r="DM62" s="108"/>
      <c r="DN62" s="108"/>
      <c r="DO62" s="108"/>
      <c r="DP62" s="108"/>
      <c r="DQ62" s="108"/>
      <c r="DR62" s="108"/>
      <c r="DS62" s="108"/>
      <c r="DT62" s="108"/>
      <c r="DU62" s="108"/>
      <c r="DV62" s="108"/>
      <c r="DW62" s="108"/>
      <c r="DX62" s="108"/>
      <c r="DY62" s="108"/>
      <c r="DZ62" s="108"/>
      <c r="EA62" s="108"/>
      <c r="EB62" s="108"/>
      <c r="EC62" s="108"/>
      <c r="ED62" s="108"/>
      <c r="EE62" s="108"/>
      <c r="EF62" s="108"/>
      <c r="EG62" s="109"/>
    </row>
    <row r="63" spans="1:138" s="67" customFormat="1" ht="17.25" customHeight="1">
      <c r="A63" s="94" t="s">
        <v>144</v>
      </c>
      <c r="B63" s="83">
        <v>1.1488720732283395</v>
      </c>
      <c r="C63" s="83">
        <v>0.93729828191456444</v>
      </c>
      <c r="D63" s="83">
        <v>0.91534132870115148</v>
      </c>
      <c r="E63" s="83">
        <v>0.97653749794268785</v>
      </c>
      <c r="F63" s="83">
        <v>0.80674612396666789</v>
      </c>
      <c r="G63" s="83">
        <v>0.8462816713206448</v>
      </c>
      <c r="H63" s="83">
        <v>0.88844739871513978</v>
      </c>
      <c r="I63" s="83">
        <v>0.92133238837703757</v>
      </c>
      <c r="J63" s="83">
        <v>0.96305120813364486</v>
      </c>
      <c r="K63" s="85"/>
      <c r="L63" s="83">
        <v>1.0241738192975909</v>
      </c>
      <c r="M63" s="83">
        <v>0.86699322368112186</v>
      </c>
      <c r="N63" s="83">
        <v>0.95118620383015207</v>
      </c>
      <c r="O63" s="83">
        <v>0.82890752965702097</v>
      </c>
      <c r="P63" s="83">
        <v>0.79230436038117236</v>
      </c>
      <c r="Q63" s="81">
        <v>0.76756857078466989</v>
      </c>
      <c r="R63" s="83">
        <v>0.85245306973791601</v>
      </c>
      <c r="S63" s="83">
        <v>0.89450276464460299</v>
      </c>
      <c r="T63" s="83">
        <v>0.9053693143735112</v>
      </c>
      <c r="U63" s="83">
        <v>0.98224242944153717</v>
      </c>
      <c r="V63" s="83">
        <v>0</v>
      </c>
      <c r="W63" s="83">
        <v>0</v>
      </c>
      <c r="X63" s="73"/>
      <c r="Y63" s="71">
        <v>0.93763628434365454</v>
      </c>
      <c r="Z63" s="71">
        <v>0.58771672054069934</v>
      </c>
      <c r="AA63" s="71">
        <v>0.70135200386286811</v>
      </c>
      <c r="AB63" s="71">
        <v>0.75649996127133312</v>
      </c>
      <c r="AC63" s="71">
        <v>0.6928135274776891</v>
      </c>
      <c r="AD63" s="71">
        <v>0.90159844457062233</v>
      </c>
      <c r="AE63" s="71">
        <v>1.2355893871697281</v>
      </c>
      <c r="AF63" s="71">
        <v>1.1400247831474597</v>
      </c>
      <c r="AG63" s="71">
        <v>1.4369653849228554</v>
      </c>
      <c r="AH63" s="73"/>
      <c r="AI63" s="87">
        <v>1.4334731223789554</v>
      </c>
      <c r="AJ63" s="87">
        <v>1.008034668855901</v>
      </c>
      <c r="AK63" s="87">
        <v>0.96710691967862283</v>
      </c>
      <c r="AL63" s="87">
        <v>0.97867633675426691</v>
      </c>
      <c r="AM63" s="71">
        <v>0.83048568707635417</v>
      </c>
      <c r="AN63" s="87">
        <v>0.86698704437512297</v>
      </c>
      <c r="AO63" s="87">
        <v>1.7118265859101052</v>
      </c>
      <c r="AP63" s="87">
        <v>1.2439814259522626</v>
      </c>
      <c r="AQ63" s="87">
        <v>1.5468198491245069</v>
      </c>
      <c r="AR63" s="87">
        <v>1.1855385040785289</v>
      </c>
      <c r="AS63" s="87">
        <v>0</v>
      </c>
      <c r="AT63" s="87">
        <v>0</v>
      </c>
      <c r="AU63" s="73"/>
      <c r="AV63" s="71">
        <v>0.5089058524173028</v>
      </c>
      <c r="AW63" s="71">
        <v>0.53349140486069946</v>
      </c>
      <c r="AX63" s="71">
        <v>0.82572794437201225</v>
      </c>
      <c r="AY63" s="71">
        <v>0.43923865300146414</v>
      </c>
      <c r="AZ63" s="71">
        <v>0.60785767234988874</v>
      </c>
      <c r="BA63" s="71">
        <v>0.58276675454419313</v>
      </c>
      <c r="BB63" s="71">
        <v>0.75593952483801297</v>
      </c>
      <c r="BC63" s="71">
        <v>0.72775942113848346</v>
      </c>
      <c r="BD63" s="71">
        <v>0.70475267585781609</v>
      </c>
      <c r="BE63" s="71">
        <v>0.78634534437300518</v>
      </c>
      <c r="BF63" s="71">
        <v>0.86435173619785166</v>
      </c>
      <c r="BG63" s="71">
        <v>0.67844666092856054</v>
      </c>
      <c r="BH63" s="71">
        <v>0.75583673926431882</v>
      </c>
      <c r="BI63" s="71">
        <v>0.52938468620530921</v>
      </c>
      <c r="BJ63" s="71">
        <v>0.56936384539581741</v>
      </c>
      <c r="BK63" s="71">
        <v>0.57232049947970864</v>
      </c>
      <c r="BL63" s="71">
        <v>0.79751021202100758</v>
      </c>
      <c r="BM63" s="71">
        <v>0.7834034527781808</v>
      </c>
      <c r="BN63" s="71">
        <v>0.9995716121662146</v>
      </c>
      <c r="BO63" s="71">
        <v>1.0604453870625663</v>
      </c>
      <c r="BP63" s="71">
        <v>0.94287298946200782</v>
      </c>
      <c r="BQ63" s="71">
        <v>0.67749571463554004</v>
      </c>
      <c r="BR63" s="71">
        <v>0.79279035099606987</v>
      </c>
      <c r="BS63" s="71">
        <v>0.96835144071799706</v>
      </c>
      <c r="BT63" s="71">
        <v>1.2936070772825905</v>
      </c>
      <c r="BU63" s="71">
        <v>1.7034220532319393</v>
      </c>
      <c r="BV63" s="71">
        <v>1.3214051214707814</v>
      </c>
      <c r="BW63" s="71">
        <v>0.86655112651646449</v>
      </c>
      <c r="BX63" s="71">
        <v>1.0641276953234389</v>
      </c>
      <c r="BY63" s="71">
        <v>1.3795481979651663</v>
      </c>
      <c r="BZ63" s="71">
        <v>1.2092583845063769</v>
      </c>
      <c r="CA63" s="71">
        <v>1.3768171679101608</v>
      </c>
      <c r="CB63" s="71">
        <v>1.6931136587958393</v>
      </c>
      <c r="CC63" s="71">
        <v>1.4075339679440242</v>
      </c>
      <c r="CD63" s="71">
        <v>1.103240041806991</v>
      </c>
      <c r="CE63" s="71">
        <v>1.7190894493246436</v>
      </c>
      <c r="CF63" s="71">
        <v>1.747038410913007</v>
      </c>
      <c r="CG63" s="71">
        <v>1.3608896562230233</v>
      </c>
      <c r="CH63" s="71">
        <v>1.3512851897184823</v>
      </c>
      <c r="CI63" s="71">
        <v>1.2027395734729105</v>
      </c>
      <c r="CJ63" s="71">
        <v>1.0788792866185941</v>
      </c>
      <c r="CK63" s="71">
        <v>1.0832260832260834</v>
      </c>
      <c r="CL63" s="71">
        <v>1.0836359444348378</v>
      </c>
      <c r="CM63" s="71">
        <v>0.80945523166310773</v>
      </c>
      <c r="CN63" s="71">
        <v>1.2142029795902065</v>
      </c>
      <c r="CO63" s="71">
        <v>0.95374833350425592</v>
      </c>
      <c r="CP63" s="71">
        <v>0.85728693898134145</v>
      </c>
      <c r="CQ63" s="71">
        <v>0.8177699193281025</v>
      </c>
      <c r="CR63" s="71">
        <v>0.98675092854371083</v>
      </c>
      <c r="CS63" s="71">
        <v>0.85475303742597231</v>
      </c>
      <c r="CT63" s="71">
        <v>0.94310546754607649</v>
      </c>
      <c r="CU63" s="71">
        <v>0.98100867815369142</v>
      </c>
      <c r="CV63" s="71">
        <v>0.99258414147176277</v>
      </c>
      <c r="CW63" s="71">
        <v>0.88746893858714948</v>
      </c>
      <c r="CX63" s="71">
        <v>0.88805503439649791</v>
      </c>
      <c r="CY63" s="71">
        <v>0.85281488549618312</v>
      </c>
      <c r="CZ63" s="71">
        <v>0.69572066159096879</v>
      </c>
      <c r="DA63" s="87">
        <v>0.65082488270016647</v>
      </c>
      <c r="DB63" s="71">
        <v>0.82403722181736638</v>
      </c>
      <c r="DC63" s="71">
        <v>0.94364012409513964</v>
      </c>
      <c r="DD63" s="71">
        <v>0.94675452548663186</v>
      </c>
      <c r="DE63" s="71">
        <v>1.1204692434952626</v>
      </c>
      <c r="DF63" s="71">
        <v>1.0634526763559022</v>
      </c>
      <c r="DG63" s="71">
        <v>2.0773876684144152</v>
      </c>
      <c r="DH63" s="71">
        <v>2.4817628036399189</v>
      </c>
      <c r="DI63" s="71">
        <v>1.565364546608377</v>
      </c>
      <c r="DJ63" s="71">
        <v>1.032258064516129</v>
      </c>
      <c r="DK63" s="71">
        <v>0.37160906726124115</v>
      </c>
      <c r="DL63" s="71">
        <v>0.943606508655918</v>
      </c>
      <c r="DM63" s="71">
        <v>1.174496644295302</v>
      </c>
      <c r="DN63" s="71">
        <v>1.1053588918427313</v>
      </c>
      <c r="DO63" s="71">
        <v>1.5080645161290323</v>
      </c>
      <c r="DP63" s="71">
        <v>1.6665489725301887</v>
      </c>
      <c r="DQ63" s="71">
        <v>1.7308425467022492</v>
      </c>
      <c r="DR63" s="71">
        <v>1.4839175423117028</v>
      </c>
      <c r="DS63" s="71">
        <v>1.2065354000837871</v>
      </c>
      <c r="DT63" s="71">
        <v>1.160524450744153</v>
      </c>
      <c r="DU63" s="71">
        <v>0</v>
      </c>
      <c r="DV63" s="71">
        <v>0</v>
      </c>
      <c r="DW63" s="71">
        <v>0</v>
      </c>
      <c r="DX63" s="71">
        <v>0</v>
      </c>
      <c r="DY63" s="71">
        <v>0</v>
      </c>
      <c r="DZ63" s="71">
        <v>0</v>
      </c>
      <c r="EA63" s="71">
        <v>0</v>
      </c>
      <c r="EB63" s="71">
        <v>0</v>
      </c>
      <c r="EC63" s="71">
        <v>0</v>
      </c>
      <c r="ED63" s="71">
        <v>0</v>
      </c>
      <c r="EE63" s="71">
        <v>0</v>
      </c>
      <c r="EF63" s="73"/>
      <c r="EG63" s="66">
        <v>42294</v>
      </c>
    </row>
    <row r="66" spans="3:16" s="260" customFormat="1" ht="14">
      <c r="C66" s="261"/>
      <c r="E66" s="262"/>
      <c r="F66" s="262"/>
      <c r="G66" s="262"/>
      <c r="H66" s="262"/>
      <c r="I66" s="262"/>
      <c r="J66" s="262"/>
      <c r="K66" s="262"/>
      <c r="L66" s="262"/>
      <c r="M66" s="262"/>
      <c r="N66" s="262"/>
      <c r="O66" s="262"/>
      <c r="P66" s="262"/>
    </row>
  </sheetData>
  <mergeCells count="8">
    <mergeCell ref="Y1:EG1"/>
    <mergeCell ref="B2:J2"/>
    <mergeCell ref="L2:W2"/>
    <mergeCell ref="B1:W1"/>
    <mergeCell ref="AI2:AT2"/>
    <mergeCell ref="Y2:AG2"/>
    <mergeCell ref="AV2:CD2"/>
    <mergeCell ref="CE2:EE2"/>
  </mergeCells>
  <conditionalFormatting sqref="C64:J120 AH9:AH10 AU9:EG9">
    <cfRule type="cellIs" dxfId="6772" priority="2516" operator="equal">
      <formula>0</formula>
    </cfRule>
  </conditionalFormatting>
  <conditionalFormatting sqref="X9">
    <cfRule type="cellIs" dxfId="6771" priority="1789" operator="equal">
      <formula>0</formula>
    </cfRule>
  </conditionalFormatting>
  <conditionalFormatting sqref="X17">
    <cfRule type="cellIs" dxfId="6770" priority="1787" operator="equal">
      <formula>0</formula>
    </cfRule>
  </conditionalFormatting>
  <conditionalFormatting sqref="X40">
    <cfRule type="cellIs" dxfId="6769" priority="1785" operator="equal">
      <formula>0</formula>
    </cfRule>
  </conditionalFormatting>
  <conditionalFormatting sqref="B25:W31 B33:W46 B48:W63 B5:W23">
    <cfRule type="cellIs" dxfId="6768" priority="1699" operator="lessThanOrEqual">
      <formula>0</formula>
    </cfRule>
  </conditionalFormatting>
  <conditionalFormatting sqref="Y5:EG8 Y11:AH11 Y62:AH62 AH12:AH17 AH26:AH31 AH59:AH61 AH63 AH43 Y58:AH58 AH56:AH57 AU56 EF56:EG56 Y18:AH23 AU23:EG23 AU22 EF22 AU25:EG29 Y25:AH25 AU31:EG31 AU30 EF30 AU33:EG37 Y33:AH39 AU39:EG39 AU38 Y41:AH42 AH45:AH46 AU44 EF44 AU48:EG50 Y48:AH53 AU52:EG53 AU51 EF51 AU55:EG55 Y55:AH55 AU45:EG46 AU41:EG43 AU10:EG21 AU57:EG63">
    <cfRule type="cellIs" dxfId="6767" priority="191" operator="equal">
      <formula>0</formula>
    </cfRule>
  </conditionalFormatting>
  <conditionalFormatting sqref="Y9:AG9">
    <cfRule type="cellIs" dxfId="6766" priority="1667" operator="equal">
      <formula>0</formula>
    </cfRule>
  </conditionalFormatting>
  <conditionalFormatting sqref="Y9">
    <cfRule type="cellIs" dxfId="6765" priority="1666" operator="greaterThan">
      <formula>B9</formula>
    </cfRule>
  </conditionalFormatting>
  <conditionalFormatting sqref="Z9">
    <cfRule type="cellIs" dxfId="6764" priority="1665" operator="greaterThan">
      <formula>C9</formula>
    </cfRule>
  </conditionalFormatting>
  <conditionalFormatting sqref="AA9">
    <cfRule type="cellIs" dxfId="6763" priority="1664" operator="greaterThan">
      <formula>D9</formula>
    </cfRule>
  </conditionalFormatting>
  <conditionalFormatting sqref="AB9">
    <cfRule type="cellIs" dxfId="6762" priority="1663" operator="greaterThan">
      <formula>E9</formula>
    </cfRule>
  </conditionalFormatting>
  <conditionalFormatting sqref="AC9">
    <cfRule type="cellIs" dxfId="6761" priority="1662" operator="greaterThan">
      <formula>F9</formula>
    </cfRule>
  </conditionalFormatting>
  <conditionalFormatting sqref="AD9">
    <cfRule type="cellIs" dxfId="6760" priority="1661" operator="greaterThan">
      <formula>G9</formula>
    </cfRule>
  </conditionalFormatting>
  <conditionalFormatting sqref="AE9">
    <cfRule type="cellIs" dxfId="6759" priority="1660" operator="greaterThan">
      <formula>H9</formula>
    </cfRule>
  </conditionalFormatting>
  <conditionalFormatting sqref="AF9">
    <cfRule type="cellIs" dxfId="6758" priority="1659" operator="greaterThan">
      <formula>I9</formula>
    </cfRule>
  </conditionalFormatting>
  <conditionalFormatting sqref="AG9">
    <cfRule type="cellIs" dxfId="6757" priority="1658" operator="greaterThan">
      <formula>J9</formula>
    </cfRule>
  </conditionalFormatting>
  <conditionalFormatting sqref="Y10:AG10">
    <cfRule type="cellIs" dxfId="6756" priority="1657" operator="equal">
      <formula>0</formula>
    </cfRule>
  </conditionalFormatting>
  <conditionalFormatting sqref="Y10">
    <cfRule type="cellIs" dxfId="6755" priority="1656" operator="greaterThan">
      <formula>B10</formula>
    </cfRule>
  </conditionalFormatting>
  <conditionalFormatting sqref="Z10">
    <cfRule type="cellIs" dxfId="6754" priority="1655" operator="greaterThan">
      <formula>C10</formula>
    </cfRule>
  </conditionalFormatting>
  <conditionalFormatting sqref="AA10">
    <cfRule type="cellIs" dxfId="6753" priority="1654" operator="greaterThan">
      <formula>D10</formula>
    </cfRule>
  </conditionalFormatting>
  <conditionalFormatting sqref="AB10">
    <cfRule type="cellIs" dxfId="6752" priority="1653" operator="greaterThan">
      <formula>E10</formula>
    </cfRule>
  </conditionalFormatting>
  <conditionalFormatting sqref="AC10">
    <cfRule type="cellIs" dxfId="6751" priority="1652" operator="greaterThan">
      <formula>F10</formula>
    </cfRule>
  </conditionalFormatting>
  <conditionalFormatting sqref="AD10">
    <cfRule type="cellIs" dxfId="6750" priority="1651" operator="greaterThan">
      <formula>G10</formula>
    </cfRule>
  </conditionalFormatting>
  <conditionalFormatting sqref="AE10">
    <cfRule type="cellIs" dxfId="6749" priority="1650" operator="greaterThan">
      <formula>H10</formula>
    </cfRule>
  </conditionalFormatting>
  <conditionalFormatting sqref="AF10">
    <cfRule type="cellIs" dxfId="6748" priority="1649" operator="greaterThan">
      <formula>I10</formula>
    </cfRule>
  </conditionalFormatting>
  <conditionalFormatting sqref="AG10">
    <cfRule type="cellIs" dxfId="6747" priority="1648" operator="greaterThan">
      <formula>J10</formula>
    </cfRule>
  </conditionalFormatting>
  <conditionalFormatting sqref="Y12:AG12">
    <cfRule type="cellIs" dxfId="6746" priority="1647" operator="equal">
      <formula>0</formula>
    </cfRule>
  </conditionalFormatting>
  <conditionalFormatting sqref="Y12">
    <cfRule type="cellIs" dxfId="6745" priority="1646" operator="greaterThan">
      <formula>B12</formula>
    </cfRule>
  </conditionalFormatting>
  <conditionalFormatting sqref="Z12">
    <cfRule type="cellIs" dxfId="6744" priority="1645" operator="greaterThan">
      <formula>C12</formula>
    </cfRule>
  </conditionalFormatting>
  <conditionalFormatting sqref="AA12">
    <cfRule type="cellIs" dxfId="6743" priority="1644" operator="greaterThan">
      <formula>D12</formula>
    </cfRule>
  </conditionalFormatting>
  <conditionalFormatting sqref="AB12">
    <cfRule type="cellIs" dxfId="6742" priority="1643" operator="greaterThan">
      <formula>E12</formula>
    </cfRule>
  </conditionalFormatting>
  <conditionalFormatting sqref="AC12">
    <cfRule type="cellIs" dxfId="6741" priority="1642" operator="greaterThan">
      <formula>F12</formula>
    </cfRule>
  </conditionalFormatting>
  <conditionalFormatting sqref="AD12">
    <cfRule type="cellIs" dxfId="6740" priority="1641" operator="greaterThan">
      <formula>G12</formula>
    </cfRule>
  </conditionalFormatting>
  <conditionalFormatting sqref="AE12">
    <cfRule type="cellIs" dxfId="6739" priority="1640" operator="greaterThan">
      <formula>H12</formula>
    </cfRule>
  </conditionalFormatting>
  <conditionalFormatting sqref="AF12">
    <cfRule type="cellIs" dxfId="6738" priority="1639" operator="greaterThan">
      <formula>I12</formula>
    </cfRule>
  </conditionalFormatting>
  <conditionalFormatting sqref="AG12">
    <cfRule type="cellIs" dxfId="6737" priority="1638" operator="greaterThan">
      <formula>J12</formula>
    </cfRule>
  </conditionalFormatting>
  <conditionalFormatting sqref="Y13:AG13">
    <cfRule type="cellIs" dxfId="6736" priority="1637" operator="equal">
      <formula>0</formula>
    </cfRule>
  </conditionalFormatting>
  <conditionalFormatting sqref="Y13">
    <cfRule type="cellIs" dxfId="6735" priority="1636" operator="greaterThan">
      <formula>B13</formula>
    </cfRule>
  </conditionalFormatting>
  <conditionalFormatting sqref="Z13">
    <cfRule type="cellIs" dxfId="6734" priority="1635" operator="greaterThan">
      <formula>C13</formula>
    </cfRule>
  </conditionalFormatting>
  <conditionalFormatting sqref="AA13">
    <cfRule type="cellIs" dxfId="6733" priority="1634" operator="greaterThan">
      <formula>D13</formula>
    </cfRule>
  </conditionalFormatting>
  <conditionalFormatting sqref="AB13">
    <cfRule type="cellIs" dxfId="6732" priority="1633" operator="greaterThan">
      <formula>E13</formula>
    </cfRule>
  </conditionalFormatting>
  <conditionalFormatting sqref="AC13">
    <cfRule type="cellIs" dxfId="6731" priority="1632" operator="greaterThan">
      <formula>F13</formula>
    </cfRule>
  </conditionalFormatting>
  <conditionalFormatting sqref="AD13">
    <cfRule type="cellIs" dxfId="6730" priority="1631" operator="greaterThan">
      <formula>G13</formula>
    </cfRule>
  </conditionalFormatting>
  <conditionalFormatting sqref="AE13">
    <cfRule type="cellIs" dxfId="6729" priority="1630" operator="greaterThan">
      <formula>H13</formula>
    </cfRule>
  </conditionalFormatting>
  <conditionalFormatting sqref="AF13">
    <cfRule type="cellIs" dxfId="6728" priority="1629" operator="greaterThan">
      <formula>I13</formula>
    </cfRule>
  </conditionalFormatting>
  <conditionalFormatting sqref="AG13">
    <cfRule type="cellIs" dxfId="6727" priority="1628" operator="greaterThan">
      <formula>J13</formula>
    </cfRule>
  </conditionalFormatting>
  <conditionalFormatting sqref="Y14:AG14">
    <cfRule type="cellIs" dxfId="6726" priority="1627" operator="equal">
      <formula>0</formula>
    </cfRule>
  </conditionalFormatting>
  <conditionalFormatting sqref="Y14">
    <cfRule type="cellIs" dxfId="6725" priority="1626" operator="greaterThan">
      <formula>B14</formula>
    </cfRule>
  </conditionalFormatting>
  <conditionalFormatting sqref="Z14">
    <cfRule type="cellIs" dxfId="6724" priority="1625" operator="greaterThan">
      <formula>C14</formula>
    </cfRule>
  </conditionalFormatting>
  <conditionalFormatting sqref="AA14">
    <cfRule type="cellIs" dxfId="6723" priority="1624" operator="greaterThan">
      <formula>D14</formula>
    </cfRule>
  </conditionalFormatting>
  <conditionalFormatting sqref="AB14">
    <cfRule type="cellIs" dxfId="6722" priority="1623" operator="greaterThan">
      <formula>E14</formula>
    </cfRule>
  </conditionalFormatting>
  <conditionalFormatting sqref="AC14">
    <cfRule type="cellIs" dxfId="6721" priority="1622" operator="greaterThan">
      <formula>F14</formula>
    </cfRule>
  </conditionalFormatting>
  <conditionalFormatting sqref="AD14">
    <cfRule type="cellIs" dxfId="6720" priority="1621" operator="greaterThan">
      <formula>G14</formula>
    </cfRule>
  </conditionalFormatting>
  <conditionalFormatting sqref="AE14">
    <cfRule type="cellIs" dxfId="6719" priority="1620" operator="greaterThan">
      <formula>H14</formula>
    </cfRule>
  </conditionalFormatting>
  <conditionalFormatting sqref="AF14">
    <cfRule type="cellIs" dxfId="6718" priority="1619" operator="greaterThan">
      <formula>I14</formula>
    </cfRule>
  </conditionalFormatting>
  <conditionalFormatting sqref="AG14">
    <cfRule type="cellIs" dxfId="6717" priority="1618" operator="greaterThan">
      <formula>J14</formula>
    </cfRule>
  </conditionalFormatting>
  <conditionalFormatting sqref="Y15:AG15">
    <cfRule type="cellIs" dxfId="6716" priority="1617" operator="equal">
      <formula>0</formula>
    </cfRule>
  </conditionalFormatting>
  <conditionalFormatting sqref="Y15">
    <cfRule type="cellIs" dxfId="6715" priority="1616" operator="greaterThan">
      <formula>B15</formula>
    </cfRule>
  </conditionalFormatting>
  <conditionalFormatting sqref="Z15">
    <cfRule type="cellIs" dxfId="6714" priority="1615" operator="greaterThan">
      <formula>C15</formula>
    </cfRule>
  </conditionalFormatting>
  <conditionalFormatting sqref="AA15">
    <cfRule type="cellIs" dxfId="6713" priority="1614" operator="greaterThan">
      <formula>D15</formula>
    </cfRule>
  </conditionalFormatting>
  <conditionalFormatting sqref="AB15">
    <cfRule type="cellIs" dxfId="6712" priority="1613" operator="greaterThan">
      <formula>E15</formula>
    </cfRule>
  </conditionalFormatting>
  <conditionalFormatting sqref="AC15">
    <cfRule type="cellIs" dxfId="6711" priority="1612" operator="greaterThan">
      <formula>F15</formula>
    </cfRule>
  </conditionalFormatting>
  <conditionalFormatting sqref="AD15">
    <cfRule type="cellIs" dxfId="6710" priority="1611" operator="greaterThan">
      <formula>G15</formula>
    </cfRule>
  </conditionalFormatting>
  <conditionalFormatting sqref="AE15">
    <cfRule type="cellIs" dxfId="6709" priority="1610" operator="greaterThan">
      <formula>H15</formula>
    </cfRule>
  </conditionalFormatting>
  <conditionalFormatting sqref="AF15">
    <cfRule type="cellIs" dxfId="6708" priority="1609" operator="greaterThan">
      <formula>I15</formula>
    </cfRule>
  </conditionalFormatting>
  <conditionalFormatting sqref="AG15">
    <cfRule type="cellIs" dxfId="6707" priority="1608" operator="greaterThan">
      <formula>J15</formula>
    </cfRule>
  </conditionalFormatting>
  <conditionalFormatting sqref="Y16:AG16">
    <cfRule type="cellIs" dxfId="6706" priority="1607" operator="equal">
      <formula>0</formula>
    </cfRule>
  </conditionalFormatting>
  <conditionalFormatting sqref="Y16">
    <cfRule type="cellIs" dxfId="6705" priority="1606" operator="greaterThan">
      <formula>B16</formula>
    </cfRule>
  </conditionalFormatting>
  <conditionalFormatting sqref="Z16">
    <cfRule type="cellIs" dxfId="6704" priority="1605" operator="greaterThan">
      <formula>C16</formula>
    </cfRule>
  </conditionalFormatting>
  <conditionalFormatting sqref="AA16">
    <cfRule type="cellIs" dxfId="6703" priority="1604" operator="greaterThan">
      <formula>D16</formula>
    </cfRule>
  </conditionalFormatting>
  <conditionalFormatting sqref="AB16">
    <cfRule type="cellIs" dxfId="6702" priority="1603" operator="greaterThan">
      <formula>E16</formula>
    </cfRule>
  </conditionalFormatting>
  <conditionalFormatting sqref="AC16">
    <cfRule type="cellIs" dxfId="6701" priority="1602" operator="greaterThan">
      <formula>F16</formula>
    </cfRule>
  </conditionalFormatting>
  <conditionalFormatting sqref="AD16">
    <cfRule type="cellIs" dxfId="6700" priority="1601" operator="greaterThan">
      <formula>G16</formula>
    </cfRule>
  </conditionalFormatting>
  <conditionalFormatting sqref="AE16">
    <cfRule type="cellIs" dxfId="6699" priority="1600" operator="greaterThan">
      <formula>H16</formula>
    </cfRule>
  </conditionalFormatting>
  <conditionalFormatting sqref="AF16">
    <cfRule type="cellIs" dxfId="6698" priority="1599" operator="greaterThan">
      <formula>I16</formula>
    </cfRule>
  </conditionalFormatting>
  <conditionalFormatting sqref="AG16">
    <cfRule type="cellIs" dxfId="6697" priority="1598" operator="greaterThan">
      <formula>J16</formula>
    </cfRule>
  </conditionalFormatting>
  <conditionalFormatting sqref="Y26:AG26">
    <cfRule type="cellIs" dxfId="6696" priority="1587" operator="equal">
      <formula>0</formula>
    </cfRule>
  </conditionalFormatting>
  <conditionalFormatting sqref="Y26">
    <cfRule type="cellIs" dxfId="6695" priority="1586" operator="greaterThan">
      <formula>B26</formula>
    </cfRule>
  </conditionalFormatting>
  <conditionalFormatting sqref="Z26">
    <cfRule type="cellIs" dxfId="6694" priority="1585" operator="greaterThan">
      <formula>C26</formula>
    </cfRule>
  </conditionalFormatting>
  <conditionalFormatting sqref="AA26">
    <cfRule type="cellIs" dxfId="6693" priority="1584" operator="greaterThan">
      <formula>D26</formula>
    </cfRule>
  </conditionalFormatting>
  <conditionalFormatting sqref="AB26">
    <cfRule type="cellIs" dxfId="6692" priority="1583" operator="greaterThan">
      <formula>E26</formula>
    </cfRule>
  </conditionalFormatting>
  <conditionalFormatting sqref="AC26">
    <cfRule type="cellIs" dxfId="6691" priority="1582" operator="greaterThan">
      <formula>F26</formula>
    </cfRule>
  </conditionalFormatting>
  <conditionalFormatting sqref="AD26">
    <cfRule type="cellIs" dxfId="6690" priority="1581" operator="greaterThan">
      <formula>G26</formula>
    </cfRule>
  </conditionalFormatting>
  <conditionalFormatting sqref="AE26">
    <cfRule type="cellIs" dxfId="6689" priority="1580" operator="greaterThan">
      <formula>H26</formula>
    </cfRule>
  </conditionalFormatting>
  <conditionalFormatting sqref="AF26">
    <cfRule type="cellIs" dxfId="6688" priority="1579" operator="greaterThan">
      <formula>I26</formula>
    </cfRule>
  </conditionalFormatting>
  <conditionalFormatting sqref="AG26">
    <cfRule type="cellIs" dxfId="6687" priority="1578" operator="greaterThan">
      <formula>J26</formula>
    </cfRule>
  </conditionalFormatting>
  <conditionalFormatting sqref="Y27:AG27">
    <cfRule type="cellIs" dxfId="6686" priority="1577" operator="equal">
      <formula>0</formula>
    </cfRule>
  </conditionalFormatting>
  <conditionalFormatting sqref="Y27">
    <cfRule type="cellIs" dxfId="6685" priority="1576" operator="greaterThan">
      <formula>B27</formula>
    </cfRule>
  </conditionalFormatting>
  <conditionalFormatting sqref="Z27">
    <cfRule type="cellIs" dxfId="6684" priority="1575" operator="greaterThan">
      <formula>C27</formula>
    </cfRule>
  </conditionalFormatting>
  <conditionalFormatting sqref="AA27">
    <cfRule type="cellIs" dxfId="6683" priority="1574" operator="greaterThan">
      <formula>D27</formula>
    </cfRule>
  </conditionalFormatting>
  <conditionalFormatting sqref="AB27">
    <cfRule type="cellIs" dxfId="6682" priority="1573" operator="greaterThan">
      <formula>E27</formula>
    </cfRule>
  </conditionalFormatting>
  <conditionalFormatting sqref="AC27">
    <cfRule type="cellIs" dxfId="6681" priority="1572" operator="greaterThan">
      <formula>F27</formula>
    </cfRule>
  </conditionalFormatting>
  <conditionalFormatting sqref="AD27">
    <cfRule type="cellIs" dxfId="6680" priority="1571" operator="greaterThan">
      <formula>G27</formula>
    </cfRule>
  </conditionalFormatting>
  <conditionalFormatting sqref="AE27">
    <cfRule type="cellIs" dxfId="6679" priority="1570" operator="greaterThan">
      <formula>H27</formula>
    </cfRule>
  </conditionalFormatting>
  <conditionalFormatting sqref="AF27">
    <cfRule type="cellIs" dxfId="6678" priority="1569" operator="greaterThan">
      <formula>I27</formula>
    </cfRule>
  </conditionalFormatting>
  <conditionalFormatting sqref="AG27">
    <cfRule type="cellIs" dxfId="6677" priority="1568" operator="greaterThan">
      <formula>J27</formula>
    </cfRule>
  </conditionalFormatting>
  <conditionalFormatting sqref="Y28:AG28">
    <cfRule type="cellIs" dxfId="6676" priority="1567" operator="equal">
      <formula>0</formula>
    </cfRule>
  </conditionalFormatting>
  <conditionalFormatting sqref="Y28">
    <cfRule type="cellIs" dxfId="6675" priority="1566" operator="lessThan">
      <formula>B28</formula>
    </cfRule>
  </conditionalFormatting>
  <conditionalFormatting sqref="Z28">
    <cfRule type="cellIs" dxfId="6674" priority="1565" operator="lessThan">
      <formula>C28</formula>
    </cfRule>
  </conditionalFormatting>
  <conditionalFormatting sqref="AA28">
    <cfRule type="cellIs" dxfId="6673" priority="1564" operator="lessThan">
      <formula>D28</formula>
    </cfRule>
  </conditionalFormatting>
  <conditionalFormatting sqref="AB28">
    <cfRule type="cellIs" dxfId="6672" priority="1563" operator="lessThan">
      <formula>E28</formula>
    </cfRule>
  </conditionalFormatting>
  <conditionalFormatting sqref="AC28">
    <cfRule type="cellIs" dxfId="6671" priority="1562" operator="lessThan">
      <formula>F28</formula>
    </cfRule>
  </conditionalFormatting>
  <conditionalFormatting sqref="AD28">
    <cfRule type="cellIs" dxfId="6670" priority="1561" operator="lessThan">
      <formula>G28</formula>
    </cfRule>
  </conditionalFormatting>
  <conditionalFormatting sqref="AE28">
    <cfRule type="cellIs" dxfId="6669" priority="1560" operator="lessThan">
      <formula>H28</formula>
    </cfRule>
  </conditionalFormatting>
  <conditionalFormatting sqref="AF28">
    <cfRule type="cellIs" dxfId="6668" priority="1559" operator="lessThan">
      <formula>I28</formula>
    </cfRule>
  </conditionalFormatting>
  <conditionalFormatting sqref="AG28">
    <cfRule type="cellIs" dxfId="6667" priority="1558" operator="lessThan">
      <formula>J28</formula>
    </cfRule>
  </conditionalFormatting>
  <conditionalFormatting sqref="Y29:AG29">
    <cfRule type="cellIs" dxfId="6666" priority="1557" operator="equal">
      <formula>0</formula>
    </cfRule>
  </conditionalFormatting>
  <conditionalFormatting sqref="Y29">
    <cfRule type="cellIs" dxfId="6665" priority="1556" operator="greaterThan">
      <formula>B29</formula>
    </cfRule>
  </conditionalFormatting>
  <conditionalFormatting sqref="Z29">
    <cfRule type="cellIs" dxfId="6664" priority="1555" operator="greaterThan">
      <formula>C29</formula>
    </cfRule>
  </conditionalFormatting>
  <conditionalFormatting sqref="AA29">
    <cfRule type="cellIs" dxfId="6663" priority="1554" operator="greaterThan">
      <formula>D29</formula>
    </cfRule>
  </conditionalFormatting>
  <conditionalFormatting sqref="AB29">
    <cfRule type="cellIs" dxfId="6662" priority="1553" operator="greaterThan">
      <formula>E29</formula>
    </cfRule>
  </conditionalFormatting>
  <conditionalFormatting sqref="AC29">
    <cfRule type="cellIs" dxfId="6661" priority="1552" operator="greaterThan">
      <formula>F29</formula>
    </cfRule>
  </conditionalFormatting>
  <conditionalFormatting sqref="AD29">
    <cfRule type="cellIs" dxfId="6660" priority="1551" operator="greaterThan">
      <formula>G29</formula>
    </cfRule>
  </conditionalFormatting>
  <conditionalFormatting sqref="AE29">
    <cfRule type="cellIs" dxfId="6659" priority="1550" operator="greaterThan">
      <formula>H29</formula>
    </cfRule>
  </conditionalFormatting>
  <conditionalFormatting sqref="AF29">
    <cfRule type="cellIs" dxfId="6658" priority="1549" operator="greaterThan">
      <formula>I29</formula>
    </cfRule>
  </conditionalFormatting>
  <conditionalFormatting sqref="AG29">
    <cfRule type="cellIs" dxfId="6657" priority="1548" operator="greaterThan">
      <formula>J29</formula>
    </cfRule>
  </conditionalFormatting>
  <conditionalFormatting sqref="Y31:AG31">
    <cfRule type="cellIs" dxfId="6656" priority="1537" operator="equal">
      <formula>0</formula>
    </cfRule>
  </conditionalFormatting>
  <conditionalFormatting sqref="Y31">
    <cfRule type="cellIs" dxfId="6655" priority="1536" operator="greaterThan">
      <formula>B31</formula>
    </cfRule>
  </conditionalFormatting>
  <conditionalFormatting sqref="Z31">
    <cfRule type="cellIs" dxfId="6654" priority="1535" operator="greaterThan">
      <formula>C31</formula>
    </cfRule>
  </conditionalFormatting>
  <conditionalFormatting sqref="AA31">
    <cfRule type="cellIs" dxfId="6653" priority="1534" operator="greaterThan">
      <formula>D31</formula>
    </cfRule>
  </conditionalFormatting>
  <conditionalFormatting sqref="AB31">
    <cfRule type="cellIs" dxfId="6652" priority="1533" operator="greaterThan">
      <formula>E31</formula>
    </cfRule>
  </conditionalFormatting>
  <conditionalFormatting sqref="AC31">
    <cfRule type="cellIs" dxfId="6651" priority="1532" operator="greaterThan">
      <formula>F31</formula>
    </cfRule>
  </conditionalFormatting>
  <conditionalFormatting sqref="AD31">
    <cfRule type="cellIs" dxfId="6650" priority="1531" operator="greaterThan">
      <formula>G31</formula>
    </cfRule>
  </conditionalFormatting>
  <conditionalFormatting sqref="AE31">
    <cfRule type="cellIs" dxfId="6649" priority="1530" operator="greaterThan">
      <formula>H31</formula>
    </cfRule>
  </conditionalFormatting>
  <conditionalFormatting sqref="AF31">
    <cfRule type="cellIs" dxfId="6648" priority="1529" operator="greaterThan">
      <formula>I31</formula>
    </cfRule>
  </conditionalFormatting>
  <conditionalFormatting sqref="AG31">
    <cfRule type="cellIs" dxfId="6647" priority="1528" operator="greaterThan">
      <formula>J31</formula>
    </cfRule>
  </conditionalFormatting>
  <conditionalFormatting sqref="Y43:AG43">
    <cfRule type="cellIs" dxfId="6646" priority="1517" operator="equal">
      <formula>0</formula>
    </cfRule>
  </conditionalFormatting>
  <conditionalFormatting sqref="Y43">
    <cfRule type="cellIs" dxfId="6645" priority="1516" operator="greaterThan">
      <formula>B43</formula>
    </cfRule>
  </conditionalFormatting>
  <conditionalFormatting sqref="Z43">
    <cfRule type="cellIs" dxfId="6644" priority="1515" operator="greaterThan">
      <formula>C43</formula>
    </cfRule>
  </conditionalFormatting>
  <conditionalFormatting sqref="AA43">
    <cfRule type="cellIs" dxfId="6643" priority="1514" operator="greaterThan">
      <formula>D43</formula>
    </cfRule>
  </conditionalFormatting>
  <conditionalFormatting sqref="AB43">
    <cfRule type="cellIs" dxfId="6642" priority="1513" operator="greaterThan">
      <formula>E43</formula>
    </cfRule>
  </conditionalFormatting>
  <conditionalFormatting sqref="AC43">
    <cfRule type="cellIs" dxfId="6641" priority="1512" operator="greaterThan">
      <formula>F43</formula>
    </cfRule>
  </conditionalFormatting>
  <conditionalFormatting sqref="AD43">
    <cfRule type="cellIs" dxfId="6640" priority="1511" operator="greaterThan">
      <formula>G43</formula>
    </cfRule>
  </conditionalFormatting>
  <conditionalFormatting sqref="AE43">
    <cfRule type="cellIs" dxfId="6639" priority="1510" operator="greaterThan">
      <formula>H43</formula>
    </cfRule>
  </conditionalFormatting>
  <conditionalFormatting sqref="AF43">
    <cfRule type="cellIs" dxfId="6638" priority="1509" operator="greaterThan">
      <formula>I43</formula>
    </cfRule>
  </conditionalFormatting>
  <conditionalFormatting sqref="AG43">
    <cfRule type="cellIs" dxfId="6637" priority="1508" operator="greaterThan">
      <formula>J43</formula>
    </cfRule>
  </conditionalFormatting>
  <conditionalFormatting sqref="Y46:AG46">
    <cfRule type="cellIs" dxfId="6636" priority="1487" operator="equal">
      <formula>0</formula>
    </cfRule>
  </conditionalFormatting>
  <conditionalFormatting sqref="Y46">
    <cfRule type="cellIs" dxfId="6635" priority="1486" operator="greaterThan">
      <formula>B46</formula>
    </cfRule>
  </conditionalFormatting>
  <conditionalFormatting sqref="Z46">
    <cfRule type="cellIs" dxfId="6634" priority="1485" operator="greaterThan">
      <formula>C46</formula>
    </cfRule>
  </conditionalFormatting>
  <conditionalFormatting sqref="AA46">
    <cfRule type="cellIs" dxfId="6633" priority="1484" operator="greaterThan">
      <formula>D46</formula>
    </cfRule>
  </conditionalFormatting>
  <conditionalFormatting sqref="AB46">
    <cfRule type="cellIs" dxfId="6632" priority="1483" operator="greaterThan">
      <formula>E46</formula>
    </cfRule>
  </conditionalFormatting>
  <conditionalFormatting sqref="AC46">
    <cfRule type="cellIs" dxfId="6631" priority="1482" operator="greaterThan">
      <formula>F46</formula>
    </cfRule>
  </conditionalFormatting>
  <conditionalFormatting sqref="AD46">
    <cfRule type="cellIs" dxfId="6630" priority="1481" operator="greaterThan">
      <formula>G46</formula>
    </cfRule>
  </conditionalFormatting>
  <conditionalFormatting sqref="AE46">
    <cfRule type="cellIs" dxfId="6629" priority="1480" operator="greaterThan">
      <formula>H46</formula>
    </cfRule>
  </conditionalFormatting>
  <conditionalFormatting sqref="AF46">
    <cfRule type="cellIs" dxfId="6628" priority="1479" operator="greaterThan">
      <formula>I46</formula>
    </cfRule>
  </conditionalFormatting>
  <conditionalFormatting sqref="AG46">
    <cfRule type="cellIs" dxfId="6627" priority="1478" operator="greaterThan">
      <formula>J46</formula>
    </cfRule>
  </conditionalFormatting>
  <conditionalFormatting sqref="Y57">
    <cfRule type="cellIs" dxfId="6626" priority="1466" operator="greaterThan">
      <formula>B57</formula>
    </cfRule>
  </conditionalFormatting>
  <conditionalFormatting sqref="Z57">
    <cfRule type="cellIs" dxfId="6625" priority="1465" operator="greaterThan">
      <formula>C57</formula>
    </cfRule>
  </conditionalFormatting>
  <conditionalFormatting sqref="AA57">
    <cfRule type="cellIs" dxfId="6624" priority="1464" operator="greaterThan">
      <formula>D57</formula>
    </cfRule>
  </conditionalFormatting>
  <conditionalFormatting sqref="AB57">
    <cfRule type="cellIs" dxfId="6623" priority="1463" operator="greaterThan">
      <formula>E57</formula>
    </cfRule>
  </conditionalFormatting>
  <conditionalFormatting sqref="AC57">
    <cfRule type="cellIs" dxfId="6622" priority="1462" operator="greaterThan">
      <formula>F57</formula>
    </cfRule>
  </conditionalFormatting>
  <conditionalFormatting sqref="Y57:AG57">
    <cfRule type="cellIs" dxfId="6621" priority="1467" operator="equal">
      <formula>0</formula>
    </cfRule>
  </conditionalFormatting>
  <conditionalFormatting sqref="AD57">
    <cfRule type="cellIs" dxfId="6620" priority="1461" operator="greaterThan">
      <formula>G57</formula>
    </cfRule>
  </conditionalFormatting>
  <conditionalFormatting sqref="AE57">
    <cfRule type="cellIs" dxfId="6619" priority="1460" operator="greaterThan">
      <formula>H57</formula>
    </cfRule>
  </conditionalFormatting>
  <conditionalFormatting sqref="AF57">
    <cfRule type="cellIs" dxfId="6618" priority="1459" operator="greaterThan">
      <formula>I57</formula>
    </cfRule>
  </conditionalFormatting>
  <conditionalFormatting sqref="AG57">
    <cfRule type="cellIs" dxfId="6617" priority="1458" operator="greaterThan">
      <formula>J57</formula>
    </cfRule>
  </conditionalFormatting>
  <conditionalFormatting sqref="Y59:AG59">
    <cfRule type="cellIs" dxfId="6616" priority="1457" operator="equal">
      <formula>0</formula>
    </cfRule>
  </conditionalFormatting>
  <conditionalFormatting sqref="Y59">
    <cfRule type="cellIs" dxfId="6615" priority="1456" operator="greaterThan">
      <formula>B59</formula>
    </cfRule>
  </conditionalFormatting>
  <conditionalFormatting sqref="Z59">
    <cfRule type="cellIs" dxfId="6614" priority="1455" operator="greaterThan">
      <formula>C59</formula>
    </cfRule>
  </conditionalFormatting>
  <conditionalFormatting sqref="AA59">
    <cfRule type="cellIs" dxfId="6613" priority="1454" operator="greaterThan">
      <formula>D59</formula>
    </cfRule>
  </conditionalFormatting>
  <conditionalFormatting sqref="AB59">
    <cfRule type="cellIs" dxfId="6612" priority="1453" operator="greaterThan">
      <formula>E59</formula>
    </cfRule>
  </conditionalFormatting>
  <conditionalFormatting sqref="AC59">
    <cfRule type="cellIs" dxfId="6611" priority="1452" operator="greaterThan">
      <formula>F59</formula>
    </cfRule>
  </conditionalFormatting>
  <conditionalFormatting sqref="AD59">
    <cfRule type="cellIs" dxfId="6610" priority="1451" operator="greaterThan">
      <formula>G59</formula>
    </cfRule>
  </conditionalFormatting>
  <conditionalFormatting sqref="AE59">
    <cfRule type="cellIs" dxfId="6609" priority="1450" operator="greaterThan">
      <formula>H59</formula>
    </cfRule>
  </conditionalFormatting>
  <conditionalFormatting sqref="AF59">
    <cfRule type="cellIs" dxfId="6608" priority="1449" operator="greaterThan">
      <formula>I59</formula>
    </cfRule>
  </conditionalFormatting>
  <conditionalFormatting sqref="AG59">
    <cfRule type="cellIs" dxfId="6607" priority="1448" operator="greaterThan">
      <formula>J59</formula>
    </cfRule>
  </conditionalFormatting>
  <conditionalFormatting sqref="Y60:AG60">
    <cfRule type="cellIs" dxfId="6606" priority="1447" operator="equal">
      <formula>0</formula>
    </cfRule>
  </conditionalFormatting>
  <conditionalFormatting sqref="Y60">
    <cfRule type="cellIs" dxfId="6605" priority="1446" operator="greaterThan">
      <formula>B60</formula>
    </cfRule>
  </conditionalFormatting>
  <conditionalFormatting sqref="Z60">
    <cfRule type="cellIs" dxfId="6604" priority="1445" operator="greaterThan">
      <formula>C60</formula>
    </cfRule>
  </conditionalFormatting>
  <conditionalFormatting sqref="AA60">
    <cfRule type="cellIs" dxfId="6603" priority="1444" operator="greaterThan">
      <formula>D60</formula>
    </cfRule>
  </conditionalFormatting>
  <conditionalFormatting sqref="AB60">
    <cfRule type="cellIs" dxfId="6602" priority="1443" operator="greaterThan">
      <formula>E60</formula>
    </cfRule>
  </conditionalFormatting>
  <conditionalFormatting sqref="AC60">
    <cfRule type="cellIs" dxfId="6601" priority="1442" operator="greaterThan">
      <formula>F60</formula>
    </cfRule>
  </conditionalFormatting>
  <conditionalFormatting sqref="AD60">
    <cfRule type="cellIs" dxfId="6600" priority="1441" operator="greaterThan">
      <formula>G60</formula>
    </cfRule>
  </conditionalFormatting>
  <conditionalFormatting sqref="AE60">
    <cfRule type="cellIs" dxfId="6599" priority="1440" operator="greaterThan">
      <formula>H60</formula>
    </cfRule>
  </conditionalFormatting>
  <conditionalFormatting sqref="AF60">
    <cfRule type="cellIs" dxfId="6598" priority="1439" operator="greaterThan">
      <formula>I60</formula>
    </cfRule>
  </conditionalFormatting>
  <conditionalFormatting sqref="AG60">
    <cfRule type="cellIs" dxfId="6597" priority="1438" operator="greaterThan">
      <formula>J60</formula>
    </cfRule>
  </conditionalFormatting>
  <conditionalFormatting sqref="Y61:AG61">
    <cfRule type="cellIs" dxfId="6596" priority="1437" operator="equal">
      <formula>0</formula>
    </cfRule>
  </conditionalFormatting>
  <conditionalFormatting sqref="Y61">
    <cfRule type="cellIs" dxfId="6595" priority="1436" operator="greaterThan">
      <formula>B61</formula>
    </cfRule>
  </conditionalFormatting>
  <conditionalFormatting sqref="Z61">
    <cfRule type="cellIs" dxfId="6594" priority="1435" operator="greaterThan">
      <formula>C61</formula>
    </cfRule>
  </conditionalFormatting>
  <conditionalFormatting sqref="AA61">
    <cfRule type="cellIs" dxfId="6593" priority="1434" operator="greaterThan">
      <formula>D61</formula>
    </cfRule>
  </conditionalFormatting>
  <conditionalFormatting sqref="AB61">
    <cfRule type="cellIs" dxfId="6592" priority="1433" operator="greaterThan">
      <formula>E61</formula>
    </cfRule>
  </conditionalFormatting>
  <conditionalFormatting sqref="AC61">
    <cfRule type="cellIs" dxfId="6591" priority="1432" operator="greaterThan">
      <formula>F61</formula>
    </cfRule>
  </conditionalFormatting>
  <conditionalFormatting sqref="AD61">
    <cfRule type="cellIs" dxfId="6590" priority="1431" operator="greaterThan">
      <formula>G61</formula>
    </cfRule>
  </conditionalFormatting>
  <conditionalFormatting sqref="AE61">
    <cfRule type="cellIs" dxfId="6589" priority="1430" operator="greaterThan">
      <formula>H61</formula>
    </cfRule>
  </conditionalFormatting>
  <conditionalFormatting sqref="AF61">
    <cfRule type="cellIs" dxfId="6588" priority="1429" operator="greaterThan">
      <formula>I61</formula>
    </cfRule>
  </conditionalFormatting>
  <conditionalFormatting sqref="AG61">
    <cfRule type="cellIs" dxfId="6587" priority="1428" operator="greaterThan">
      <formula>J61</formula>
    </cfRule>
  </conditionalFormatting>
  <conditionalFormatting sqref="Y63:AG63">
    <cfRule type="cellIs" dxfId="6586" priority="1427" operator="equal">
      <formula>0</formula>
    </cfRule>
  </conditionalFormatting>
  <conditionalFormatting sqref="Y63">
    <cfRule type="cellIs" dxfId="6585" priority="1426" operator="greaterThan">
      <formula>B63</formula>
    </cfRule>
  </conditionalFormatting>
  <conditionalFormatting sqref="Z63">
    <cfRule type="cellIs" dxfId="6584" priority="1425" operator="greaterThan">
      <formula>C63</formula>
    </cfRule>
  </conditionalFormatting>
  <conditionalFormatting sqref="AA63">
    <cfRule type="cellIs" dxfId="6583" priority="1424" operator="greaterThan">
      <formula>D63</formula>
    </cfRule>
  </conditionalFormatting>
  <conditionalFormatting sqref="AB63">
    <cfRule type="cellIs" dxfId="6582" priority="1423" operator="greaterThan">
      <formula>E63</formula>
    </cfRule>
  </conditionalFormatting>
  <conditionalFormatting sqref="AC63">
    <cfRule type="cellIs" dxfId="6581" priority="1422" operator="greaterThan">
      <formula>F63</formula>
    </cfRule>
  </conditionalFormatting>
  <conditionalFormatting sqref="AD63">
    <cfRule type="cellIs" dxfId="6580" priority="1421" operator="greaterThan">
      <formula>G63</formula>
    </cfRule>
  </conditionalFormatting>
  <conditionalFormatting sqref="AE63">
    <cfRule type="cellIs" dxfId="6579" priority="1420" operator="greaterThan">
      <formula>H63</formula>
    </cfRule>
  </conditionalFormatting>
  <conditionalFormatting sqref="AF63">
    <cfRule type="cellIs" dxfId="6578" priority="1419" operator="greaterThan">
      <formula>I63</formula>
    </cfRule>
  </conditionalFormatting>
  <conditionalFormatting sqref="AG63">
    <cfRule type="cellIs" dxfId="6577" priority="1418" operator="greaterThan">
      <formula>J63</formula>
    </cfRule>
  </conditionalFormatting>
  <conditionalFormatting sqref="Y45:AG45">
    <cfRule type="cellIs" dxfId="6576" priority="1394" operator="equal">
      <formula>0</formula>
    </cfRule>
  </conditionalFormatting>
  <conditionalFormatting sqref="Y45">
    <cfRule type="cellIs" dxfId="6575" priority="1393" operator="lessThan">
      <formula>B45</formula>
    </cfRule>
  </conditionalFormatting>
  <conditionalFormatting sqref="Z45">
    <cfRule type="cellIs" dxfId="6574" priority="1392" operator="lessThan">
      <formula>C45</formula>
    </cfRule>
  </conditionalFormatting>
  <conditionalFormatting sqref="AA45">
    <cfRule type="cellIs" dxfId="6573" priority="1391" operator="lessThan">
      <formula>D45</formula>
    </cfRule>
  </conditionalFormatting>
  <conditionalFormatting sqref="AB45">
    <cfRule type="cellIs" dxfId="6572" priority="1390" operator="lessThan">
      <formula>E45</formula>
    </cfRule>
  </conditionalFormatting>
  <conditionalFormatting sqref="AC45">
    <cfRule type="cellIs" dxfId="6571" priority="1389" operator="lessThan">
      <formula>F45</formula>
    </cfRule>
  </conditionalFormatting>
  <conditionalFormatting sqref="AD45">
    <cfRule type="cellIs" dxfId="6570" priority="1388" operator="lessThan">
      <formula>G45</formula>
    </cfRule>
  </conditionalFormatting>
  <conditionalFormatting sqref="AE45">
    <cfRule type="cellIs" dxfId="6569" priority="1387" operator="lessThan">
      <formula>H45</formula>
    </cfRule>
  </conditionalFormatting>
  <conditionalFormatting sqref="AF45">
    <cfRule type="cellIs" dxfId="6568" priority="1386" operator="lessThan">
      <formula>I45</formula>
    </cfRule>
  </conditionalFormatting>
  <conditionalFormatting sqref="AG45">
    <cfRule type="cellIs" dxfId="6567" priority="1385" operator="lessThan">
      <formula>J45</formula>
    </cfRule>
  </conditionalFormatting>
  <conditionalFormatting sqref="Y56:AG56">
    <cfRule type="cellIs" dxfId="6566" priority="1078" operator="equal">
      <formula>0</formula>
    </cfRule>
  </conditionalFormatting>
  <conditionalFormatting sqref="AV56:EE56">
    <cfRule type="cellIs" dxfId="6565" priority="1076" operator="equal">
      <formula>0</formula>
    </cfRule>
  </conditionalFormatting>
  <conditionalFormatting sqref="AI11:AT13 AI18:AT20 AI25:AT28 AI33:AT36 AI41:AT42 AI48:AT50 AI45:AT45 AI52:AT53 AI55:AT56 AI58:AT63">
    <cfRule type="cellIs" dxfId="6564" priority="1075" operator="equal">
      <formula>0</formula>
    </cfRule>
  </conditionalFormatting>
  <conditionalFormatting sqref="AI28">
    <cfRule type="cellIs" dxfId="6563" priority="1061" operator="lessThan">
      <formula>L28</formula>
    </cfRule>
  </conditionalFormatting>
  <conditionalFormatting sqref="AJ28">
    <cfRule type="cellIs" dxfId="6562" priority="1060" operator="lessThan">
      <formula>M28</formula>
    </cfRule>
  </conditionalFormatting>
  <conditionalFormatting sqref="AK28">
    <cfRule type="cellIs" dxfId="6561" priority="1059" operator="lessThan">
      <formula>N28</formula>
    </cfRule>
  </conditionalFormatting>
  <conditionalFormatting sqref="AL28">
    <cfRule type="cellIs" dxfId="6560" priority="1058" operator="lessThan">
      <formula>O28</formula>
    </cfRule>
  </conditionalFormatting>
  <conditionalFormatting sqref="AM28">
    <cfRule type="cellIs" dxfId="6559" priority="1057" operator="lessThan">
      <formula>P28</formula>
    </cfRule>
  </conditionalFormatting>
  <conditionalFormatting sqref="AN28">
    <cfRule type="cellIs" dxfId="6558" priority="1056" operator="lessThan">
      <formula>Q28</formula>
    </cfRule>
  </conditionalFormatting>
  <conditionalFormatting sqref="AO28">
    <cfRule type="cellIs" dxfId="6557" priority="1055" operator="lessThan">
      <formula>R28</formula>
    </cfRule>
  </conditionalFormatting>
  <conditionalFormatting sqref="AP28">
    <cfRule type="cellIs" dxfId="6556" priority="1054" operator="lessThan">
      <formula>S28</formula>
    </cfRule>
  </conditionalFormatting>
  <conditionalFormatting sqref="AQ28">
    <cfRule type="cellIs" dxfId="6555" priority="1053" operator="lessThan">
      <formula>T28</formula>
    </cfRule>
  </conditionalFormatting>
  <conditionalFormatting sqref="AR28">
    <cfRule type="cellIs" dxfId="6554" priority="1052" operator="lessThan">
      <formula>U28</formula>
    </cfRule>
  </conditionalFormatting>
  <conditionalFormatting sqref="AS28">
    <cfRule type="cellIs" dxfId="6553" priority="1051" operator="lessThan">
      <formula>V28</formula>
    </cfRule>
  </conditionalFormatting>
  <conditionalFormatting sqref="AT28">
    <cfRule type="cellIs" dxfId="6552" priority="1050" operator="lessThan">
      <formula>W28</formula>
    </cfRule>
  </conditionalFormatting>
  <conditionalFormatting sqref="AI9:AT9">
    <cfRule type="cellIs" dxfId="6551" priority="1023" operator="equal">
      <formula>0</formula>
    </cfRule>
  </conditionalFormatting>
  <conditionalFormatting sqref="AI9">
    <cfRule type="cellIs" dxfId="6550" priority="1022" operator="greaterThan">
      <formula>L9</formula>
    </cfRule>
  </conditionalFormatting>
  <conditionalFormatting sqref="AJ9">
    <cfRule type="cellIs" dxfId="6549" priority="1021" operator="greaterThan">
      <formula>M9</formula>
    </cfRule>
  </conditionalFormatting>
  <conditionalFormatting sqref="AK9">
    <cfRule type="cellIs" dxfId="6548" priority="1020" operator="greaterThan">
      <formula>N9</formula>
    </cfRule>
  </conditionalFormatting>
  <conditionalFormatting sqref="AL9">
    <cfRule type="cellIs" dxfId="6547" priority="1019" operator="greaterThan">
      <formula>O9</formula>
    </cfRule>
  </conditionalFormatting>
  <conditionalFormatting sqref="AM9">
    <cfRule type="cellIs" dxfId="6546" priority="1018" operator="greaterThan">
      <formula>P9</formula>
    </cfRule>
  </conditionalFormatting>
  <conditionalFormatting sqref="AN9">
    <cfRule type="cellIs" dxfId="6545" priority="1017" operator="greaterThan">
      <formula>Q9</formula>
    </cfRule>
  </conditionalFormatting>
  <conditionalFormatting sqref="AO9">
    <cfRule type="cellIs" dxfId="6544" priority="1016" operator="greaterThan">
      <formula>R9</formula>
    </cfRule>
  </conditionalFormatting>
  <conditionalFormatting sqref="AP9">
    <cfRule type="cellIs" dxfId="6543" priority="1015" operator="greaterThan">
      <formula>S9</formula>
    </cfRule>
  </conditionalFormatting>
  <conditionalFormatting sqref="AQ9">
    <cfRule type="cellIs" dxfId="6542" priority="1014" operator="greaterThan">
      <formula>T9</formula>
    </cfRule>
  </conditionalFormatting>
  <conditionalFormatting sqref="AR9">
    <cfRule type="cellIs" dxfId="6541" priority="1013" operator="greaterThan">
      <formula>U9</formula>
    </cfRule>
  </conditionalFormatting>
  <conditionalFormatting sqref="AS9">
    <cfRule type="cellIs" dxfId="6540" priority="1012" operator="greaterThan">
      <formula>V9</formula>
    </cfRule>
  </conditionalFormatting>
  <conditionalFormatting sqref="AT9">
    <cfRule type="cellIs" dxfId="6539" priority="1011" operator="greaterThan">
      <formula>W9</formula>
    </cfRule>
  </conditionalFormatting>
  <conditionalFormatting sqref="AI10:AT10">
    <cfRule type="cellIs" dxfId="6538" priority="1010" operator="equal">
      <formula>0</formula>
    </cfRule>
  </conditionalFormatting>
  <conditionalFormatting sqref="AI10">
    <cfRule type="cellIs" dxfId="6537" priority="1009" operator="greaterThan">
      <formula>L10</formula>
    </cfRule>
  </conditionalFormatting>
  <conditionalFormatting sqref="AJ10">
    <cfRule type="cellIs" dxfId="6536" priority="1008" operator="greaterThan">
      <formula>M10</formula>
    </cfRule>
  </conditionalFormatting>
  <conditionalFormatting sqref="AK10">
    <cfRule type="cellIs" dxfId="6535" priority="1007" operator="greaterThan">
      <formula>N10</formula>
    </cfRule>
  </conditionalFormatting>
  <conditionalFormatting sqref="AL10">
    <cfRule type="cellIs" dxfId="6534" priority="1006" operator="greaterThan">
      <formula>O10</formula>
    </cfRule>
  </conditionalFormatting>
  <conditionalFormatting sqref="AM10">
    <cfRule type="cellIs" dxfId="6533" priority="1005" operator="greaterThan">
      <formula>P10</formula>
    </cfRule>
  </conditionalFormatting>
  <conditionalFormatting sqref="AN10">
    <cfRule type="cellIs" dxfId="6532" priority="1004" operator="greaterThan">
      <formula>Q10</formula>
    </cfRule>
  </conditionalFormatting>
  <conditionalFormatting sqref="AO10">
    <cfRule type="cellIs" dxfId="6531" priority="1003" operator="greaterThan">
      <formula>R10</formula>
    </cfRule>
  </conditionalFormatting>
  <conditionalFormatting sqref="AP10">
    <cfRule type="cellIs" dxfId="6530" priority="1002" operator="greaterThan">
      <formula>S10</formula>
    </cfRule>
  </conditionalFormatting>
  <conditionalFormatting sqref="AQ10">
    <cfRule type="cellIs" dxfId="6529" priority="1001" operator="greaterThan">
      <formula>T10</formula>
    </cfRule>
  </conditionalFormatting>
  <conditionalFormatting sqref="AR10">
    <cfRule type="cellIs" dxfId="6528" priority="1000" operator="greaterThan">
      <formula>U10</formula>
    </cfRule>
  </conditionalFormatting>
  <conditionalFormatting sqref="AS10">
    <cfRule type="cellIs" dxfId="6527" priority="999" operator="greaterThan">
      <formula>V10</formula>
    </cfRule>
  </conditionalFormatting>
  <conditionalFormatting sqref="AT10">
    <cfRule type="cellIs" dxfId="6526" priority="998" operator="greaterThan">
      <formula>W10</formula>
    </cfRule>
  </conditionalFormatting>
  <conditionalFormatting sqref="AI14:AT14">
    <cfRule type="cellIs" dxfId="6525" priority="997" operator="equal">
      <formula>0</formula>
    </cfRule>
  </conditionalFormatting>
  <conditionalFormatting sqref="AI14">
    <cfRule type="cellIs" dxfId="6524" priority="996" operator="greaterThan">
      <formula>L14</formula>
    </cfRule>
  </conditionalFormatting>
  <conditionalFormatting sqref="AJ14">
    <cfRule type="cellIs" dxfId="6523" priority="995" operator="greaterThan">
      <formula>M14</formula>
    </cfRule>
  </conditionalFormatting>
  <conditionalFormatting sqref="AK14">
    <cfRule type="cellIs" dxfId="6522" priority="994" operator="greaterThan">
      <formula>N14</formula>
    </cfRule>
  </conditionalFormatting>
  <conditionalFormatting sqref="AL14">
    <cfRule type="cellIs" dxfId="6521" priority="993" operator="greaterThan">
      <formula>O14</formula>
    </cfRule>
  </conditionalFormatting>
  <conditionalFormatting sqref="AM14">
    <cfRule type="cellIs" dxfId="6520" priority="992" operator="greaterThan">
      <formula>P14</formula>
    </cfRule>
  </conditionalFormatting>
  <conditionalFormatting sqref="AN14">
    <cfRule type="cellIs" dxfId="6519" priority="991" operator="greaterThan">
      <formula>Q14</formula>
    </cfRule>
  </conditionalFormatting>
  <conditionalFormatting sqref="AO14">
    <cfRule type="cellIs" dxfId="6518" priority="990" operator="greaterThan">
      <formula>R14</formula>
    </cfRule>
  </conditionalFormatting>
  <conditionalFormatting sqref="AP14">
    <cfRule type="cellIs" dxfId="6517" priority="989" operator="greaterThan">
      <formula>S14</formula>
    </cfRule>
  </conditionalFormatting>
  <conditionalFormatting sqref="AQ14">
    <cfRule type="cellIs" dxfId="6516" priority="988" operator="greaterThan">
      <formula>T14</formula>
    </cfRule>
  </conditionalFormatting>
  <conditionalFormatting sqref="AR14">
    <cfRule type="cellIs" dxfId="6515" priority="987" operator="greaterThan">
      <formula>U14</formula>
    </cfRule>
  </conditionalFormatting>
  <conditionalFormatting sqref="AS14">
    <cfRule type="cellIs" dxfId="6514" priority="986" operator="greaterThan">
      <formula>V14</formula>
    </cfRule>
  </conditionalFormatting>
  <conditionalFormatting sqref="AT14">
    <cfRule type="cellIs" dxfId="6513" priority="985" operator="greaterThan">
      <formula>W14</formula>
    </cfRule>
  </conditionalFormatting>
  <conditionalFormatting sqref="AI15:AT15">
    <cfRule type="cellIs" dxfId="6512" priority="984" operator="lessThanOrEqual">
      <formula>0</formula>
    </cfRule>
  </conditionalFormatting>
  <conditionalFormatting sqref="AI15:AT15">
    <cfRule type="cellIs" dxfId="6511" priority="983" operator="greaterThan">
      <formula>L15</formula>
    </cfRule>
  </conditionalFormatting>
  <conditionalFormatting sqref="AJ15">
    <cfRule type="cellIs" dxfId="6510" priority="982" operator="greaterThan">
      <formula>M15</formula>
    </cfRule>
  </conditionalFormatting>
  <conditionalFormatting sqref="AK15">
    <cfRule type="cellIs" dxfId="6509" priority="981" operator="greaterThan">
      <formula>N15</formula>
    </cfRule>
  </conditionalFormatting>
  <conditionalFormatting sqref="AL15">
    <cfRule type="cellIs" dxfId="6508" priority="980" operator="greaterThan">
      <formula>O15</formula>
    </cfRule>
  </conditionalFormatting>
  <conditionalFormatting sqref="AM15">
    <cfRule type="cellIs" dxfId="6507" priority="979" operator="greaterThan">
      <formula>P15</formula>
    </cfRule>
  </conditionalFormatting>
  <conditionalFormatting sqref="AN15">
    <cfRule type="cellIs" dxfId="6506" priority="978" operator="greaterThan">
      <formula>Q15</formula>
    </cfRule>
  </conditionalFormatting>
  <conditionalFormatting sqref="AO15">
    <cfRule type="cellIs" dxfId="6505" priority="977" operator="greaterThan">
      <formula>R15</formula>
    </cfRule>
  </conditionalFormatting>
  <conditionalFormatting sqref="AP15">
    <cfRule type="cellIs" dxfId="6504" priority="976" operator="greaterThan">
      <formula>S15</formula>
    </cfRule>
  </conditionalFormatting>
  <conditionalFormatting sqref="AQ15">
    <cfRule type="cellIs" dxfId="6503" priority="975" operator="greaterThan">
      <formula>T15</formula>
    </cfRule>
  </conditionalFormatting>
  <conditionalFormatting sqref="AR15">
    <cfRule type="cellIs" dxfId="6502" priority="974" operator="greaterThan">
      <formula>U15</formula>
    </cfRule>
  </conditionalFormatting>
  <conditionalFormatting sqref="AS15">
    <cfRule type="cellIs" dxfId="6501" priority="973" operator="greaterThan">
      <formula>V15</formula>
    </cfRule>
  </conditionalFormatting>
  <conditionalFormatting sqref="AT15">
    <cfRule type="cellIs" dxfId="6500" priority="972" operator="greaterThan">
      <formula>W15</formula>
    </cfRule>
  </conditionalFormatting>
  <conditionalFormatting sqref="AI16:AT16">
    <cfRule type="cellIs" dxfId="6499" priority="971" operator="equal">
      <formula>0</formula>
    </cfRule>
  </conditionalFormatting>
  <conditionalFormatting sqref="AI16">
    <cfRule type="cellIs" dxfId="6498" priority="970" operator="greaterThan">
      <formula>L16</formula>
    </cfRule>
  </conditionalFormatting>
  <conditionalFormatting sqref="AJ16">
    <cfRule type="cellIs" dxfId="6497" priority="969" operator="greaterThan">
      <formula>M16</formula>
    </cfRule>
  </conditionalFormatting>
  <conditionalFormatting sqref="AK16">
    <cfRule type="cellIs" dxfId="6496" priority="968" operator="greaterThan">
      <formula>N16</formula>
    </cfRule>
  </conditionalFormatting>
  <conditionalFormatting sqref="AL16">
    <cfRule type="cellIs" dxfId="6495" priority="967" operator="greaterThan">
      <formula>O16</formula>
    </cfRule>
  </conditionalFormatting>
  <conditionalFormatting sqref="AM16">
    <cfRule type="cellIs" dxfId="6494" priority="966" operator="greaterThan">
      <formula>P16</formula>
    </cfRule>
  </conditionalFormatting>
  <conditionalFormatting sqref="AN16">
    <cfRule type="cellIs" dxfId="6493" priority="965" operator="greaterThan">
      <formula>Q16</formula>
    </cfRule>
  </conditionalFormatting>
  <conditionalFormatting sqref="AO16">
    <cfRule type="cellIs" dxfId="6492" priority="964" operator="greaterThan">
      <formula>R16</formula>
    </cfRule>
  </conditionalFormatting>
  <conditionalFormatting sqref="AP16">
    <cfRule type="cellIs" dxfId="6491" priority="963" operator="greaterThan">
      <formula>S16</formula>
    </cfRule>
  </conditionalFormatting>
  <conditionalFormatting sqref="AQ16">
    <cfRule type="cellIs" dxfId="6490" priority="962" operator="greaterThan">
      <formula>T16</formula>
    </cfRule>
  </conditionalFormatting>
  <conditionalFormatting sqref="AR16">
    <cfRule type="cellIs" dxfId="6489" priority="961" operator="greaterThan">
      <formula>U16</formula>
    </cfRule>
  </conditionalFormatting>
  <conditionalFormatting sqref="AS16">
    <cfRule type="cellIs" dxfId="6488" priority="960" operator="greaterThan">
      <formula>V16</formula>
    </cfRule>
  </conditionalFormatting>
  <conditionalFormatting sqref="AT16">
    <cfRule type="cellIs" dxfId="6487" priority="959" operator="greaterThan">
      <formula>W16</formula>
    </cfRule>
  </conditionalFormatting>
  <conditionalFormatting sqref="AI21:AT21">
    <cfRule type="cellIs" dxfId="6486" priority="945" operator="equal">
      <formula>0</formula>
    </cfRule>
  </conditionalFormatting>
  <conditionalFormatting sqref="AI21">
    <cfRule type="cellIs" dxfId="6485" priority="944" operator="greaterThan">
      <formula>L21</formula>
    </cfRule>
  </conditionalFormatting>
  <conditionalFormatting sqref="AJ21">
    <cfRule type="cellIs" dxfId="6484" priority="943" operator="greaterThan">
      <formula>M21</formula>
    </cfRule>
  </conditionalFormatting>
  <conditionalFormatting sqref="AK21">
    <cfRule type="cellIs" dxfId="6483" priority="942" operator="greaterThan">
      <formula>N21</formula>
    </cfRule>
  </conditionalFormatting>
  <conditionalFormatting sqref="AL21">
    <cfRule type="cellIs" dxfId="6482" priority="941" operator="greaterThan">
      <formula>O21</formula>
    </cfRule>
  </conditionalFormatting>
  <conditionalFormatting sqref="AM21">
    <cfRule type="cellIs" dxfId="6481" priority="940" operator="greaterThan">
      <formula>P21</formula>
    </cfRule>
  </conditionalFormatting>
  <conditionalFormatting sqref="AN21">
    <cfRule type="cellIs" dxfId="6480" priority="939" operator="greaterThan">
      <formula>Q21</formula>
    </cfRule>
  </conditionalFormatting>
  <conditionalFormatting sqref="AO21">
    <cfRule type="cellIs" dxfId="6479" priority="938" operator="greaterThan">
      <formula>R21</formula>
    </cfRule>
  </conditionalFormatting>
  <conditionalFormatting sqref="AP21">
    <cfRule type="cellIs" dxfId="6478" priority="937" operator="greaterThan">
      <formula>S21</formula>
    </cfRule>
  </conditionalFormatting>
  <conditionalFormatting sqref="AQ21">
    <cfRule type="cellIs" dxfId="6477" priority="936" operator="greaterThan">
      <formula>T21</formula>
    </cfRule>
  </conditionalFormatting>
  <conditionalFormatting sqref="AR21">
    <cfRule type="cellIs" dxfId="6476" priority="935" operator="greaterThan">
      <formula>U21</formula>
    </cfRule>
  </conditionalFormatting>
  <conditionalFormatting sqref="AS21">
    <cfRule type="cellIs" dxfId="6475" priority="934" operator="greaterThan">
      <formula>V21</formula>
    </cfRule>
  </conditionalFormatting>
  <conditionalFormatting sqref="AT21">
    <cfRule type="cellIs" dxfId="6474" priority="933" operator="greaterThan">
      <formula>W21</formula>
    </cfRule>
  </conditionalFormatting>
  <conditionalFormatting sqref="AI23:AT23">
    <cfRule type="cellIs" dxfId="6473" priority="919" operator="equal">
      <formula>0</formula>
    </cfRule>
  </conditionalFormatting>
  <conditionalFormatting sqref="AI23">
    <cfRule type="cellIs" dxfId="6472" priority="918" operator="greaterThan">
      <formula>L23</formula>
    </cfRule>
  </conditionalFormatting>
  <conditionalFormatting sqref="AJ23">
    <cfRule type="cellIs" dxfId="6471" priority="917" operator="greaterThan">
      <formula>M23</formula>
    </cfRule>
  </conditionalFormatting>
  <conditionalFormatting sqref="AK23">
    <cfRule type="cellIs" dxfId="6470" priority="916" operator="greaterThan">
      <formula>N23</formula>
    </cfRule>
  </conditionalFormatting>
  <conditionalFormatting sqref="AL23">
    <cfRule type="cellIs" dxfId="6469" priority="915" operator="greaterThan">
      <formula>O23</formula>
    </cfRule>
  </conditionalFormatting>
  <conditionalFormatting sqref="AM23">
    <cfRule type="cellIs" dxfId="6468" priority="914" operator="greaterThan">
      <formula>P23</formula>
    </cfRule>
  </conditionalFormatting>
  <conditionalFormatting sqref="AN23">
    <cfRule type="cellIs" dxfId="6467" priority="913" operator="greaterThan">
      <formula>Q23</formula>
    </cfRule>
  </conditionalFormatting>
  <conditionalFormatting sqref="AO23">
    <cfRule type="cellIs" dxfId="6466" priority="912" operator="greaterThan">
      <formula>R23</formula>
    </cfRule>
  </conditionalFormatting>
  <conditionalFormatting sqref="AP23">
    <cfRule type="cellIs" dxfId="6465" priority="911" operator="greaterThan">
      <formula>S23</formula>
    </cfRule>
  </conditionalFormatting>
  <conditionalFormatting sqref="AQ23">
    <cfRule type="cellIs" dxfId="6464" priority="910" operator="greaterThan">
      <formula>T23</formula>
    </cfRule>
  </conditionalFormatting>
  <conditionalFormatting sqref="AR23">
    <cfRule type="cellIs" dxfId="6463" priority="909" operator="greaterThan">
      <formula>U23</formula>
    </cfRule>
  </conditionalFormatting>
  <conditionalFormatting sqref="AS23">
    <cfRule type="cellIs" dxfId="6462" priority="908" operator="greaterThan">
      <formula>V23</formula>
    </cfRule>
  </conditionalFormatting>
  <conditionalFormatting sqref="AT23">
    <cfRule type="cellIs" dxfId="6461" priority="907" operator="greaterThan">
      <formula>W23</formula>
    </cfRule>
  </conditionalFormatting>
  <conditionalFormatting sqref="AI29:AT29">
    <cfRule type="cellIs" dxfId="6460" priority="893" operator="equal">
      <formula>0</formula>
    </cfRule>
  </conditionalFormatting>
  <conditionalFormatting sqref="AI29">
    <cfRule type="cellIs" dxfId="6459" priority="892" operator="greaterThan">
      <formula>L29</formula>
    </cfRule>
  </conditionalFormatting>
  <conditionalFormatting sqref="AJ29">
    <cfRule type="cellIs" dxfId="6458" priority="891" operator="greaterThan">
      <formula>M29</formula>
    </cfRule>
  </conditionalFormatting>
  <conditionalFormatting sqref="AK29">
    <cfRule type="cellIs" dxfId="6457" priority="890" operator="greaterThan">
      <formula>N29</formula>
    </cfRule>
  </conditionalFormatting>
  <conditionalFormatting sqref="AL29">
    <cfRule type="cellIs" dxfId="6456" priority="889" operator="greaterThan">
      <formula>O29</formula>
    </cfRule>
  </conditionalFormatting>
  <conditionalFormatting sqref="AM29">
    <cfRule type="cellIs" dxfId="6455" priority="888" operator="greaterThan">
      <formula>P29</formula>
    </cfRule>
  </conditionalFormatting>
  <conditionalFormatting sqref="AN29">
    <cfRule type="cellIs" dxfId="6454" priority="887" operator="greaterThan">
      <formula>Q29</formula>
    </cfRule>
  </conditionalFormatting>
  <conditionalFormatting sqref="AO29">
    <cfRule type="cellIs" dxfId="6453" priority="886" operator="greaterThan">
      <formula>R29</formula>
    </cfRule>
  </conditionalFormatting>
  <conditionalFormatting sqref="AP29">
    <cfRule type="cellIs" dxfId="6452" priority="885" operator="greaterThan">
      <formula>S29</formula>
    </cfRule>
  </conditionalFormatting>
  <conditionalFormatting sqref="AQ29">
    <cfRule type="cellIs" dxfId="6451" priority="884" operator="greaterThan">
      <formula>T29</formula>
    </cfRule>
  </conditionalFormatting>
  <conditionalFormatting sqref="AR29">
    <cfRule type="cellIs" dxfId="6450" priority="883" operator="greaterThan">
      <formula>U29</formula>
    </cfRule>
  </conditionalFormatting>
  <conditionalFormatting sqref="AS29">
    <cfRule type="cellIs" dxfId="6449" priority="882" operator="greaterThan">
      <formula>V29</formula>
    </cfRule>
  </conditionalFormatting>
  <conditionalFormatting sqref="AT29">
    <cfRule type="cellIs" dxfId="6448" priority="881" operator="greaterThan">
      <formula>W29</formula>
    </cfRule>
  </conditionalFormatting>
  <conditionalFormatting sqref="AI31:AT31">
    <cfRule type="cellIs" dxfId="6447" priority="867" operator="equal">
      <formula>0</formula>
    </cfRule>
  </conditionalFormatting>
  <conditionalFormatting sqref="AI31">
    <cfRule type="cellIs" dxfId="6446" priority="866" operator="greaterThan">
      <formula>L31</formula>
    </cfRule>
  </conditionalFormatting>
  <conditionalFormatting sqref="AJ31">
    <cfRule type="cellIs" dxfId="6445" priority="865" operator="greaterThan">
      <formula>M31</formula>
    </cfRule>
  </conditionalFormatting>
  <conditionalFormatting sqref="AK31">
    <cfRule type="cellIs" dxfId="6444" priority="864" operator="greaterThan">
      <formula>N31</formula>
    </cfRule>
  </conditionalFormatting>
  <conditionalFormatting sqref="AL31">
    <cfRule type="cellIs" dxfId="6443" priority="863" operator="greaterThan">
      <formula>O31</formula>
    </cfRule>
  </conditionalFormatting>
  <conditionalFormatting sqref="AM31">
    <cfRule type="cellIs" dxfId="6442" priority="862" operator="greaterThan">
      <formula>P31</formula>
    </cfRule>
  </conditionalFormatting>
  <conditionalFormatting sqref="AN31">
    <cfRule type="cellIs" dxfId="6441" priority="861" operator="greaterThan">
      <formula>Q31</formula>
    </cfRule>
  </conditionalFormatting>
  <conditionalFormatting sqref="AO31">
    <cfRule type="cellIs" dxfId="6440" priority="860" operator="greaterThan">
      <formula>R31</formula>
    </cfRule>
  </conditionalFormatting>
  <conditionalFormatting sqref="AP31">
    <cfRule type="cellIs" dxfId="6439" priority="859" operator="greaterThan">
      <formula>S31</formula>
    </cfRule>
  </conditionalFormatting>
  <conditionalFormatting sqref="AQ31">
    <cfRule type="cellIs" dxfId="6438" priority="858" operator="greaterThan">
      <formula>T31</formula>
    </cfRule>
  </conditionalFormatting>
  <conditionalFormatting sqref="AR31">
    <cfRule type="cellIs" dxfId="6437" priority="857" operator="greaterThan">
      <formula>U31</formula>
    </cfRule>
  </conditionalFormatting>
  <conditionalFormatting sqref="AS31">
    <cfRule type="cellIs" dxfId="6436" priority="856" operator="greaterThan">
      <formula>V31</formula>
    </cfRule>
  </conditionalFormatting>
  <conditionalFormatting sqref="AT31">
    <cfRule type="cellIs" dxfId="6435" priority="855" operator="greaterThan">
      <formula>W31</formula>
    </cfRule>
  </conditionalFormatting>
  <conditionalFormatting sqref="AI37:AT37">
    <cfRule type="cellIs" dxfId="6434" priority="841" operator="equal">
      <formula>0</formula>
    </cfRule>
  </conditionalFormatting>
  <conditionalFormatting sqref="AI37">
    <cfRule type="cellIs" dxfId="6433" priority="840" operator="greaterThan">
      <formula>L37</formula>
    </cfRule>
  </conditionalFormatting>
  <conditionalFormatting sqref="AJ37">
    <cfRule type="cellIs" dxfId="6432" priority="839" operator="greaterThan">
      <formula>M37</formula>
    </cfRule>
  </conditionalFormatting>
  <conditionalFormatting sqref="AK37">
    <cfRule type="cellIs" dxfId="6431" priority="838" operator="greaterThan">
      <formula>N37</formula>
    </cfRule>
  </conditionalFormatting>
  <conditionalFormatting sqref="AL37">
    <cfRule type="cellIs" dxfId="6430" priority="837" operator="greaterThan">
      <formula>O37</formula>
    </cfRule>
  </conditionalFormatting>
  <conditionalFormatting sqref="AM37">
    <cfRule type="cellIs" dxfId="6429" priority="836" operator="greaterThan">
      <formula>P37</formula>
    </cfRule>
  </conditionalFormatting>
  <conditionalFormatting sqref="AN37">
    <cfRule type="cellIs" dxfId="6428" priority="835" operator="greaterThan">
      <formula>Q37</formula>
    </cfRule>
  </conditionalFormatting>
  <conditionalFormatting sqref="AO37">
    <cfRule type="cellIs" dxfId="6427" priority="834" operator="greaterThan">
      <formula>R37</formula>
    </cfRule>
  </conditionalFormatting>
  <conditionalFormatting sqref="AP37">
    <cfRule type="cellIs" dxfId="6426" priority="833" operator="greaterThan">
      <formula>S37</formula>
    </cfRule>
  </conditionalFormatting>
  <conditionalFormatting sqref="AQ37">
    <cfRule type="cellIs" dxfId="6425" priority="832" operator="greaterThan">
      <formula>T37</formula>
    </cfRule>
  </conditionalFormatting>
  <conditionalFormatting sqref="AR37">
    <cfRule type="cellIs" dxfId="6424" priority="831" operator="greaterThan">
      <formula>U37</formula>
    </cfRule>
  </conditionalFormatting>
  <conditionalFormatting sqref="AS37">
    <cfRule type="cellIs" dxfId="6423" priority="830" operator="greaterThan">
      <formula>V37</formula>
    </cfRule>
  </conditionalFormatting>
  <conditionalFormatting sqref="AT37">
    <cfRule type="cellIs" dxfId="6422" priority="829" operator="greaterThan">
      <formula>W37</formula>
    </cfRule>
  </conditionalFormatting>
  <conditionalFormatting sqref="AI39:AT39">
    <cfRule type="cellIs" dxfId="6421" priority="815" operator="equal">
      <formula>0</formula>
    </cfRule>
  </conditionalFormatting>
  <conditionalFormatting sqref="AI39">
    <cfRule type="cellIs" dxfId="6420" priority="814" operator="greaterThan">
      <formula>L39</formula>
    </cfRule>
  </conditionalFormatting>
  <conditionalFormatting sqref="AJ39">
    <cfRule type="cellIs" dxfId="6419" priority="813" operator="greaterThan">
      <formula>M39</formula>
    </cfRule>
  </conditionalFormatting>
  <conditionalFormatting sqref="AK39">
    <cfRule type="cellIs" dxfId="6418" priority="812" operator="greaterThan">
      <formula>N39</formula>
    </cfRule>
  </conditionalFormatting>
  <conditionalFormatting sqref="AL39">
    <cfRule type="cellIs" dxfId="6417" priority="811" operator="greaterThan">
      <formula>O39</formula>
    </cfRule>
  </conditionalFormatting>
  <conditionalFormatting sqref="AM39">
    <cfRule type="cellIs" dxfId="6416" priority="810" operator="greaterThan">
      <formula>P39</formula>
    </cfRule>
  </conditionalFormatting>
  <conditionalFormatting sqref="AN39">
    <cfRule type="cellIs" dxfId="6415" priority="809" operator="greaterThan">
      <formula>Q39</formula>
    </cfRule>
  </conditionalFormatting>
  <conditionalFormatting sqref="AO39">
    <cfRule type="cellIs" dxfId="6414" priority="808" operator="greaterThan">
      <formula>R39</formula>
    </cfRule>
  </conditionalFormatting>
  <conditionalFormatting sqref="AP39">
    <cfRule type="cellIs" dxfId="6413" priority="807" operator="greaterThan">
      <formula>S39</formula>
    </cfRule>
  </conditionalFormatting>
  <conditionalFormatting sqref="AQ39">
    <cfRule type="cellIs" dxfId="6412" priority="806" operator="greaterThan">
      <formula>T39</formula>
    </cfRule>
  </conditionalFormatting>
  <conditionalFormatting sqref="AR39">
    <cfRule type="cellIs" dxfId="6411" priority="805" operator="greaterThan">
      <formula>U39</formula>
    </cfRule>
  </conditionalFormatting>
  <conditionalFormatting sqref="AS39">
    <cfRule type="cellIs" dxfId="6410" priority="804" operator="greaterThan">
      <formula>V39</formula>
    </cfRule>
  </conditionalFormatting>
  <conditionalFormatting sqref="AT39">
    <cfRule type="cellIs" dxfId="6409" priority="803" operator="greaterThan">
      <formula>W39</formula>
    </cfRule>
  </conditionalFormatting>
  <conditionalFormatting sqref="AI43:AT43">
    <cfRule type="cellIs" dxfId="6408" priority="789" operator="equal">
      <formula>0</formula>
    </cfRule>
  </conditionalFormatting>
  <conditionalFormatting sqref="AI43">
    <cfRule type="cellIs" dxfId="6407" priority="788" operator="greaterThan">
      <formula>L43</formula>
    </cfRule>
  </conditionalFormatting>
  <conditionalFormatting sqref="AJ43">
    <cfRule type="cellIs" dxfId="6406" priority="787" operator="greaterThan">
      <formula>M43</formula>
    </cfRule>
  </conditionalFormatting>
  <conditionalFormatting sqref="AK43">
    <cfRule type="cellIs" dxfId="6405" priority="786" operator="greaterThan">
      <formula>N43</formula>
    </cfRule>
  </conditionalFormatting>
  <conditionalFormatting sqref="AL43">
    <cfRule type="cellIs" dxfId="6404" priority="785" operator="greaterThan">
      <formula>O43</formula>
    </cfRule>
  </conditionalFormatting>
  <conditionalFormatting sqref="AM43">
    <cfRule type="cellIs" dxfId="6403" priority="784" operator="greaterThan">
      <formula>P43</formula>
    </cfRule>
  </conditionalFormatting>
  <conditionalFormatting sqref="AN43">
    <cfRule type="cellIs" dxfId="6402" priority="783" operator="greaterThan">
      <formula>Q43</formula>
    </cfRule>
  </conditionalFormatting>
  <conditionalFormatting sqref="AO43">
    <cfRule type="cellIs" dxfId="6401" priority="782" operator="greaterThan">
      <formula>R43</formula>
    </cfRule>
  </conditionalFormatting>
  <conditionalFormatting sqref="AP43">
    <cfRule type="cellIs" dxfId="6400" priority="781" operator="greaterThan">
      <formula>S43</formula>
    </cfRule>
  </conditionalFormatting>
  <conditionalFormatting sqref="AQ43">
    <cfRule type="cellIs" dxfId="6399" priority="780" operator="greaterThan">
      <formula>T43</formula>
    </cfRule>
  </conditionalFormatting>
  <conditionalFormatting sqref="AR43">
    <cfRule type="cellIs" dxfId="6398" priority="779" operator="greaterThan">
      <formula>U43</formula>
    </cfRule>
  </conditionalFormatting>
  <conditionalFormatting sqref="AS43">
    <cfRule type="cellIs" dxfId="6397" priority="778" operator="greaterThan">
      <formula>V43</formula>
    </cfRule>
  </conditionalFormatting>
  <conditionalFormatting sqref="AT43">
    <cfRule type="cellIs" dxfId="6396" priority="777" operator="greaterThan">
      <formula>W43</formula>
    </cfRule>
  </conditionalFormatting>
  <conditionalFormatting sqref="AI46">
    <cfRule type="cellIs" dxfId="6395" priority="762" operator="greaterThan">
      <formula>L46</formula>
    </cfRule>
  </conditionalFormatting>
  <conditionalFormatting sqref="AJ46">
    <cfRule type="cellIs" dxfId="6394" priority="761" operator="greaterThan">
      <formula>M46</formula>
    </cfRule>
  </conditionalFormatting>
  <conditionalFormatting sqref="AK46">
    <cfRule type="cellIs" dxfId="6393" priority="760" operator="greaterThan">
      <formula>N46</formula>
    </cfRule>
  </conditionalFormatting>
  <conditionalFormatting sqref="AL46">
    <cfRule type="cellIs" dxfId="6392" priority="759" operator="greaterThan">
      <formula>O46</formula>
    </cfRule>
  </conditionalFormatting>
  <conditionalFormatting sqref="AM46">
    <cfRule type="cellIs" dxfId="6391" priority="758" operator="greaterThan">
      <formula>P46</formula>
    </cfRule>
  </conditionalFormatting>
  <conditionalFormatting sqref="AN46">
    <cfRule type="cellIs" dxfId="6390" priority="757" operator="greaterThan">
      <formula>Q46</formula>
    </cfRule>
  </conditionalFormatting>
  <conditionalFormatting sqref="AO46">
    <cfRule type="cellIs" dxfId="6389" priority="756" operator="greaterThan">
      <formula>R46</formula>
    </cfRule>
  </conditionalFormatting>
  <conditionalFormatting sqref="AI46:AT46">
    <cfRule type="cellIs" dxfId="6388" priority="763" operator="equal">
      <formula>0</formula>
    </cfRule>
  </conditionalFormatting>
  <conditionalFormatting sqref="AP46">
    <cfRule type="cellIs" dxfId="6387" priority="755" operator="greaterThan">
      <formula>S46</formula>
    </cfRule>
  </conditionalFormatting>
  <conditionalFormatting sqref="AQ46">
    <cfRule type="cellIs" dxfId="6386" priority="754" operator="greaterThan">
      <formula>T46</formula>
    </cfRule>
  </conditionalFormatting>
  <conditionalFormatting sqref="AR46">
    <cfRule type="cellIs" dxfId="6385" priority="753" operator="greaterThan">
      <formula>U46</formula>
    </cfRule>
  </conditionalFormatting>
  <conditionalFormatting sqref="AS46">
    <cfRule type="cellIs" dxfId="6384" priority="752" operator="greaterThan">
      <formula>V46</formula>
    </cfRule>
  </conditionalFormatting>
  <conditionalFormatting sqref="AT46">
    <cfRule type="cellIs" dxfId="6383" priority="751" operator="greaterThan">
      <formula>W46</formula>
    </cfRule>
  </conditionalFormatting>
  <conditionalFormatting sqref="AI57">
    <cfRule type="cellIs" dxfId="6382" priority="736" operator="greaterThan">
      <formula>L57</formula>
    </cfRule>
  </conditionalFormatting>
  <conditionalFormatting sqref="AJ57">
    <cfRule type="cellIs" dxfId="6381" priority="735" operator="greaterThan">
      <formula>M57</formula>
    </cfRule>
  </conditionalFormatting>
  <conditionalFormatting sqref="AK57">
    <cfRule type="cellIs" dxfId="6380" priority="734" operator="greaterThan">
      <formula>N57</formula>
    </cfRule>
  </conditionalFormatting>
  <conditionalFormatting sqref="AL57">
    <cfRule type="cellIs" dxfId="6379" priority="733" operator="greaterThan">
      <formula>O57</formula>
    </cfRule>
  </conditionalFormatting>
  <conditionalFormatting sqref="AM57">
    <cfRule type="cellIs" dxfId="6378" priority="732" operator="greaterThan">
      <formula>P57</formula>
    </cfRule>
  </conditionalFormatting>
  <conditionalFormatting sqref="AI57:AT57">
    <cfRule type="cellIs" dxfId="6377" priority="737" operator="equal">
      <formula>0</formula>
    </cfRule>
  </conditionalFormatting>
  <conditionalFormatting sqref="AN57">
    <cfRule type="cellIs" dxfId="6376" priority="731" operator="greaterThan">
      <formula>Q57</formula>
    </cfRule>
  </conditionalFormatting>
  <conditionalFormatting sqref="AO57">
    <cfRule type="cellIs" dxfId="6375" priority="730" operator="greaterThan">
      <formula>R57</formula>
    </cfRule>
  </conditionalFormatting>
  <conditionalFormatting sqref="AP57">
    <cfRule type="cellIs" dxfId="6374" priority="729" operator="greaterThan">
      <formula>S57</formula>
    </cfRule>
  </conditionalFormatting>
  <conditionalFormatting sqref="AQ57">
    <cfRule type="cellIs" dxfId="6373" priority="728" operator="greaterThan">
      <formula>T57</formula>
    </cfRule>
  </conditionalFormatting>
  <conditionalFormatting sqref="AR57">
    <cfRule type="cellIs" dxfId="6372" priority="727" operator="greaterThan">
      <formula>U57</formula>
    </cfRule>
  </conditionalFormatting>
  <conditionalFormatting sqref="AS57">
    <cfRule type="cellIs" dxfId="6371" priority="726" operator="greaterThan">
      <formula>V57</formula>
    </cfRule>
  </conditionalFormatting>
  <conditionalFormatting sqref="AT57">
    <cfRule type="cellIs" dxfId="6370" priority="725" operator="greaterThan">
      <formula>W57</formula>
    </cfRule>
  </conditionalFormatting>
  <conditionalFormatting sqref="AI45">
    <cfRule type="cellIs" dxfId="6369" priority="724" operator="lessThan">
      <formula>L45</formula>
    </cfRule>
  </conditionalFormatting>
  <conditionalFormatting sqref="AJ45">
    <cfRule type="cellIs" dxfId="6368" priority="723" operator="lessThan">
      <formula>M45</formula>
    </cfRule>
  </conditionalFormatting>
  <conditionalFormatting sqref="AK45">
    <cfRule type="cellIs" dxfId="6367" priority="722" operator="lessThan">
      <formula>N45</formula>
    </cfRule>
  </conditionalFormatting>
  <conditionalFormatting sqref="AL45">
    <cfRule type="cellIs" dxfId="6366" priority="721" operator="lessThan">
      <formula>O45</formula>
    </cfRule>
  </conditionalFormatting>
  <conditionalFormatting sqref="AM45">
    <cfRule type="cellIs" dxfId="6365" priority="720" operator="lessThan">
      <formula>P45</formula>
    </cfRule>
  </conditionalFormatting>
  <conditionalFormatting sqref="AN45">
    <cfRule type="cellIs" dxfId="6364" priority="719" operator="lessThan">
      <formula>Q45</formula>
    </cfRule>
  </conditionalFormatting>
  <conditionalFormatting sqref="AO45">
    <cfRule type="cellIs" dxfId="6363" priority="718" operator="lessThan">
      <formula>R45</formula>
    </cfRule>
  </conditionalFormatting>
  <conditionalFormatting sqref="AP45">
    <cfRule type="cellIs" dxfId="6362" priority="717" operator="lessThan">
      <formula>S45</formula>
    </cfRule>
  </conditionalFormatting>
  <conditionalFormatting sqref="AQ45">
    <cfRule type="cellIs" dxfId="6361" priority="716" operator="lessThan">
      <formula>T45</formula>
    </cfRule>
  </conditionalFormatting>
  <conditionalFormatting sqref="AR45">
    <cfRule type="cellIs" dxfId="6360" priority="715" operator="lessThan">
      <formula>U45</formula>
    </cfRule>
  </conditionalFormatting>
  <conditionalFormatting sqref="AS45">
    <cfRule type="cellIs" dxfId="6359" priority="714" operator="lessThan">
      <formula>V45</formula>
    </cfRule>
  </conditionalFormatting>
  <conditionalFormatting sqref="AT45">
    <cfRule type="cellIs" dxfId="6358" priority="713" operator="lessThan">
      <formula>W45</formula>
    </cfRule>
  </conditionalFormatting>
  <conditionalFormatting sqref="AV10:AZ10">
    <cfRule type="cellIs" dxfId="6357" priority="710" operator="greaterThan">
      <formula>C10</formula>
    </cfRule>
  </conditionalFormatting>
  <conditionalFormatting sqref="BA10:BD10">
    <cfRule type="cellIs" dxfId="6356" priority="709" operator="greaterThan">
      <formula>D10</formula>
    </cfRule>
  </conditionalFormatting>
  <conditionalFormatting sqref="BE10:BH10">
    <cfRule type="cellIs" dxfId="6355" priority="708" operator="greaterThan">
      <formula>E10</formula>
    </cfRule>
  </conditionalFormatting>
  <conditionalFormatting sqref="BI10:BM10">
    <cfRule type="cellIs" dxfId="6354" priority="707" operator="greaterThan">
      <formula>F10</formula>
    </cfRule>
  </conditionalFormatting>
  <conditionalFormatting sqref="BN10:BQ10">
    <cfRule type="cellIs" dxfId="6353" priority="706" operator="greaterThan">
      <formula>G10</formula>
    </cfRule>
  </conditionalFormatting>
  <conditionalFormatting sqref="BR10:BU10">
    <cfRule type="cellIs" dxfId="6352" priority="705" operator="greaterThan">
      <formula>H10</formula>
    </cfRule>
  </conditionalFormatting>
  <conditionalFormatting sqref="BV10:BZ10">
    <cfRule type="cellIs" dxfId="6351" priority="704" operator="greaterThan">
      <formula>I10</formula>
    </cfRule>
  </conditionalFormatting>
  <conditionalFormatting sqref="CA10:CD10">
    <cfRule type="cellIs" dxfId="6350" priority="703" operator="greaterThan">
      <formula>J10</formula>
    </cfRule>
  </conditionalFormatting>
  <conditionalFormatting sqref="CE10:CI10">
    <cfRule type="cellIs" dxfId="6349" priority="702" operator="greaterThan">
      <formula>L10</formula>
    </cfRule>
  </conditionalFormatting>
  <conditionalFormatting sqref="CJ10:CM10">
    <cfRule type="cellIs" dxfId="6348" priority="701" operator="greaterThan">
      <formula>M10</formula>
    </cfRule>
  </conditionalFormatting>
  <conditionalFormatting sqref="CN10:CQ10">
    <cfRule type="cellIs" dxfId="6347" priority="700" operator="greaterThan">
      <formula>N10</formula>
    </cfRule>
  </conditionalFormatting>
  <conditionalFormatting sqref="CR10:CU10">
    <cfRule type="cellIs" dxfId="6346" priority="699" operator="greaterThan">
      <formula>O10</formula>
    </cfRule>
  </conditionalFormatting>
  <conditionalFormatting sqref="CV10:CZ10">
    <cfRule type="cellIs" dxfId="6345" priority="698" operator="greaterThan">
      <formula>P10</formula>
    </cfRule>
  </conditionalFormatting>
  <conditionalFormatting sqref="DA10:DD10">
    <cfRule type="cellIs" dxfId="6344" priority="697" operator="greaterThan">
      <formula>Q10</formula>
    </cfRule>
  </conditionalFormatting>
  <conditionalFormatting sqref="DE10:DH10">
    <cfRule type="cellIs" dxfId="6343" priority="696" operator="greaterThan">
      <formula>R10</formula>
    </cfRule>
  </conditionalFormatting>
  <conditionalFormatting sqref="DI10:DM10">
    <cfRule type="cellIs" dxfId="6342" priority="695" operator="greaterThan">
      <formula>S10</formula>
    </cfRule>
  </conditionalFormatting>
  <conditionalFormatting sqref="DN10:DQ10">
    <cfRule type="cellIs" dxfId="6341" priority="694" operator="greaterThan">
      <formula>T10</formula>
    </cfRule>
  </conditionalFormatting>
  <conditionalFormatting sqref="DR10:DV10">
    <cfRule type="cellIs" dxfId="6340" priority="693" operator="greaterThan">
      <formula>U10</formula>
    </cfRule>
  </conditionalFormatting>
  <conditionalFormatting sqref="DW10:DZ10">
    <cfRule type="cellIs" dxfId="6339" priority="692" operator="greaterThan">
      <formula>V10</formula>
    </cfRule>
  </conditionalFormatting>
  <conditionalFormatting sqref="EA10:EE10">
    <cfRule type="cellIs" dxfId="6338" priority="691" operator="greaterThan">
      <formula>W10</formula>
    </cfRule>
  </conditionalFormatting>
  <conditionalFormatting sqref="AV14:AZ14">
    <cfRule type="cellIs" dxfId="6337" priority="690" operator="greaterThan">
      <formula>C14</formula>
    </cfRule>
  </conditionalFormatting>
  <conditionalFormatting sqref="BA14:BD14">
    <cfRule type="cellIs" dxfId="6336" priority="689" operator="greaterThan">
      <formula>D14</formula>
    </cfRule>
  </conditionalFormatting>
  <conditionalFormatting sqref="BE14:BH14">
    <cfRule type="cellIs" dxfId="6335" priority="688" operator="greaterThan">
      <formula>E14</formula>
    </cfRule>
  </conditionalFormatting>
  <conditionalFormatting sqref="BI14:BM14">
    <cfRule type="cellIs" dxfId="6334" priority="687" operator="greaterThan">
      <formula>F14</formula>
    </cfRule>
  </conditionalFormatting>
  <conditionalFormatting sqref="BN14:BQ14">
    <cfRule type="cellIs" dxfId="6333" priority="686" operator="greaterThan">
      <formula>G14</formula>
    </cfRule>
  </conditionalFormatting>
  <conditionalFormatting sqref="BR14:BU14">
    <cfRule type="cellIs" dxfId="6332" priority="685" operator="greaterThan">
      <formula>H14</formula>
    </cfRule>
  </conditionalFormatting>
  <conditionalFormatting sqref="BV14:BZ14">
    <cfRule type="cellIs" dxfId="6331" priority="684" operator="greaterThan">
      <formula>I14</formula>
    </cfRule>
  </conditionalFormatting>
  <conditionalFormatting sqref="CA14:CD14">
    <cfRule type="cellIs" dxfId="6330" priority="683" operator="greaterThan">
      <formula>J14</formula>
    </cfRule>
  </conditionalFormatting>
  <conditionalFormatting sqref="CE14:CI14">
    <cfRule type="cellIs" dxfId="6329" priority="682" operator="greaterThan">
      <formula>L14</formula>
    </cfRule>
  </conditionalFormatting>
  <conditionalFormatting sqref="CJ14:CM14">
    <cfRule type="cellIs" dxfId="6328" priority="681" operator="greaterThan">
      <formula>M14</formula>
    </cfRule>
  </conditionalFormatting>
  <conditionalFormatting sqref="CN14:CQ14">
    <cfRule type="cellIs" dxfId="6327" priority="680" operator="greaterThan">
      <formula>N14</formula>
    </cfRule>
  </conditionalFormatting>
  <conditionalFormatting sqref="CR14:CU14">
    <cfRule type="cellIs" dxfId="6326" priority="679" operator="greaterThan">
      <formula>O14</formula>
    </cfRule>
  </conditionalFormatting>
  <conditionalFormatting sqref="CV14:CZ14">
    <cfRule type="cellIs" dxfId="6325" priority="678" operator="greaterThan">
      <formula>$P$14</formula>
    </cfRule>
  </conditionalFormatting>
  <conditionalFormatting sqref="DA14:DD14">
    <cfRule type="cellIs" dxfId="6324" priority="677" operator="greaterThan">
      <formula>Q14</formula>
    </cfRule>
  </conditionalFormatting>
  <conditionalFormatting sqref="DE14:DH14">
    <cfRule type="cellIs" dxfId="6323" priority="676" operator="greaterThan">
      <formula>R14</formula>
    </cfRule>
  </conditionalFormatting>
  <conditionalFormatting sqref="DI14:DM14">
    <cfRule type="cellIs" dxfId="6322" priority="675" operator="greaterThan">
      <formula>S14</formula>
    </cfRule>
  </conditionalFormatting>
  <conditionalFormatting sqref="DN14:DQ14">
    <cfRule type="cellIs" dxfId="6321" priority="674" operator="greaterThan">
      <formula>T14</formula>
    </cfRule>
  </conditionalFormatting>
  <conditionalFormatting sqref="DR14:DV14">
    <cfRule type="cellIs" dxfId="6320" priority="673" operator="greaterThan">
      <formula>U14</formula>
    </cfRule>
  </conditionalFormatting>
  <conditionalFormatting sqref="DW14:DZ14">
    <cfRule type="cellIs" dxfId="6319" priority="672" operator="greaterThan">
      <formula>V14</formula>
    </cfRule>
  </conditionalFormatting>
  <conditionalFormatting sqref="EA14:EE14">
    <cfRule type="cellIs" dxfId="6318" priority="671" operator="greaterThan">
      <formula>W14</formula>
    </cfRule>
  </conditionalFormatting>
  <conditionalFormatting sqref="AV15:AZ15">
    <cfRule type="cellIs" dxfId="6317" priority="670" operator="greaterThan">
      <formula>$C$15</formula>
    </cfRule>
  </conditionalFormatting>
  <conditionalFormatting sqref="BA15:BD15 CS15:CV15">
    <cfRule type="cellIs" dxfId="6316" priority="669" operator="greaterThan">
      <formula>D15</formula>
    </cfRule>
  </conditionalFormatting>
  <conditionalFormatting sqref="BE15:BH15 CW15:CZ15">
    <cfRule type="cellIs" dxfId="6315" priority="668" operator="greaterThan">
      <formula>E15</formula>
    </cfRule>
  </conditionalFormatting>
  <conditionalFormatting sqref="BI15:BM15 DA15:DE15">
    <cfRule type="cellIs" dxfId="6314" priority="667" operator="greaterThan">
      <formula>F15</formula>
    </cfRule>
  </conditionalFormatting>
  <conditionalFormatting sqref="BN15:BQ15 DF15:DI15">
    <cfRule type="cellIs" dxfId="6313" priority="666" operator="greaterThan">
      <formula>G15</formula>
    </cfRule>
  </conditionalFormatting>
  <conditionalFormatting sqref="BR15:BU15 DJ15:DM15">
    <cfRule type="cellIs" dxfId="6312" priority="665" operator="greaterThan">
      <formula>H15</formula>
    </cfRule>
  </conditionalFormatting>
  <conditionalFormatting sqref="BV15:BZ15 DN15:DR15">
    <cfRule type="cellIs" dxfId="6311" priority="664" operator="greaterThan">
      <formula>I15</formula>
    </cfRule>
  </conditionalFormatting>
  <conditionalFormatting sqref="CA15:CD15 DS15:DV15">
    <cfRule type="cellIs" dxfId="6310" priority="663" operator="greaterThan">
      <formula>J15</formula>
    </cfRule>
  </conditionalFormatting>
  <conditionalFormatting sqref="CE15:CI15">
    <cfRule type="cellIs" dxfId="6309" priority="662" operator="greaterThan">
      <formula>$L$15</formula>
    </cfRule>
  </conditionalFormatting>
  <conditionalFormatting sqref="CJ15:CM15 EB15:EE15">
    <cfRule type="cellIs" dxfId="6308" priority="661" operator="greaterThan">
      <formula>$M$15</formula>
    </cfRule>
  </conditionalFormatting>
  <conditionalFormatting sqref="CN15:CQ15">
    <cfRule type="cellIs" dxfId="6307" priority="660" operator="greaterThan">
      <formula>N15</formula>
    </cfRule>
  </conditionalFormatting>
  <conditionalFormatting sqref="CR15:CU15">
    <cfRule type="cellIs" dxfId="6306" priority="659" operator="greaterThan">
      <formula>O15</formula>
    </cfRule>
  </conditionalFormatting>
  <conditionalFormatting sqref="CV15:CZ15">
    <cfRule type="cellIs" dxfId="6305" priority="658" operator="greaterThan">
      <formula>$P$15</formula>
    </cfRule>
  </conditionalFormatting>
  <conditionalFormatting sqref="DA15:DD15">
    <cfRule type="cellIs" dxfId="6304" priority="657" operator="greaterThan">
      <formula>Q15</formula>
    </cfRule>
  </conditionalFormatting>
  <conditionalFormatting sqref="DE15:DH15">
    <cfRule type="cellIs" dxfId="6303" priority="656" operator="greaterThan">
      <formula>R15</formula>
    </cfRule>
  </conditionalFormatting>
  <conditionalFormatting sqref="DI15:DM15">
    <cfRule type="cellIs" dxfId="6302" priority="655" operator="greaterThan">
      <formula>S15</formula>
    </cfRule>
  </conditionalFormatting>
  <conditionalFormatting sqref="DN15:DQ15">
    <cfRule type="cellIs" dxfId="6301" priority="654" operator="greaterThan">
      <formula>T15</formula>
    </cfRule>
  </conditionalFormatting>
  <conditionalFormatting sqref="DR15:DV15">
    <cfRule type="cellIs" dxfId="6300" priority="653" operator="greaterThan">
      <formula>U15</formula>
    </cfRule>
  </conditionalFormatting>
  <conditionalFormatting sqref="DW15:DZ15">
    <cfRule type="cellIs" dxfId="6299" priority="652" operator="greaterThan">
      <formula>V15</formula>
    </cfRule>
  </conditionalFormatting>
  <conditionalFormatting sqref="EA15:EE15">
    <cfRule type="cellIs" dxfId="6298" priority="651" operator="greaterThan">
      <formula>W15</formula>
    </cfRule>
  </conditionalFormatting>
  <conditionalFormatting sqref="AV16:AZ16">
    <cfRule type="cellIs" dxfId="6297" priority="650" operator="greaterThan">
      <formula>C16</formula>
    </cfRule>
  </conditionalFormatting>
  <conditionalFormatting sqref="BA16:BD16">
    <cfRule type="cellIs" dxfId="6296" priority="649" operator="greaterThan">
      <formula>D16</formula>
    </cfRule>
  </conditionalFormatting>
  <conditionalFormatting sqref="BE16:BH16">
    <cfRule type="cellIs" dxfId="6295" priority="648" operator="greaterThan">
      <formula>E16</formula>
    </cfRule>
  </conditionalFormatting>
  <conditionalFormatting sqref="BI16:BM16">
    <cfRule type="cellIs" dxfId="6294" priority="647" operator="greaterThan">
      <formula>F16</formula>
    </cfRule>
  </conditionalFormatting>
  <conditionalFormatting sqref="BN16:BQ16">
    <cfRule type="cellIs" dxfId="6293" priority="646" operator="greaterThan">
      <formula>G16</formula>
    </cfRule>
  </conditionalFormatting>
  <conditionalFormatting sqref="BR16:BU16">
    <cfRule type="cellIs" dxfId="6292" priority="645" operator="greaterThan">
      <formula>H16</formula>
    </cfRule>
  </conditionalFormatting>
  <conditionalFormatting sqref="BV16:BZ16">
    <cfRule type="cellIs" dxfId="6291" priority="644" operator="greaterThan">
      <formula>I16</formula>
    </cfRule>
  </conditionalFormatting>
  <conditionalFormatting sqref="CA16:CD16">
    <cfRule type="cellIs" dxfId="6290" priority="643" operator="greaterThan">
      <formula>J16</formula>
    </cfRule>
  </conditionalFormatting>
  <conditionalFormatting sqref="CE16:CI16">
    <cfRule type="cellIs" dxfId="6289" priority="642" operator="greaterThan">
      <formula>L16</formula>
    </cfRule>
  </conditionalFormatting>
  <conditionalFormatting sqref="CJ16:CM16">
    <cfRule type="cellIs" dxfId="6288" priority="641" operator="greaterThan">
      <formula>M16</formula>
    </cfRule>
  </conditionalFormatting>
  <conditionalFormatting sqref="CN16:CQ16">
    <cfRule type="cellIs" dxfId="6287" priority="640" operator="greaterThan">
      <formula>N16</formula>
    </cfRule>
  </conditionalFormatting>
  <conditionalFormatting sqref="CR16:CU16">
    <cfRule type="cellIs" dxfId="6286" priority="639" operator="greaterThan">
      <formula>O16</formula>
    </cfRule>
  </conditionalFormatting>
  <conditionalFormatting sqref="CV16:CZ16">
    <cfRule type="cellIs" dxfId="6285" priority="638" operator="greaterThan">
      <formula>P16</formula>
    </cfRule>
  </conditionalFormatting>
  <conditionalFormatting sqref="DA16:DD16">
    <cfRule type="cellIs" dxfId="6284" priority="637" operator="greaterThan">
      <formula>Q16</formula>
    </cfRule>
  </conditionalFormatting>
  <conditionalFormatting sqref="DE16:DH16">
    <cfRule type="cellIs" dxfId="6283" priority="636" operator="greaterThan">
      <formula>$R$16</formula>
    </cfRule>
  </conditionalFormatting>
  <conditionalFormatting sqref="DI16:DM16">
    <cfRule type="cellIs" dxfId="6282" priority="635" operator="greaterThan">
      <formula>S16</formula>
    </cfRule>
  </conditionalFormatting>
  <conditionalFormatting sqref="DN16:DQ16">
    <cfRule type="cellIs" dxfId="6281" priority="634" operator="greaterThan">
      <formula>T16</formula>
    </cfRule>
  </conditionalFormatting>
  <conditionalFormatting sqref="DR16:DV16">
    <cfRule type="cellIs" dxfId="6280" priority="633" operator="greaterThan">
      <formula>U16</formula>
    </cfRule>
  </conditionalFormatting>
  <conditionalFormatting sqref="DW16:DZ16">
    <cfRule type="cellIs" dxfId="6279" priority="632" operator="greaterThan">
      <formula>V16</formula>
    </cfRule>
  </conditionalFormatting>
  <conditionalFormatting sqref="EA16:EE16">
    <cfRule type="cellIs" dxfId="6278" priority="631" operator="greaterThan">
      <formula>W16</formula>
    </cfRule>
  </conditionalFormatting>
  <conditionalFormatting sqref="AV17:AZ17">
    <cfRule type="cellIs" dxfId="6277" priority="630" operator="greaterThan">
      <formula>C17</formula>
    </cfRule>
  </conditionalFormatting>
  <conditionalFormatting sqref="BA17:BD17">
    <cfRule type="cellIs" dxfId="6276" priority="629" operator="greaterThan">
      <formula>D17</formula>
    </cfRule>
  </conditionalFormatting>
  <conditionalFormatting sqref="BE17:BH17">
    <cfRule type="cellIs" dxfId="6275" priority="628" operator="greaterThan">
      <formula>E17</formula>
    </cfRule>
  </conditionalFormatting>
  <conditionalFormatting sqref="BI17:BM17">
    <cfRule type="cellIs" dxfId="6274" priority="627" operator="greaterThan">
      <formula>F17</formula>
    </cfRule>
  </conditionalFormatting>
  <conditionalFormatting sqref="BN17:BQ17">
    <cfRule type="cellIs" dxfId="6273" priority="626" operator="greaterThan">
      <formula>G17</formula>
    </cfRule>
  </conditionalFormatting>
  <conditionalFormatting sqref="BR17:BU17">
    <cfRule type="cellIs" dxfId="6272" priority="625" operator="greaterThan">
      <formula>H17</formula>
    </cfRule>
  </conditionalFormatting>
  <conditionalFormatting sqref="BV17:BZ17">
    <cfRule type="cellIs" dxfId="6271" priority="624" operator="greaterThan">
      <formula>I17</formula>
    </cfRule>
  </conditionalFormatting>
  <conditionalFormatting sqref="CA17:CD17">
    <cfRule type="cellIs" dxfId="6270" priority="623" operator="greaterThan">
      <formula>J17</formula>
    </cfRule>
  </conditionalFormatting>
  <conditionalFormatting sqref="CE17:CI17">
    <cfRule type="cellIs" dxfId="6269" priority="130" operator="greaterThan">
      <formula>$L$17</formula>
    </cfRule>
  </conditionalFormatting>
  <conditionalFormatting sqref="CJ17:CM17">
    <cfRule type="cellIs" dxfId="6268" priority="621" operator="greaterThan">
      <formula>$M$17</formula>
    </cfRule>
  </conditionalFormatting>
  <conditionalFormatting sqref="CN17:CQ17">
    <cfRule type="cellIs" dxfId="6267" priority="620" operator="greaterThan">
      <formula>N17</formula>
    </cfRule>
  </conditionalFormatting>
  <conditionalFormatting sqref="CR17:CU17">
    <cfRule type="cellIs" dxfId="6266" priority="619" operator="greaterThan">
      <formula>O17</formula>
    </cfRule>
  </conditionalFormatting>
  <conditionalFormatting sqref="CV17:CZ17">
    <cfRule type="cellIs" dxfId="6265" priority="618" operator="greaterThan">
      <formula>P17</formula>
    </cfRule>
  </conditionalFormatting>
  <conditionalFormatting sqref="DA17:DD17">
    <cfRule type="cellIs" dxfId="6264" priority="617" operator="greaterThan">
      <formula>Q17</formula>
    </cfRule>
  </conditionalFormatting>
  <conditionalFormatting sqref="DE17:DH17">
    <cfRule type="cellIs" dxfId="6263" priority="616" operator="greaterThan">
      <formula>R17</formula>
    </cfRule>
  </conditionalFormatting>
  <conditionalFormatting sqref="DI17:DM17">
    <cfRule type="cellIs" dxfId="6262" priority="615" operator="greaterThan">
      <formula>S17</formula>
    </cfRule>
  </conditionalFormatting>
  <conditionalFormatting sqref="DN17:DQ17">
    <cfRule type="cellIs" dxfId="6261" priority="614" operator="greaterThan">
      <formula>T17</formula>
    </cfRule>
  </conditionalFormatting>
  <conditionalFormatting sqref="DR17:DV17">
    <cfRule type="cellIs" dxfId="6260" priority="613" operator="greaterThan">
      <formula>U17</formula>
    </cfRule>
  </conditionalFormatting>
  <conditionalFormatting sqref="DW17:DZ17">
    <cfRule type="cellIs" dxfId="6259" priority="612" operator="greaterThan">
      <formula>V17</formula>
    </cfRule>
  </conditionalFormatting>
  <conditionalFormatting sqref="EA17:EE17">
    <cfRule type="cellIs" dxfId="6258" priority="611" operator="greaterThan">
      <formula>W17</formula>
    </cfRule>
  </conditionalFormatting>
  <conditionalFormatting sqref="AV21:AZ21">
    <cfRule type="cellIs" dxfId="6257" priority="610" operator="greaterThan">
      <formula>C21</formula>
    </cfRule>
  </conditionalFormatting>
  <conditionalFormatting sqref="BA21:BD21">
    <cfRule type="cellIs" dxfId="6256" priority="609" operator="greaterThan">
      <formula>D21</formula>
    </cfRule>
  </conditionalFormatting>
  <conditionalFormatting sqref="BE21:BH21">
    <cfRule type="cellIs" dxfId="6255" priority="608" operator="greaterThan">
      <formula>E21</formula>
    </cfRule>
  </conditionalFormatting>
  <conditionalFormatting sqref="BI21:BM21">
    <cfRule type="cellIs" dxfId="6254" priority="607" operator="greaterThan">
      <formula>F21</formula>
    </cfRule>
  </conditionalFormatting>
  <conditionalFormatting sqref="BN21:BQ21">
    <cfRule type="cellIs" dxfId="6253" priority="606" operator="greaterThan">
      <formula>G21</formula>
    </cfRule>
  </conditionalFormatting>
  <conditionalFormatting sqref="BR21:BU21">
    <cfRule type="cellIs" dxfId="6252" priority="605" operator="greaterThan">
      <formula>H21</formula>
    </cfRule>
  </conditionalFormatting>
  <conditionalFormatting sqref="BV21:BZ21">
    <cfRule type="cellIs" dxfId="6251" priority="604" operator="greaterThan">
      <formula>I21</formula>
    </cfRule>
  </conditionalFormatting>
  <conditionalFormatting sqref="CA21:CD21">
    <cfRule type="cellIs" dxfId="6250" priority="603" operator="greaterThan">
      <formula>J21</formula>
    </cfRule>
  </conditionalFormatting>
  <conditionalFormatting sqref="CE21:CI21">
    <cfRule type="cellIs" dxfId="6249" priority="602" operator="greaterThan">
      <formula>L21</formula>
    </cfRule>
  </conditionalFormatting>
  <conditionalFormatting sqref="CJ21:CM21">
    <cfRule type="cellIs" dxfId="6248" priority="601" operator="greaterThan">
      <formula>M21</formula>
    </cfRule>
  </conditionalFormatting>
  <conditionalFormatting sqref="CN21:CQ21">
    <cfRule type="cellIs" dxfId="6247" priority="600" operator="greaterThan">
      <formula>N21</formula>
    </cfRule>
  </conditionalFormatting>
  <conditionalFormatting sqref="CR21:CU21">
    <cfRule type="cellIs" dxfId="6246" priority="599" operator="greaterThan">
      <formula>O21</formula>
    </cfRule>
  </conditionalFormatting>
  <conditionalFormatting sqref="CV21:CZ21">
    <cfRule type="cellIs" dxfId="6245" priority="598" operator="greaterThan">
      <formula>P21</formula>
    </cfRule>
  </conditionalFormatting>
  <conditionalFormatting sqref="DA21:DD21">
    <cfRule type="cellIs" dxfId="6244" priority="597" operator="greaterThan">
      <formula>Q21</formula>
    </cfRule>
  </conditionalFormatting>
  <conditionalFormatting sqref="DE21:DH21">
    <cfRule type="cellIs" dxfId="6243" priority="596" operator="greaterThan">
      <formula>R21</formula>
    </cfRule>
  </conditionalFormatting>
  <conditionalFormatting sqref="DI21:DM21">
    <cfRule type="cellIs" dxfId="6242" priority="595" operator="greaterThan">
      <formula>S21</formula>
    </cfRule>
  </conditionalFormatting>
  <conditionalFormatting sqref="DN21:DQ21">
    <cfRule type="cellIs" dxfId="6241" priority="594" operator="greaterThan">
      <formula>T21</formula>
    </cfRule>
  </conditionalFormatting>
  <conditionalFormatting sqref="DR21:DV21">
    <cfRule type="cellIs" dxfId="6240" priority="593" operator="greaterThan">
      <formula>U21</formula>
    </cfRule>
  </conditionalFormatting>
  <conditionalFormatting sqref="DW21:DZ21">
    <cfRule type="cellIs" dxfId="6239" priority="592" operator="greaterThan">
      <formula>V21</formula>
    </cfRule>
  </conditionalFormatting>
  <conditionalFormatting sqref="EA21:EE21">
    <cfRule type="cellIs" dxfId="6238" priority="591" operator="greaterThan">
      <formula>W21</formula>
    </cfRule>
  </conditionalFormatting>
  <conditionalFormatting sqref="AV23:AZ23">
    <cfRule type="cellIs" dxfId="6237" priority="570" operator="greaterThan">
      <formula>C23</formula>
    </cfRule>
  </conditionalFormatting>
  <conditionalFormatting sqref="BA23:BD23">
    <cfRule type="cellIs" dxfId="6236" priority="569" operator="greaterThan">
      <formula>D23</formula>
    </cfRule>
  </conditionalFormatting>
  <conditionalFormatting sqref="BE23:BH23">
    <cfRule type="cellIs" dxfId="6235" priority="568" operator="greaterThan">
      <formula>E23</formula>
    </cfRule>
  </conditionalFormatting>
  <conditionalFormatting sqref="BI23:BM23">
    <cfRule type="cellIs" dxfId="6234" priority="567" operator="greaterThan">
      <formula>F23</formula>
    </cfRule>
  </conditionalFormatting>
  <conditionalFormatting sqref="BN23:BQ23">
    <cfRule type="cellIs" dxfId="6233" priority="566" operator="greaterThan">
      <formula>G23</formula>
    </cfRule>
  </conditionalFormatting>
  <conditionalFormatting sqref="BR23:BU23">
    <cfRule type="cellIs" dxfId="6232" priority="565" operator="greaterThan">
      <formula>H23</formula>
    </cfRule>
  </conditionalFormatting>
  <conditionalFormatting sqref="BV23:BZ23">
    <cfRule type="cellIs" dxfId="6231" priority="564" operator="greaterThan">
      <formula>I23</formula>
    </cfRule>
  </conditionalFormatting>
  <conditionalFormatting sqref="CA23:CD23">
    <cfRule type="cellIs" dxfId="6230" priority="563" operator="greaterThan">
      <formula>J23</formula>
    </cfRule>
  </conditionalFormatting>
  <conditionalFormatting sqref="CE23:CI23">
    <cfRule type="cellIs" dxfId="6229" priority="562" operator="greaterThan">
      <formula>L23</formula>
    </cfRule>
  </conditionalFormatting>
  <conditionalFormatting sqref="CJ23:CM23">
    <cfRule type="cellIs" dxfId="6228" priority="561" operator="greaterThan">
      <formula>M23</formula>
    </cfRule>
  </conditionalFormatting>
  <conditionalFormatting sqref="CN23:CQ23">
    <cfRule type="cellIs" dxfId="6227" priority="560" operator="greaterThan">
      <formula>N23</formula>
    </cfRule>
  </conditionalFormatting>
  <conditionalFormatting sqref="CR23:CU23">
    <cfRule type="cellIs" dxfId="6226" priority="559" operator="greaterThan">
      <formula>O23</formula>
    </cfRule>
  </conditionalFormatting>
  <conditionalFormatting sqref="CV23:CZ23">
    <cfRule type="cellIs" dxfId="6225" priority="558" operator="greaterThan">
      <formula>P23</formula>
    </cfRule>
  </conditionalFormatting>
  <conditionalFormatting sqref="DA23:DD23">
    <cfRule type="cellIs" dxfId="6224" priority="557" operator="greaterThan">
      <formula>Q23</formula>
    </cfRule>
  </conditionalFormatting>
  <conditionalFormatting sqref="DE23:DH23">
    <cfRule type="cellIs" dxfId="6223" priority="556" operator="greaterThan">
      <formula>R23</formula>
    </cfRule>
  </conditionalFormatting>
  <conditionalFormatting sqref="DI23:DM23">
    <cfRule type="cellIs" dxfId="6222" priority="555" operator="greaterThan">
      <formula>S23</formula>
    </cfRule>
  </conditionalFormatting>
  <conditionalFormatting sqref="DN23:DQ23">
    <cfRule type="cellIs" dxfId="6221" priority="554" operator="greaterThan">
      <formula>T23</formula>
    </cfRule>
  </conditionalFormatting>
  <conditionalFormatting sqref="DR23:DV23">
    <cfRule type="cellIs" dxfId="6220" priority="553" operator="greaterThan">
      <formula>U23</formula>
    </cfRule>
  </conditionalFormatting>
  <conditionalFormatting sqref="DW23:DZ23">
    <cfRule type="cellIs" dxfId="6219" priority="552" operator="greaterThan">
      <formula>V23</formula>
    </cfRule>
  </conditionalFormatting>
  <conditionalFormatting sqref="EA23:EE23">
    <cfRule type="cellIs" dxfId="6218" priority="551" operator="greaterThan">
      <formula>W23</formula>
    </cfRule>
  </conditionalFormatting>
  <conditionalFormatting sqref="AV29:AZ29">
    <cfRule type="cellIs" dxfId="6217" priority="530" operator="greaterThan">
      <formula>C29</formula>
    </cfRule>
  </conditionalFormatting>
  <conditionalFormatting sqref="BA29:BD29">
    <cfRule type="cellIs" dxfId="6216" priority="529" operator="greaterThan">
      <formula>D29</formula>
    </cfRule>
  </conditionalFormatting>
  <conditionalFormatting sqref="BE29:BH29">
    <cfRule type="cellIs" dxfId="6215" priority="528" operator="greaterThan">
      <formula>E29</formula>
    </cfRule>
  </conditionalFormatting>
  <conditionalFormatting sqref="BI29:BM29">
    <cfRule type="cellIs" dxfId="6214" priority="527" operator="greaterThan">
      <formula>F29</formula>
    </cfRule>
  </conditionalFormatting>
  <conditionalFormatting sqref="BN29:BQ29">
    <cfRule type="cellIs" dxfId="6213" priority="526" operator="greaterThan">
      <formula>G29</formula>
    </cfRule>
  </conditionalFormatting>
  <conditionalFormatting sqref="BR29:BU29">
    <cfRule type="cellIs" dxfId="6212" priority="525" operator="greaterThan">
      <formula>H29</formula>
    </cfRule>
  </conditionalFormatting>
  <conditionalFormatting sqref="BV29:BZ29">
    <cfRule type="cellIs" dxfId="6211" priority="524" operator="greaterThan">
      <formula>I29</formula>
    </cfRule>
  </conditionalFormatting>
  <conditionalFormatting sqref="CA29:CD29">
    <cfRule type="cellIs" dxfId="6210" priority="523" operator="greaterThan">
      <formula>J29</formula>
    </cfRule>
  </conditionalFormatting>
  <conditionalFormatting sqref="CE29:CI29">
    <cfRule type="cellIs" dxfId="6209" priority="522" operator="greaterThan">
      <formula>L29</formula>
    </cfRule>
  </conditionalFormatting>
  <conditionalFormatting sqref="CJ29:CM29">
    <cfRule type="cellIs" dxfId="6208" priority="521" operator="greaterThan">
      <formula>M29</formula>
    </cfRule>
  </conditionalFormatting>
  <conditionalFormatting sqref="CN29:CQ29">
    <cfRule type="cellIs" dxfId="6207" priority="520" operator="greaterThan">
      <formula>N29</formula>
    </cfRule>
  </conditionalFormatting>
  <conditionalFormatting sqref="CR29:CU29">
    <cfRule type="cellIs" dxfId="6206" priority="519" operator="greaterThan">
      <formula>O29</formula>
    </cfRule>
  </conditionalFormatting>
  <conditionalFormatting sqref="CV29:CZ29">
    <cfRule type="cellIs" dxfId="6205" priority="518" operator="greaterThan">
      <formula>P29</formula>
    </cfRule>
  </conditionalFormatting>
  <conditionalFormatting sqref="DA29:DD29">
    <cfRule type="cellIs" dxfId="6204" priority="517" operator="greaterThan">
      <formula>Q29</formula>
    </cfRule>
  </conditionalFormatting>
  <conditionalFormatting sqref="DE29:DH29">
    <cfRule type="cellIs" dxfId="6203" priority="516" operator="greaterThan">
      <formula>R29</formula>
    </cfRule>
  </conditionalFormatting>
  <conditionalFormatting sqref="DI29:DM29">
    <cfRule type="cellIs" dxfId="6202" priority="515" operator="greaterThan">
      <formula>S29</formula>
    </cfRule>
  </conditionalFormatting>
  <conditionalFormatting sqref="DN29:DQ29">
    <cfRule type="cellIs" dxfId="6201" priority="514" operator="greaterThan">
      <formula>T29</formula>
    </cfRule>
  </conditionalFormatting>
  <conditionalFormatting sqref="DR29:DV29">
    <cfRule type="cellIs" dxfId="6200" priority="513" operator="greaterThan">
      <formula>U29</formula>
    </cfRule>
  </conditionalFormatting>
  <conditionalFormatting sqref="DW29:DZ29">
    <cfRule type="cellIs" dxfId="6199" priority="512" operator="greaterThan">
      <formula>V29</formula>
    </cfRule>
  </conditionalFormatting>
  <conditionalFormatting sqref="EA29:EE29">
    <cfRule type="cellIs" dxfId="6198" priority="511" operator="greaterThan">
      <formula>W29</formula>
    </cfRule>
  </conditionalFormatting>
  <conditionalFormatting sqref="AV31:AZ31">
    <cfRule type="cellIs" dxfId="6197" priority="490" operator="greaterThan">
      <formula>C31</formula>
    </cfRule>
  </conditionalFormatting>
  <conditionalFormatting sqref="BA31:BD31">
    <cfRule type="cellIs" dxfId="6196" priority="489" operator="greaterThan">
      <formula>D31</formula>
    </cfRule>
  </conditionalFormatting>
  <conditionalFormatting sqref="BE31:BH31">
    <cfRule type="cellIs" dxfId="6195" priority="488" operator="greaterThan">
      <formula>E31</formula>
    </cfRule>
  </conditionalFormatting>
  <conditionalFormatting sqref="BI31:BM31">
    <cfRule type="cellIs" dxfId="6194" priority="487" operator="greaterThan">
      <formula>F31</formula>
    </cfRule>
  </conditionalFormatting>
  <conditionalFormatting sqref="BN31:BQ31">
    <cfRule type="cellIs" dxfId="6193" priority="486" operator="greaterThan">
      <formula>G31</formula>
    </cfRule>
  </conditionalFormatting>
  <conditionalFormatting sqref="BR31:BU31">
    <cfRule type="cellIs" dxfId="6192" priority="485" operator="greaterThan">
      <formula>H31</formula>
    </cfRule>
  </conditionalFormatting>
  <conditionalFormatting sqref="BV31:BZ31">
    <cfRule type="cellIs" dxfId="6191" priority="484" operator="greaterThan">
      <formula>I31</formula>
    </cfRule>
  </conditionalFormatting>
  <conditionalFormatting sqref="CA31:CD31">
    <cfRule type="cellIs" dxfId="6190" priority="483" operator="greaterThan">
      <formula>J31</formula>
    </cfRule>
  </conditionalFormatting>
  <conditionalFormatting sqref="CE31:CI31">
    <cfRule type="cellIs" dxfId="6189" priority="482" operator="greaterThan">
      <formula>L31</formula>
    </cfRule>
  </conditionalFormatting>
  <conditionalFormatting sqref="CJ31:CM31">
    <cfRule type="cellIs" dxfId="6188" priority="481" operator="greaterThan">
      <formula>M31</formula>
    </cfRule>
  </conditionalFormatting>
  <conditionalFormatting sqref="CN31:CQ31">
    <cfRule type="cellIs" dxfId="6187" priority="480" operator="greaterThan">
      <formula>N31</formula>
    </cfRule>
  </conditionalFormatting>
  <conditionalFormatting sqref="CR31:CU31">
    <cfRule type="cellIs" dxfId="6186" priority="479" operator="greaterThan">
      <formula>O31</formula>
    </cfRule>
  </conditionalFormatting>
  <conditionalFormatting sqref="CV31:CZ31">
    <cfRule type="cellIs" dxfId="6185" priority="478" operator="greaterThan">
      <formula>$P$31</formula>
    </cfRule>
  </conditionalFormatting>
  <conditionalFormatting sqref="DA31:DD31">
    <cfRule type="cellIs" dxfId="6184" priority="477" operator="greaterThan">
      <formula>$Q$31</formula>
    </cfRule>
  </conditionalFormatting>
  <conditionalFormatting sqref="DE31:DH31">
    <cfRule type="cellIs" dxfId="6183" priority="476" operator="greaterThan">
      <formula>$R$31</formula>
    </cfRule>
  </conditionalFormatting>
  <conditionalFormatting sqref="DI31:DM31">
    <cfRule type="cellIs" dxfId="6182" priority="475" operator="greaterThan">
      <formula>S31</formula>
    </cfRule>
  </conditionalFormatting>
  <conditionalFormatting sqref="DN31:DQ31">
    <cfRule type="cellIs" dxfId="6181" priority="474" operator="greaterThan">
      <formula>T31</formula>
    </cfRule>
  </conditionalFormatting>
  <conditionalFormatting sqref="DR31:DV31">
    <cfRule type="cellIs" dxfId="6180" priority="473" operator="greaterThan">
      <formula>U31</formula>
    </cfRule>
  </conditionalFormatting>
  <conditionalFormatting sqref="DW31:DZ31">
    <cfRule type="cellIs" dxfId="6179" priority="472" operator="greaterThan">
      <formula>V31</formula>
    </cfRule>
  </conditionalFormatting>
  <conditionalFormatting sqref="EA31:EE31">
    <cfRule type="cellIs" dxfId="6178" priority="471" operator="greaterThan">
      <formula>W31</formula>
    </cfRule>
  </conditionalFormatting>
  <conditionalFormatting sqref="AV37:AZ37">
    <cfRule type="cellIs" dxfId="6177" priority="450" operator="greaterThan">
      <formula>C37</formula>
    </cfRule>
  </conditionalFormatting>
  <conditionalFormatting sqref="BA37:BD37">
    <cfRule type="cellIs" dxfId="6176" priority="449" operator="greaterThan">
      <formula>D37</formula>
    </cfRule>
  </conditionalFormatting>
  <conditionalFormatting sqref="BE37:BH37">
    <cfRule type="cellIs" dxfId="6175" priority="448" operator="greaterThan">
      <formula>E37</formula>
    </cfRule>
  </conditionalFormatting>
  <conditionalFormatting sqref="BI37:BM37">
    <cfRule type="cellIs" dxfId="6174" priority="447" operator="greaterThan">
      <formula>F37</formula>
    </cfRule>
  </conditionalFormatting>
  <conditionalFormatting sqref="BN37:BQ37">
    <cfRule type="cellIs" dxfId="6173" priority="446" operator="greaterThan">
      <formula>G37</formula>
    </cfRule>
  </conditionalFormatting>
  <conditionalFormatting sqref="BR37:BU37">
    <cfRule type="cellIs" dxfId="6172" priority="445" operator="greaterThan">
      <formula>H37</formula>
    </cfRule>
  </conditionalFormatting>
  <conditionalFormatting sqref="BV37:BZ37">
    <cfRule type="cellIs" dxfId="6171" priority="444" operator="greaterThan">
      <formula>I37</formula>
    </cfRule>
  </conditionalFormatting>
  <conditionalFormatting sqref="CA37:CD37">
    <cfRule type="cellIs" dxfId="6170" priority="443" operator="greaterThan">
      <formula>J37</formula>
    </cfRule>
  </conditionalFormatting>
  <conditionalFormatting sqref="CE37:CI37">
    <cfRule type="cellIs" dxfId="6169" priority="442" operator="greaterThan">
      <formula>L37</formula>
    </cfRule>
  </conditionalFormatting>
  <conditionalFormatting sqref="CJ37:CM37">
    <cfRule type="cellIs" dxfId="6168" priority="441" operator="greaterThan">
      <formula>M37</formula>
    </cfRule>
  </conditionalFormatting>
  <conditionalFormatting sqref="CN37:CQ37">
    <cfRule type="cellIs" dxfId="6167" priority="440" operator="greaterThan">
      <formula>N37</formula>
    </cfRule>
  </conditionalFormatting>
  <conditionalFormatting sqref="CR37:CU37">
    <cfRule type="cellIs" dxfId="6166" priority="439" operator="greaterThan">
      <formula>O37</formula>
    </cfRule>
  </conditionalFormatting>
  <conditionalFormatting sqref="CV37:CZ37">
    <cfRule type="cellIs" dxfId="6165" priority="438" operator="greaterThan">
      <formula>P37</formula>
    </cfRule>
  </conditionalFormatting>
  <conditionalFormatting sqref="DA37:DD37">
    <cfRule type="cellIs" dxfId="6164" priority="437" operator="greaterThan">
      <formula>Q37</formula>
    </cfRule>
  </conditionalFormatting>
  <conditionalFormatting sqref="DE37:DH37">
    <cfRule type="cellIs" dxfId="6163" priority="436" operator="greaterThan">
      <formula>R37</formula>
    </cfRule>
  </conditionalFormatting>
  <conditionalFormatting sqref="DI37:DM37">
    <cfRule type="cellIs" dxfId="6162" priority="435" operator="greaterThan">
      <formula>S37</formula>
    </cfRule>
  </conditionalFormatting>
  <conditionalFormatting sqref="DN37:DQ37">
    <cfRule type="cellIs" dxfId="6161" priority="434" operator="greaterThan">
      <formula>T37</formula>
    </cfRule>
  </conditionalFormatting>
  <conditionalFormatting sqref="DR37:DV37">
    <cfRule type="cellIs" dxfId="6160" priority="433" operator="greaterThan">
      <formula>U37</formula>
    </cfRule>
  </conditionalFormatting>
  <conditionalFormatting sqref="DW37:DZ37">
    <cfRule type="cellIs" dxfId="6159" priority="432" operator="greaterThan">
      <formula>V37</formula>
    </cfRule>
  </conditionalFormatting>
  <conditionalFormatting sqref="EA37:EE37">
    <cfRule type="cellIs" dxfId="6158" priority="431" operator="greaterThan">
      <formula>W37</formula>
    </cfRule>
  </conditionalFormatting>
  <conditionalFormatting sqref="AV39:AZ39">
    <cfRule type="cellIs" dxfId="6157" priority="410" operator="greaterThan">
      <formula>C39</formula>
    </cfRule>
  </conditionalFormatting>
  <conditionalFormatting sqref="BA39:BD39">
    <cfRule type="cellIs" dxfId="6156" priority="409" operator="greaterThan">
      <formula>D39</formula>
    </cfRule>
  </conditionalFormatting>
  <conditionalFormatting sqref="BE39:BH39">
    <cfRule type="cellIs" dxfId="6155" priority="408" operator="greaterThan">
      <formula>E39</formula>
    </cfRule>
  </conditionalFormatting>
  <conditionalFormatting sqref="BI39:BM39">
    <cfRule type="cellIs" dxfId="6154" priority="407" operator="greaterThan">
      <formula>F39</formula>
    </cfRule>
  </conditionalFormatting>
  <conditionalFormatting sqref="BN39:BQ39">
    <cfRule type="cellIs" dxfId="6153" priority="406" operator="greaterThan">
      <formula>G39</formula>
    </cfRule>
  </conditionalFormatting>
  <conditionalFormatting sqref="BR39:BU39">
    <cfRule type="cellIs" dxfId="6152" priority="405" operator="greaterThan">
      <formula>H39</formula>
    </cfRule>
  </conditionalFormatting>
  <conditionalFormatting sqref="BV39:BZ39">
    <cfRule type="cellIs" dxfId="6151" priority="404" operator="greaterThan">
      <formula>I39</formula>
    </cfRule>
  </conditionalFormatting>
  <conditionalFormatting sqref="CA39:CD39">
    <cfRule type="cellIs" dxfId="6150" priority="403" operator="greaterThan">
      <formula>J39</formula>
    </cfRule>
  </conditionalFormatting>
  <conditionalFormatting sqref="CE39:CI39">
    <cfRule type="cellIs" dxfId="6149" priority="402" operator="greaterThan">
      <formula>L39</formula>
    </cfRule>
  </conditionalFormatting>
  <conditionalFormatting sqref="CJ39:CM39">
    <cfRule type="cellIs" dxfId="6148" priority="401" operator="greaterThan">
      <formula>M39</formula>
    </cfRule>
  </conditionalFormatting>
  <conditionalFormatting sqref="CN39:CQ39">
    <cfRule type="cellIs" dxfId="6147" priority="400" operator="greaterThan">
      <formula>N39</formula>
    </cfRule>
  </conditionalFormatting>
  <conditionalFormatting sqref="CR39:CU39">
    <cfRule type="cellIs" dxfId="6146" priority="399" operator="greaterThan">
      <formula>O39</formula>
    </cfRule>
  </conditionalFormatting>
  <conditionalFormatting sqref="CV39:CZ39">
    <cfRule type="cellIs" dxfId="6145" priority="398" operator="greaterThan">
      <formula>P39</formula>
    </cfRule>
  </conditionalFormatting>
  <conditionalFormatting sqref="DA39:DD39">
    <cfRule type="cellIs" dxfId="6144" priority="397" operator="greaterThan">
      <formula>Q39</formula>
    </cfRule>
  </conditionalFormatting>
  <conditionalFormatting sqref="DE39:DH39">
    <cfRule type="cellIs" dxfId="6143" priority="396" operator="greaterThan">
      <formula>R39</formula>
    </cfRule>
  </conditionalFormatting>
  <conditionalFormatting sqref="DI39:DM39">
    <cfRule type="cellIs" dxfId="6142" priority="395" operator="greaterThan">
      <formula>S39</formula>
    </cfRule>
  </conditionalFormatting>
  <conditionalFormatting sqref="DN39:DQ39">
    <cfRule type="cellIs" dxfId="6141" priority="394" operator="greaterThan">
      <formula>T39</formula>
    </cfRule>
  </conditionalFormatting>
  <conditionalFormatting sqref="DR39:DV39">
    <cfRule type="cellIs" dxfId="6140" priority="393" operator="greaterThan">
      <formula>U39</formula>
    </cfRule>
  </conditionalFormatting>
  <conditionalFormatting sqref="DW39:DZ39">
    <cfRule type="cellIs" dxfId="6139" priority="392" operator="greaterThan">
      <formula>V39</formula>
    </cfRule>
  </conditionalFormatting>
  <conditionalFormatting sqref="EA39:EE39">
    <cfRule type="cellIs" dxfId="6138" priority="391" operator="greaterThan">
      <formula>W39</formula>
    </cfRule>
  </conditionalFormatting>
  <conditionalFormatting sqref="AV43:AZ43">
    <cfRule type="cellIs" dxfId="6137" priority="370" operator="greaterThan">
      <formula>C43</formula>
    </cfRule>
  </conditionalFormatting>
  <conditionalFormatting sqref="BA43:BD43">
    <cfRule type="cellIs" dxfId="6136" priority="369" operator="greaterThan">
      <formula>D43</formula>
    </cfRule>
  </conditionalFormatting>
  <conditionalFormatting sqref="BE43:BH43">
    <cfRule type="cellIs" dxfId="6135" priority="368" operator="greaterThan">
      <formula>E43</formula>
    </cfRule>
  </conditionalFormatting>
  <conditionalFormatting sqref="BI43:BM43">
    <cfRule type="cellIs" dxfId="6134" priority="367" operator="greaterThan">
      <formula>F43</formula>
    </cfRule>
  </conditionalFormatting>
  <conditionalFormatting sqref="BN43:BQ43">
    <cfRule type="cellIs" dxfId="6133" priority="366" operator="greaterThan">
      <formula>G43</formula>
    </cfRule>
  </conditionalFormatting>
  <conditionalFormatting sqref="BR43:BU43">
    <cfRule type="cellIs" dxfId="6132" priority="365" operator="greaterThan">
      <formula>H43</formula>
    </cfRule>
  </conditionalFormatting>
  <conditionalFormatting sqref="BV43:BZ43">
    <cfRule type="cellIs" dxfId="6131" priority="364" operator="greaterThan">
      <formula>I43</formula>
    </cfRule>
  </conditionalFormatting>
  <conditionalFormatting sqref="CA43:CD43">
    <cfRule type="cellIs" dxfId="6130" priority="363" operator="greaterThan">
      <formula>J43</formula>
    </cfRule>
  </conditionalFormatting>
  <conditionalFormatting sqref="CE43:CI43">
    <cfRule type="cellIs" dxfId="6129" priority="362" operator="greaterThan">
      <formula>$L$43</formula>
    </cfRule>
  </conditionalFormatting>
  <conditionalFormatting sqref="CJ43:CM43">
    <cfRule type="cellIs" dxfId="6128" priority="361" operator="greaterThan">
      <formula>$M$43</formula>
    </cfRule>
  </conditionalFormatting>
  <conditionalFormatting sqref="CN43:CQ43">
    <cfRule type="cellIs" dxfId="6127" priority="360" operator="greaterThan">
      <formula>$N$43</formula>
    </cfRule>
  </conditionalFormatting>
  <conditionalFormatting sqref="CR43:CU43">
    <cfRule type="cellIs" dxfId="6126" priority="359" operator="greaterThan">
      <formula>O43</formula>
    </cfRule>
  </conditionalFormatting>
  <conditionalFormatting sqref="CV43:CZ43">
    <cfRule type="cellIs" dxfId="6125" priority="358" operator="greaterThan">
      <formula>$P$43</formula>
    </cfRule>
  </conditionalFormatting>
  <conditionalFormatting sqref="DA43:DD43">
    <cfRule type="cellIs" dxfId="6124" priority="357" operator="greaterThan">
      <formula>$Q$43</formula>
    </cfRule>
  </conditionalFormatting>
  <conditionalFormatting sqref="DE43:DH43">
    <cfRule type="cellIs" dxfId="6123" priority="356" operator="greaterThan">
      <formula>$R$43</formula>
    </cfRule>
  </conditionalFormatting>
  <conditionalFormatting sqref="DI43:DM43">
    <cfRule type="cellIs" dxfId="6122" priority="355" operator="greaterThan">
      <formula>S43</formula>
    </cfRule>
  </conditionalFormatting>
  <conditionalFormatting sqref="DN43:DQ43">
    <cfRule type="cellIs" dxfId="6121" priority="354" operator="greaterThan">
      <formula>T43</formula>
    </cfRule>
  </conditionalFormatting>
  <conditionalFormatting sqref="DR43:DV43">
    <cfRule type="cellIs" dxfId="6120" priority="353" operator="greaterThan">
      <formula>$U$43</formula>
    </cfRule>
  </conditionalFormatting>
  <conditionalFormatting sqref="DW43:DZ43">
    <cfRule type="cellIs" dxfId="6119" priority="352" operator="greaterThan">
      <formula>V43</formula>
    </cfRule>
  </conditionalFormatting>
  <conditionalFormatting sqref="EA43:EE43">
    <cfRule type="cellIs" dxfId="6118" priority="351" operator="greaterThan">
      <formula>W43</formula>
    </cfRule>
  </conditionalFormatting>
  <conditionalFormatting sqref="AV46:AZ46">
    <cfRule type="cellIs" dxfId="6117" priority="330" operator="greaterThan">
      <formula>C46</formula>
    </cfRule>
  </conditionalFormatting>
  <conditionalFormatting sqref="BA46:BD46">
    <cfRule type="cellIs" dxfId="6116" priority="329" operator="greaterThan">
      <formula>D46</formula>
    </cfRule>
  </conditionalFormatting>
  <conditionalFormatting sqref="BE46:BH46">
    <cfRule type="cellIs" dxfId="6115" priority="328" operator="greaterThan">
      <formula>E46</formula>
    </cfRule>
  </conditionalFormatting>
  <conditionalFormatting sqref="BI46:BM46">
    <cfRule type="cellIs" dxfId="6114" priority="327" operator="greaterThan">
      <formula>F46</formula>
    </cfRule>
  </conditionalFormatting>
  <conditionalFormatting sqref="BN46:BQ46">
    <cfRule type="cellIs" dxfId="6113" priority="326" operator="greaterThan">
      <formula>G46</formula>
    </cfRule>
  </conditionalFormatting>
  <conditionalFormatting sqref="BR46:BU46">
    <cfRule type="cellIs" dxfId="6112" priority="325" operator="greaterThan">
      <formula>H46</formula>
    </cfRule>
  </conditionalFormatting>
  <conditionalFormatting sqref="BV46:BZ46">
    <cfRule type="cellIs" dxfId="6111" priority="324" operator="greaterThan">
      <formula>I46</formula>
    </cfRule>
  </conditionalFormatting>
  <conditionalFormatting sqref="CA46:CD46">
    <cfRule type="cellIs" dxfId="6110" priority="323" operator="greaterThan">
      <formula>J46</formula>
    </cfRule>
  </conditionalFormatting>
  <conditionalFormatting sqref="CE46:CI46">
    <cfRule type="cellIs" dxfId="6109" priority="322" operator="greaterThan">
      <formula>$L$46</formula>
    </cfRule>
  </conditionalFormatting>
  <conditionalFormatting sqref="CJ46:CM46">
    <cfRule type="cellIs" dxfId="6108" priority="321" operator="greaterThan">
      <formula>$M$46</formula>
    </cfRule>
  </conditionalFormatting>
  <conditionalFormatting sqref="CN46:CQ46">
    <cfRule type="cellIs" dxfId="6107" priority="320" operator="greaterThan">
      <formula>$N$46</formula>
    </cfRule>
  </conditionalFormatting>
  <conditionalFormatting sqref="CR46:CU46">
    <cfRule type="cellIs" dxfId="6106" priority="319" operator="greaterThan">
      <formula>O46</formula>
    </cfRule>
  </conditionalFormatting>
  <conditionalFormatting sqref="CV46:CZ46">
    <cfRule type="cellIs" dxfId="6105" priority="318" operator="greaterThan">
      <formula>$P$46</formula>
    </cfRule>
  </conditionalFormatting>
  <conditionalFormatting sqref="DA46:DD46">
    <cfRule type="cellIs" dxfId="6104" priority="317" operator="greaterThan">
      <formula>$Q$46</formula>
    </cfRule>
  </conditionalFormatting>
  <conditionalFormatting sqref="DE46:DH46">
    <cfRule type="cellIs" dxfId="6103" priority="316" operator="greaterThan">
      <formula>$R$46</formula>
    </cfRule>
  </conditionalFormatting>
  <conditionalFormatting sqref="DI46:DM46">
    <cfRule type="cellIs" dxfId="6102" priority="315" operator="greaterThan">
      <formula>$S$46</formula>
    </cfRule>
  </conditionalFormatting>
  <conditionalFormatting sqref="DN46:DQ46">
    <cfRule type="cellIs" dxfId="6101" priority="314" operator="greaterThan">
      <formula>T46</formula>
    </cfRule>
  </conditionalFormatting>
  <conditionalFormatting sqref="DR46:DV46">
    <cfRule type="cellIs" dxfId="6100" priority="313" operator="greaterThan">
      <formula>$U$46</formula>
    </cfRule>
  </conditionalFormatting>
  <conditionalFormatting sqref="DW46:DZ46">
    <cfRule type="cellIs" dxfId="6099" priority="312" operator="greaterThan">
      <formula>V46</formula>
    </cfRule>
  </conditionalFormatting>
  <conditionalFormatting sqref="EA46:EE46">
    <cfRule type="cellIs" dxfId="6098" priority="311" operator="greaterThan">
      <formula>W46</formula>
    </cfRule>
  </conditionalFormatting>
  <conditionalFormatting sqref="AV57:AZ57">
    <cfRule type="cellIs" dxfId="6097" priority="290" operator="greaterThan">
      <formula>C57</formula>
    </cfRule>
  </conditionalFormatting>
  <conditionalFormatting sqref="BA57:BD57">
    <cfRule type="cellIs" dxfId="6096" priority="289" operator="greaterThan">
      <formula>D57</formula>
    </cfRule>
  </conditionalFormatting>
  <conditionalFormatting sqref="BE57:BH57">
    <cfRule type="cellIs" dxfId="6095" priority="288" operator="greaterThan">
      <formula>E57</formula>
    </cfRule>
  </conditionalFormatting>
  <conditionalFormatting sqref="BI57:BM57">
    <cfRule type="cellIs" dxfId="6094" priority="287" operator="greaterThan">
      <formula>F57</formula>
    </cfRule>
  </conditionalFormatting>
  <conditionalFormatting sqref="BN57:BQ57">
    <cfRule type="cellIs" dxfId="6093" priority="286" operator="greaterThan">
      <formula>G57</formula>
    </cfRule>
  </conditionalFormatting>
  <conditionalFormatting sqref="BR57:BU57">
    <cfRule type="cellIs" dxfId="6092" priority="285" operator="greaterThan">
      <formula>H57</formula>
    </cfRule>
  </conditionalFormatting>
  <conditionalFormatting sqref="BV57:BZ57">
    <cfRule type="cellIs" dxfId="6091" priority="284" operator="greaterThan">
      <formula>I57</formula>
    </cfRule>
  </conditionalFormatting>
  <conditionalFormatting sqref="CA57:CD57">
    <cfRule type="cellIs" dxfId="6090" priority="283" operator="greaterThan">
      <formula>J57</formula>
    </cfRule>
  </conditionalFormatting>
  <conditionalFormatting sqref="CE57:CI57">
    <cfRule type="cellIs" dxfId="6089" priority="282" operator="greaterThan">
      <formula>L57</formula>
    </cfRule>
  </conditionalFormatting>
  <conditionalFormatting sqref="CJ57:CM57">
    <cfRule type="cellIs" dxfId="6088" priority="281" operator="greaterThan">
      <formula>M57</formula>
    </cfRule>
  </conditionalFormatting>
  <conditionalFormatting sqref="CN57:CQ57">
    <cfRule type="cellIs" dxfId="6087" priority="280" operator="greaterThan">
      <formula>N57</formula>
    </cfRule>
  </conditionalFormatting>
  <conditionalFormatting sqref="CR57:CU57">
    <cfRule type="cellIs" dxfId="6086" priority="279" operator="greaterThan">
      <formula>O57</formula>
    </cfRule>
  </conditionalFormatting>
  <conditionalFormatting sqref="CV57:CZ57">
    <cfRule type="cellIs" dxfId="6085" priority="278" operator="greaterThan">
      <formula>P57</formula>
    </cfRule>
  </conditionalFormatting>
  <conditionalFormatting sqref="DA57:DD57">
    <cfRule type="cellIs" dxfId="6084" priority="277" operator="greaterThan">
      <formula>Q57</formula>
    </cfRule>
  </conditionalFormatting>
  <conditionalFormatting sqref="DE57:DH57">
    <cfRule type="cellIs" dxfId="6083" priority="276" operator="greaterThan">
      <formula>R57</formula>
    </cfRule>
  </conditionalFormatting>
  <conditionalFormatting sqref="DI57:DM57">
    <cfRule type="cellIs" dxfId="6082" priority="275" operator="greaterThan">
      <formula>S57</formula>
    </cfRule>
  </conditionalFormatting>
  <conditionalFormatting sqref="DN57:DQ57">
    <cfRule type="cellIs" dxfId="6081" priority="274" operator="greaterThan">
      <formula>T57</formula>
    </cfRule>
  </conditionalFormatting>
  <conditionalFormatting sqref="DR57:DV57">
    <cfRule type="cellIs" dxfId="6080" priority="273" operator="greaterThan">
      <formula>U57</formula>
    </cfRule>
  </conditionalFormatting>
  <conditionalFormatting sqref="DW57:DZ57">
    <cfRule type="cellIs" dxfId="6079" priority="272" operator="greaterThan">
      <formula>V57</formula>
    </cfRule>
  </conditionalFormatting>
  <conditionalFormatting sqref="EA57:EE57">
    <cfRule type="cellIs" dxfId="6078" priority="271" operator="greaterThan">
      <formula>W57</formula>
    </cfRule>
  </conditionalFormatting>
  <conditionalFormatting sqref="AV60:AZ60">
    <cfRule type="cellIs" dxfId="6077" priority="270" operator="greaterThan">
      <formula>C60</formula>
    </cfRule>
  </conditionalFormatting>
  <conditionalFormatting sqref="BA60:BD60">
    <cfRule type="cellIs" dxfId="6076" priority="269" operator="greaterThan">
      <formula>D60</formula>
    </cfRule>
  </conditionalFormatting>
  <conditionalFormatting sqref="BE60:BH60">
    <cfRule type="cellIs" dxfId="6075" priority="268" operator="greaterThan">
      <formula>E60</formula>
    </cfRule>
  </conditionalFormatting>
  <conditionalFormatting sqref="BI60:BM60">
    <cfRule type="cellIs" dxfId="6074" priority="267" operator="greaterThan">
      <formula>F60</formula>
    </cfRule>
  </conditionalFormatting>
  <conditionalFormatting sqref="BN60:BQ60">
    <cfRule type="cellIs" dxfId="6073" priority="266" operator="greaterThan">
      <formula>G60</formula>
    </cfRule>
  </conditionalFormatting>
  <conditionalFormatting sqref="BR60:BU60">
    <cfRule type="cellIs" dxfId="6072" priority="265" operator="greaterThan">
      <formula>H60</formula>
    </cfRule>
  </conditionalFormatting>
  <conditionalFormatting sqref="BV60:BZ60">
    <cfRule type="cellIs" dxfId="6071" priority="264" operator="greaterThan">
      <formula>I60</formula>
    </cfRule>
  </conditionalFormatting>
  <conditionalFormatting sqref="CA60:CD60">
    <cfRule type="cellIs" dxfId="6070" priority="263" operator="greaterThan">
      <formula>J60</formula>
    </cfRule>
  </conditionalFormatting>
  <conditionalFormatting sqref="CE60:CI60">
    <cfRule type="cellIs" dxfId="6069" priority="262" operator="greaterThan">
      <formula>L60</formula>
    </cfRule>
  </conditionalFormatting>
  <conditionalFormatting sqref="CJ60:CM60">
    <cfRule type="cellIs" dxfId="6068" priority="261" operator="greaterThan">
      <formula>M60</formula>
    </cfRule>
  </conditionalFormatting>
  <conditionalFormatting sqref="CN60:CQ60">
    <cfRule type="cellIs" dxfId="6067" priority="260" operator="greaterThan">
      <formula>N60</formula>
    </cfRule>
  </conditionalFormatting>
  <conditionalFormatting sqref="CR60:CU60">
    <cfRule type="cellIs" dxfId="6066" priority="259" operator="greaterThan">
      <formula>O60</formula>
    </cfRule>
  </conditionalFormatting>
  <conditionalFormatting sqref="CV60:CZ60">
    <cfRule type="cellIs" dxfId="6065" priority="258" operator="greaterThan">
      <formula>P60</formula>
    </cfRule>
  </conditionalFormatting>
  <conditionalFormatting sqref="DA60:DD60">
    <cfRule type="cellIs" dxfId="6064" priority="257" operator="greaterThan">
      <formula>Q60</formula>
    </cfRule>
  </conditionalFormatting>
  <conditionalFormatting sqref="DE60:DH60">
    <cfRule type="cellIs" dxfId="6063" priority="256" operator="greaterThan">
      <formula>R60</formula>
    </cfRule>
  </conditionalFormatting>
  <conditionalFormatting sqref="DI60:DM60">
    <cfRule type="cellIs" dxfId="6062" priority="255" operator="greaterThan">
      <formula>S60</formula>
    </cfRule>
  </conditionalFormatting>
  <conditionalFormatting sqref="DN60:DQ60">
    <cfRule type="cellIs" dxfId="6061" priority="254" operator="greaterThan">
      <formula>T60</formula>
    </cfRule>
  </conditionalFormatting>
  <conditionalFormatting sqref="DR60:DV60">
    <cfRule type="cellIs" dxfId="6060" priority="253" operator="greaterThan">
      <formula>U60</formula>
    </cfRule>
  </conditionalFormatting>
  <conditionalFormatting sqref="DW60:DZ60">
    <cfRule type="cellIs" dxfId="6059" priority="252" operator="greaterThan">
      <formula>V60</formula>
    </cfRule>
  </conditionalFormatting>
  <conditionalFormatting sqref="EA60:EE60">
    <cfRule type="cellIs" dxfId="6058" priority="251" operator="greaterThan">
      <formula>W60</formula>
    </cfRule>
  </conditionalFormatting>
  <conditionalFormatting sqref="AV63:AZ63">
    <cfRule type="cellIs" dxfId="6057" priority="250" operator="greaterThan">
      <formula>C63</formula>
    </cfRule>
  </conditionalFormatting>
  <conditionalFormatting sqref="BA63:BD63">
    <cfRule type="cellIs" dxfId="6056" priority="249" operator="greaterThan">
      <formula>D63</formula>
    </cfRule>
  </conditionalFormatting>
  <conditionalFormatting sqref="BE63:BH63">
    <cfRule type="cellIs" dxfId="6055" priority="248" operator="greaterThan">
      <formula>E63</formula>
    </cfRule>
  </conditionalFormatting>
  <conditionalFormatting sqref="BI63:BM63">
    <cfRule type="cellIs" dxfId="6054" priority="247" operator="greaterThan">
      <formula>F63</formula>
    </cfRule>
  </conditionalFormatting>
  <conditionalFormatting sqref="BN63:BQ63">
    <cfRule type="cellIs" dxfId="6053" priority="246" operator="greaterThan">
      <formula>G63</formula>
    </cfRule>
  </conditionalFormatting>
  <conditionalFormatting sqref="BR63:BU63">
    <cfRule type="cellIs" dxfId="6052" priority="245" operator="greaterThan">
      <formula>H63</formula>
    </cfRule>
  </conditionalFormatting>
  <conditionalFormatting sqref="BV63:BZ63">
    <cfRule type="cellIs" dxfId="6051" priority="244" operator="greaterThan">
      <formula>I63</formula>
    </cfRule>
  </conditionalFormatting>
  <conditionalFormatting sqref="CA63:CD63">
    <cfRule type="cellIs" dxfId="6050" priority="243" operator="greaterThan">
      <formula>J63</formula>
    </cfRule>
  </conditionalFormatting>
  <conditionalFormatting sqref="CE63:CI63">
    <cfRule type="cellIs" dxfId="6049" priority="242" operator="greaterThan">
      <formula>L63</formula>
    </cfRule>
  </conditionalFormatting>
  <conditionalFormatting sqref="CJ63:CM63">
    <cfRule type="cellIs" dxfId="6048" priority="241" operator="greaterThan">
      <formula>M63</formula>
    </cfRule>
  </conditionalFormatting>
  <conditionalFormatting sqref="CN63:CQ63">
    <cfRule type="cellIs" dxfId="6047" priority="240" operator="greaterThan">
      <formula>N63</formula>
    </cfRule>
  </conditionalFormatting>
  <conditionalFormatting sqref="CR63:CU63">
    <cfRule type="cellIs" dxfId="6046" priority="239" operator="greaterThan">
      <formula>O63</formula>
    </cfRule>
  </conditionalFormatting>
  <conditionalFormatting sqref="CV63:CZ63">
    <cfRule type="cellIs" dxfId="6045" priority="238" operator="greaterThan">
      <formula>$P$63</formula>
    </cfRule>
  </conditionalFormatting>
  <conditionalFormatting sqref="DA63:DD63">
    <cfRule type="cellIs" dxfId="6044" priority="237" operator="greaterThan">
      <formula>Q63</formula>
    </cfRule>
  </conditionalFormatting>
  <conditionalFormatting sqref="DE63:DH63">
    <cfRule type="cellIs" dxfId="6043" priority="236" operator="greaterThan">
      <formula>R63</formula>
    </cfRule>
  </conditionalFormatting>
  <conditionalFormatting sqref="DI63:DM63">
    <cfRule type="cellIs" dxfId="6042" priority="235" operator="greaterThan">
      <formula>S63</formula>
    </cfRule>
  </conditionalFormatting>
  <conditionalFormatting sqref="DN63:DQ63">
    <cfRule type="cellIs" dxfId="6041" priority="234" operator="greaterThan">
      <formula>T63</formula>
    </cfRule>
  </conditionalFormatting>
  <conditionalFormatting sqref="DR63:DV63">
    <cfRule type="cellIs" dxfId="6040" priority="233" operator="greaterThan">
      <formula>U63</formula>
    </cfRule>
  </conditionalFormatting>
  <conditionalFormatting sqref="DW63:DZ63">
    <cfRule type="cellIs" dxfId="6039" priority="232" operator="greaterThan">
      <formula>V63</formula>
    </cfRule>
  </conditionalFormatting>
  <conditionalFormatting sqref="EA63:EE63">
    <cfRule type="cellIs" dxfId="6038" priority="231" operator="greaterThan">
      <formula>W63</formula>
    </cfRule>
  </conditionalFormatting>
  <conditionalFormatting sqref="AV28:AZ28">
    <cfRule type="cellIs" dxfId="6037" priority="230" operator="lessThan">
      <formula>C28</formula>
    </cfRule>
  </conditionalFormatting>
  <conditionalFormatting sqref="BA28:BD28">
    <cfRule type="cellIs" dxfId="6036" priority="229" operator="lessThan">
      <formula>D28</formula>
    </cfRule>
  </conditionalFormatting>
  <conditionalFormatting sqref="BE28:BH28">
    <cfRule type="cellIs" dxfId="6035" priority="228" operator="lessThan">
      <formula>E28</formula>
    </cfRule>
  </conditionalFormatting>
  <conditionalFormatting sqref="BI28:BM28">
    <cfRule type="cellIs" dxfId="6034" priority="227" operator="lessThan">
      <formula>F28</formula>
    </cfRule>
  </conditionalFormatting>
  <conditionalFormatting sqref="BN28:BQ28">
    <cfRule type="cellIs" dxfId="6033" priority="226" operator="lessThan">
      <formula>G28</formula>
    </cfRule>
  </conditionalFormatting>
  <conditionalFormatting sqref="BR28:BU28">
    <cfRule type="cellIs" dxfId="6032" priority="225" operator="lessThan">
      <formula>H28</formula>
    </cfRule>
  </conditionalFormatting>
  <conditionalFormatting sqref="BV28:BZ28">
    <cfRule type="cellIs" dxfId="6031" priority="224" operator="lessThan">
      <formula>I28</formula>
    </cfRule>
  </conditionalFormatting>
  <conditionalFormatting sqref="CA28:CD28">
    <cfRule type="cellIs" dxfId="6030" priority="223" operator="lessThan">
      <formula>J28</formula>
    </cfRule>
  </conditionalFormatting>
  <conditionalFormatting sqref="CE28:CI28">
    <cfRule type="cellIs" dxfId="6029" priority="222" operator="lessThan">
      <formula>$L$28</formula>
    </cfRule>
  </conditionalFormatting>
  <conditionalFormatting sqref="CJ28:CM28">
    <cfRule type="cellIs" dxfId="6028" priority="221" operator="lessThan">
      <formula>$M$28</formula>
    </cfRule>
  </conditionalFormatting>
  <conditionalFormatting sqref="CN28:CQ28">
    <cfRule type="cellIs" dxfId="6027" priority="220" operator="lessThan">
      <formula>$N$28</formula>
    </cfRule>
  </conditionalFormatting>
  <conditionalFormatting sqref="CR28:CU28">
    <cfRule type="cellIs" dxfId="6026" priority="219" operator="lessThan">
      <formula>O28</formula>
    </cfRule>
  </conditionalFormatting>
  <conditionalFormatting sqref="CV28:CZ28">
    <cfRule type="cellIs" dxfId="6025" priority="218" operator="lessThan">
      <formula>$P$28</formula>
    </cfRule>
  </conditionalFormatting>
  <conditionalFormatting sqref="DA28:DD28">
    <cfRule type="cellIs" dxfId="6024" priority="217" operator="lessThan">
      <formula>$Q$28</formula>
    </cfRule>
  </conditionalFormatting>
  <conditionalFormatting sqref="DE28:DH28">
    <cfRule type="cellIs" dxfId="6023" priority="216" operator="lessThan">
      <formula>$R$28</formula>
    </cfRule>
  </conditionalFormatting>
  <conditionalFormatting sqref="DI28:DM28">
    <cfRule type="cellIs" dxfId="6022" priority="215" operator="lessThan">
      <formula>S28</formula>
    </cfRule>
  </conditionalFormatting>
  <conditionalFormatting sqref="DN28:DQ28">
    <cfRule type="cellIs" dxfId="6021" priority="214" operator="lessThan">
      <formula>T28</formula>
    </cfRule>
  </conditionalFormatting>
  <conditionalFormatting sqref="DR28:DV28">
    <cfRule type="cellIs" dxfId="6020" priority="1698" operator="lessThan">
      <formula>U28</formula>
    </cfRule>
  </conditionalFormatting>
  <conditionalFormatting sqref="DW28:DZ28">
    <cfRule type="cellIs" dxfId="6019" priority="213" operator="lessThan">
      <formula>V28</formula>
    </cfRule>
  </conditionalFormatting>
  <conditionalFormatting sqref="EA28:EE28">
    <cfRule type="cellIs" dxfId="6018" priority="212" operator="lessThan">
      <formula>W28</formula>
    </cfRule>
  </conditionalFormatting>
  <conditionalFormatting sqref="AV45:AZ45">
    <cfRule type="cellIs" dxfId="6017" priority="210" operator="lessThan">
      <formula>C45</formula>
    </cfRule>
  </conditionalFormatting>
  <conditionalFormatting sqref="BA45:BD45">
    <cfRule type="cellIs" dxfId="6016" priority="209" operator="lessThan">
      <formula>D45</formula>
    </cfRule>
  </conditionalFormatting>
  <conditionalFormatting sqref="BE45:BH45">
    <cfRule type="cellIs" dxfId="6015" priority="208" operator="lessThan">
      <formula>E45</formula>
    </cfRule>
  </conditionalFormatting>
  <conditionalFormatting sqref="BI45:BM45">
    <cfRule type="cellIs" dxfId="6014" priority="207" operator="lessThan">
      <formula>F45</formula>
    </cfRule>
  </conditionalFormatting>
  <conditionalFormatting sqref="BN45:BQ45">
    <cfRule type="cellIs" dxfId="6013" priority="206" operator="lessThan">
      <formula>G45</formula>
    </cfRule>
  </conditionalFormatting>
  <conditionalFormatting sqref="BR45:BU45">
    <cfRule type="cellIs" dxfId="6012" priority="205" operator="lessThan">
      <formula>H45</formula>
    </cfRule>
  </conditionalFormatting>
  <conditionalFormatting sqref="BV45:BZ45">
    <cfRule type="cellIs" dxfId="6011" priority="204" operator="lessThan">
      <formula>I45</formula>
    </cfRule>
  </conditionalFormatting>
  <conditionalFormatting sqref="CA45:CD45">
    <cfRule type="cellIs" dxfId="6010" priority="203" operator="lessThan">
      <formula>J45</formula>
    </cfRule>
  </conditionalFormatting>
  <conditionalFormatting sqref="CE45:CI45">
    <cfRule type="cellIs" dxfId="6009" priority="202" operator="lessThan">
      <formula>$L$45</formula>
    </cfRule>
  </conditionalFormatting>
  <conditionalFormatting sqref="CJ45:CM45">
    <cfRule type="cellIs" dxfId="6008" priority="201" operator="lessThan">
      <formula>$M$45</formula>
    </cfRule>
  </conditionalFormatting>
  <conditionalFormatting sqref="CN45:CQ45">
    <cfRule type="cellIs" dxfId="6007" priority="200" operator="lessThan">
      <formula>$N$45</formula>
    </cfRule>
  </conditionalFormatting>
  <conditionalFormatting sqref="CR45:CU45">
    <cfRule type="cellIs" dxfId="6006" priority="199" operator="lessThan">
      <formula>O45</formula>
    </cfRule>
  </conditionalFormatting>
  <conditionalFormatting sqref="CV45:CZ45">
    <cfRule type="cellIs" dxfId="6005" priority="198" operator="lessThan">
      <formula>P45</formula>
    </cfRule>
  </conditionalFormatting>
  <conditionalFormatting sqref="DA45:DD45">
    <cfRule type="cellIs" dxfId="6004" priority="197" operator="lessThan">
      <formula>$Q$45</formula>
    </cfRule>
  </conditionalFormatting>
  <conditionalFormatting sqref="DE45:DH45">
    <cfRule type="cellIs" dxfId="6003" priority="196" operator="lessThan">
      <formula>$R$45</formula>
    </cfRule>
  </conditionalFormatting>
  <conditionalFormatting sqref="DI45:DM45">
    <cfRule type="cellIs" dxfId="6002" priority="195" operator="lessThan">
      <formula>S45</formula>
    </cfRule>
  </conditionalFormatting>
  <conditionalFormatting sqref="DN45:DQ45">
    <cfRule type="cellIs" dxfId="6001" priority="194" operator="lessThan">
      <formula>T45</formula>
    </cfRule>
  </conditionalFormatting>
  <conditionalFormatting sqref="DR45:DV45">
    <cfRule type="cellIs" dxfId="6000" priority="211" operator="lessThan">
      <formula>U45</formula>
    </cfRule>
  </conditionalFormatting>
  <conditionalFormatting sqref="DW45:DZ45">
    <cfRule type="cellIs" dxfId="5999" priority="193" operator="lessThan">
      <formula>V45</formula>
    </cfRule>
  </conditionalFormatting>
  <conditionalFormatting sqref="EA45:EE45">
    <cfRule type="cellIs" dxfId="5998" priority="192" operator="lessThan">
      <formula>W45</formula>
    </cfRule>
  </conditionalFormatting>
  <conditionalFormatting sqref="AV1:EE3">
    <cfRule type="cellIs" dxfId="5997" priority="190" operator="equal">
      <formula>0</formula>
    </cfRule>
  </conditionalFormatting>
  <conditionalFormatting sqref="AI63">
    <cfRule type="cellIs" dxfId="5996" priority="189" operator="greaterThan">
      <formula>$L$63</formula>
    </cfRule>
  </conditionalFormatting>
  <conditionalFormatting sqref="AJ63">
    <cfRule type="cellIs" dxfId="5995" priority="188" operator="greaterThan">
      <formula>$M$63</formula>
    </cfRule>
  </conditionalFormatting>
  <conditionalFormatting sqref="AK63">
    <cfRule type="cellIs" dxfId="5994" priority="187" operator="greaterThan">
      <formula>$N$63</formula>
    </cfRule>
  </conditionalFormatting>
  <conditionalFormatting sqref="AL63">
    <cfRule type="cellIs" dxfId="5993" priority="186" operator="greaterThan">
      <formula>$O$63</formula>
    </cfRule>
  </conditionalFormatting>
  <conditionalFormatting sqref="AM63">
    <cfRule type="cellIs" dxfId="5992" priority="185" operator="greaterThan">
      <formula>$P$63</formula>
    </cfRule>
  </conditionalFormatting>
  <conditionalFormatting sqref="AN63">
    <cfRule type="cellIs" dxfId="5991" priority="184" operator="greaterThan">
      <formula>$Q$63</formula>
    </cfRule>
  </conditionalFormatting>
  <conditionalFormatting sqref="AO63">
    <cfRule type="cellIs" dxfId="5990" priority="183" operator="greaterThan">
      <formula>$R$63</formula>
    </cfRule>
  </conditionalFormatting>
  <conditionalFormatting sqref="AP63">
    <cfRule type="cellIs" dxfId="5989" priority="182" operator="greaterThan">
      <formula>$S$63</formula>
    </cfRule>
  </conditionalFormatting>
  <conditionalFormatting sqref="AQ63">
    <cfRule type="cellIs" dxfId="5988" priority="181" operator="greaterThan">
      <formula>$T$63</formula>
    </cfRule>
  </conditionalFormatting>
  <conditionalFormatting sqref="AR63">
    <cfRule type="cellIs" dxfId="5987" priority="180" operator="greaterThan">
      <formula>$U$63</formula>
    </cfRule>
  </conditionalFormatting>
  <conditionalFormatting sqref="AS63">
    <cfRule type="cellIs" dxfId="5986" priority="179" operator="greaterThan">
      <formula>"$I$66"</formula>
    </cfRule>
  </conditionalFormatting>
  <conditionalFormatting sqref="AT63">
    <cfRule type="cellIs" dxfId="5985" priority="178" operator="greaterThan">
      <formula>$W$63</formula>
    </cfRule>
  </conditionalFormatting>
  <conditionalFormatting sqref="AI60">
    <cfRule type="cellIs" dxfId="5984" priority="177" operator="greaterThan">
      <formula>$L$60</formula>
    </cfRule>
  </conditionalFormatting>
  <conditionalFormatting sqref="AJ60">
    <cfRule type="cellIs" dxfId="5983" priority="176" operator="greaterThan">
      <formula>$M$60</formula>
    </cfRule>
  </conditionalFormatting>
  <conditionalFormatting sqref="AK60">
    <cfRule type="cellIs" dxfId="5982" priority="175" operator="greaterThan">
      <formula>$N$60</formula>
    </cfRule>
  </conditionalFormatting>
  <conditionalFormatting sqref="AL60">
    <cfRule type="cellIs" dxfId="5981" priority="174" operator="greaterThan">
      <formula>$O$60</formula>
    </cfRule>
  </conditionalFormatting>
  <conditionalFormatting sqref="AM60">
    <cfRule type="cellIs" dxfId="5980" priority="173" operator="greaterThan">
      <formula>$P$60</formula>
    </cfRule>
  </conditionalFormatting>
  <conditionalFormatting sqref="AN60">
    <cfRule type="cellIs" dxfId="5979" priority="172" operator="greaterThan">
      <formula>$Q$60</formula>
    </cfRule>
  </conditionalFormatting>
  <conditionalFormatting sqref="AO60">
    <cfRule type="cellIs" dxfId="5978" priority="171" operator="greaterThan">
      <formula>$R$60</formula>
    </cfRule>
  </conditionalFormatting>
  <conditionalFormatting sqref="AP60">
    <cfRule type="cellIs" dxfId="5977" priority="170" operator="greaterThan">
      <formula>$S$60</formula>
    </cfRule>
  </conditionalFormatting>
  <conditionalFormatting sqref="AQ60">
    <cfRule type="cellIs" dxfId="5976" priority="169" operator="greaterThan">
      <formula>$T$60</formula>
    </cfRule>
  </conditionalFormatting>
  <conditionalFormatting sqref="AR60">
    <cfRule type="cellIs" dxfId="5975" priority="168" operator="greaterThan">
      <formula>$U$60</formula>
    </cfRule>
  </conditionalFormatting>
  <conditionalFormatting sqref="AS60">
    <cfRule type="cellIs" dxfId="5974" priority="167" operator="greaterThan">
      <formula>$I$60</formula>
    </cfRule>
  </conditionalFormatting>
  <conditionalFormatting sqref="AT60">
    <cfRule type="cellIs" dxfId="5973" priority="166" operator="greaterThan">
      <formula>$W$60</formula>
    </cfRule>
  </conditionalFormatting>
  <conditionalFormatting sqref="Y17:AG17">
    <cfRule type="cellIs" dxfId="5972" priority="161" operator="equal">
      <formula>0</formula>
    </cfRule>
  </conditionalFormatting>
  <conditionalFormatting sqref="Z17">
    <cfRule type="cellIs" dxfId="5971" priority="159" operator="greaterThan">
      <formula>C17</formula>
    </cfRule>
  </conditionalFormatting>
  <conditionalFormatting sqref="AA17">
    <cfRule type="cellIs" dxfId="5970" priority="158" operator="greaterThan">
      <formula>D17</formula>
    </cfRule>
  </conditionalFormatting>
  <conditionalFormatting sqref="AB17">
    <cfRule type="cellIs" dxfId="5969" priority="157" operator="greaterThan">
      <formula>E17</formula>
    </cfRule>
  </conditionalFormatting>
  <conditionalFormatting sqref="AC17">
    <cfRule type="cellIs" dxfId="5968" priority="156" operator="greaterThan">
      <formula>F17</formula>
    </cfRule>
  </conditionalFormatting>
  <conditionalFormatting sqref="AD17">
    <cfRule type="cellIs" dxfId="5967" priority="155" operator="greaterThan">
      <formula>G17</formula>
    </cfRule>
  </conditionalFormatting>
  <conditionalFormatting sqref="AE17">
    <cfRule type="cellIs" dxfId="5966" priority="154" operator="greaterThan">
      <formula>H17</formula>
    </cfRule>
  </conditionalFormatting>
  <conditionalFormatting sqref="AF17">
    <cfRule type="cellIs" dxfId="5965" priority="153" operator="greaterThan">
      <formula>I17</formula>
    </cfRule>
  </conditionalFormatting>
  <conditionalFormatting sqref="AG17">
    <cfRule type="cellIs" dxfId="5964" priority="152" operator="greaterThan">
      <formula>J17</formula>
    </cfRule>
  </conditionalFormatting>
  <conditionalFormatting sqref="AI17:AT17">
    <cfRule type="cellIs" dxfId="5963" priority="151" operator="lessThanOrEqual">
      <formula>0</formula>
    </cfRule>
  </conditionalFormatting>
  <conditionalFormatting sqref="AI17:AT17">
    <cfRule type="cellIs" dxfId="5962" priority="150" operator="greaterThan">
      <formula>L17</formula>
    </cfRule>
  </conditionalFormatting>
  <conditionalFormatting sqref="AJ17">
    <cfRule type="cellIs" dxfId="5961" priority="149" operator="greaterThan">
      <formula>M17</formula>
    </cfRule>
  </conditionalFormatting>
  <conditionalFormatting sqref="AK17">
    <cfRule type="cellIs" dxfId="5960" priority="148" operator="greaterThan">
      <formula>N17</formula>
    </cfRule>
  </conditionalFormatting>
  <conditionalFormatting sqref="AL17">
    <cfRule type="cellIs" dxfId="5959" priority="147" operator="greaterThan">
      <formula>O17</formula>
    </cfRule>
  </conditionalFormatting>
  <conditionalFormatting sqref="AM17">
    <cfRule type="cellIs" dxfId="5958" priority="146" operator="greaterThan">
      <formula>P17</formula>
    </cfRule>
  </conditionalFormatting>
  <conditionalFormatting sqref="AN17">
    <cfRule type="cellIs" dxfId="5957" priority="145" operator="greaterThan">
      <formula>Q17</formula>
    </cfRule>
  </conditionalFormatting>
  <conditionalFormatting sqref="AO17">
    <cfRule type="cellIs" dxfId="5956" priority="144" operator="greaterThan">
      <formula>R17</formula>
    </cfRule>
  </conditionalFormatting>
  <conditionalFormatting sqref="AP17">
    <cfRule type="cellIs" dxfId="5955" priority="143" operator="greaterThan">
      <formula>S17</formula>
    </cfRule>
  </conditionalFormatting>
  <conditionalFormatting sqref="AQ17">
    <cfRule type="cellIs" dxfId="5954" priority="142" operator="greaterThan">
      <formula>T17</formula>
    </cfRule>
  </conditionalFormatting>
  <conditionalFormatting sqref="AR17">
    <cfRule type="cellIs" dxfId="5953" priority="141" operator="greaterThan">
      <formula>U17</formula>
    </cfRule>
  </conditionalFormatting>
  <conditionalFormatting sqref="AS17">
    <cfRule type="cellIs" dxfId="5952" priority="140" operator="greaterThan">
      <formula>V17</formula>
    </cfRule>
  </conditionalFormatting>
  <conditionalFormatting sqref="AT17">
    <cfRule type="cellIs" dxfId="5951" priority="139" operator="greaterThan">
      <formula>W17</formula>
    </cfRule>
  </conditionalFormatting>
  <conditionalFormatting sqref="BA17:BD17 CS17:CV17">
    <cfRule type="cellIs" dxfId="5950" priority="137" operator="greaterThan">
      <formula>D17</formula>
    </cfRule>
  </conditionalFormatting>
  <conditionalFormatting sqref="BE17:BH17 CW17:CZ17">
    <cfRule type="cellIs" dxfId="5949" priority="136" operator="greaterThan">
      <formula>E17</formula>
    </cfRule>
  </conditionalFormatting>
  <conditionalFormatting sqref="BI17:BM17 DA17:DE17">
    <cfRule type="cellIs" dxfId="5948" priority="135" operator="greaterThan">
      <formula>F17</formula>
    </cfRule>
  </conditionalFormatting>
  <conditionalFormatting sqref="BN17:BQ17 DF17:DI17">
    <cfRule type="cellIs" dxfId="5947" priority="134" operator="greaterThan">
      <formula>G17</formula>
    </cfRule>
  </conditionalFormatting>
  <conditionalFormatting sqref="BR17:BU17 DJ17:DM17">
    <cfRule type="cellIs" dxfId="5946" priority="133" operator="greaterThan">
      <formula>H17</formula>
    </cfRule>
  </conditionalFormatting>
  <conditionalFormatting sqref="BV17:BZ17 DN17:DR17">
    <cfRule type="cellIs" dxfId="5945" priority="132" operator="greaterThan">
      <formula>I17</formula>
    </cfRule>
  </conditionalFormatting>
  <conditionalFormatting sqref="CA17:CD17 DS17:DV17">
    <cfRule type="cellIs" dxfId="5944" priority="131" operator="greaterThan">
      <formula>J17</formula>
    </cfRule>
  </conditionalFormatting>
  <conditionalFormatting sqref="CN17:CQ17">
    <cfRule type="cellIs" dxfId="5943" priority="128" operator="greaterThan">
      <formula>N17</formula>
    </cfRule>
  </conditionalFormatting>
  <conditionalFormatting sqref="CR17:CU17">
    <cfRule type="cellIs" dxfId="5942" priority="127" operator="greaterThan">
      <formula>O17</formula>
    </cfRule>
  </conditionalFormatting>
  <conditionalFormatting sqref="CV17:CZ17">
    <cfRule type="cellIs" dxfId="5941" priority="126" operator="greaterThan">
      <formula>P17</formula>
    </cfRule>
  </conditionalFormatting>
  <conditionalFormatting sqref="DA17:DD17">
    <cfRule type="cellIs" dxfId="5940" priority="125" operator="greaterThan">
      <formula>Q17</formula>
    </cfRule>
  </conditionalFormatting>
  <conditionalFormatting sqref="DE17:DH17">
    <cfRule type="cellIs" dxfId="5939" priority="124" operator="greaterThan">
      <formula>R17</formula>
    </cfRule>
  </conditionalFormatting>
  <conditionalFormatting sqref="DI17:DM17">
    <cfRule type="cellIs" dxfId="5938" priority="123" operator="greaterThan">
      <formula>S17</formula>
    </cfRule>
  </conditionalFormatting>
  <conditionalFormatting sqref="DN17:DQ17">
    <cfRule type="cellIs" dxfId="5937" priority="122" operator="greaterThan">
      <formula>T17</formula>
    </cfRule>
  </conditionalFormatting>
  <conditionalFormatting sqref="DR17:DV17">
    <cfRule type="cellIs" dxfId="5936" priority="121" operator="greaterThan">
      <formula>U17</formula>
    </cfRule>
  </conditionalFormatting>
  <conditionalFormatting sqref="DW17:DZ17">
    <cfRule type="cellIs" dxfId="5935" priority="120" operator="greaterThan">
      <formula>V17</formula>
    </cfRule>
  </conditionalFormatting>
  <conditionalFormatting sqref="EA17:EE17">
    <cfRule type="cellIs" dxfId="5934" priority="119" operator="greaterThan">
      <formula>W17</formula>
    </cfRule>
  </conditionalFormatting>
  <conditionalFormatting sqref="AI22:AT22">
    <cfRule type="cellIs" dxfId="5933" priority="112" operator="lessThanOrEqual">
      <formula>0</formula>
    </cfRule>
  </conditionalFormatting>
  <conditionalFormatting sqref="AV22:EE22">
    <cfRule type="cellIs" dxfId="5932" priority="111" operator="lessThanOrEqual">
      <formula>0</formula>
    </cfRule>
  </conditionalFormatting>
  <conditionalFormatting sqref="EG22">
    <cfRule type="cellIs" dxfId="5931" priority="110" operator="lessThanOrEqual">
      <formula>0</formula>
    </cfRule>
  </conditionalFormatting>
  <conditionalFormatting sqref="B24:W24">
    <cfRule type="cellIs" dxfId="5930" priority="109" operator="lessThanOrEqual">
      <formula>0</formula>
    </cfRule>
  </conditionalFormatting>
  <conditionalFormatting sqref="Y24:AH24 AU24 EF24">
    <cfRule type="cellIs" dxfId="5929" priority="108" operator="equal">
      <formula>0</formula>
    </cfRule>
  </conditionalFormatting>
  <conditionalFormatting sqref="AI24:AT24">
    <cfRule type="cellIs" dxfId="5928" priority="107" operator="lessThanOrEqual">
      <formula>0</formula>
    </cfRule>
  </conditionalFormatting>
  <conditionalFormatting sqref="AV24:EE24">
    <cfRule type="cellIs" dxfId="5927" priority="106" operator="lessThanOrEqual">
      <formula>0</formula>
    </cfRule>
  </conditionalFormatting>
  <conditionalFormatting sqref="EG24">
    <cfRule type="cellIs" dxfId="5926" priority="105" operator="lessThanOrEqual">
      <formula>0</formula>
    </cfRule>
  </conditionalFormatting>
  <conditionalFormatting sqref="Y30:AG30">
    <cfRule type="cellIs" dxfId="5925" priority="104" operator="lessThanOrEqual">
      <formula>0</formula>
    </cfRule>
  </conditionalFormatting>
  <conditionalFormatting sqref="AI30:AK30 AM30 AO30:AT30">
    <cfRule type="cellIs" dxfId="5924" priority="103" operator="lessThanOrEqual">
      <formula>0</formula>
    </cfRule>
  </conditionalFormatting>
  <conditionalFormatting sqref="AV30:EE30">
    <cfRule type="cellIs" dxfId="5923" priority="102" operator="lessThanOrEqual">
      <formula>0</formula>
    </cfRule>
  </conditionalFormatting>
  <conditionalFormatting sqref="EG30">
    <cfRule type="cellIs" dxfId="5922" priority="101" operator="lessThanOrEqual">
      <formula>0</formula>
    </cfRule>
  </conditionalFormatting>
  <conditionalFormatting sqref="B32:W32">
    <cfRule type="cellIs" dxfId="5921" priority="100" operator="lessThanOrEqual">
      <formula>0</formula>
    </cfRule>
  </conditionalFormatting>
  <conditionalFormatting sqref="AH32 AU32 EF32">
    <cfRule type="cellIs" dxfId="5920" priority="99" operator="equal">
      <formula>0</formula>
    </cfRule>
  </conditionalFormatting>
  <conditionalFormatting sqref="Y32:AG32">
    <cfRule type="cellIs" dxfId="5919" priority="98" operator="lessThanOrEqual">
      <formula>0</formula>
    </cfRule>
  </conditionalFormatting>
  <conditionalFormatting sqref="AI32:AM32 AO32:AT32">
    <cfRule type="cellIs" dxfId="5918" priority="97" operator="lessThanOrEqual">
      <formula>0</formula>
    </cfRule>
  </conditionalFormatting>
  <conditionalFormatting sqref="AV32:EE32">
    <cfRule type="cellIs" dxfId="5917" priority="96" operator="lessThanOrEqual">
      <formula>0</formula>
    </cfRule>
  </conditionalFormatting>
  <conditionalFormatting sqref="EG32">
    <cfRule type="cellIs" dxfId="5916" priority="95" operator="lessThanOrEqual">
      <formula>0</formula>
    </cfRule>
  </conditionalFormatting>
  <conditionalFormatting sqref="AI38:AT38">
    <cfRule type="cellIs" dxfId="5915" priority="94" operator="lessThanOrEqual">
      <formula>0</formula>
    </cfRule>
  </conditionalFormatting>
  <conditionalFormatting sqref="AV38:EG38">
    <cfRule type="cellIs" dxfId="5914" priority="93" operator="lessThanOrEqual">
      <formula>0</formula>
    </cfRule>
  </conditionalFormatting>
  <conditionalFormatting sqref="Y40:AH40 AU40">
    <cfRule type="cellIs" dxfId="5913" priority="92" operator="equal">
      <formula>0</formula>
    </cfRule>
  </conditionalFormatting>
  <conditionalFormatting sqref="AI40:AT40">
    <cfRule type="cellIs" dxfId="5912" priority="91" operator="lessThanOrEqual">
      <formula>0</formula>
    </cfRule>
  </conditionalFormatting>
  <conditionalFormatting sqref="AV40:EG40">
    <cfRule type="cellIs" dxfId="5911" priority="90" operator="lessThanOrEqual">
      <formula>0</formula>
    </cfRule>
  </conditionalFormatting>
  <conditionalFormatting sqref="Y44:AH44">
    <cfRule type="cellIs" dxfId="5910" priority="89" operator="lessThanOrEqual">
      <formula>0</formula>
    </cfRule>
  </conditionalFormatting>
  <conditionalFormatting sqref="AI44:AK44 AM44 AO44:AT44">
    <cfRule type="cellIs" dxfId="5909" priority="67" operator="lessThanOrEqual">
      <formula>0</formula>
    </cfRule>
  </conditionalFormatting>
  <conditionalFormatting sqref="AV44:EE44">
    <cfRule type="cellIs" dxfId="5908" priority="87" operator="lessThanOrEqual">
      <formula>0</formula>
    </cfRule>
  </conditionalFormatting>
  <conditionalFormatting sqref="EG44">
    <cfRule type="cellIs" dxfId="5907" priority="86" operator="lessThanOrEqual">
      <formula>0</formula>
    </cfRule>
  </conditionalFormatting>
  <conditionalFormatting sqref="B47:W47">
    <cfRule type="cellIs" dxfId="5906" priority="85" operator="lessThanOrEqual">
      <formula>0</formula>
    </cfRule>
  </conditionalFormatting>
  <conditionalFormatting sqref="AU47 EF47">
    <cfRule type="cellIs" dxfId="5905" priority="84" operator="equal">
      <formula>0</formula>
    </cfRule>
  </conditionalFormatting>
  <conditionalFormatting sqref="Y47:AH47">
    <cfRule type="cellIs" dxfId="5904" priority="83" operator="lessThanOrEqual">
      <formula>0</formula>
    </cfRule>
  </conditionalFormatting>
  <conditionalFormatting sqref="AV47:EE47">
    <cfRule type="cellIs" dxfId="5903" priority="81" operator="lessThanOrEqual">
      <formula>0</formula>
    </cfRule>
  </conditionalFormatting>
  <conditionalFormatting sqref="EG47">
    <cfRule type="cellIs" dxfId="5902" priority="80" operator="lessThanOrEqual">
      <formula>0</formula>
    </cfRule>
  </conditionalFormatting>
  <conditionalFormatting sqref="AI51:AT51">
    <cfRule type="cellIs" dxfId="5901" priority="79" operator="lessThanOrEqual">
      <formula>0</formula>
    </cfRule>
  </conditionalFormatting>
  <conditionalFormatting sqref="AV51:EE51">
    <cfRule type="cellIs" dxfId="5900" priority="78" operator="lessThanOrEqual">
      <formula>0</formula>
    </cfRule>
  </conditionalFormatting>
  <conditionalFormatting sqref="EG51">
    <cfRule type="cellIs" dxfId="5899" priority="77" operator="lessThanOrEqual">
      <formula>0</formula>
    </cfRule>
  </conditionalFormatting>
  <conditionalFormatting sqref="Y54:AH54 AU54 EF54">
    <cfRule type="cellIs" dxfId="5898" priority="76" operator="equal">
      <formula>0</formula>
    </cfRule>
  </conditionalFormatting>
  <conditionalFormatting sqref="AI54:AT54">
    <cfRule type="cellIs" dxfId="5897" priority="75" operator="lessThanOrEqual">
      <formula>0</formula>
    </cfRule>
  </conditionalFormatting>
  <conditionalFormatting sqref="AV54:EE54">
    <cfRule type="cellIs" dxfId="5896" priority="74" operator="lessThanOrEqual">
      <formula>0</formula>
    </cfRule>
  </conditionalFormatting>
  <conditionalFormatting sqref="EG54">
    <cfRule type="cellIs" dxfId="5895" priority="73" operator="lessThanOrEqual">
      <formula>0</formula>
    </cfRule>
  </conditionalFormatting>
  <conditionalFormatting sqref="AG30">
    <cfRule type="cellIs" dxfId="5894" priority="72" operator="greaterThan">
      <formula>$J$30</formula>
    </cfRule>
  </conditionalFormatting>
  <conditionalFormatting sqref="CE30:CI30">
    <cfRule type="cellIs" dxfId="5893" priority="71" operator="greaterThan">
      <formula>$L$30</formula>
    </cfRule>
  </conditionalFormatting>
  <conditionalFormatting sqref="CE32:CI32">
    <cfRule type="cellIs" dxfId="5892" priority="70" operator="greaterThan">
      <formula>$L$32</formula>
    </cfRule>
  </conditionalFormatting>
  <conditionalFormatting sqref="AG32">
    <cfRule type="cellIs" dxfId="5891" priority="69" operator="greaterThan">
      <formula>$J$32</formula>
    </cfRule>
  </conditionalFormatting>
  <conditionalFormatting sqref="AG44">
    <cfRule type="cellIs" dxfId="5890" priority="68" operator="greaterThan">
      <formula>$J$44</formula>
    </cfRule>
  </conditionalFormatting>
  <conditionalFormatting sqref="AI44">
    <cfRule type="cellIs" dxfId="5889" priority="88" operator="greaterThan">
      <formula>$L$44</formula>
    </cfRule>
  </conditionalFormatting>
  <conditionalFormatting sqref="AJ44">
    <cfRule type="cellIs" dxfId="5888" priority="66" operator="greaterThan">
      <formula>$M$44</formula>
    </cfRule>
  </conditionalFormatting>
  <conditionalFormatting sqref="AG47">
    <cfRule type="cellIs" dxfId="5887" priority="65" operator="greaterThan">
      <formula>$J$47</formula>
    </cfRule>
  </conditionalFormatting>
  <conditionalFormatting sqref="AI47">
    <cfRule type="cellIs" dxfId="5886" priority="64" operator="greaterThan">
      <formula>$L$47</formula>
    </cfRule>
  </conditionalFormatting>
  <conditionalFormatting sqref="AJ47">
    <cfRule type="cellIs" dxfId="5885" priority="63" operator="greaterThan">
      <formula>$M$47</formula>
    </cfRule>
  </conditionalFormatting>
  <conditionalFormatting sqref="CE47:CI47">
    <cfRule type="cellIs" dxfId="5884" priority="62" operator="greaterThan">
      <formula>$L$47</formula>
    </cfRule>
  </conditionalFormatting>
  <conditionalFormatting sqref="AI61:AJ61">
    <cfRule type="cellIs" dxfId="5883" priority="61" operator="equal">
      <formula>0</formula>
    </cfRule>
  </conditionalFormatting>
  <conditionalFormatting sqref="AI61:AJ61">
    <cfRule type="cellIs" dxfId="5882" priority="60" operator="greaterThan">
      <formula>$L$61</formula>
    </cfRule>
  </conditionalFormatting>
  <conditionalFormatting sqref="AI30">
    <cfRule type="cellIs" dxfId="5881" priority="59" operator="greaterThan">
      <formula>$L$30</formula>
    </cfRule>
  </conditionalFormatting>
  <conditionalFormatting sqref="AJ30">
    <cfRule type="cellIs" dxfId="5880" priority="58" operator="greaterThan">
      <formula>$M$30</formula>
    </cfRule>
  </conditionalFormatting>
  <conditionalFormatting sqref="AI32">
    <cfRule type="cellIs" dxfId="5879" priority="57" operator="greaterThan">
      <formula>$L$32</formula>
    </cfRule>
  </conditionalFormatting>
  <conditionalFormatting sqref="CH44">
    <cfRule type="cellIs" dxfId="5878" priority="56" operator="greaterThan">
      <formula>$L$44</formula>
    </cfRule>
  </conditionalFormatting>
  <conditionalFormatting sqref="CJ30">
    <cfRule type="cellIs" dxfId="5877" priority="55" operator="lessThan">
      <formula>$M$30</formula>
    </cfRule>
  </conditionalFormatting>
  <conditionalFormatting sqref="AJ61">
    <cfRule type="cellIs" dxfId="5876" priority="54" operator="greaterThan">
      <formula>$M$61</formula>
    </cfRule>
  </conditionalFormatting>
  <conditionalFormatting sqref="CM30">
    <cfRule type="cellIs" dxfId="5875" priority="53" operator="greaterThan">
      <formula>$M$30</formula>
    </cfRule>
  </conditionalFormatting>
  <conditionalFormatting sqref="CM32">
    <cfRule type="cellIs" dxfId="5874" priority="52" operator="greaterThan">
      <formula>$M$32</formula>
    </cfRule>
  </conditionalFormatting>
  <conditionalFormatting sqref="CM44">
    <cfRule type="cellIs" dxfId="5873" priority="51" operator="greaterThan">
      <formula>$M$44</formula>
    </cfRule>
  </conditionalFormatting>
  <conditionalFormatting sqref="CM47">
    <cfRule type="cellIs" dxfId="5872" priority="50" operator="greaterThan">
      <formula>$M$47</formula>
    </cfRule>
  </conditionalFormatting>
  <conditionalFormatting sqref="AK61">
    <cfRule type="cellIs" dxfId="5871" priority="49" operator="equal">
      <formula>0</formula>
    </cfRule>
  </conditionalFormatting>
  <conditionalFormatting sqref="AK61">
    <cfRule type="cellIs" dxfId="5870" priority="48" operator="greaterThan">
      <formula>$L$61</formula>
    </cfRule>
  </conditionalFormatting>
  <conditionalFormatting sqref="AK61">
    <cfRule type="cellIs" dxfId="5869" priority="47" operator="greaterThan">
      <formula>$N$61</formula>
    </cfRule>
  </conditionalFormatting>
  <conditionalFormatting sqref="AL61">
    <cfRule type="cellIs" dxfId="5868" priority="46" operator="equal">
      <formula>0</formula>
    </cfRule>
  </conditionalFormatting>
  <conditionalFormatting sqref="AL61">
    <cfRule type="cellIs" dxfId="5867" priority="45" operator="greaterThan">
      <formula>$L$61</formula>
    </cfRule>
  </conditionalFormatting>
  <conditionalFormatting sqref="AL61">
    <cfRule type="cellIs" dxfId="5866" priority="44" operator="greaterThan">
      <formula>$O$61</formula>
    </cfRule>
  </conditionalFormatting>
  <conditionalFormatting sqref="AM61">
    <cfRule type="cellIs" dxfId="5865" priority="43" operator="equal">
      <formula>0</formula>
    </cfRule>
  </conditionalFormatting>
  <conditionalFormatting sqref="AM61">
    <cfRule type="cellIs" dxfId="5864" priority="42" operator="greaterThan">
      <formula>$L$61</formula>
    </cfRule>
  </conditionalFormatting>
  <conditionalFormatting sqref="AM61">
    <cfRule type="cellIs" dxfId="5863" priority="41" operator="greaterThan">
      <formula>$P$61</formula>
    </cfRule>
  </conditionalFormatting>
  <conditionalFormatting sqref="AL30">
    <cfRule type="cellIs" dxfId="5862" priority="40" operator="equal">
      <formula>0</formula>
    </cfRule>
  </conditionalFormatting>
  <conditionalFormatting sqref="AL30">
    <cfRule type="cellIs" dxfId="5861" priority="39" operator="greaterThan">
      <formula>O30</formula>
    </cfRule>
  </conditionalFormatting>
  <conditionalFormatting sqref="AL44">
    <cfRule type="cellIs" dxfId="5860" priority="38" operator="equal">
      <formula>0</formula>
    </cfRule>
  </conditionalFormatting>
  <conditionalFormatting sqref="AL44">
    <cfRule type="cellIs" dxfId="5859" priority="37" operator="greaterThan">
      <formula>O44</formula>
    </cfRule>
  </conditionalFormatting>
  <conditionalFormatting sqref="AL47">
    <cfRule type="cellIs" dxfId="5858" priority="35" operator="greaterThan">
      <formula>$O$47</formula>
    </cfRule>
  </conditionalFormatting>
  <conditionalFormatting sqref="AL47">
    <cfRule type="cellIs" dxfId="5857" priority="36" operator="equal">
      <formula>0</formula>
    </cfRule>
  </conditionalFormatting>
  <conditionalFormatting sqref="DA45:DB45">
    <cfRule type="cellIs" dxfId="5856" priority="34" operator="lessThan">
      <formula>U45</formula>
    </cfRule>
  </conditionalFormatting>
  <conditionalFormatting sqref="AN61">
    <cfRule type="cellIs" dxfId="5855" priority="33" operator="equal">
      <formula>0</formula>
    </cfRule>
  </conditionalFormatting>
  <conditionalFormatting sqref="AN61">
    <cfRule type="cellIs" dxfId="5854" priority="32" operator="greaterThan">
      <formula>$L$61</formula>
    </cfRule>
  </conditionalFormatting>
  <conditionalFormatting sqref="AN61">
    <cfRule type="cellIs" dxfId="5853" priority="31" operator="greaterThan">
      <formula>$Q$61</formula>
    </cfRule>
  </conditionalFormatting>
  <conditionalFormatting sqref="AN30">
    <cfRule type="cellIs" dxfId="5852" priority="30" operator="equal">
      <formula>0</formula>
    </cfRule>
  </conditionalFormatting>
  <conditionalFormatting sqref="AN30">
    <cfRule type="cellIs" dxfId="5851" priority="29" operator="greaterThan">
      <formula>Q30</formula>
    </cfRule>
  </conditionalFormatting>
  <conditionalFormatting sqref="AN32">
    <cfRule type="cellIs" dxfId="5850" priority="28" operator="equal">
      <formula>0</formula>
    </cfRule>
  </conditionalFormatting>
  <conditionalFormatting sqref="AN32">
    <cfRule type="cellIs" dxfId="5849" priority="27" operator="greaterThan">
      <formula>Q32</formula>
    </cfRule>
  </conditionalFormatting>
  <conditionalFormatting sqref="AN44">
    <cfRule type="cellIs" dxfId="5848" priority="26" operator="equal">
      <formula>0</formula>
    </cfRule>
  </conditionalFormatting>
  <conditionalFormatting sqref="AN44">
    <cfRule type="cellIs" dxfId="5847" priority="25" operator="greaterThan">
      <formula>Q44</formula>
    </cfRule>
  </conditionalFormatting>
  <conditionalFormatting sqref="AK47">
    <cfRule type="cellIs" dxfId="5846" priority="24" operator="greaterThan">
      <formula>$N$47</formula>
    </cfRule>
  </conditionalFormatting>
  <conditionalFormatting sqref="AM47">
    <cfRule type="cellIs" dxfId="5845" priority="23" operator="greaterThan">
      <formula>$P$47</formula>
    </cfRule>
  </conditionalFormatting>
  <conditionalFormatting sqref="AM47">
    <cfRule type="cellIs" dxfId="5844" priority="22" operator="equal">
      <formula>0</formula>
    </cfRule>
  </conditionalFormatting>
  <conditionalFormatting sqref="AN47">
    <cfRule type="cellIs" dxfId="5843" priority="21" operator="greaterThan">
      <formula>$Q$47</formula>
    </cfRule>
  </conditionalFormatting>
  <conditionalFormatting sqref="AN47">
    <cfRule type="cellIs" dxfId="5842" priority="20" operator="equal">
      <formula>0</formula>
    </cfRule>
  </conditionalFormatting>
  <conditionalFormatting sqref="AO47">
    <cfRule type="cellIs" dxfId="5841" priority="19" operator="greaterThan">
      <formula>$R$47</formula>
    </cfRule>
  </conditionalFormatting>
  <conditionalFormatting sqref="AO47">
    <cfRule type="cellIs" dxfId="5840" priority="18" operator="equal">
      <formula>0</formula>
    </cfRule>
  </conditionalFormatting>
  <conditionalFormatting sqref="AO61">
    <cfRule type="cellIs" dxfId="5839" priority="15" operator="greaterThan">
      <formula>$R$61</formula>
    </cfRule>
  </conditionalFormatting>
  <conditionalFormatting sqref="AP61">
    <cfRule type="cellIs" dxfId="5838" priority="14" operator="greaterThan">
      <formula>$S$61</formula>
    </cfRule>
  </conditionalFormatting>
  <conditionalFormatting sqref="AO44">
    <cfRule type="cellIs" dxfId="5837" priority="13" operator="equal">
      <formula>0</formula>
    </cfRule>
  </conditionalFormatting>
  <conditionalFormatting sqref="AO44">
    <cfRule type="cellIs" dxfId="5836" priority="12" operator="greaterThan">
      <formula>$S$44</formula>
    </cfRule>
  </conditionalFormatting>
  <conditionalFormatting sqref="AP44">
    <cfRule type="cellIs" dxfId="5835" priority="11" operator="equal">
      <formula>0</formula>
    </cfRule>
  </conditionalFormatting>
  <conditionalFormatting sqref="AP44">
    <cfRule type="cellIs" dxfId="5834" priority="10" operator="greaterThan">
      <formula>$T$44</formula>
    </cfRule>
  </conditionalFormatting>
  <conditionalFormatting sqref="AP47">
    <cfRule type="cellIs" dxfId="5833" priority="9" operator="greaterThan">
      <formula>$S$47</formula>
    </cfRule>
  </conditionalFormatting>
  <conditionalFormatting sqref="AP47">
    <cfRule type="cellIs" dxfId="5832" priority="8" operator="equal">
      <formula>0</formula>
    </cfRule>
  </conditionalFormatting>
  <conditionalFormatting sqref="AQ61">
    <cfRule type="cellIs" dxfId="5831" priority="7" operator="greaterThan">
      <formula>$T$61</formula>
    </cfRule>
  </conditionalFormatting>
  <conditionalFormatting sqref="AP17">
    <cfRule type="cellIs" dxfId="5830" priority="6" operator="greaterThan">
      <formula>$S$17</formula>
    </cfRule>
  </conditionalFormatting>
  <conditionalFormatting sqref="AO32">
    <cfRule type="cellIs" dxfId="5829" priority="5" operator="equal">
      <formula>0</formula>
    </cfRule>
  </conditionalFormatting>
  <conditionalFormatting sqref="AO32">
    <cfRule type="cellIs" dxfId="5828" priority="4" operator="greaterThan">
      <formula>R32</formula>
    </cfRule>
  </conditionalFormatting>
  <conditionalFormatting sqref="AP32">
    <cfRule type="cellIs" dxfId="5827" priority="3" operator="equal">
      <formula>0</formula>
    </cfRule>
  </conditionalFormatting>
  <conditionalFormatting sqref="AP32">
    <cfRule type="cellIs" dxfId="5826" priority="2" operator="greaterThan">
      <formula>S32</formula>
    </cfRule>
  </conditionalFormatting>
  <conditionalFormatting sqref="DT58">
    <cfRule type="cellIs" dxfId="5825" priority="1" operator="greaterThan">
      <formula>W58</formula>
    </cfRule>
  </conditionalFormatting>
  <printOptions horizontalCentered="1"/>
  <pageMargins left="0.7" right="0.7" top="0.75" bottom="0.75" header="0.3" footer="0.3"/>
  <pageSetup scale="46" orientation="landscape" horizontalDpi="300" verticalDpi="300"/>
  <headerFooter>
    <oddFooter>Page &amp;P of &amp;N</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00B050"/>
  </sheetPr>
  <dimension ref="A1:EH109"/>
  <sheetViews>
    <sheetView showGridLines="0" zoomScale="80" zoomScaleNormal="80" zoomScalePageLayoutView="80" workbookViewId="0">
      <pane xSplit="1" ySplit="4" topLeftCell="S5" activePane="bottomRight" state="frozen"/>
      <selection pane="topRight"/>
      <selection pane="bottomLeft"/>
      <selection pane="bottomRight"/>
    </sheetView>
  </sheetViews>
  <sheetFormatPr baseColWidth="10" defaultColWidth="9.1640625" defaultRowHeight="12" outlineLevelRow="1" outlineLevelCol="1" x14ac:dyDescent="0"/>
  <cols>
    <col min="1" max="1" width="73.1640625" style="62" customWidth="1"/>
    <col min="2" max="3" width="12.6640625" style="61" hidden="1" customWidth="1" outlineLevel="1"/>
    <col min="4" max="5" width="13" style="61" hidden="1" customWidth="1" outlineLevel="1"/>
    <col min="6" max="6" width="12.5" style="61" hidden="1" customWidth="1" outlineLevel="1"/>
    <col min="7" max="7" width="12.83203125" style="61" hidden="1" customWidth="1" outlineLevel="1"/>
    <col min="8" max="8" width="13" style="61" hidden="1" customWidth="1" outlineLevel="1"/>
    <col min="9" max="9" width="12.5" style="61" hidden="1" customWidth="1" outlineLevel="1"/>
    <col min="10" max="10" width="12.83203125" style="61" hidden="1" customWidth="1" outlineLevel="1"/>
    <col min="11" max="11" width="1.1640625" style="61" hidden="1" customWidth="1" outlineLevel="1"/>
    <col min="12" max="13" width="12.5" style="61" hidden="1" customWidth="1" outlineLevel="1"/>
    <col min="14" max="14" width="13.6640625" style="61" hidden="1" customWidth="1" outlineLevel="1"/>
    <col min="15" max="18" width="13.5" style="61" hidden="1" customWidth="1" outlineLevel="1"/>
    <col min="19" max="19" width="12.1640625" style="61" customWidth="1" collapsed="1"/>
    <col min="20" max="21" width="12.1640625" style="61" customWidth="1"/>
    <col min="22" max="23" width="12.83203125" style="61" hidden="1" customWidth="1" outlineLevel="1"/>
    <col min="24" max="24" width="3" style="61" customWidth="1" collapsed="1"/>
    <col min="25" max="27" width="12.5" style="61" hidden="1" customWidth="1" outlineLevel="1"/>
    <col min="28" max="28" width="12.83203125" style="61" hidden="1" customWidth="1" outlineLevel="1"/>
    <col min="29" max="33" width="12.1640625" style="61" hidden="1" customWidth="1" outlineLevel="1"/>
    <col min="34" max="34" width="0.6640625" style="61" hidden="1" customWidth="1" outlineLevel="1"/>
    <col min="35" max="41" width="12.1640625" style="61" hidden="1" customWidth="1" outlineLevel="1"/>
    <col min="42" max="42" width="12.1640625" style="61" customWidth="1" collapsed="1"/>
    <col min="43" max="44" width="12.1640625" style="61" customWidth="1"/>
    <col min="45" max="46" width="12.1640625" style="61" hidden="1" customWidth="1" outlineLevel="1"/>
    <col min="47" max="47" width="2.5" style="61" customWidth="1" collapsed="1"/>
    <col min="48" max="50" width="11.5" style="61" hidden="1" customWidth="1" outlineLevel="1"/>
    <col min="51" max="51" width="11.5" style="61" hidden="1" customWidth="1" outlineLevel="1" collapsed="1"/>
    <col min="52" max="52" width="11.5" style="61" hidden="1" customWidth="1" outlineLevel="1"/>
    <col min="53" max="53" width="11.5" style="61" hidden="1" customWidth="1" outlineLevel="1" collapsed="1"/>
    <col min="54" max="119" width="11.5" style="61" hidden="1" customWidth="1" outlineLevel="1"/>
    <col min="120" max="120" width="11.5" style="61" customWidth="1" collapsed="1"/>
    <col min="121" max="125" width="11.5" style="61" customWidth="1"/>
    <col min="126" max="135" width="11.5" style="61" hidden="1" customWidth="1" outlineLevel="1"/>
    <col min="136" max="136" width="2.5" style="61" customWidth="1" collapsed="1"/>
    <col min="137" max="138" width="12.5" style="62" customWidth="1"/>
    <col min="139" max="16384" width="9.1640625" style="62"/>
  </cols>
  <sheetData>
    <row r="1" spans="1:138" s="181" customFormat="1" ht="15">
      <c r="A1" s="168" t="s">
        <v>110</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t="s">
        <v>50</v>
      </c>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row>
    <row r="2" spans="1:138">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row>
    <row r="3" spans="1:138"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188</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row>
    <row r="4" spans="1:138" s="59" customFormat="1" ht="14.25" customHeight="1">
      <c r="A4" s="113" t="s">
        <v>155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row>
    <row r="5" spans="1:138" s="1" customFormat="1" ht="12.75" customHeight="1">
      <c r="A5" s="114" t="s">
        <v>350</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97">
        <v>2637</v>
      </c>
      <c r="Z5" s="97">
        <v>6388</v>
      </c>
      <c r="AA5" s="97">
        <v>47632</v>
      </c>
      <c r="AB5" s="97">
        <v>86060</v>
      </c>
      <c r="AC5" s="97">
        <v>87788</v>
      </c>
      <c r="AD5" s="97">
        <v>98209</v>
      </c>
      <c r="AE5" s="97">
        <v>110357</v>
      </c>
      <c r="AF5" s="97">
        <v>104705</v>
      </c>
      <c r="AG5" s="97">
        <v>115057</v>
      </c>
      <c r="AH5" s="17"/>
      <c r="AI5" s="97">
        <v>98615</v>
      </c>
      <c r="AJ5" s="97">
        <v>95615</v>
      </c>
      <c r="AK5" s="97">
        <v>98317</v>
      </c>
      <c r="AL5" s="97">
        <v>69550</v>
      </c>
      <c r="AM5" s="97">
        <v>43379</v>
      </c>
      <c r="AN5" s="97">
        <v>102317</v>
      </c>
      <c r="AO5" s="97">
        <v>87636</v>
      </c>
      <c r="AP5" s="97">
        <v>80245</v>
      </c>
      <c r="AQ5" s="97">
        <v>95831</v>
      </c>
      <c r="AR5" s="97">
        <v>74851</v>
      </c>
      <c r="AS5" s="97">
        <v>0</v>
      </c>
      <c r="AT5" s="97">
        <v>0</v>
      </c>
      <c r="AU5" s="154"/>
      <c r="AV5" s="97">
        <v>908</v>
      </c>
      <c r="AW5" s="97">
        <v>931</v>
      </c>
      <c r="AX5" s="97">
        <v>1093</v>
      </c>
      <c r="AY5" s="97">
        <v>1404</v>
      </c>
      <c r="AZ5" s="97">
        <v>2561</v>
      </c>
      <c r="BA5" s="97">
        <v>5574</v>
      </c>
      <c r="BB5" s="97">
        <v>10200</v>
      </c>
      <c r="BC5" s="97">
        <v>14150</v>
      </c>
      <c r="BD5" s="97">
        <v>17669</v>
      </c>
      <c r="BE5" s="97">
        <v>17289</v>
      </c>
      <c r="BF5" s="97">
        <v>18996</v>
      </c>
      <c r="BG5" s="97">
        <v>19763</v>
      </c>
      <c r="BH5" s="97">
        <v>20320</v>
      </c>
      <c r="BI5" s="97">
        <v>18938</v>
      </c>
      <c r="BJ5" s="97">
        <v>16621</v>
      </c>
      <c r="BK5" s="97">
        <v>20160</v>
      </c>
      <c r="BL5" s="97">
        <v>20751</v>
      </c>
      <c r="BM5" s="97">
        <v>22805</v>
      </c>
      <c r="BN5" s="97">
        <v>22600</v>
      </c>
      <c r="BO5" s="97">
        <v>24671</v>
      </c>
      <c r="BP5" s="97">
        <v>22391</v>
      </c>
      <c r="BQ5" s="97">
        <v>21166</v>
      </c>
      <c r="BR5" s="97">
        <v>22748</v>
      </c>
      <c r="BS5" s="97">
        <v>24091</v>
      </c>
      <c r="BT5" s="97">
        <v>25425</v>
      </c>
      <c r="BU5" s="97">
        <v>26312</v>
      </c>
      <c r="BV5" s="97">
        <v>25582</v>
      </c>
      <c r="BW5" s="97">
        <v>24508</v>
      </c>
      <c r="BX5" s="97">
        <v>23373</v>
      </c>
      <c r="BY5" s="97">
        <v>25730</v>
      </c>
      <c r="BZ5" s="97">
        <v>24211</v>
      </c>
      <c r="CA5" s="97">
        <v>26747</v>
      </c>
      <c r="CB5" s="97">
        <v>27175</v>
      </c>
      <c r="CC5" s="97">
        <v>25778</v>
      </c>
      <c r="CD5" s="97">
        <v>22588</v>
      </c>
      <c r="CE5" s="97">
        <v>27325</v>
      </c>
      <c r="CF5" s="97">
        <v>31251</v>
      </c>
      <c r="CG5" s="97">
        <v>29355</v>
      </c>
      <c r="CH5" s="97">
        <v>32540</v>
      </c>
      <c r="CI5" s="97">
        <v>32484</v>
      </c>
      <c r="CJ5" s="97">
        <v>23737</v>
      </c>
      <c r="CK5" s="97">
        <v>19105</v>
      </c>
      <c r="CL5" s="97">
        <v>26842</v>
      </c>
      <c r="CM5" s="97">
        <v>25936</v>
      </c>
      <c r="CN5" s="97">
        <v>31927</v>
      </c>
      <c r="CO5" s="97">
        <v>26234</v>
      </c>
      <c r="CP5" s="97">
        <v>21001</v>
      </c>
      <c r="CQ5" s="97">
        <v>14126</v>
      </c>
      <c r="CR5" s="97">
        <v>12854</v>
      </c>
      <c r="CS5" s="97">
        <v>17675</v>
      </c>
      <c r="CT5" s="97">
        <v>17600</v>
      </c>
      <c r="CU5" s="97">
        <v>19565</v>
      </c>
      <c r="CV5" s="97">
        <v>13266</v>
      </c>
      <c r="CW5" s="97">
        <v>6934</v>
      </c>
      <c r="CX5" s="97">
        <v>7705</v>
      </c>
      <c r="CY5" s="97">
        <v>8767</v>
      </c>
      <c r="CZ5" s="97">
        <v>12553</v>
      </c>
      <c r="DA5" s="97">
        <v>21539</v>
      </c>
      <c r="DB5" s="97">
        <v>14618</v>
      </c>
      <c r="DC5" s="97">
        <v>21947</v>
      </c>
      <c r="DD5" s="97">
        <v>32677</v>
      </c>
      <c r="DE5" s="97">
        <v>22323</v>
      </c>
      <c r="DF5" s="97">
        <v>20167</v>
      </c>
      <c r="DG5" s="97">
        <v>16493</v>
      </c>
      <c r="DH5" s="97">
        <v>19270</v>
      </c>
      <c r="DI5" s="97">
        <v>18382</v>
      </c>
      <c r="DJ5" s="97">
        <v>19196</v>
      </c>
      <c r="DK5" s="97">
        <v>17817</v>
      </c>
      <c r="DL5" s="97">
        <v>18266</v>
      </c>
      <c r="DM5" s="97">
        <v>17650</v>
      </c>
      <c r="DN5" s="97">
        <v>24064</v>
      </c>
      <c r="DO5" s="97">
        <v>23125</v>
      </c>
      <c r="DP5" s="97">
        <v>20675</v>
      </c>
      <c r="DQ5" s="97">
        <v>19778</v>
      </c>
      <c r="DR5" s="97">
        <v>23529</v>
      </c>
      <c r="DS5" s="97">
        <v>21672</v>
      </c>
      <c r="DT5" s="97">
        <v>21092</v>
      </c>
      <c r="DU5" s="97">
        <v>21520</v>
      </c>
      <c r="DV5" s="97">
        <v>0</v>
      </c>
      <c r="DW5" s="97">
        <v>0</v>
      </c>
      <c r="DX5" s="97">
        <v>0</v>
      </c>
      <c r="DY5" s="97">
        <v>0</v>
      </c>
      <c r="DZ5" s="97">
        <v>0</v>
      </c>
      <c r="EA5" s="97">
        <v>0</v>
      </c>
      <c r="EB5" s="97">
        <v>0</v>
      </c>
      <c r="EC5" s="97">
        <v>0</v>
      </c>
      <c r="ED5" s="97">
        <v>0</v>
      </c>
      <c r="EE5" s="97">
        <v>0</v>
      </c>
      <c r="EF5" s="154"/>
      <c r="EG5" s="160">
        <v>42301</v>
      </c>
    </row>
    <row r="6" spans="1:138" s="1" customFormat="1" ht="12.75" hidden="1" customHeight="1">
      <c r="A6" s="103" t="s">
        <v>120</v>
      </c>
      <c r="B6" s="19">
        <v>0</v>
      </c>
      <c r="C6" s="19">
        <v>0</v>
      </c>
      <c r="D6" s="19">
        <v>0</v>
      </c>
      <c r="E6" s="19">
        <v>0</v>
      </c>
      <c r="F6" s="19">
        <v>0</v>
      </c>
      <c r="G6" s="19">
        <v>0</v>
      </c>
      <c r="H6" s="19">
        <v>0</v>
      </c>
      <c r="I6" s="19">
        <v>0</v>
      </c>
      <c r="J6" s="19">
        <v>0</v>
      </c>
      <c r="K6" s="20"/>
      <c r="L6" s="19">
        <v>0</v>
      </c>
      <c r="M6" s="19">
        <v>0</v>
      </c>
      <c r="N6" s="19">
        <v>0</v>
      </c>
      <c r="O6" s="19">
        <v>0</v>
      </c>
      <c r="P6" s="19">
        <v>0</v>
      </c>
      <c r="Q6" s="19">
        <v>0</v>
      </c>
      <c r="R6" s="19">
        <v>0</v>
      </c>
      <c r="S6" s="19">
        <v>0</v>
      </c>
      <c r="T6" s="19">
        <v>0</v>
      </c>
      <c r="U6" s="19">
        <v>0</v>
      </c>
      <c r="V6" s="19">
        <v>0</v>
      </c>
      <c r="W6" s="19">
        <v>0</v>
      </c>
      <c r="X6" s="20"/>
      <c r="Y6" s="19"/>
      <c r="Z6" s="19"/>
      <c r="AA6" s="19"/>
      <c r="AB6" s="19"/>
      <c r="AC6" s="19"/>
      <c r="AD6" s="19"/>
      <c r="AE6" s="19"/>
      <c r="AF6" s="19"/>
      <c r="AG6" s="19"/>
      <c r="AH6" s="20"/>
      <c r="AI6" s="19"/>
      <c r="AJ6" s="19"/>
      <c r="AK6" s="19"/>
      <c r="AL6" s="19"/>
      <c r="AM6" s="19"/>
      <c r="AN6" s="19"/>
      <c r="AO6" s="19"/>
      <c r="AP6" s="19"/>
      <c r="AQ6" s="19"/>
      <c r="AR6" s="19"/>
      <c r="AS6" s="19"/>
      <c r="AT6" s="19"/>
      <c r="AU6" s="20"/>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20"/>
      <c r="EG6" s="51"/>
    </row>
    <row r="7" spans="1:138" s="1" customFormat="1" ht="12.75" hidden="1" customHeight="1">
      <c r="A7" s="103" t="s">
        <v>352</v>
      </c>
      <c r="B7" s="19"/>
      <c r="C7" s="19"/>
      <c r="D7" s="19"/>
      <c r="E7" s="19"/>
      <c r="F7" s="19"/>
      <c r="G7" s="19"/>
      <c r="H7" s="19"/>
      <c r="I7" s="19"/>
      <c r="J7" s="19"/>
      <c r="K7" s="20"/>
      <c r="L7" s="19"/>
      <c r="M7" s="19"/>
      <c r="N7" s="19"/>
      <c r="O7" s="19"/>
      <c r="P7" s="19"/>
      <c r="Q7" s="19"/>
      <c r="R7" s="19"/>
      <c r="S7" s="19"/>
      <c r="T7" s="19"/>
      <c r="U7" s="19"/>
      <c r="V7" s="19"/>
      <c r="W7" s="19"/>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row>
    <row r="8" spans="1:138" s="1" customFormat="1" ht="12.75"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118">
        <v>0.21602748636413535</v>
      </c>
      <c r="Z8" s="118">
        <v>0.51375922482515457</v>
      </c>
      <c r="AA8" s="118">
        <v>3.9803955158711921</v>
      </c>
      <c r="AB8" s="118">
        <v>5.9689028898478718</v>
      </c>
      <c r="AC8" s="118">
        <v>6.4834078140913025</v>
      </c>
      <c r="AD8" s="118">
        <v>6.7279940426400646</v>
      </c>
      <c r="AE8" s="118">
        <v>7.4015276964566805</v>
      </c>
      <c r="AF8" s="118">
        <v>7.7121665218095838</v>
      </c>
      <c r="AG8" s="118">
        <v>7.9043294266360729</v>
      </c>
      <c r="AH8" s="57"/>
      <c r="AI8" s="118">
        <v>6.3625700356920722</v>
      </c>
      <c r="AJ8" s="118">
        <v>6.954511104015455</v>
      </c>
      <c r="AK8" s="118">
        <v>6.4934027076043552</v>
      </c>
      <c r="AL8" s="118">
        <v>5.0723585993434739</v>
      </c>
      <c r="AM8" s="118">
        <v>3.0824930539271072</v>
      </c>
      <c r="AN8" s="118">
        <v>5.9643399890059863</v>
      </c>
      <c r="AO8" s="118">
        <v>5.3192451474239881</v>
      </c>
      <c r="AP8" s="118">
        <v>5.1104336401482851</v>
      </c>
      <c r="AQ8" s="118">
        <v>6.3356532305676376</v>
      </c>
      <c r="AR8" s="118">
        <v>6.4242782117314254</v>
      </c>
      <c r="AS8" s="118">
        <v>0</v>
      </c>
      <c r="AT8" s="118">
        <v>0</v>
      </c>
      <c r="AU8" s="154"/>
      <c r="AV8" s="118">
        <v>0.3036545561560276</v>
      </c>
      <c r="AW8" s="118">
        <v>0.32920559260542714</v>
      </c>
      <c r="AX8" s="118">
        <v>0.38126399653967169</v>
      </c>
      <c r="AY8" s="118">
        <v>0.51551501933181321</v>
      </c>
      <c r="AZ8" s="118">
        <v>0.96028017233298213</v>
      </c>
      <c r="BA8" s="118">
        <v>2.0203777606211193</v>
      </c>
      <c r="BB8" s="118">
        <v>3.3252917780530744</v>
      </c>
      <c r="BC8" s="118">
        <v>4.5582081570987247</v>
      </c>
      <c r="BD8" s="118">
        <v>5.8368817989316613</v>
      </c>
      <c r="BE8" s="118">
        <v>5.3539410567909798</v>
      </c>
      <c r="BF8" s="118">
        <v>5.757323190228675</v>
      </c>
      <c r="BG8" s="118">
        <v>6.1067404967462444</v>
      </c>
      <c r="BH8" s="118">
        <v>6.3661940060027691</v>
      </c>
      <c r="BI8" s="118">
        <v>6.1105697562612526</v>
      </c>
      <c r="BJ8" s="118">
        <v>5.5276749576802455</v>
      </c>
      <c r="BK8" s="118">
        <v>6.5038761940710206</v>
      </c>
      <c r="BL8" s="118">
        <v>6.7854305025554496</v>
      </c>
      <c r="BM8" s="118">
        <v>7.0916141390708916</v>
      </c>
      <c r="BN8" s="118">
        <v>6.9248045887554648</v>
      </c>
      <c r="BO8" s="118">
        <v>7.4056397048670526</v>
      </c>
      <c r="BP8" s="118">
        <v>6.287734550948314</v>
      </c>
      <c r="BQ8" s="118">
        <v>6.2929432576669786</v>
      </c>
      <c r="BR8" s="118">
        <v>6.8972835957563579</v>
      </c>
      <c r="BS8" s="118">
        <v>6.9693235205628454</v>
      </c>
      <c r="BT8" s="118">
        <v>7.5293176972281453</v>
      </c>
      <c r="BU8" s="118">
        <v>7.8925187249346846</v>
      </c>
      <c r="BV8" s="118">
        <v>7.7298452036706333</v>
      </c>
      <c r="BW8" s="118">
        <v>7.2290293845237175</v>
      </c>
      <c r="BX8" s="118">
        <v>7.4964398886422829</v>
      </c>
      <c r="BY8" s="118">
        <v>7.7715825273802555</v>
      </c>
      <c r="BZ8" s="118">
        <v>8.1835942781428308</v>
      </c>
      <c r="CA8" s="118">
        <v>7.8650297728442258</v>
      </c>
      <c r="CB8" s="118">
        <v>7.6972100269083699</v>
      </c>
      <c r="CC8" s="118">
        <v>7.8812041017237267</v>
      </c>
      <c r="CD8" s="118">
        <v>8.1236603225295987</v>
      </c>
      <c r="CE8" s="118">
        <v>8.3330029611512817</v>
      </c>
      <c r="CF8" s="118">
        <v>8.4416303575625129</v>
      </c>
      <c r="CG8" s="118">
        <v>8.6998141787262799</v>
      </c>
      <c r="CH8" s="118">
        <v>9.6056204982878732</v>
      </c>
      <c r="CI8" s="118">
        <v>9.6321094034935815</v>
      </c>
      <c r="CJ8" s="118">
        <v>6.8605037645052676</v>
      </c>
      <c r="CK8" s="118">
        <v>5.8361717401597648</v>
      </c>
      <c r="CL8" s="118">
        <v>7.0737177206616746</v>
      </c>
      <c r="CM8" s="118">
        <v>7.5369933394553001</v>
      </c>
      <c r="CN8" s="118">
        <v>8.7023479194718689</v>
      </c>
      <c r="CO8" s="118">
        <v>7.8173702121065833</v>
      </c>
      <c r="CP8" s="118">
        <v>6.1200641119044148</v>
      </c>
      <c r="CQ8" s="118">
        <v>4.466338051771074</v>
      </c>
      <c r="CR8" s="118">
        <v>4.1587669291644298</v>
      </c>
      <c r="CS8" s="118">
        <v>5.5705082950935401</v>
      </c>
      <c r="CT8" s="118">
        <v>5.4319646428483246</v>
      </c>
      <c r="CU8" s="118">
        <v>5.5955795922219602</v>
      </c>
      <c r="CV8" s="118">
        <v>3.9404623642180114</v>
      </c>
      <c r="CW8" s="118">
        <v>2.248407891152933</v>
      </c>
      <c r="CX8" s="118">
        <v>2.4355549935989629</v>
      </c>
      <c r="CY8" s="118">
        <v>2.6824589155730707</v>
      </c>
      <c r="CZ8" s="118">
        <v>3.8063269990569846</v>
      </c>
      <c r="DA8" s="118">
        <v>5.469763803922465</v>
      </c>
      <c r="DB8" s="118">
        <v>4.9980511088165098</v>
      </c>
      <c r="DC8" s="118">
        <v>5.6843375740748412</v>
      </c>
      <c r="DD8" s="118">
        <v>7.0126380713045613</v>
      </c>
      <c r="DE8" s="118">
        <v>5.2793767767019686</v>
      </c>
      <c r="DF8" s="118">
        <v>6.1586335999315942</v>
      </c>
      <c r="DG8" s="118">
        <v>5.2870821833056043</v>
      </c>
      <c r="DH8" s="118">
        <v>5.3522128219799026</v>
      </c>
      <c r="DI8" s="118">
        <v>4.8011575851603432</v>
      </c>
      <c r="DJ8" s="118">
        <v>5.0856124008827495</v>
      </c>
      <c r="DK8" s="118">
        <v>4.9532531004745586</v>
      </c>
      <c r="DL8" s="118">
        <v>5.20009223857907</v>
      </c>
      <c r="DM8" s="118">
        <v>5.0684164429192924</v>
      </c>
      <c r="DN8" s="118">
        <v>6.8046601063228147</v>
      </c>
      <c r="DO8" s="118">
        <v>6.3364497248953278</v>
      </c>
      <c r="DP8" s="118">
        <v>6.0052863947949344</v>
      </c>
      <c r="DQ8" s="118">
        <v>5.8749094019937509</v>
      </c>
      <c r="DR8" s="118">
        <v>6.3077046807141715</v>
      </c>
      <c r="DS8" s="118">
        <v>6.1495330815482792</v>
      </c>
      <c r="DT8" s="118">
        <v>6.5154871015473192</v>
      </c>
      <c r="DU8" s="118">
        <v>6.745404849670253</v>
      </c>
      <c r="DV8" s="118">
        <v>0</v>
      </c>
      <c r="DW8" s="118">
        <v>0</v>
      </c>
      <c r="DX8" s="118">
        <v>0</v>
      </c>
      <c r="DY8" s="118">
        <v>0</v>
      </c>
      <c r="DZ8" s="118">
        <v>0</v>
      </c>
      <c r="EA8" s="118">
        <v>0</v>
      </c>
      <c r="EB8" s="118">
        <v>0</v>
      </c>
      <c r="EC8" s="118">
        <v>0</v>
      </c>
      <c r="ED8" s="118">
        <v>0</v>
      </c>
      <c r="EE8" s="118">
        <v>0</v>
      </c>
      <c r="EF8" s="154"/>
      <c r="EG8" s="160">
        <v>42301</v>
      </c>
    </row>
    <row r="9" spans="1:138" s="1" customFormat="1" ht="12.75" hidden="1" customHeight="1" outlineLevel="1">
      <c r="A9" s="115" t="s">
        <v>355</v>
      </c>
      <c r="B9" s="19" t="s">
        <v>119</v>
      </c>
      <c r="C9" s="19" t="s">
        <v>119</v>
      </c>
      <c r="D9" s="19" t="s">
        <v>119</v>
      </c>
      <c r="E9" s="19" t="s">
        <v>119</v>
      </c>
      <c r="F9" s="19" t="s">
        <v>119</v>
      </c>
      <c r="G9" s="19" t="s">
        <v>119</v>
      </c>
      <c r="H9" s="19" t="s">
        <v>119</v>
      </c>
      <c r="I9" s="19" t="s">
        <v>119</v>
      </c>
      <c r="J9" s="19" t="s">
        <v>119</v>
      </c>
      <c r="K9" s="20"/>
      <c r="L9" s="19" t="s">
        <v>119</v>
      </c>
      <c r="M9" s="19" t="s">
        <v>119</v>
      </c>
      <c r="N9" s="19" t="s">
        <v>119</v>
      </c>
      <c r="O9" s="19" t="s">
        <v>119</v>
      </c>
      <c r="P9" s="19" t="s">
        <v>119</v>
      </c>
      <c r="Q9" s="19" t="s">
        <v>119</v>
      </c>
      <c r="R9" s="19" t="s">
        <v>119</v>
      </c>
      <c r="S9" s="19" t="s">
        <v>119</v>
      </c>
      <c r="T9" s="19" t="s">
        <v>119</v>
      </c>
      <c r="U9" s="19" t="s">
        <v>119</v>
      </c>
      <c r="V9" s="19" t="s">
        <v>119</v>
      </c>
      <c r="W9" s="19" t="s">
        <v>119</v>
      </c>
      <c r="X9" s="20"/>
      <c r="Y9" s="19">
        <v>2637</v>
      </c>
      <c r="Z9" s="19">
        <v>6388</v>
      </c>
      <c r="AA9" s="19">
        <v>47632</v>
      </c>
      <c r="AB9" s="19">
        <v>86060</v>
      </c>
      <c r="AC9" s="19">
        <v>87788</v>
      </c>
      <c r="AD9" s="19">
        <v>98209</v>
      </c>
      <c r="AE9" s="19">
        <v>110357</v>
      </c>
      <c r="AF9" s="19">
        <v>104705</v>
      </c>
      <c r="AG9" s="19">
        <v>115057</v>
      </c>
      <c r="AH9" s="20"/>
      <c r="AI9" s="19">
        <v>98615</v>
      </c>
      <c r="AJ9" s="19">
        <v>95615</v>
      </c>
      <c r="AK9" s="19">
        <v>98317</v>
      </c>
      <c r="AL9" s="19">
        <v>69550</v>
      </c>
      <c r="AM9" s="19">
        <v>43379</v>
      </c>
      <c r="AN9" s="19">
        <v>102317</v>
      </c>
      <c r="AO9" s="19">
        <v>87636</v>
      </c>
      <c r="AP9" s="19">
        <v>80245</v>
      </c>
      <c r="AQ9" s="19">
        <v>95831</v>
      </c>
      <c r="AR9" s="19">
        <v>74851</v>
      </c>
      <c r="AS9" s="19">
        <v>0</v>
      </c>
      <c r="AT9" s="19">
        <v>0</v>
      </c>
      <c r="AU9" s="20"/>
      <c r="AV9" s="19">
        <v>908</v>
      </c>
      <c r="AW9" s="19">
        <v>931</v>
      </c>
      <c r="AX9" s="19">
        <v>1093</v>
      </c>
      <c r="AY9" s="19">
        <v>1404</v>
      </c>
      <c r="AZ9" s="19">
        <v>2561</v>
      </c>
      <c r="BA9" s="19">
        <v>5574</v>
      </c>
      <c r="BB9" s="19">
        <v>10200</v>
      </c>
      <c r="BC9" s="19">
        <v>14150</v>
      </c>
      <c r="BD9" s="19">
        <v>17669</v>
      </c>
      <c r="BE9" s="19">
        <v>17289</v>
      </c>
      <c r="BF9" s="19">
        <v>18996</v>
      </c>
      <c r="BG9" s="19">
        <v>19763</v>
      </c>
      <c r="BH9" s="19">
        <v>20320</v>
      </c>
      <c r="BI9" s="19">
        <v>18938</v>
      </c>
      <c r="BJ9" s="19">
        <v>16621</v>
      </c>
      <c r="BK9" s="19">
        <v>20160</v>
      </c>
      <c r="BL9" s="19">
        <v>20751</v>
      </c>
      <c r="BM9" s="19">
        <v>22805</v>
      </c>
      <c r="BN9" s="19">
        <v>22600</v>
      </c>
      <c r="BO9" s="19">
        <v>24671</v>
      </c>
      <c r="BP9" s="19">
        <v>22391</v>
      </c>
      <c r="BQ9" s="19">
        <v>21166</v>
      </c>
      <c r="BR9" s="19">
        <v>22748</v>
      </c>
      <c r="BS9" s="19">
        <v>24091</v>
      </c>
      <c r="BT9" s="19">
        <v>25425</v>
      </c>
      <c r="BU9" s="19">
        <v>26312</v>
      </c>
      <c r="BV9" s="19">
        <v>25582</v>
      </c>
      <c r="BW9" s="19">
        <v>24508</v>
      </c>
      <c r="BX9" s="19">
        <v>23373</v>
      </c>
      <c r="BY9" s="19">
        <v>25730</v>
      </c>
      <c r="BZ9" s="19">
        <v>24211</v>
      </c>
      <c r="CA9" s="19">
        <v>26747</v>
      </c>
      <c r="CB9" s="19">
        <v>27175</v>
      </c>
      <c r="CC9" s="19">
        <v>25778</v>
      </c>
      <c r="CD9" s="19">
        <v>22588</v>
      </c>
      <c r="CE9" s="19">
        <v>27325</v>
      </c>
      <c r="CF9" s="19">
        <v>31251</v>
      </c>
      <c r="CG9" s="19">
        <v>29355</v>
      </c>
      <c r="CH9" s="19">
        <v>32540</v>
      </c>
      <c r="CI9" s="19">
        <v>32484</v>
      </c>
      <c r="CJ9" s="19">
        <v>23737</v>
      </c>
      <c r="CK9" s="19">
        <v>19105</v>
      </c>
      <c r="CL9" s="19">
        <v>26842</v>
      </c>
      <c r="CM9" s="19">
        <v>25936</v>
      </c>
      <c r="CN9" s="19">
        <v>31927</v>
      </c>
      <c r="CO9" s="19">
        <v>26234</v>
      </c>
      <c r="CP9" s="19">
        <v>21001</v>
      </c>
      <c r="CQ9" s="19">
        <v>14126</v>
      </c>
      <c r="CR9" s="19">
        <v>12854</v>
      </c>
      <c r="CS9" s="19">
        <v>17675</v>
      </c>
      <c r="CT9" s="19">
        <v>17600</v>
      </c>
      <c r="CU9" s="19">
        <v>19565</v>
      </c>
      <c r="CV9" s="19">
        <v>13266</v>
      </c>
      <c r="CW9" s="19">
        <v>6934</v>
      </c>
      <c r="CX9" s="19">
        <v>7705</v>
      </c>
      <c r="CY9" s="19">
        <v>8767</v>
      </c>
      <c r="CZ9" s="19">
        <v>12553</v>
      </c>
      <c r="DA9" s="19">
        <v>21539</v>
      </c>
      <c r="DB9" s="19">
        <v>14618</v>
      </c>
      <c r="DC9" s="19">
        <v>21947</v>
      </c>
      <c r="DD9" s="19">
        <v>32677</v>
      </c>
      <c r="DE9" s="19">
        <v>22323</v>
      </c>
      <c r="DF9" s="19">
        <v>20167</v>
      </c>
      <c r="DG9" s="19">
        <v>16493</v>
      </c>
      <c r="DH9" s="19">
        <v>19270</v>
      </c>
      <c r="DI9" s="19">
        <v>18382</v>
      </c>
      <c r="DJ9" s="19">
        <v>19196</v>
      </c>
      <c r="DK9" s="19">
        <v>17817</v>
      </c>
      <c r="DL9" s="19">
        <v>18266</v>
      </c>
      <c r="DM9" s="19">
        <v>17650</v>
      </c>
      <c r="DN9" s="19">
        <v>24064</v>
      </c>
      <c r="DO9" s="19">
        <v>23125</v>
      </c>
      <c r="DP9" s="19">
        <v>20675</v>
      </c>
      <c r="DQ9" s="19">
        <v>19778</v>
      </c>
      <c r="DR9" s="19">
        <v>23529</v>
      </c>
      <c r="DS9" s="19">
        <v>21672</v>
      </c>
      <c r="DT9" s="19">
        <v>21092</v>
      </c>
      <c r="DU9" s="19">
        <v>21520</v>
      </c>
      <c r="DV9" s="19">
        <v>0</v>
      </c>
      <c r="DW9" s="19">
        <v>0</v>
      </c>
      <c r="DX9" s="19">
        <v>0</v>
      </c>
      <c r="DY9" s="19">
        <v>0</v>
      </c>
      <c r="DZ9" s="19">
        <v>0</v>
      </c>
      <c r="EA9" s="19">
        <v>0</v>
      </c>
      <c r="EB9" s="19">
        <v>0</v>
      </c>
      <c r="EC9" s="19">
        <v>0</v>
      </c>
      <c r="ED9" s="19">
        <v>0</v>
      </c>
      <c r="EE9" s="19">
        <v>0</v>
      </c>
      <c r="EF9" s="20"/>
      <c r="EG9" s="51">
        <v>42301</v>
      </c>
    </row>
    <row r="10" spans="1:138" s="1" customFormat="1" ht="12.75" hidden="1" customHeight="1" outlineLevel="1">
      <c r="A10" s="116" t="s">
        <v>121</v>
      </c>
      <c r="B10" s="19" t="s">
        <v>119</v>
      </c>
      <c r="C10" s="19" t="s">
        <v>119</v>
      </c>
      <c r="D10" s="19" t="s">
        <v>119</v>
      </c>
      <c r="E10" s="19" t="s">
        <v>119</v>
      </c>
      <c r="F10" s="19" t="s">
        <v>119</v>
      </c>
      <c r="G10" s="19" t="s">
        <v>119</v>
      </c>
      <c r="H10" s="19" t="s">
        <v>119</v>
      </c>
      <c r="I10" s="19" t="s">
        <v>119</v>
      </c>
      <c r="J10" s="19" t="s">
        <v>119</v>
      </c>
      <c r="K10" s="20"/>
      <c r="L10" s="19" t="s">
        <v>119</v>
      </c>
      <c r="M10" s="19" t="s">
        <v>119</v>
      </c>
      <c r="N10" s="19" t="s">
        <v>119</v>
      </c>
      <c r="O10" s="19" t="s">
        <v>119</v>
      </c>
      <c r="P10" s="19" t="s">
        <v>119</v>
      </c>
      <c r="Q10" s="19" t="s">
        <v>119</v>
      </c>
      <c r="R10" s="19" t="s">
        <v>119</v>
      </c>
      <c r="S10" s="19" t="s">
        <v>119</v>
      </c>
      <c r="T10" s="19" t="s">
        <v>119</v>
      </c>
      <c r="U10" s="19" t="s">
        <v>119</v>
      </c>
      <c r="V10" s="19" t="s">
        <v>119</v>
      </c>
      <c r="W10" s="19" t="s">
        <v>119</v>
      </c>
      <c r="X10" s="20"/>
      <c r="Y10" s="19">
        <v>1220678</v>
      </c>
      <c r="Z10" s="19">
        <v>1243384</v>
      </c>
      <c r="AA10" s="19">
        <v>1196665</v>
      </c>
      <c r="AB10" s="19">
        <v>1441806</v>
      </c>
      <c r="AC10" s="19">
        <v>1354041</v>
      </c>
      <c r="AD10" s="19">
        <v>1459707</v>
      </c>
      <c r="AE10" s="19">
        <v>1491003</v>
      </c>
      <c r="AF10" s="19">
        <v>1357660</v>
      </c>
      <c r="AG10" s="19">
        <v>1455620</v>
      </c>
      <c r="AH10" s="20"/>
      <c r="AI10" s="19">
        <v>1549924</v>
      </c>
      <c r="AJ10" s="19">
        <v>1374863</v>
      </c>
      <c r="AK10" s="19">
        <v>1514106</v>
      </c>
      <c r="AL10" s="19">
        <v>1371157</v>
      </c>
      <c r="AM10" s="19">
        <v>1407270</v>
      </c>
      <c r="AN10" s="19">
        <v>1715479</v>
      </c>
      <c r="AO10" s="19">
        <v>1647527</v>
      </c>
      <c r="AP10" s="19">
        <v>1570219</v>
      </c>
      <c r="AQ10" s="19">
        <v>1512567</v>
      </c>
      <c r="AR10" s="19">
        <v>1165127</v>
      </c>
      <c r="AS10" s="19">
        <v>0</v>
      </c>
      <c r="AT10" s="19">
        <v>0</v>
      </c>
      <c r="AU10" s="20"/>
      <c r="AV10" s="19">
        <v>299024</v>
      </c>
      <c r="AW10" s="19">
        <v>282802</v>
      </c>
      <c r="AX10" s="19">
        <v>286678</v>
      </c>
      <c r="AY10" s="19">
        <v>272349</v>
      </c>
      <c r="AZ10" s="19">
        <v>266693</v>
      </c>
      <c r="BA10" s="19">
        <v>275889</v>
      </c>
      <c r="BB10" s="19">
        <v>306740</v>
      </c>
      <c r="BC10" s="19">
        <v>310429</v>
      </c>
      <c r="BD10" s="19">
        <v>302713</v>
      </c>
      <c r="BE10" s="19">
        <v>322921</v>
      </c>
      <c r="BF10" s="19">
        <v>329945</v>
      </c>
      <c r="BG10" s="19">
        <v>323626</v>
      </c>
      <c r="BH10" s="19">
        <v>319186</v>
      </c>
      <c r="BI10" s="19">
        <v>309922</v>
      </c>
      <c r="BJ10" s="19">
        <v>300687</v>
      </c>
      <c r="BK10" s="19">
        <v>309969</v>
      </c>
      <c r="BL10" s="19">
        <v>305817</v>
      </c>
      <c r="BM10" s="19">
        <v>321577</v>
      </c>
      <c r="BN10" s="19">
        <v>326363</v>
      </c>
      <c r="BO10" s="19">
        <v>333138</v>
      </c>
      <c r="BP10" s="19">
        <v>356106</v>
      </c>
      <c r="BQ10" s="19">
        <v>336345</v>
      </c>
      <c r="BR10" s="19">
        <v>329811</v>
      </c>
      <c r="BS10" s="19">
        <v>345672</v>
      </c>
      <c r="BT10" s="19">
        <v>337680</v>
      </c>
      <c r="BU10" s="19">
        <v>333379</v>
      </c>
      <c r="BV10" s="19">
        <v>330951</v>
      </c>
      <c r="BW10" s="19">
        <v>339022</v>
      </c>
      <c r="BX10" s="19">
        <v>311788</v>
      </c>
      <c r="BY10" s="19">
        <v>331078</v>
      </c>
      <c r="BZ10" s="19">
        <v>295848</v>
      </c>
      <c r="CA10" s="19">
        <v>340075</v>
      </c>
      <c r="CB10" s="19">
        <v>353050</v>
      </c>
      <c r="CC10" s="19">
        <v>327082</v>
      </c>
      <c r="CD10" s="19">
        <v>278052</v>
      </c>
      <c r="CE10" s="19">
        <v>327913</v>
      </c>
      <c r="CF10" s="19">
        <v>370201</v>
      </c>
      <c r="CG10" s="19">
        <v>337421</v>
      </c>
      <c r="CH10" s="19">
        <v>338760</v>
      </c>
      <c r="CI10" s="19">
        <v>337247</v>
      </c>
      <c r="CJ10" s="19">
        <v>345995</v>
      </c>
      <c r="CK10" s="19">
        <v>327355</v>
      </c>
      <c r="CL10" s="19">
        <v>379461</v>
      </c>
      <c r="CM10" s="19">
        <v>344116</v>
      </c>
      <c r="CN10" s="19">
        <v>366878</v>
      </c>
      <c r="CO10" s="19">
        <v>335586</v>
      </c>
      <c r="CP10" s="19">
        <v>343150</v>
      </c>
      <c r="CQ10" s="19">
        <v>316277</v>
      </c>
      <c r="CR10" s="19">
        <v>309082</v>
      </c>
      <c r="CS10" s="19">
        <v>317296</v>
      </c>
      <c r="CT10" s="19">
        <v>324008</v>
      </c>
      <c r="CU10" s="19">
        <v>349651</v>
      </c>
      <c r="CV10" s="19">
        <v>336661</v>
      </c>
      <c r="CW10" s="19">
        <v>308396</v>
      </c>
      <c r="CX10" s="19">
        <v>316355</v>
      </c>
      <c r="CY10" s="19">
        <v>326827</v>
      </c>
      <c r="CZ10" s="19">
        <v>329793</v>
      </c>
      <c r="DA10" s="19">
        <v>393783</v>
      </c>
      <c r="DB10" s="19">
        <v>292474</v>
      </c>
      <c r="DC10" s="19">
        <v>386096</v>
      </c>
      <c r="DD10" s="19">
        <v>465973</v>
      </c>
      <c r="DE10" s="19">
        <v>422834</v>
      </c>
      <c r="DF10" s="19">
        <v>327459</v>
      </c>
      <c r="DG10" s="19">
        <v>311949</v>
      </c>
      <c r="DH10" s="19">
        <v>360038</v>
      </c>
      <c r="DI10" s="19">
        <v>382866</v>
      </c>
      <c r="DJ10" s="19">
        <v>377457</v>
      </c>
      <c r="DK10" s="19">
        <v>359703</v>
      </c>
      <c r="DL10" s="19">
        <v>351263</v>
      </c>
      <c r="DM10" s="19">
        <v>348235</v>
      </c>
      <c r="DN10" s="19">
        <v>353640</v>
      </c>
      <c r="DO10" s="19">
        <v>364952</v>
      </c>
      <c r="DP10" s="19">
        <v>344280</v>
      </c>
      <c r="DQ10" s="19">
        <v>336652</v>
      </c>
      <c r="DR10" s="19">
        <v>373020</v>
      </c>
      <c r="DS10" s="19">
        <v>352417</v>
      </c>
      <c r="DT10" s="19">
        <v>323721</v>
      </c>
      <c r="DU10" s="19">
        <v>319032</v>
      </c>
      <c r="DV10" s="19">
        <v>0</v>
      </c>
      <c r="DW10" s="19">
        <v>0</v>
      </c>
      <c r="DX10" s="19">
        <v>0</v>
      </c>
      <c r="DY10" s="19">
        <v>0</v>
      </c>
      <c r="DZ10" s="19">
        <v>0</v>
      </c>
      <c r="EA10" s="19">
        <v>0</v>
      </c>
      <c r="EB10" s="19">
        <v>0</v>
      </c>
      <c r="EC10" s="19">
        <v>0</v>
      </c>
      <c r="ED10" s="19">
        <v>0</v>
      </c>
      <c r="EE10" s="19">
        <v>0</v>
      </c>
      <c r="EF10" s="20"/>
      <c r="EG10" s="51">
        <v>42301</v>
      </c>
    </row>
    <row r="11" spans="1:138" s="1" customFormat="1" ht="12.75" customHeight="1" collapsed="1">
      <c r="A11" s="25" t="s">
        <v>156</v>
      </c>
      <c r="B11" s="136">
        <v>8.8718296255050593</v>
      </c>
      <c r="C11" s="136">
        <v>8.5731373154963499</v>
      </c>
      <c r="D11" s="136">
        <v>8.2431170057593199</v>
      </c>
      <c r="E11" s="136">
        <v>8.8113702465853496</v>
      </c>
      <c r="F11" s="136">
        <v>8.3791779824308499</v>
      </c>
      <c r="G11" s="136">
        <v>9.0230282878585406</v>
      </c>
      <c r="H11" s="136">
        <v>9.7298816062236604</v>
      </c>
      <c r="I11" s="136">
        <v>8.9696968309655301</v>
      </c>
      <c r="J11" s="136">
        <v>9.0190186888177308</v>
      </c>
      <c r="K11" s="179"/>
      <c r="L11" s="136">
        <v>8.5841893103134197</v>
      </c>
      <c r="M11" s="136">
        <v>7.5034043816751197</v>
      </c>
      <c r="N11" s="136">
        <v>8.7493421872451496</v>
      </c>
      <c r="O11" s="136">
        <v>7.82919800206869</v>
      </c>
      <c r="P11" s="136">
        <v>7.4911346199411302</v>
      </c>
      <c r="Q11" s="136">
        <v>7.5470647705885003</v>
      </c>
      <c r="R11" s="136">
        <v>7.8265237336287097</v>
      </c>
      <c r="S11" s="136">
        <v>7.5102446126604301</v>
      </c>
      <c r="T11" s="136">
        <v>7.8814218609040996</v>
      </c>
      <c r="U11" s="136">
        <v>7.6501844611202703</v>
      </c>
      <c r="V11" s="136">
        <v>0</v>
      </c>
      <c r="W11" s="136">
        <v>0</v>
      </c>
      <c r="X11" s="179"/>
      <c r="Y11" s="188">
        <v>93.059222934741598</v>
      </c>
      <c r="Z11" s="188">
        <v>44.655068986202799</v>
      </c>
      <c r="AA11" s="188">
        <v>64.100825589279296</v>
      </c>
      <c r="AB11" s="188">
        <v>49.338115650424299</v>
      </c>
      <c r="AC11" s="188">
        <v>36.228737874749299</v>
      </c>
      <c r="AD11" s="188">
        <v>33.361492787080302</v>
      </c>
      <c r="AE11" s="188">
        <v>30.737171052087099</v>
      </c>
      <c r="AF11" s="188">
        <v>23.524990388589</v>
      </c>
      <c r="AG11" s="188">
        <v>22.463952606255301</v>
      </c>
      <c r="AH11" s="212"/>
      <c r="AI11" s="189">
        <v>23.435886471265299</v>
      </c>
      <c r="AJ11" s="189">
        <v>20.3479273103537</v>
      </c>
      <c r="AK11" s="189">
        <v>20.779793907194701</v>
      </c>
      <c r="AL11" s="189">
        <v>16.2396393644418</v>
      </c>
      <c r="AM11" s="189">
        <v>15.531786085894</v>
      </c>
      <c r="AN11" s="189">
        <v>17.814957189153599</v>
      </c>
      <c r="AO11" s="189">
        <v>17.068754563874801</v>
      </c>
      <c r="AP11" s="189">
        <v>14.423646621179</v>
      </c>
      <c r="AQ11" s="189">
        <v>15.6023884557234</v>
      </c>
      <c r="AR11" s="189">
        <v>13.216047117067134</v>
      </c>
      <c r="AS11" s="189">
        <v>0</v>
      </c>
      <c r="AT11" s="189">
        <v>0</v>
      </c>
      <c r="AU11" s="155"/>
      <c r="AV11" s="136" t="s">
        <v>119</v>
      </c>
      <c r="AW11" s="136" t="s">
        <v>119</v>
      </c>
      <c r="AX11" s="136" t="s">
        <v>119</v>
      </c>
      <c r="AY11" s="136" t="s">
        <v>119</v>
      </c>
      <c r="AZ11" s="136" t="s">
        <v>119</v>
      </c>
      <c r="BA11" s="136" t="s">
        <v>119</v>
      </c>
      <c r="BB11" s="136" t="s">
        <v>119</v>
      </c>
      <c r="BC11" s="136" t="s">
        <v>119</v>
      </c>
      <c r="BD11" s="136" t="s">
        <v>119</v>
      </c>
      <c r="BE11" s="136" t="s">
        <v>119</v>
      </c>
      <c r="BF11" s="136" t="s">
        <v>119</v>
      </c>
      <c r="BG11" s="136" t="s">
        <v>119</v>
      </c>
      <c r="BH11" s="136" t="s">
        <v>119</v>
      </c>
      <c r="BI11" s="136" t="s">
        <v>119</v>
      </c>
      <c r="BJ11" s="136" t="s">
        <v>119</v>
      </c>
      <c r="BK11" s="136" t="s">
        <v>119</v>
      </c>
      <c r="BL11" s="136" t="s">
        <v>119</v>
      </c>
      <c r="BM11" s="136" t="s">
        <v>119</v>
      </c>
      <c r="BN11" s="136" t="s">
        <v>119</v>
      </c>
      <c r="BO11" s="136" t="s">
        <v>119</v>
      </c>
      <c r="BP11" s="136" t="s">
        <v>119</v>
      </c>
      <c r="BQ11" s="136" t="s">
        <v>119</v>
      </c>
      <c r="BR11" s="136" t="s">
        <v>119</v>
      </c>
      <c r="BS11" s="136" t="s">
        <v>119</v>
      </c>
      <c r="BT11" s="136" t="s">
        <v>119</v>
      </c>
      <c r="BU11" s="136" t="s">
        <v>119</v>
      </c>
      <c r="BV11" s="136" t="s">
        <v>119</v>
      </c>
      <c r="BW11" s="136" t="s">
        <v>119</v>
      </c>
      <c r="BX11" s="136" t="s">
        <v>119</v>
      </c>
      <c r="BY11" s="136" t="s">
        <v>119</v>
      </c>
      <c r="BZ11" s="136" t="s">
        <v>119</v>
      </c>
      <c r="CA11" s="136" t="s">
        <v>119</v>
      </c>
      <c r="CB11" s="136" t="s">
        <v>119</v>
      </c>
      <c r="CC11" s="136" t="s">
        <v>119</v>
      </c>
      <c r="CD11" s="136" t="s">
        <v>119</v>
      </c>
      <c r="CE11" s="136" t="s">
        <v>119</v>
      </c>
      <c r="CF11" s="136">
        <v>0</v>
      </c>
      <c r="CG11" s="136">
        <v>0</v>
      </c>
      <c r="CH11" s="136">
        <v>0</v>
      </c>
      <c r="CI11" s="136">
        <v>0</v>
      </c>
      <c r="CJ11" s="136">
        <v>0</v>
      </c>
      <c r="CK11" s="136">
        <v>0</v>
      </c>
      <c r="CL11" s="136">
        <v>0</v>
      </c>
      <c r="CM11" s="136">
        <v>0</v>
      </c>
      <c r="CN11" s="136">
        <v>0</v>
      </c>
      <c r="CO11" s="136">
        <v>0</v>
      </c>
      <c r="CP11" s="136">
        <v>0</v>
      </c>
      <c r="CQ11" s="136">
        <v>0</v>
      </c>
      <c r="CR11" s="136">
        <v>0</v>
      </c>
      <c r="CS11" s="136">
        <v>0</v>
      </c>
      <c r="CT11" s="136">
        <v>0</v>
      </c>
      <c r="CU11" s="136">
        <v>0</v>
      </c>
      <c r="CV11" s="136">
        <v>0</v>
      </c>
      <c r="CW11" s="136">
        <v>0</v>
      </c>
      <c r="CX11" s="136">
        <v>0</v>
      </c>
      <c r="CY11" s="136">
        <v>0</v>
      </c>
      <c r="CZ11" s="136">
        <v>0</v>
      </c>
      <c r="DA11" s="136">
        <v>0</v>
      </c>
      <c r="DB11" s="136">
        <v>0</v>
      </c>
      <c r="DC11" s="136">
        <v>0</v>
      </c>
      <c r="DD11" s="136">
        <v>0</v>
      </c>
      <c r="DE11" s="136">
        <v>0</v>
      </c>
      <c r="DF11" s="136">
        <v>0</v>
      </c>
      <c r="DG11" s="136">
        <v>0</v>
      </c>
      <c r="DH11" s="136">
        <v>0</v>
      </c>
      <c r="DI11" s="136">
        <v>0</v>
      </c>
      <c r="DJ11" s="136">
        <v>0</v>
      </c>
      <c r="DK11" s="136">
        <v>0</v>
      </c>
      <c r="DL11" s="136">
        <v>0</v>
      </c>
      <c r="DM11" s="136">
        <v>0</v>
      </c>
      <c r="DN11" s="136">
        <v>0</v>
      </c>
      <c r="DO11" s="136">
        <v>0</v>
      </c>
      <c r="DP11" s="136">
        <v>0</v>
      </c>
      <c r="DQ11" s="136">
        <v>0</v>
      </c>
      <c r="DR11" s="136">
        <v>0</v>
      </c>
      <c r="DS11" s="136">
        <v>0</v>
      </c>
      <c r="DT11" s="136">
        <v>0</v>
      </c>
      <c r="DU11" s="136">
        <v>0</v>
      </c>
      <c r="DV11" s="136">
        <v>0</v>
      </c>
      <c r="DW11" s="136">
        <v>0</v>
      </c>
      <c r="DX11" s="136">
        <v>0</v>
      </c>
      <c r="DY11" s="136">
        <v>0</v>
      </c>
      <c r="DZ11" s="136">
        <v>0</v>
      </c>
      <c r="EA11" s="136">
        <v>0</v>
      </c>
      <c r="EB11" s="136">
        <v>0</v>
      </c>
      <c r="EC11" s="136">
        <v>0</v>
      </c>
      <c r="ED11" s="136">
        <v>0</v>
      </c>
      <c r="EE11" s="136">
        <v>0</v>
      </c>
      <c r="EF11" s="155"/>
      <c r="EG11" s="161">
        <v>42302</v>
      </c>
    </row>
    <row r="12" spans="1:138" s="1" customFormat="1" ht="12.75" hidden="1" customHeight="1" outlineLevel="1">
      <c r="A12" s="139" t="s">
        <v>157</v>
      </c>
      <c r="B12" s="138">
        <v>462379</v>
      </c>
      <c r="C12" s="138">
        <v>447894</v>
      </c>
      <c r="D12" s="138">
        <v>428764</v>
      </c>
      <c r="E12" s="138">
        <v>459973</v>
      </c>
      <c r="F12" s="138">
        <v>441824</v>
      </c>
      <c r="G12" s="138">
        <v>475000</v>
      </c>
      <c r="H12" s="138">
        <v>510784</v>
      </c>
      <c r="I12" s="138">
        <v>470219</v>
      </c>
      <c r="J12" s="138">
        <v>473000</v>
      </c>
      <c r="K12" s="180"/>
      <c r="L12" s="138">
        <v>447732</v>
      </c>
      <c r="M12" s="138">
        <v>390033</v>
      </c>
      <c r="N12" s="138">
        <v>450061</v>
      </c>
      <c r="O12" s="138">
        <v>398331</v>
      </c>
      <c r="P12" s="138">
        <v>377815</v>
      </c>
      <c r="Q12" s="138">
        <v>376868</v>
      </c>
      <c r="R12" s="138">
        <v>387202</v>
      </c>
      <c r="S12" s="138">
        <v>369231</v>
      </c>
      <c r="T12" s="138">
        <v>385886</v>
      </c>
      <c r="U12" s="138">
        <v>216629</v>
      </c>
      <c r="V12" s="138">
        <v>0</v>
      </c>
      <c r="W12" s="138">
        <v>0</v>
      </c>
      <c r="X12" s="180"/>
      <c r="Y12" s="138">
        <v>2467</v>
      </c>
      <c r="Z12" s="138">
        <v>5583</v>
      </c>
      <c r="AA12" s="138">
        <v>40180</v>
      </c>
      <c r="AB12" s="138">
        <v>70498</v>
      </c>
      <c r="AC12" s="138">
        <v>72512</v>
      </c>
      <c r="AD12" s="138">
        <v>82734</v>
      </c>
      <c r="AE12" s="138">
        <v>92851</v>
      </c>
      <c r="AF12" s="138">
        <v>81689</v>
      </c>
      <c r="AG12" s="138">
        <v>86910</v>
      </c>
      <c r="AH12" s="180"/>
      <c r="AI12" s="138">
        <v>103034</v>
      </c>
      <c r="AJ12" s="138">
        <v>102258</v>
      </c>
      <c r="AK12" s="138">
        <v>121013</v>
      </c>
      <c r="AL12" s="138">
        <v>107389</v>
      </c>
      <c r="AM12" s="138">
        <v>111730</v>
      </c>
      <c r="AN12" s="138">
        <v>137594</v>
      </c>
      <c r="AO12" s="138">
        <v>140132</v>
      </c>
      <c r="AP12" s="138">
        <v>124521</v>
      </c>
      <c r="AQ12" s="138">
        <v>140656</v>
      </c>
      <c r="AR12" s="138">
        <v>99892</v>
      </c>
      <c r="AS12" s="138">
        <v>0</v>
      </c>
      <c r="AT12" s="138">
        <v>0</v>
      </c>
      <c r="AU12" s="156"/>
      <c r="AV12" s="138" t="s">
        <v>119</v>
      </c>
      <c r="AW12" s="138" t="s">
        <v>119</v>
      </c>
      <c r="AX12" s="138" t="s">
        <v>119</v>
      </c>
      <c r="AY12" s="138" t="s">
        <v>119</v>
      </c>
      <c r="AZ12" s="138" t="s">
        <v>119</v>
      </c>
      <c r="BA12" s="138" t="s">
        <v>119</v>
      </c>
      <c r="BB12" s="138" t="s">
        <v>119</v>
      </c>
      <c r="BC12" s="138" t="s">
        <v>119</v>
      </c>
      <c r="BD12" s="138" t="s">
        <v>119</v>
      </c>
      <c r="BE12" s="138" t="s">
        <v>119</v>
      </c>
      <c r="BF12" s="138" t="s">
        <v>119</v>
      </c>
      <c r="BG12" s="138" t="s">
        <v>119</v>
      </c>
      <c r="BH12" s="138" t="s">
        <v>119</v>
      </c>
      <c r="BI12" s="138" t="s">
        <v>119</v>
      </c>
      <c r="BJ12" s="138" t="s">
        <v>119</v>
      </c>
      <c r="BK12" s="138" t="s">
        <v>119</v>
      </c>
      <c r="BL12" s="138" t="s">
        <v>119</v>
      </c>
      <c r="BM12" s="138" t="s">
        <v>119</v>
      </c>
      <c r="BN12" s="138" t="s">
        <v>119</v>
      </c>
      <c r="BO12" s="138" t="s">
        <v>119</v>
      </c>
      <c r="BP12" s="138" t="s">
        <v>119</v>
      </c>
      <c r="BQ12" s="138" t="s">
        <v>119</v>
      </c>
      <c r="BR12" s="138" t="s">
        <v>119</v>
      </c>
      <c r="BS12" s="138" t="s">
        <v>119</v>
      </c>
      <c r="BT12" s="138" t="s">
        <v>119</v>
      </c>
      <c r="BU12" s="138" t="s">
        <v>119</v>
      </c>
      <c r="BV12" s="138" t="s">
        <v>119</v>
      </c>
      <c r="BW12" s="138" t="s">
        <v>119</v>
      </c>
      <c r="BX12" s="138" t="s">
        <v>119</v>
      </c>
      <c r="BY12" s="138" t="s">
        <v>119</v>
      </c>
      <c r="BZ12" s="138" t="s">
        <v>119</v>
      </c>
      <c r="CA12" s="138" t="s">
        <v>119</v>
      </c>
      <c r="CB12" s="138" t="s">
        <v>119</v>
      </c>
      <c r="CC12" s="138" t="s">
        <v>119</v>
      </c>
      <c r="CD12" s="138" t="s">
        <v>119</v>
      </c>
      <c r="CE12" s="138" t="s">
        <v>119</v>
      </c>
      <c r="CF12" s="138">
        <v>0</v>
      </c>
      <c r="CG12" s="138">
        <v>0</v>
      </c>
      <c r="CH12" s="138">
        <v>0</v>
      </c>
      <c r="CI12" s="138">
        <v>0</v>
      </c>
      <c r="CJ12" s="138">
        <v>0</v>
      </c>
      <c r="CK12" s="138">
        <v>0</v>
      </c>
      <c r="CL12" s="138">
        <v>0</v>
      </c>
      <c r="CM12" s="138">
        <v>0</v>
      </c>
      <c r="CN12" s="138">
        <v>0</v>
      </c>
      <c r="CO12" s="138">
        <v>0</v>
      </c>
      <c r="CP12" s="138">
        <v>0</v>
      </c>
      <c r="CQ12" s="138">
        <v>0</v>
      </c>
      <c r="CR12" s="138">
        <v>0</v>
      </c>
      <c r="CS12" s="138">
        <v>0</v>
      </c>
      <c r="CT12" s="138">
        <v>0</v>
      </c>
      <c r="CU12" s="138">
        <v>0</v>
      </c>
      <c r="CV12" s="138">
        <v>0</v>
      </c>
      <c r="CW12" s="138">
        <v>0</v>
      </c>
      <c r="CX12" s="138">
        <v>0</v>
      </c>
      <c r="CY12" s="138">
        <v>0</v>
      </c>
      <c r="CZ12" s="138">
        <v>0</v>
      </c>
      <c r="DA12" s="138">
        <v>0</v>
      </c>
      <c r="DB12" s="138">
        <v>0</v>
      </c>
      <c r="DC12" s="138">
        <v>0</v>
      </c>
      <c r="DD12" s="138">
        <v>0</v>
      </c>
      <c r="DE12" s="138">
        <v>0</v>
      </c>
      <c r="DF12" s="138">
        <v>0</v>
      </c>
      <c r="DG12" s="138">
        <v>0</v>
      </c>
      <c r="DH12" s="138">
        <v>0</v>
      </c>
      <c r="DI12" s="138">
        <v>0</v>
      </c>
      <c r="DJ12" s="138">
        <v>0</v>
      </c>
      <c r="DK12" s="138">
        <v>0</v>
      </c>
      <c r="DL12" s="138">
        <v>0</v>
      </c>
      <c r="DM12" s="138">
        <v>0</v>
      </c>
      <c r="DN12" s="138">
        <v>0</v>
      </c>
      <c r="DO12" s="138">
        <v>0</v>
      </c>
      <c r="DP12" s="138">
        <v>0</v>
      </c>
      <c r="DQ12" s="138">
        <v>0</v>
      </c>
      <c r="DR12" s="138">
        <v>0</v>
      </c>
      <c r="DS12" s="138">
        <v>0</v>
      </c>
      <c r="DT12" s="138">
        <v>0</v>
      </c>
      <c r="DU12" s="138">
        <v>0</v>
      </c>
      <c r="DV12" s="138">
        <v>0</v>
      </c>
      <c r="DW12" s="138">
        <v>0</v>
      </c>
      <c r="DX12" s="138">
        <v>0</v>
      </c>
      <c r="DY12" s="138">
        <v>0</v>
      </c>
      <c r="DZ12" s="138">
        <v>0</v>
      </c>
      <c r="EA12" s="138">
        <v>0</v>
      </c>
      <c r="EB12" s="138">
        <v>0</v>
      </c>
      <c r="EC12" s="138">
        <v>0</v>
      </c>
      <c r="ED12" s="138">
        <v>0</v>
      </c>
      <c r="EE12" s="138">
        <v>0</v>
      </c>
      <c r="EF12" s="156"/>
      <c r="EG12" s="162">
        <v>42302</v>
      </c>
    </row>
    <row r="13" spans="1:138" s="1" customFormat="1" ht="12.75" hidden="1" customHeight="1" outlineLevel="1">
      <c r="A13" s="137" t="s">
        <v>158</v>
      </c>
      <c r="B13" s="138">
        <v>5211766</v>
      </c>
      <c r="C13" s="138">
        <v>5224388.5</v>
      </c>
      <c r="D13" s="138">
        <v>5201479</v>
      </c>
      <c r="E13" s="138">
        <v>5220221</v>
      </c>
      <c r="F13" s="138">
        <v>5272880</v>
      </c>
      <c r="G13" s="138">
        <v>5264308</v>
      </c>
      <c r="H13" s="138">
        <v>5249642.5</v>
      </c>
      <c r="I13" s="138">
        <v>5242306.5</v>
      </c>
      <c r="J13" s="138">
        <v>5244473</v>
      </c>
      <c r="K13" s="180"/>
      <c r="L13" s="138">
        <v>5215775</v>
      </c>
      <c r="M13" s="138">
        <v>5198080.5</v>
      </c>
      <c r="N13" s="138">
        <v>5143941</v>
      </c>
      <c r="O13" s="138">
        <v>5087762.5</v>
      </c>
      <c r="P13" s="138">
        <v>5043495</v>
      </c>
      <c r="Q13" s="138">
        <v>4993570.5</v>
      </c>
      <c r="R13" s="138">
        <v>4947305</v>
      </c>
      <c r="S13" s="138">
        <v>4916364.5</v>
      </c>
      <c r="T13" s="138">
        <v>4896147</v>
      </c>
      <c r="U13" s="138">
        <v>2831683.3548387098</v>
      </c>
      <c r="V13" s="138">
        <v>0</v>
      </c>
      <c r="W13" s="138">
        <v>0</v>
      </c>
      <c r="X13" s="180"/>
      <c r="Y13" s="138">
        <v>2651</v>
      </c>
      <c r="Z13" s="138">
        <v>12502.5</v>
      </c>
      <c r="AA13" s="138">
        <v>62682.5</v>
      </c>
      <c r="AB13" s="138">
        <v>142887.5</v>
      </c>
      <c r="AC13" s="138">
        <v>200150.5</v>
      </c>
      <c r="AD13" s="138">
        <v>247992.5</v>
      </c>
      <c r="AE13" s="138">
        <v>302080.5</v>
      </c>
      <c r="AF13" s="138">
        <v>347243.5</v>
      </c>
      <c r="AG13" s="138">
        <v>386886.5</v>
      </c>
      <c r="AH13" s="180"/>
      <c r="AI13" s="138">
        <v>439642</v>
      </c>
      <c r="AJ13" s="138">
        <v>502547.5</v>
      </c>
      <c r="AK13" s="138">
        <v>582359</v>
      </c>
      <c r="AL13" s="138">
        <v>661277</v>
      </c>
      <c r="AM13" s="138">
        <v>719363.5</v>
      </c>
      <c r="AN13" s="138">
        <v>772351</v>
      </c>
      <c r="AO13" s="138">
        <v>820985.5</v>
      </c>
      <c r="AP13" s="138">
        <v>863311.5</v>
      </c>
      <c r="AQ13" s="138">
        <v>901503</v>
      </c>
      <c r="AR13" s="138">
        <v>755838.70967741928</v>
      </c>
      <c r="AS13" s="138">
        <v>0</v>
      </c>
      <c r="AT13" s="138">
        <v>0</v>
      </c>
      <c r="AU13" s="156"/>
      <c r="AV13" s="138" t="s">
        <v>119</v>
      </c>
      <c r="AW13" s="138" t="s">
        <v>119</v>
      </c>
      <c r="AX13" s="138" t="s">
        <v>119</v>
      </c>
      <c r="AY13" s="138" t="s">
        <v>119</v>
      </c>
      <c r="AZ13" s="138" t="s">
        <v>119</v>
      </c>
      <c r="BA13" s="138" t="s">
        <v>119</v>
      </c>
      <c r="BB13" s="138" t="s">
        <v>119</v>
      </c>
      <c r="BC13" s="138" t="s">
        <v>119</v>
      </c>
      <c r="BD13" s="138" t="s">
        <v>119</v>
      </c>
      <c r="BE13" s="138" t="s">
        <v>119</v>
      </c>
      <c r="BF13" s="138" t="s">
        <v>119</v>
      </c>
      <c r="BG13" s="138" t="s">
        <v>119</v>
      </c>
      <c r="BH13" s="138" t="s">
        <v>119</v>
      </c>
      <c r="BI13" s="138" t="s">
        <v>119</v>
      </c>
      <c r="BJ13" s="138" t="s">
        <v>119</v>
      </c>
      <c r="BK13" s="138" t="s">
        <v>119</v>
      </c>
      <c r="BL13" s="138" t="s">
        <v>119</v>
      </c>
      <c r="BM13" s="138" t="s">
        <v>119</v>
      </c>
      <c r="BN13" s="138" t="s">
        <v>119</v>
      </c>
      <c r="BO13" s="138" t="s">
        <v>119</v>
      </c>
      <c r="BP13" s="138" t="s">
        <v>119</v>
      </c>
      <c r="BQ13" s="138" t="s">
        <v>119</v>
      </c>
      <c r="BR13" s="138" t="s">
        <v>119</v>
      </c>
      <c r="BS13" s="138" t="s">
        <v>119</v>
      </c>
      <c r="BT13" s="138" t="s">
        <v>119</v>
      </c>
      <c r="BU13" s="138" t="s">
        <v>119</v>
      </c>
      <c r="BV13" s="138" t="s">
        <v>119</v>
      </c>
      <c r="BW13" s="138" t="s">
        <v>119</v>
      </c>
      <c r="BX13" s="138" t="s">
        <v>119</v>
      </c>
      <c r="BY13" s="138" t="s">
        <v>119</v>
      </c>
      <c r="BZ13" s="138" t="s">
        <v>119</v>
      </c>
      <c r="CA13" s="138" t="s">
        <v>119</v>
      </c>
      <c r="CB13" s="138" t="s">
        <v>119</v>
      </c>
      <c r="CC13" s="138" t="s">
        <v>119</v>
      </c>
      <c r="CD13" s="138" t="s">
        <v>119</v>
      </c>
      <c r="CE13" s="138" t="s">
        <v>119</v>
      </c>
      <c r="CF13" s="138">
        <v>0</v>
      </c>
      <c r="CG13" s="138">
        <v>0</v>
      </c>
      <c r="CH13" s="138">
        <v>0</v>
      </c>
      <c r="CI13" s="138">
        <v>0</v>
      </c>
      <c r="CJ13" s="138">
        <v>0</v>
      </c>
      <c r="CK13" s="138">
        <v>0</v>
      </c>
      <c r="CL13" s="138">
        <v>0</v>
      </c>
      <c r="CM13" s="138">
        <v>0</v>
      </c>
      <c r="CN13" s="138">
        <v>0</v>
      </c>
      <c r="CO13" s="138">
        <v>0</v>
      </c>
      <c r="CP13" s="138">
        <v>0</v>
      </c>
      <c r="CQ13" s="138">
        <v>0</v>
      </c>
      <c r="CR13" s="138">
        <v>0</v>
      </c>
      <c r="CS13" s="138">
        <v>0</v>
      </c>
      <c r="CT13" s="138">
        <v>0</v>
      </c>
      <c r="CU13" s="138">
        <v>0</v>
      </c>
      <c r="CV13" s="138">
        <v>0</v>
      </c>
      <c r="CW13" s="138">
        <v>0</v>
      </c>
      <c r="CX13" s="138">
        <v>0</v>
      </c>
      <c r="CY13" s="138">
        <v>0</v>
      </c>
      <c r="CZ13" s="138">
        <v>0</v>
      </c>
      <c r="DA13" s="138">
        <v>0</v>
      </c>
      <c r="DB13" s="138">
        <v>0</v>
      </c>
      <c r="DC13" s="138">
        <v>0</v>
      </c>
      <c r="DD13" s="138">
        <v>0</v>
      </c>
      <c r="DE13" s="138">
        <v>0</v>
      </c>
      <c r="DF13" s="138">
        <v>0</v>
      </c>
      <c r="DG13" s="138">
        <v>0</v>
      </c>
      <c r="DH13" s="138">
        <v>0</v>
      </c>
      <c r="DI13" s="138">
        <v>0</v>
      </c>
      <c r="DJ13" s="138">
        <v>0</v>
      </c>
      <c r="DK13" s="138">
        <v>0</v>
      </c>
      <c r="DL13" s="138">
        <v>0</v>
      </c>
      <c r="DM13" s="138">
        <v>0</v>
      </c>
      <c r="DN13" s="138">
        <v>0</v>
      </c>
      <c r="DO13" s="138">
        <v>0</v>
      </c>
      <c r="DP13" s="138">
        <v>0</v>
      </c>
      <c r="DQ13" s="138">
        <v>0</v>
      </c>
      <c r="DR13" s="138">
        <v>0</v>
      </c>
      <c r="DS13" s="138">
        <v>0</v>
      </c>
      <c r="DT13" s="138">
        <v>0</v>
      </c>
      <c r="DU13" s="138">
        <v>0</v>
      </c>
      <c r="DV13" s="138">
        <v>0</v>
      </c>
      <c r="DW13" s="138">
        <v>0</v>
      </c>
      <c r="DX13" s="138">
        <v>0</v>
      </c>
      <c r="DY13" s="138">
        <v>0</v>
      </c>
      <c r="DZ13" s="138">
        <v>0</v>
      </c>
      <c r="EA13" s="138">
        <v>0</v>
      </c>
      <c r="EB13" s="138">
        <v>0</v>
      </c>
      <c r="EC13" s="138">
        <v>0</v>
      </c>
      <c r="ED13" s="138">
        <v>0</v>
      </c>
      <c r="EE13" s="138">
        <v>0</v>
      </c>
      <c r="EF13" s="156"/>
      <c r="EG13" s="162">
        <v>42302</v>
      </c>
    </row>
    <row r="14" spans="1:138" s="192" customFormat="1" ht="12.75" customHeight="1" collapsed="1">
      <c r="A14" s="33" t="s">
        <v>351</v>
      </c>
      <c r="B14" s="26">
        <v>974.11045768875147</v>
      </c>
      <c r="C14" s="26">
        <v>968.27403426262083</v>
      </c>
      <c r="D14" s="26">
        <v>1007.3568654335568</v>
      </c>
      <c r="E14" s="26">
        <v>999.86013876417212</v>
      </c>
      <c r="F14" s="26">
        <v>1020.8401464590286</v>
      </c>
      <c r="G14" s="26">
        <v>1041.0840078443707</v>
      </c>
      <c r="H14" s="26">
        <v>1038.0351899638197</v>
      </c>
      <c r="I14" s="26">
        <v>1007.8420546409928</v>
      </c>
      <c r="J14" s="26">
        <v>988.00348882464141</v>
      </c>
      <c r="K14" s="31"/>
      <c r="L14" s="26">
        <v>17.04948349998914</v>
      </c>
      <c r="M14" s="26">
        <v>16.840124470381831</v>
      </c>
      <c r="N14" s="26">
        <v>15.90747843825724</v>
      </c>
      <c r="O14" s="26">
        <v>15.710657011225381</v>
      </c>
      <c r="P14" s="26">
        <v>15.483304275025864</v>
      </c>
      <c r="Q14" s="26">
        <v>15.846487715397313</v>
      </c>
      <c r="R14" s="26">
        <v>16.013222582061907</v>
      </c>
      <c r="S14" s="26">
        <v>15.931659394988641</v>
      </c>
      <c r="T14" s="26">
        <v>16.316192204402022</v>
      </c>
      <c r="U14" s="26">
        <v>16.150588999135991</v>
      </c>
      <c r="V14" s="26">
        <v>0</v>
      </c>
      <c r="W14" s="26">
        <v>0</v>
      </c>
      <c r="X14" s="31"/>
      <c r="Y14" s="188">
        <v>24.669997286663953</v>
      </c>
      <c r="Z14" s="188">
        <v>22.176971428571431</v>
      </c>
      <c r="AA14" s="188">
        <v>22.430986421807276</v>
      </c>
      <c r="AB14" s="188">
        <v>21.113764962791954</v>
      </c>
      <c r="AC14" s="188">
        <v>21.165526260597407</v>
      </c>
      <c r="AD14" s="188">
        <v>21.256777784806122</v>
      </c>
      <c r="AE14" s="188">
        <v>20.809522484330696</v>
      </c>
      <c r="AF14" s="188">
        <v>19.185367227785786</v>
      </c>
      <c r="AG14" s="188">
        <v>19.285940315315315</v>
      </c>
      <c r="AH14" s="31"/>
      <c r="AI14" s="189">
        <v>20.805439979013279</v>
      </c>
      <c r="AJ14" s="189">
        <v>19.459511732266048</v>
      </c>
      <c r="AK14" s="189">
        <v>18.373017629920632</v>
      </c>
      <c r="AL14" s="189">
        <v>17.893197063133773</v>
      </c>
      <c r="AM14" s="189">
        <v>17.672848984364986</v>
      </c>
      <c r="AN14" s="189">
        <v>18.313469975926491</v>
      </c>
      <c r="AO14" s="189">
        <v>18.899682649518603</v>
      </c>
      <c r="AP14" s="189">
        <v>18.025151395722354</v>
      </c>
      <c r="AQ14" s="189">
        <v>18.529982190529214</v>
      </c>
      <c r="AR14" s="189">
        <v>17.62514178646363</v>
      </c>
      <c r="AS14" s="189">
        <v>0</v>
      </c>
      <c r="AT14" s="189">
        <v>0</v>
      </c>
      <c r="AU14" s="27"/>
      <c r="AV14" s="188">
        <v>21.990777262180973</v>
      </c>
      <c r="AW14" s="188">
        <v>22.795150501672243</v>
      </c>
      <c r="AX14" s="188">
        <v>23.365549076773565</v>
      </c>
      <c r="AY14" s="188">
        <v>22.170353982300885</v>
      </c>
      <c r="AZ14" s="188">
        <v>21.219327674481274</v>
      </c>
      <c r="BA14" s="188">
        <v>21.948704158017236</v>
      </c>
      <c r="BB14" s="188">
        <v>22.316176366468422</v>
      </c>
      <c r="BC14" s="188">
        <v>22.655822775206737</v>
      </c>
      <c r="BD14" s="188">
        <v>22.589218345085275</v>
      </c>
      <c r="BE14" s="188">
        <v>22.374751115688294</v>
      </c>
      <c r="BF14" s="188">
        <v>21.388742393509126</v>
      </c>
      <c r="BG14" s="188">
        <v>20.979808771929825</v>
      </c>
      <c r="BH14" s="188">
        <v>20.494640576304093</v>
      </c>
      <c r="BI14" s="188">
        <v>20.737845364202251</v>
      </c>
      <c r="BJ14" s="188">
        <v>20.741348152722033</v>
      </c>
      <c r="BK14" s="188">
        <v>21.343014787779094</v>
      </c>
      <c r="BL14" s="188">
        <v>20.918904716840167</v>
      </c>
      <c r="BM14" s="188">
        <v>21.48347911075771</v>
      </c>
      <c r="BN14" s="188">
        <v>21.163371393253311</v>
      </c>
      <c r="BO14" s="188">
        <v>21.106589516396159</v>
      </c>
      <c r="BP14" s="188">
        <v>21.439928918989001</v>
      </c>
      <c r="BQ14" s="188">
        <v>21.575270635994585</v>
      </c>
      <c r="BR14" s="188">
        <v>20.814250805786674</v>
      </c>
      <c r="BS14" s="188">
        <v>21.000341323569064</v>
      </c>
      <c r="BT14" s="188">
        <v>21.13177028734242</v>
      </c>
      <c r="BU14" s="188">
        <v>21.328886214838395</v>
      </c>
      <c r="BV14" s="188">
        <v>19.913022106458293</v>
      </c>
      <c r="BW14" s="188">
        <v>19.999282023426513</v>
      </c>
      <c r="BX14" s="188">
        <v>18.636690116380059</v>
      </c>
      <c r="BY14" s="188">
        <v>18.872332200621674</v>
      </c>
      <c r="BZ14" s="188">
        <v>18.846683677055655</v>
      </c>
      <c r="CA14" s="188">
        <v>19.072837052889025</v>
      </c>
      <c r="CB14" s="188">
        <v>19.684767798342229</v>
      </c>
      <c r="CC14" s="188">
        <v>19.073209412695274</v>
      </c>
      <c r="CD14" s="188">
        <v>18.977610043024342</v>
      </c>
      <c r="CE14" s="188">
        <v>20.05490144348547</v>
      </c>
      <c r="CF14" s="188">
        <v>20.678852097856112</v>
      </c>
      <c r="CG14" s="188">
        <v>19.75531491508168</v>
      </c>
      <c r="CH14" s="188">
        <v>20.047040097179899</v>
      </c>
      <c r="CI14" s="188">
        <v>20.029956242279589</v>
      </c>
      <c r="CJ14" s="188">
        <v>20.238847602273868</v>
      </c>
      <c r="CK14" s="188">
        <v>19.487413750177836</v>
      </c>
      <c r="CL14" s="188">
        <v>19.336403475296393</v>
      </c>
      <c r="CM14" s="188">
        <v>18.845869674384183</v>
      </c>
      <c r="CN14" s="188">
        <v>17.935570029445653</v>
      </c>
      <c r="CO14" s="188">
        <v>18.92079368174727</v>
      </c>
      <c r="CP14" s="188">
        <v>18.532703928716082</v>
      </c>
      <c r="CQ14" s="188">
        <v>18.27296587926509</v>
      </c>
      <c r="CR14" s="188">
        <v>17.997870142255401</v>
      </c>
      <c r="CS14" s="188">
        <v>17.873257096418399</v>
      </c>
      <c r="CT14" s="188">
        <v>18.107783482099453</v>
      </c>
      <c r="CU14" s="188">
        <v>17.773521272310099</v>
      </c>
      <c r="CV14" s="188">
        <v>17.070870071755767</v>
      </c>
      <c r="CW14" s="188">
        <v>17.371035935563818</v>
      </c>
      <c r="CX14" s="188">
        <v>17.771885341203827</v>
      </c>
      <c r="CY14" s="188">
        <v>17.970764962814307</v>
      </c>
      <c r="CZ14" s="188">
        <v>17.981028983116097</v>
      </c>
      <c r="DA14" s="188">
        <v>18.37845754453231</v>
      </c>
      <c r="DB14" s="188">
        <v>17.598214202289185</v>
      </c>
      <c r="DC14" s="188">
        <v>18.436151172076855</v>
      </c>
      <c r="DD14" s="188">
        <v>18.07312882968187</v>
      </c>
      <c r="DE14" s="188">
        <v>19.79205907214957</v>
      </c>
      <c r="DF14" s="188">
        <v>19.22019940978797</v>
      </c>
      <c r="DG14" s="188">
        <v>18.767225147104366</v>
      </c>
      <c r="DH14" s="188">
        <v>18.708458895056832</v>
      </c>
      <c r="DI14" s="188">
        <v>18.495513036322151</v>
      </c>
      <c r="DJ14" s="188">
        <v>18.235036910846112</v>
      </c>
      <c r="DK14" s="188">
        <v>18.117132813694024</v>
      </c>
      <c r="DL14" s="188">
        <v>18.017187180488168</v>
      </c>
      <c r="DM14" s="188">
        <v>17.389002306805075</v>
      </c>
      <c r="DN14" s="188">
        <v>19.218203636054714</v>
      </c>
      <c r="DO14" s="188">
        <v>18.609847877113229</v>
      </c>
      <c r="DP14" s="188">
        <v>18.306386093020198</v>
      </c>
      <c r="DQ14" s="188">
        <v>18.200132925924006</v>
      </c>
      <c r="DR14" s="188">
        <v>18.166623961830712</v>
      </c>
      <c r="DS14" s="188">
        <v>17.601841909377423</v>
      </c>
      <c r="DT14" s="188">
        <v>17.569308499458376</v>
      </c>
      <c r="DU14" s="188">
        <v>17.340186596792122</v>
      </c>
      <c r="DV14" s="188">
        <v>0</v>
      </c>
      <c r="DW14" s="188">
        <v>0</v>
      </c>
      <c r="DX14" s="188">
        <v>0</v>
      </c>
      <c r="DY14" s="188">
        <v>0</v>
      </c>
      <c r="DZ14" s="188">
        <v>0</v>
      </c>
      <c r="EA14" s="188">
        <v>0</v>
      </c>
      <c r="EB14" s="188">
        <v>0</v>
      </c>
      <c r="EC14" s="188">
        <v>0</v>
      </c>
      <c r="ED14" s="188">
        <v>0</v>
      </c>
      <c r="EE14" s="188">
        <v>0</v>
      </c>
      <c r="EF14" s="27"/>
      <c r="EG14" s="18">
        <v>42301</v>
      </c>
      <c r="EH14" s="190"/>
    </row>
    <row r="15" spans="1:138" s="178" customFormat="1" ht="12.75" hidden="1" customHeight="1" outlineLevel="1">
      <c r="A15" s="32" t="s">
        <v>356</v>
      </c>
      <c r="B15" s="19">
        <v>1081976631</v>
      </c>
      <c r="C15" s="19">
        <v>1088702149</v>
      </c>
      <c r="D15" s="19">
        <v>1128498580</v>
      </c>
      <c r="E15" s="19">
        <v>1250436088</v>
      </c>
      <c r="F15" s="19">
        <v>1211410585</v>
      </c>
      <c r="G15" s="19">
        <v>1350531654</v>
      </c>
      <c r="H15" s="19">
        <v>1386614673</v>
      </c>
      <c r="I15" s="19">
        <v>1223886101</v>
      </c>
      <c r="J15" s="19">
        <v>71080923</v>
      </c>
      <c r="K15" s="20"/>
      <c r="L15" s="19">
        <v>1397364415</v>
      </c>
      <c r="M15" s="19">
        <v>1228228079</v>
      </c>
      <c r="N15" s="19">
        <v>1332512520</v>
      </c>
      <c r="O15" s="19">
        <v>1199259806</v>
      </c>
      <c r="P15" s="19">
        <v>1187690827</v>
      </c>
      <c r="Q15" s="19">
        <v>1364054570</v>
      </c>
      <c r="R15" s="19">
        <v>1353423481</v>
      </c>
      <c r="S15" s="19">
        <v>1316304288</v>
      </c>
      <c r="T15" s="19">
        <v>1329574523</v>
      </c>
      <c r="U15" s="19">
        <v>1025851820</v>
      </c>
      <c r="V15" s="19">
        <v>0</v>
      </c>
      <c r="W15" s="19">
        <v>0</v>
      </c>
      <c r="X15" s="20"/>
      <c r="Y15" s="19">
        <v>3636851</v>
      </c>
      <c r="Z15" s="19">
        <v>8150037</v>
      </c>
      <c r="AA15" s="19">
        <v>59993076</v>
      </c>
      <c r="AB15" s="19">
        <v>104808307</v>
      </c>
      <c r="AC15" s="19">
        <v>104954765</v>
      </c>
      <c r="AD15" s="19">
        <v>120977424</v>
      </c>
      <c r="AE15" s="19">
        <v>134597240</v>
      </c>
      <c r="AF15" s="19">
        <v>118164979</v>
      </c>
      <c r="AG15" s="19">
        <v>130156954</v>
      </c>
      <c r="AH15" s="20"/>
      <c r="AI15" s="19">
        <v>120549632</v>
      </c>
      <c r="AJ15" s="19">
        <v>109104812</v>
      </c>
      <c r="AK15" s="19">
        <v>106070003</v>
      </c>
      <c r="AL15" s="19">
        <v>72770201</v>
      </c>
      <c r="AM15" s="19">
        <v>44128397</v>
      </c>
      <c r="AN15" s="19">
        <v>108023834</v>
      </c>
      <c r="AO15" s="19">
        <v>95049150</v>
      </c>
      <c r="AP15" s="19">
        <v>85068260</v>
      </c>
      <c r="AQ15" s="19">
        <v>103837573</v>
      </c>
      <c r="AR15" s="19">
        <v>76946434</v>
      </c>
      <c r="AS15" s="19">
        <v>0</v>
      </c>
      <c r="AT15" s="19">
        <v>0</v>
      </c>
      <c r="AU15" s="20"/>
      <c r="AV15" s="19">
        <v>1137363</v>
      </c>
      <c r="AW15" s="19">
        <v>1226835</v>
      </c>
      <c r="AX15" s="19">
        <v>1442589</v>
      </c>
      <c r="AY15" s="19">
        <v>1803780</v>
      </c>
      <c r="AZ15" s="19">
        <v>3149797</v>
      </c>
      <c r="BA15" s="19">
        <v>6978371</v>
      </c>
      <c r="BB15" s="19">
        <v>12607747</v>
      </c>
      <c r="BC15" s="19">
        <v>17917584</v>
      </c>
      <c r="BD15" s="19">
        <v>22489374</v>
      </c>
      <c r="BE15" s="19">
        <v>22160401</v>
      </c>
      <c r="BF15" s="19">
        <v>23409123</v>
      </c>
      <c r="BG15" s="19">
        <v>23916982</v>
      </c>
      <c r="BH15" s="19">
        <v>24068496</v>
      </c>
      <c r="BI15" s="19">
        <v>22787574</v>
      </c>
      <c r="BJ15" s="19">
        <v>20154368</v>
      </c>
      <c r="BK15" s="19">
        <v>24911140</v>
      </c>
      <c r="BL15" s="19">
        <v>25199331</v>
      </c>
      <c r="BM15" s="19">
        <v>25937434</v>
      </c>
      <c r="BN15" s="19">
        <v>26023328</v>
      </c>
      <c r="BO15" s="19">
        <v>30585981</v>
      </c>
      <c r="BP15" s="19">
        <v>28111606</v>
      </c>
      <c r="BQ15" s="19">
        <v>26786130</v>
      </c>
      <c r="BR15" s="19">
        <v>27768292</v>
      </c>
      <c r="BS15" s="19">
        <v>29594101</v>
      </c>
      <c r="BT15" s="19">
        <v>31446610</v>
      </c>
      <c r="BU15" s="19">
        <v>32968486</v>
      </c>
      <c r="BV15" s="19">
        <v>29815768</v>
      </c>
      <c r="BW15" s="19">
        <v>28718569</v>
      </c>
      <c r="BX15" s="19">
        <v>25749942</v>
      </c>
      <c r="BY15" s="19">
        <v>28657259</v>
      </c>
      <c r="BZ15" s="19">
        <v>26812423</v>
      </c>
      <c r="CA15" s="19">
        <v>29945880</v>
      </c>
      <c r="CB15" s="19">
        <v>31205475</v>
      </c>
      <c r="CC15" s="19">
        <v>28935966</v>
      </c>
      <c r="CD15" s="19">
        <v>25230353</v>
      </c>
      <c r="CE15" s="19">
        <v>31927002</v>
      </c>
      <c r="CF15" s="19">
        <v>37733115</v>
      </c>
      <c r="CG15" s="19">
        <v>34151408</v>
      </c>
      <c r="CH15" s="19">
        <v>38287040</v>
      </c>
      <c r="CI15" s="19">
        <v>38267632</v>
      </c>
      <c r="CJ15" s="19">
        <v>28268408</v>
      </c>
      <c r="CK15" s="19">
        <v>21916325</v>
      </c>
      <c r="CL15" s="19">
        <v>30401467</v>
      </c>
      <c r="CM15" s="19">
        <v>28522093</v>
      </c>
      <c r="CN15" s="19">
        <v>33622737</v>
      </c>
      <c r="CO15" s="19">
        <v>29107749</v>
      </c>
      <c r="CP15" s="19">
        <v>22878623</v>
      </c>
      <c r="CQ15" s="19">
        <v>15177160</v>
      </c>
      <c r="CR15" s="19">
        <v>13588032</v>
      </c>
      <c r="CS15" s="19">
        <v>18474156</v>
      </c>
      <c r="CT15" s="19">
        <v>18623131</v>
      </c>
      <c r="CU15" s="19">
        <v>20294873</v>
      </c>
      <c r="CV15" s="19">
        <v>12894311</v>
      </c>
      <c r="CW15" s="19">
        <v>7009213</v>
      </c>
      <c r="CX15" s="19">
        <v>7948298</v>
      </c>
      <c r="CY15" s="19">
        <v>9133821</v>
      </c>
      <c r="CZ15" s="19">
        <v>13077962</v>
      </c>
      <c r="DA15" s="19">
        <v>23007991</v>
      </c>
      <c r="DB15" s="19">
        <v>15067591</v>
      </c>
      <c r="DC15" s="19">
        <v>23547021</v>
      </c>
      <c r="DD15" s="19">
        <v>33211543</v>
      </c>
      <c r="DE15" s="19">
        <v>23882286</v>
      </c>
      <c r="DF15" s="19">
        <v>22534915</v>
      </c>
      <c r="DG15" s="19">
        <v>18179811</v>
      </c>
      <c r="DH15" s="19">
        <v>21232230</v>
      </c>
      <c r="DI15" s="19">
        <v>19777622</v>
      </c>
      <c r="DJ15" s="19">
        <v>20551616</v>
      </c>
      <c r="DK15" s="19">
        <v>18966464</v>
      </c>
      <c r="DL15" s="19">
        <v>19383971</v>
      </c>
      <c r="DM15" s="19">
        <v>18091518</v>
      </c>
      <c r="DN15" s="19">
        <v>27146097</v>
      </c>
      <c r="DO15" s="19">
        <v>25054066</v>
      </c>
      <c r="DP15" s="19">
        <v>22262030</v>
      </c>
      <c r="DQ15" s="19">
        <v>21085582</v>
      </c>
      <c r="DR15" s="19">
        <v>24673182</v>
      </c>
      <c r="DS15" s="19">
        <v>22227958</v>
      </c>
      <c r="DT15" s="19">
        <v>21733586</v>
      </c>
      <c r="DU15" s="19">
        <v>21838231</v>
      </c>
      <c r="DV15" s="19">
        <v>0</v>
      </c>
      <c r="DW15" s="19">
        <v>0</v>
      </c>
      <c r="DX15" s="19">
        <v>0</v>
      </c>
      <c r="DY15" s="19">
        <v>0</v>
      </c>
      <c r="DZ15" s="19">
        <v>0</v>
      </c>
      <c r="EA15" s="19">
        <v>0</v>
      </c>
      <c r="EB15" s="19">
        <v>0</v>
      </c>
      <c r="EC15" s="19">
        <v>0</v>
      </c>
      <c r="ED15" s="19">
        <v>0</v>
      </c>
      <c r="EE15" s="19">
        <v>0</v>
      </c>
      <c r="EF15" s="20"/>
      <c r="EG15" s="51">
        <v>42301</v>
      </c>
      <c r="EH15" s="1"/>
    </row>
    <row r="16" spans="1:138" s="178" customFormat="1" ht="12.75" hidden="1" customHeight="1" outlineLevel="1">
      <c r="A16" s="32" t="s">
        <v>357</v>
      </c>
      <c r="B16" s="19">
        <v>1110733</v>
      </c>
      <c r="C16" s="19">
        <v>1124374</v>
      </c>
      <c r="D16" s="19">
        <v>1120257</v>
      </c>
      <c r="E16" s="19">
        <v>1250611</v>
      </c>
      <c r="F16" s="19">
        <v>1186680</v>
      </c>
      <c r="G16" s="19">
        <v>1297236</v>
      </c>
      <c r="H16" s="19">
        <v>1335807</v>
      </c>
      <c r="I16" s="19">
        <v>1214363</v>
      </c>
      <c r="J16" s="19">
        <v>71944</v>
      </c>
      <c r="K16" s="20"/>
      <c r="L16" s="19">
        <v>1365989</v>
      </c>
      <c r="M16" s="19">
        <v>1215577</v>
      </c>
      <c r="N16" s="19">
        <v>1396107</v>
      </c>
      <c r="O16" s="19">
        <v>1272236</v>
      </c>
      <c r="P16" s="19">
        <v>1278464</v>
      </c>
      <c r="Q16" s="19">
        <v>1434655</v>
      </c>
      <c r="R16" s="19">
        <v>1408652</v>
      </c>
      <c r="S16" s="19">
        <v>1377032</v>
      </c>
      <c r="T16" s="19">
        <v>1358134</v>
      </c>
      <c r="U16" s="19">
        <v>1058632</v>
      </c>
      <c r="V16" s="19">
        <v>0</v>
      </c>
      <c r="W16" s="19">
        <v>0</v>
      </c>
      <c r="X16" s="20"/>
      <c r="Y16" s="19">
        <v>2457</v>
      </c>
      <c r="Z16" s="19">
        <v>6125</v>
      </c>
      <c r="AA16" s="19">
        <v>44489</v>
      </c>
      <c r="AB16" s="19">
        <v>82733</v>
      </c>
      <c r="AC16" s="19">
        <v>82646</v>
      </c>
      <c r="AD16" s="19">
        <v>94854</v>
      </c>
      <c r="AE16" s="19">
        <v>107801</v>
      </c>
      <c r="AF16" s="19">
        <v>102652</v>
      </c>
      <c r="AG16" s="19">
        <v>112480</v>
      </c>
      <c r="AH16" s="20"/>
      <c r="AI16" s="19">
        <v>96569</v>
      </c>
      <c r="AJ16" s="19">
        <v>93446</v>
      </c>
      <c r="AK16" s="19">
        <v>96219</v>
      </c>
      <c r="AL16" s="19">
        <v>67782</v>
      </c>
      <c r="AM16" s="19">
        <v>41616</v>
      </c>
      <c r="AN16" s="19">
        <v>98310</v>
      </c>
      <c r="AO16" s="19">
        <v>83819</v>
      </c>
      <c r="AP16" s="19">
        <v>78657</v>
      </c>
      <c r="AQ16" s="19">
        <v>93396</v>
      </c>
      <c r="AR16" s="19">
        <v>72762</v>
      </c>
      <c r="AS16" s="19">
        <v>0</v>
      </c>
      <c r="AT16" s="19">
        <v>0</v>
      </c>
      <c r="AU16" s="20"/>
      <c r="AV16" s="19">
        <v>862</v>
      </c>
      <c r="AW16" s="19">
        <v>897</v>
      </c>
      <c r="AX16" s="19">
        <v>1029</v>
      </c>
      <c r="AY16" s="19">
        <v>1356</v>
      </c>
      <c r="AZ16" s="19">
        <v>2474</v>
      </c>
      <c r="BA16" s="19">
        <v>5299</v>
      </c>
      <c r="BB16" s="19">
        <v>9416</v>
      </c>
      <c r="BC16" s="19">
        <v>13181</v>
      </c>
      <c r="BD16" s="19">
        <v>16593</v>
      </c>
      <c r="BE16" s="19">
        <v>16507</v>
      </c>
      <c r="BF16" s="19">
        <v>18241</v>
      </c>
      <c r="BG16" s="19">
        <v>19000</v>
      </c>
      <c r="BH16" s="19">
        <v>19573</v>
      </c>
      <c r="BI16" s="19">
        <v>18314</v>
      </c>
      <c r="BJ16" s="19">
        <v>16195</v>
      </c>
      <c r="BK16" s="19">
        <v>19453</v>
      </c>
      <c r="BL16" s="19">
        <v>20077</v>
      </c>
      <c r="BM16" s="19">
        <v>20122</v>
      </c>
      <c r="BN16" s="19">
        <v>20494</v>
      </c>
      <c r="BO16" s="19">
        <v>24152</v>
      </c>
      <c r="BP16" s="19">
        <v>21853</v>
      </c>
      <c r="BQ16" s="19">
        <v>20692</v>
      </c>
      <c r="BR16" s="19">
        <v>22235</v>
      </c>
      <c r="BS16" s="19">
        <v>23487</v>
      </c>
      <c r="BT16" s="19">
        <v>24802</v>
      </c>
      <c r="BU16" s="19">
        <v>25762</v>
      </c>
      <c r="BV16" s="19">
        <v>24955</v>
      </c>
      <c r="BW16" s="19">
        <v>23933</v>
      </c>
      <c r="BX16" s="19">
        <v>23028</v>
      </c>
      <c r="BY16" s="19">
        <v>25308</v>
      </c>
      <c r="BZ16" s="19">
        <v>23711</v>
      </c>
      <c r="CA16" s="19">
        <v>26168</v>
      </c>
      <c r="CB16" s="19">
        <v>26421</v>
      </c>
      <c r="CC16" s="19">
        <v>25285</v>
      </c>
      <c r="CD16" s="19">
        <v>22158</v>
      </c>
      <c r="CE16" s="19">
        <v>26533</v>
      </c>
      <c r="CF16" s="19">
        <v>30412</v>
      </c>
      <c r="CG16" s="19">
        <v>28812</v>
      </c>
      <c r="CH16" s="19">
        <v>31831</v>
      </c>
      <c r="CI16" s="19">
        <v>31842</v>
      </c>
      <c r="CJ16" s="19">
        <v>23279</v>
      </c>
      <c r="CK16" s="19">
        <v>18744</v>
      </c>
      <c r="CL16" s="19">
        <v>26204</v>
      </c>
      <c r="CM16" s="19">
        <v>25224</v>
      </c>
      <c r="CN16" s="19">
        <v>31244</v>
      </c>
      <c r="CO16" s="19">
        <v>25640</v>
      </c>
      <c r="CP16" s="19">
        <v>20575</v>
      </c>
      <c r="CQ16" s="19">
        <v>13843</v>
      </c>
      <c r="CR16" s="19">
        <v>12583</v>
      </c>
      <c r="CS16" s="19">
        <v>17227</v>
      </c>
      <c r="CT16" s="19">
        <v>17141</v>
      </c>
      <c r="CU16" s="19">
        <v>19031</v>
      </c>
      <c r="CV16" s="19">
        <v>12589</v>
      </c>
      <c r="CW16" s="19">
        <v>6725</v>
      </c>
      <c r="CX16" s="19">
        <v>7454</v>
      </c>
      <c r="CY16" s="19">
        <v>8471</v>
      </c>
      <c r="CZ16" s="19">
        <v>12122</v>
      </c>
      <c r="DA16" s="19">
        <v>20865</v>
      </c>
      <c r="DB16" s="19">
        <v>14270</v>
      </c>
      <c r="DC16" s="19">
        <v>21287</v>
      </c>
      <c r="DD16" s="19">
        <v>30627</v>
      </c>
      <c r="DE16" s="19">
        <v>20111</v>
      </c>
      <c r="DF16" s="19">
        <v>19541</v>
      </c>
      <c r="DG16" s="19">
        <v>16145</v>
      </c>
      <c r="DH16" s="19">
        <v>18915</v>
      </c>
      <c r="DI16" s="19">
        <v>17822</v>
      </c>
      <c r="DJ16" s="19">
        <v>18784</v>
      </c>
      <c r="DK16" s="19">
        <v>17448</v>
      </c>
      <c r="DL16" s="19">
        <v>17931</v>
      </c>
      <c r="DM16" s="19">
        <v>17340</v>
      </c>
      <c r="DN16" s="19">
        <v>23542</v>
      </c>
      <c r="DO16" s="19">
        <v>22438</v>
      </c>
      <c r="DP16" s="19">
        <v>20268</v>
      </c>
      <c r="DQ16" s="19">
        <v>19309</v>
      </c>
      <c r="DR16" s="19">
        <v>22636</v>
      </c>
      <c r="DS16" s="19">
        <v>21047</v>
      </c>
      <c r="DT16" s="19">
        <v>20617</v>
      </c>
      <c r="DU16" s="19">
        <v>20990</v>
      </c>
      <c r="DV16" s="19">
        <v>0</v>
      </c>
      <c r="DW16" s="19">
        <v>0</v>
      </c>
      <c r="DX16" s="19">
        <v>0</v>
      </c>
      <c r="DY16" s="19">
        <v>0</v>
      </c>
      <c r="DZ16" s="19">
        <v>0</v>
      </c>
      <c r="EA16" s="19">
        <v>0</v>
      </c>
      <c r="EB16" s="19">
        <v>0</v>
      </c>
      <c r="EC16" s="19">
        <v>0</v>
      </c>
      <c r="ED16" s="19">
        <v>0</v>
      </c>
      <c r="EE16" s="19">
        <v>0</v>
      </c>
      <c r="EF16" s="20"/>
      <c r="EG16" s="51">
        <v>42301</v>
      </c>
      <c r="EH16" s="1"/>
    </row>
    <row r="17" spans="1:137" s="1" customFormat="1" ht="12.75" customHeight="1" collapsed="1">
      <c r="A17" s="113" t="s">
        <v>170</v>
      </c>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163"/>
    </row>
    <row r="18" spans="1:137" s="1" customFormat="1" ht="12.75" customHeight="1">
      <c r="A18" s="33" t="s">
        <v>358</v>
      </c>
      <c r="B18" s="34">
        <v>8992</v>
      </c>
      <c r="C18" s="34">
        <v>8454</v>
      </c>
      <c r="D18" s="34">
        <v>8046</v>
      </c>
      <c r="E18" s="34">
        <v>9782</v>
      </c>
      <c r="F18" s="34">
        <v>11863</v>
      </c>
      <c r="G18" s="34">
        <v>11720</v>
      </c>
      <c r="H18" s="34">
        <v>9737</v>
      </c>
      <c r="I18" s="34">
        <v>7753</v>
      </c>
      <c r="J18" s="34">
        <v>8837</v>
      </c>
      <c r="K18" s="35"/>
      <c r="L18" s="34">
        <v>8214</v>
      </c>
      <c r="M18" s="34">
        <v>6414</v>
      </c>
      <c r="N18" s="34">
        <v>6235</v>
      </c>
      <c r="O18" s="34">
        <v>6160</v>
      </c>
      <c r="P18" s="34">
        <v>6016</v>
      </c>
      <c r="Q18" s="34">
        <v>9941</v>
      </c>
      <c r="R18" s="34">
        <v>12699</v>
      </c>
      <c r="S18" s="34">
        <v>13831</v>
      </c>
      <c r="T18" s="34">
        <v>11408</v>
      </c>
      <c r="U18" s="34">
        <v>6599</v>
      </c>
      <c r="V18" s="34">
        <v>0</v>
      </c>
      <c r="W18" s="34">
        <v>0</v>
      </c>
      <c r="X18" s="35"/>
      <c r="Y18" s="34">
        <v>292</v>
      </c>
      <c r="Z18" s="34">
        <v>349</v>
      </c>
      <c r="AA18" s="34">
        <v>2665</v>
      </c>
      <c r="AB18" s="34">
        <v>2963</v>
      </c>
      <c r="AC18" s="34">
        <v>2007</v>
      </c>
      <c r="AD18" s="34">
        <v>1656</v>
      </c>
      <c r="AE18" s="34">
        <v>1445</v>
      </c>
      <c r="AF18" s="34">
        <v>1207</v>
      </c>
      <c r="AG18" s="34">
        <v>1280</v>
      </c>
      <c r="AH18" s="35"/>
      <c r="AI18" s="34">
        <v>3054</v>
      </c>
      <c r="AJ18" s="34">
        <v>4473</v>
      </c>
      <c r="AK18" s="34">
        <v>5111</v>
      </c>
      <c r="AL18" s="34">
        <v>4766</v>
      </c>
      <c r="AM18" s="34">
        <v>5063</v>
      </c>
      <c r="AN18" s="34">
        <v>5805</v>
      </c>
      <c r="AO18" s="34">
        <v>4396</v>
      </c>
      <c r="AP18" s="34">
        <v>4197</v>
      </c>
      <c r="AQ18" s="34">
        <v>3021</v>
      </c>
      <c r="AR18" s="34">
        <v>1517</v>
      </c>
      <c r="AS18" s="34">
        <v>0</v>
      </c>
      <c r="AT18" s="34">
        <v>0</v>
      </c>
      <c r="AU18" s="35"/>
      <c r="AV18" s="34">
        <v>122</v>
      </c>
      <c r="AW18" s="34">
        <v>71</v>
      </c>
      <c r="AX18" s="34">
        <v>50</v>
      </c>
      <c r="AY18" s="34">
        <v>88</v>
      </c>
      <c r="AZ18" s="34">
        <v>121</v>
      </c>
      <c r="BA18" s="34">
        <v>374</v>
      </c>
      <c r="BB18" s="34">
        <v>617</v>
      </c>
      <c r="BC18" s="34">
        <v>684</v>
      </c>
      <c r="BD18" s="34">
        <v>969</v>
      </c>
      <c r="BE18" s="34">
        <v>1046</v>
      </c>
      <c r="BF18" s="34">
        <v>750</v>
      </c>
      <c r="BG18" s="34">
        <v>796</v>
      </c>
      <c r="BH18" s="34">
        <v>566</v>
      </c>
      <c r="BI18" s="34">
        <v>495</v>
      </c>
      <c r="BJ18" s="34">
        <v>615</v>
      </c>
      <c r="BK18" s="34">
        <v>470</v>
      </c>
      <c r="BL18" s="34">
        <v>418</v>
      </c>
      <c r="BM18" s="34">
        <v>534</v>
      </c>
      <c r="BN18" s="34">
        <v>384</v>
      </c>
      <c r="BO18" s="34">
        <v>445</v>
      </c>
      <c r="BP18" s="34">
        <v>392</v>
      </c>
      <c r="BQ18" s="34">
        <v>426</v>
      </c>
      <c r="BR18" s="34">
        <v>427</v>
      </c>
      <c r="BS18" s="34">
        <v>350</v>
      </c>
      <c r="BT18" s="34">
        <v>305</v>
      </c>
      <c r="BU18" s="34">
        <v>284</v>
      </c>
      <c r="BV18" s="34">
        <v>368</v>
      </c>
      <c r="BW18" s="34">
        <v>376</v>
      </c>
      <c r="BX18" s="34">
        <v>328</v>
      </c>
      <c r="BY18" s="34">
        <v>348</v>
      </c>
      <c r="BZ18" s="34">
        <v>195</v>
      </c>
      <c r="CA18" s="34">
        <v>277</v>
      </c>
      <c r="CB18" s="34">
        <v>343</v>
      </c>
      <c r="CC18" s="34">
        <v>351</v>
      </c>
      <c r="CD18" s="34">
        <v>249</v>
      </c>
      <c r="CE18" s="34">
        <v>221</v>
      </c>
      <c r="CF18" s="34">
        <v>402</v>
      </c>
      <c r="CG18" s="34">
        <v>833</v>
      </c>
      <c r="CH18" s="34">
        <v>828</v>
      </c>
      <c r="CI18" s="34">
        <v>906</v>
      </c>
      <c r="CJ18" s="34">
        <v>1080</v>
      </c>
      <c r="CK18" s="34">
        <v>1053</v>
      </c>
      <c r="CL18" s="34">
        <v>1123</v>
      </c>
      <c r="CM18" s="34">
        <v>1217</v>
      </c>
      <c r="CN18" s="34">
        <v>1380</v>
      </c>
      <c r="CO18" s="34">
        <v>1199</v>
      </c>
      <c r="CP18" s="34">
        <v>1141</v>
      </c>
      <c r="CQ18" s="34">
        <v>1041</v>
      </c>
      <c r="CR18" s="34">
        <v>1085</v>
      </c>
      <c r="CS18" s="34">
        <v>1051</v>
      </c>
      <c r="CT18" s="34">
        <v>1015</v>
      </c>
      <c r="CU18" s="34">
        <v>1070</v>
      </c>
      <c r="CV18" s="34">
        <v>1409</v>
      </c>
      <c r="CW18" s="34">
        <v>1156</v>
      </c>
      <c r="CX18" s="34">
        <v>1028</v>
      </c>
      <c r="CY18" s="34">
        <v>1228</v>
      </c>
      <c r="CZ18" s="34">
        <v>1077</v>
      </c>
      <c r="DA18" s="34">
        <v>1966</v>
      </c>
      <c r="DB18" s="34">
        <v>1476</v>
      </c>
      <c r="DC18" s="34">
        <v>1089</v>
      </c>
      <c r="DD18" s="34">
        <v>914</v>
      </c>
      <c r="DE18" s="34">
        <v>1146</v>
      </c>
      <c r="DF18" s="34">
        <v>958</v>
      </c>
      <c r="DG18" s="34">
        <v>963</v>
      </c>
      <c r="DH18" s="34">
        <v>831</v>
      </c>
      <c r="DI18" s="34">
        <v>1023</v>
      </c>
      <c r="DJ18" s="34">
        <v>1056</v>
      </c>
      <c r="DK18" s="34">
        <v>952</v>
      </c>
      <c r="DL18" s="34">
        <v>884</v>
      </c>
      <c r="DM18" s="34">
        <v>991</v>
      </c>
      <c r="DN18" s="34">
        <v>1074</v>
      </c>
      <c r="DO18" s="34">
        <v>655</v>
      </c>
      <c r="DP18" s="34">
        <v>722</v>
      </c>
      <c r="DQ18" s="34">
        <v>513</v>
      </c>
      <c r="DR18" s="34">
        <v>532</v>
      </c>
      <c r="DS18" s="34">
        <v>483</v>
      </c>
      <c r="DT18" s="34">
        <v>375</v>
      </c>
      <c r="DU18" s="34">
        <v>392</v>
      </c>
      <c r="DV18" s="34">
        <v>0</v>
      </c>
      <c r="DW18" s="34">
        <v>0</v>
      </c>
      <c r="DX18" s="34">
        <v>0</v>
      </c>
      <c r="DY18" s="34">
        <v>0</v>
      </c>
      <c r="DZ18" s="34">
        <v>0</v>
      </c>
      <c r="EA18" s="34">
        <v>0</v>
      </c>
      <c r="EB18" s="34">
        <v>0</v>
      </c>
      <c r="EC18" s="34">
        <v>0</v>
      </c>
      <c r="ED18" s="34">
        <v>0</v>
      </c>
      <c r="EE18" s="34">
        <v>0</v>
      </c>
      <c r="EF18" s="35"/>
      <c r="EG18" s="48">
        <v>42301</v>
      </c>
    </row>
    <row r="19" spans="1:137" s="1" customFormat="1" ht="12.75" customHeight="1">
      <c r="A19" s="36" t="s">
        <v>359</v>
      </c>
      <c r="B19" s="53">
        <v>8.0144745403174777</v>
      </c>
      <c r="C19" s="53">
        <v>7.475395920099742</v>
      </c>
      <c r="D19" s="53">
        <v>8.3691321940107546</v>
      </c>
      <c r="E19" s="53">
        <v>8.9442788435162672</v>
      </c>
      <c r="F19" s="53">
        <v>9.8461206467248772</v>
      </c>
      <c r="G19" s="53">
        <v>10.038887841981738</v>
      </c>
      <c r="H19" s="53">
        <v>9.0395113075123472</v>
      </c>
      <c r="I19" s="53">
        <v>8.2010218221437121</v>
      </c>
      <c r="J19" s="53">
        <v>8.0363394960122942</v>
      </c>
      <c r="K19" s="37"/>
      <c r="L19" s="53">
        <v>8.5147406393830067</v>
      </c>
      <c r="M19" s="53">
        <v>10.037715770199847</v>
      </c>
      <c r="N19" s="53">
        <v>9.9009114872804638</v>
      </c>
      <c r="O19" s="53">
        <v>10.191757250872751</v>
      </c>
      <c r="P19" s="53">
        <v>10.857637886225815</v>
      </c>
      <c r="Q19" s="53">
        <v>13.178582318083599</v>
      </c>
      <c r="R19" s="53">
        <v>12.795864695746802</v>
      </c>
      <c r="S19" s="53">
        <v>13.854275182306274</v>
      </c>
      <c r="T19" s="53">
        <v>11.763614052816648</v>
      </c>
      <c r="U19" s="53">
        <v>10.187729644610492</v>
      </c>
      <c r="V19" s="53">
        <v>0</v>
      </c>
      <c r="W19" s="53">
        <v>0</v>
      </c>
      <c r="X19" s="37"/>
      <c r="Y19" s="53">
        <v>6.3672045355429567</v>
      </c>
      <c r="Z19" s="53">
        <v>2.563914193358801</v>
      </c>
      <c r="AA19" s="53">
        <v>3.2170449058425881</v>
      </c>
      <c r="AB19" s="53">
        <v>3.8251013400118765</v>
      </c>
      <c r="AC19" s="53">
        <v>4.7134805072804129</v>
      </c>
      <c r="AD19" s="53">
        <v>2.84932638207815</v>
      </c>
      <c r="AE19" s="53">
        <v>2.6568849173515732</v>
      </c>
      <c r="AF19" s="53">
        <v>2.7193871803537233</v>
      </c>
      <c r="AG19" s="53">
        <v>2.5581581261491726</v>
      </c>
      <c r="AH19" s="37"/>
      <c r="AI19" s="53">
        <v>3.8810522302706825</v>
      </c>
      <c r="AJ19" s="53">
        <v>6.0199453588684175</v>
      </c>
      <c r="AK19" s="53">
        <v>5.8495662325176827</v>
      </c>
      <c r="AL19" s="53">
        <v>6.6729204877980477</v>
      </c>
      <c r="AM19" s="53">
        <v>7.0906391798778774</v>
      </c>
      <c r="AN19" s="53">
        <v>8.156985077143581</v>
      </c>
      <c r="AO19" s="53">
        <v>7.006694293911381</v>
      </c>
      <c r="AP19" s="53">
        <v>7.1914463425917994</v>
      </c>
      <c r="AQ19" s="53">
        <v>5.2270053290885183</v>
      </c>
      <c r="AR19" s="53">
        <v>3.6786459091129542</v>
      </c>
      <c r="AS19" s="53">
        <v>0</v>
      </c>
      <c r="AT19" s="53">
        <v>0</v>
      </c>
      <c r="AU19" s="54"/>
      <c r="AV19" s="53">
        <v>7.7608142493638681</v>
      </c>
      <c r="AW19" s="53">
        <v>4.2086544161232959</v>
      </c>
      <c r="AX19" s="53">
        <v>2.17296827466319</v>
      </c>
      <c r="AY19" s="53">
        <v>2.5768667642752563</v>
      </c>
      <c r="AZ19" s="53">
        <v>1.7939214232765011</v>
      </c>
      <c r="BA19" s="53">
        <v>2.5946995976134311</v>
      </c>
      <c r="BB19" s="53">
        <v>2.8969856324537515</v>
      </c>
      <c r="BC19" s="53">
        <v>2.8608473796478311</v>
      </c>
      <c r="BD19" s="53">
        <v>4.2681583931638993</v>
      </c>
      <c r="BE19" s="53">
        <v>4.8383366483186085</v>
      </c>
      <c r="BF19" s="53">
        <v>3.7471896077941547</v>
      </c>
      <c r="BG19" s="53">
        <v>4.0301756873069712</v>
      </c>
      <c r="BH19" s="53">
        <v>3.1689155142489227</v>
      </c>
      <c r="BI19" s="53">
        <v>3.7977597053859133</v>
      </c>
      <c r="BJ19" s="53">
        <v>6.7338224022774549</v>
      </c>
      <c r="BK19" s="53">
        <v>6.1134235171696156</v>
      </c>
      <c r="BL19" s="53">
        <v>4.065356934448551</v>
      </c>
      <c r="BM19" s="53">
        <v>3.8734948498476718</v>
      </c>
      <c r="BN19" s="53">
        <v>2.7416821362273311</v>
      </c>
      <c r="BO19" s="53">
        <v>2.6216566513491224</v>
      </c>
      <c r="BP19" s="53">
        <v>2.7176927343316692</v>
      </c>
      <c r="BQ19" s="53">
        <v>3.4772671618643378</v>
      </c>
      <c r="BR19" s="53">
        <v>2.893345981840358</v>
      </c>
      <c r="BS19" s="53">
        <v>2.7554715792788538</v>
      </c>
      <c r="BT19" s="53">
        <v>2.5454848940076782</v>
      </c>
      <c r="BU19" s="53">
        <v>2.1596958174904946</v>
      </c>
      <c r="BV19" s="53">
        <v>3.0203545633617859</v>
      </c>
      <c r="BW19" s="53">
        <v>3.1030783197161012</v>
      </c>
      <c r="BX19" s="53">
        <v>3.0617007374218237</v>
      </c>
      <c r="BY19" s="53">
        <v>3.0005173305742368</v>
      </c>
      <c r="BZ19" s="53">
        <v>1.8422295701464337</v>
      </c>
      <c r="CA19" s="53">
        <v>2.1306053380509193</v>
      </c>
      <c r="CB19" s="53">
        <v>2.6042062106142283</v>
      </c>
      <c r="CC19" s="53">
        <v>2.8557481083719796</v>
      </c>
      <c r="CD19" s="53">
        <v>2.8916502148414818</v>
      </c>
      <c r="CE19" s="53">
        <v>2.0874657598942097</v>
      </c>
      <c r="CF19" s="53">
        <v>2.4051693191336607</v>
      </c>
      <c r="CG19" s="53">
        <v>4.2299294165439498</v>
      </c>
      <c r="CH19" s="53">
        <v>4.0538555691554468</v>
      </c>
      <c r="CI19" s="53">
        <v>5.0448243220669298</v>
      </c>
      <c r="CJ19" s="53">
        <v>5.9448450487147024</v>
      </c>
      <c r="CK19" s="53">
        <v>5.6467181467181469</v>
      </c>
      <c r="CL19" s="53">
        <v>6.4729955617038444</v>
      </c>
      <c r="CM19" s="53">
        <v>6.0436013308834484</v>
      </c>
      <c r="CN19" s="53">
        <v>5.5118424731397528</v>
      </c>
      <c r="CO19" s="53">
        <v>6.1480873756537786</v>
      </c>
      <c r="CP19" s="53">
        <v>6.3932313554098732</v>
      </c>
      <c r="CQ19" s="53">
        <v>5.7520167974361813</v>
      </c>
      <c r="CR19" s="53">
        <v>6.0147458284827318</v>
      </c>
      <c r="CS19" s="53">
        <v>6.416753159533549</v>
      </c>
      <c r="CT19" s="53">
        <v>6.2565493435246253</v>
      </c>
      <c r="CU19" s="53">
        <v>6.7287133693874983</v>
      </c>
      <c r="CV19" s="53">
        <v>8.0376497432972052</v>
      </c>
      <c r="CW19" s="53">
        <v>6.8394272867116319</v>
      </c>
      <c r="CX19" s="53">
        <v>6.4290181363352099</v>
      </c>
      <c r="CY19" s="53">
        <v>7.3234732824427482</v>
      </c>
      <c r="CZ19" s="53">
        <v>7.0687844578629564</v>
      </c>
      <c r="DA19" s="53">
        <v>9.918773018515715</v>
      </c>
      <c r="DB19" s="53">
        <v>8.2740063904927403</v>
      </c>
      <c r="DC19" s="53">
        <v>7.0385211995863495</v>
      </c>
      <c r="DD19" s="53">
        <v>6.9226690903582524</v>
      </c>
      <c r="DE19" s="53">
        <v>8.6178372687622193</v>
      </c>
      <c r="DF19" s="53">
        <v>6.7919177596596949</v>
      </c>
      <c r="DG19" s="53">
        <v>6.3914515165593686</v>
      </c>
      <c r="DH19" s="53">
        <v>6.2495299691659776</v>
      </c>
      <c r="DI19" s="53">
        <v>7.2133690593710327</v>
      </c>
      <c r="DJ19" s="53">
        <v>8.0151802656546494</v>
      </c>
      <c r="DK19" s="53">
        <v>7.075436640654031</v>
      </c>
      <c r="DL19" s="53">
        <v>6.5680956980459175</v>
      </c>
      <c r="DM19" s="53">
        <v>7.2293551210971696</v>
      </c>
      <c r="DN19" s="53">
        <v>7.513642087589198</v>
      </c>
      <c r="DO19" s="53">
        <v>5.282258064516129</v>
      </c>
      <c r="DP19" s="53">
        <v>5.098509992232187</v>
      </c>
      <c r="DQ19" s="53">
        <v>3.9115516584064052</v>
      </c>
      <c r="DR19" s="53">
        <v>4.2672655811341942</v>
      </c>
      <c r="DS19" s="53">
        <v>4.0469208211143695</v>
      </c>
      <c r="DT19" s="53">
        <v>3.322111977321049</v>
      </c>
      <c r="DU19" s="53">
        <v>3.1854379977246867</v>
      </c>
      <c r="DV19" s="53">
        <v>0</v>
      </c>
      <c r="DW19" s="53">
        <v>0</v>
      </c>
      <c r="DX19" s="53">
        <v>0</v>
      </c>
      <c r="DY19" s="53">
        <v>0</v>
      </c>
      <c r="DZ19" s="53">
        <v>0</v>
      </c>
      <c r="EA19" s="53">
        <v>0</v>
      </c>
      <c r="EB19" s="53">
        <v>0</v>
      </c>
      <c r="EC19" s="53">
        <v>0</v>
      </c>
      <c r="ED19" s="53">
        <v>0</v>
      </c>
      <c r="EE19" s="53">
        <v>0</v>
      </c>
      <c r="EF19" s="54"/>
      <c r="EG19" s="48">
        <v>42301</v>
      </c>
    </row>
    <row r="20" spans="1:137" s="1" customFormat="1" ht="12.75" hidden="1" customHeight="1" outlineLevel="1">
      <c r="A20" s="38" t="s">
        <v>360</v>
      </c>
      <c r="B20" s="49">
        <v>8992</v>
      </c>
      <c r="C20" s="49">
        <v>8454</v>
      </c>
      <c r="D20" s="49">
        <v>8046</v>
      </c>
      <c r="E20" s="49">
        <v>9782</v>
      </c>
      <c r="F20" s="49">
        <v>11863</v>
      </c>
      <c r="G20" s="49">
        <v>11720</v>
      </c>
      <c r="H20" s="49">
        <v>9737</v>
      </c>
      <c r="I20" s="49">
        <v>7753</v>
      </c>
      <c r="J20" s="49">
        <v>8837</v>
      </c>
      <c r="K20" s="20"/>
      <c r="L20" s="49">
        <v>8214</v>
      </c>
      <c r="M20" s="49">
        <v>6414</v>
      </c>
      <c r="N20" s="49">
        <v>6235</v>
      </c>
      <c r="O20" s="49">
        <v>6160</v>
      </c>
      <c r="P20" s="49">
        <v>6016</v>
      </c>
      <c r="Q20" s="49">
        <v>9941</v>
      </c>
      <c r="R20" s="49">
        <v>12699</v>
      </c>
      <c r="S20" s="49">
        <v>13831</v>
      </c>
      <c r="T20" s="49">
        <v>11408</v>
      </c>
      <c r="U20" s="49">
        <v>6599</v>
      </c>
      <c r="V20" s="49">
        <v>0</v>
      </c>
      <c r="W20" s="49">
        <v>0</v>
      </c>
      <c r="X20" s="20"/>
      <c r="Y20" s="49">
        <v>292</v>
      </c>
      <c r="Z20" s="49">
        <v>349</v>
      </c>
      <c r="AA20" s="49">
        <v>2665</v>
      </c>
      <c r="AB20" s="49">
        <v>2963</v>
      </c>
      <c r="AC20" s="49">
        <v>2007</v>
      </c>
      <c r="AD20" s="49">
        <v>1656</v>
      </c>
      <c r="AE20" s="49">
        <v>1445</v>
      </c>
      <c r="AF20" s="49">
        <v>1207</v>
      </c>
      <c r="AG20" s="49">
        <v>1280</v>
      </c>
      <c r="AH20" s="20"/>
      <c r="AI20" s="49">
        <v>3054</v>
      </c>
      <c r="AJ20" s="49">
        <v>4473</v>
      </c>
      <c r="AK20" s="49">
        <v>5111</v>
      </c>
      <c r="AL20" s="49">
        <v>4766</v>
      </c>
      <c r="AM20" s="49">
        <v>5063</v>
      </c>
      <c r="AN20" s="49">
        <v>5805</v>
      </c>
      <c r="AO20" s="49">
        <v>4396</v>
      </c>
      <c r="AP20" s="49">
        <v>4197</v>
      </c>
      <c r="AQ20" s="49">
        <v>3021</v>
      </c>
      <c r="AR20" s="49">
        <v>1517</v>
      </c>
      <c r="AS20" s="49">
        <v>0</v>
      </c>
      <c r="AT20" s="49">
        <v>0</v>
      </c>
      <c r="AU20" s="157"/>
      <c r="AV20" s="49">
        <v>122</v>
      </c>
      <c r="AW20" s="49">
        <v>71</v>
      </c>
      <c r="AX20" s="49">
        <v>50</v>
      </c>
      <c r="AY20" s="49">
        <v>88</v>
      </c>
      <c r="AZ20" s="49">
        <v>121</v>
      </c>
      <c r="BA20" s="49">
        <v>374</v>
      </c>
      <c r="BB20" s="49">
        <v>617</v>
      </c>
      <c r="BC20" s="49">
        <v>684</v>
      </c>
      <c r="BD20" s="49">
        <v>969</v>
      </c>
      <c r="BE20" s="49">
        <v>1046</v>
      </c>
      <c r="BF20" s="49">
        <v>750</v>
      </c>
      <c r="BG20" s="49">
        <v>796</v>
      </c>
      <c r="BH20" s="49">
        <v>566</v>
      </c>
      <c r="BI20" s="49">
        <v>495</v>
      </c>
      <c r="BJ20" s="49">
        <v>615</v>
      </c>
      <c r="BK20" s="49">
        <v>470</v>
      </c>
      <c r="BL20" s="49">
        <v>418</v>
      </c>
      <c r="BM20" s="49">
        <v>534</v>
      </c>
      <c r="BN20" s="49">
        <v>384</v>
      </c>
      <c r="BO20" s="49">
        <v>445</v>
      </c>
      <c r="BP20" s="49">
        <v>392</v>
      </c>
      <c r="BQ20" s="49">
        <v>426</v>
      </c>
      <c r="BR20" s="49">
        <v>427</v>
      </c>
      <c r="BS20" s="49">
        <v>350</v>
      </c>
      <c r="BT20" s="49">
        <v>305</v>
      </c>
      <c r="BU20" s="49">
        <v>284</v>
      </c>
      <c r="BV20" s="49">
        <v>368</v>
      </c>
      <c r="BW20" s="49">
        <v>376</v>
      </c>
      <c r="BX20" s="49">
        <v>328</v>
      </c>
      <c r="BY20" s="49">
        <v>348</v>
      </c>
      <c r="BZ20" s="49">
        <v>195</v>
      </c>
      <c r="CA20" s="49">
        <v>277</v>
      </c>
      <c r="CB20" s="49">
        <v>343</v>
      </c>
      <c r="CC20" s="49">
        <v>351</v>
      </c>
      <c r="CD20" s="49">
        <v>249</v>
      </c>
      <c r="CE20" s="49">
        <v>221</v>
      </c>
      <c r="CF20" s="49">
        <v>402</v>
      </c>
      <c r="CG20" s="49">
        <v>833</v>
      </c>
      <c r="CH20" s="49">
        <v>828</v>
      </c>
      <c r="CI20" s="49">
        <v>906</v>
      </c>
      <c r="CJ20" s="49">
        <v>1080</v>
      </c>
      <c r="CK20" s="49">
        <v>1053</v>
      </c>
      <c r="CL20" s="49">
        <v>1123</v>
      </c>
      <c r="CM20" s="49">
        <v>1217</v>
      </c>
      <c r="CN20" s="49">
        <v>1380</v>
      </c>
      <c r="CO20" s="49">
        <v>1199</v>
      </c>
      <c r="CP20" s="49">
        <v>1141</v>
      </c>
      <c r="CQ20" s="49">
        <v>1041</v>
      </c>
      <c r="CR20" s="49">
        <v>1085</v>
      </c>
      <c r="CS20" s="49">
        <v>1051</v>
      </c>
      <c r="CT20" s="49">
        <v>1015</v>
      </c>
      <c r="CU20" s="49">
        <v>1070</v>
      </c>
      <c r="CV20" s="49">
        <v>1409</v>
      </c>
      <c r="CW20" s="49">
        <v>1156</v>
      </c>
      <c r="CX20" s="49">
        <v>1028</v>
      </c>
      <c r="CY20" s="49">
        <v>1228</v>
      </c>
      <c r="CZ20" s="49">
        <v>1077</v>
      </c>
      <c r="DA20" s="49">
        <v>1966</v>
      </c>
      <c r="DB20" s="49">
        <v>1476</v>
      </c>
      <c r="DC20" s="49">
        <v>1089</v>
      </c>
      <c r="DD20" s="49">
        <v>914</v>
      </c>
      <c r="DE20" s="49">
        <v>1146</v>
      </c>
      <c r="DF20" s="49">
        <v>958</v>
      </c>
      <c r="DG20" s="49">
        <v>963</v>
      </c>
      <c r="DH20" s="49">
        <v>831</v>
      </c>
      <c r="DI20" s="49">
        <v>1023</v>
      </c>
      <c r="DJ20" s="49">
        <v>1056</v>
      </c>
      <c r="DK20" s="49">
        <v>952</v>
      </c>
      <c r="DL20" s="49">
        <v>884</v>
      </c>
      <c r="DM20" s="49">
        <v>991</v>
      </c>
      <c r="DN20" s="49">
        <v>1074</v>
      </c>
      <c r="DO20" s="49">
        <v>655</v>
      </c>
      <c r="DP20" s="49">
        <v>722</v>
      </c>
      <c r="DQ20" s="49">
        <v>513</v>
      </c>
      <c r="DR20" s="49">
        <v>532</v>
      </c>
      <c r="DS20" s="49">
        <v>483</v>
      </c>
      <c r="DT20" s="49">
        <v>375</v>
      </c>
      <c r="DU20" s="49">
        <v>392</v>
      </c>
      <c r="DV20" s="49">
        <v>0</v>
      </c>
      <c r="DW20" s="49">
        <v>0</v>
      </c>
      <c r="DX20" s="49">
        <v>0</v>
      </c>
      <c r="DY20" s="49">
        <v>0</v>
      </c>
      <c r="DZ20" s="49">
        <v>0</v>
      </c>
      <c r="EA20" s="49">
        <v>0</v>
      </c>
      <c r="EB20" s="49">
        <v>0</v>
      </c>
      <c r="EC20" s="49">
        <v>0</v>
      </c>
      <c r="ED20" s="49">
        <v>0</v>
      </c>
      <c r="EE20" s="49">
        <v>0</v>
      </c>
      <c r="EF20" s="157"/>
      <c r="EG20" s="50">
        <v>42301</v>
      </c>
    </row>
    <row r="21" spans="1:137" s="1" customFormat="1" ht="12.75" hidden="1" customHeight="1" outlineLevel="1">
      <c r="A21" s="38" t="s">
        <v>361</v>
      </c>
      <c r="B21" s="49">
        <v>112197</v>
      </c>
      <c r="C21" s="49">
        <v>113091</v>
      </c>
      <c r="D21" s="49">
        <v>96139</v>
      </c>
      <c r="E21" s="49">
        <v>109366</v>
      </c>
      <c r="F21" s="49">
        <v>120484</v>
      </c>
      <c r="G21" s="49">
        <v>116746</v>
      </c>
      <c r="H21" s="49">
        <v>107716</v>
      </c>
      <c r="I21" s="49">
        <v>94537</v>
      </c>
      <c r="J21" s="49">
        <v>109963</v>
      </c>
      <c r="K21" s="20"/>
      <c r="L21" s="49">
        <v>96468</v>
      </c>
      <c r="M21" s="49">
        <v>63899</v>
      </c>
      <c r="N21" s="49">
        <v>62974</v>
      </c>
      <c r="O21" s="49">
        <v>60441</v>
      </c>
      <c r="P21" s="49">
        <v>55408</v>
      </c>
      <c r="Q21" s="49">
        <v>75433</v>
      </c>
      <c r="R21" s="49">
        <v>99243</v>
      </c>
      <c r="S21" s="49">
        <v>99832</v>
      </c>
      <c r="T21" s="49">
        <v>96977</v>
      </c>
      <c r="U21" s="49">
        <v>64774</v>
      </c>
      <c r="V21" s="49">
        <v>0</v>
      </c>
      <c r="W21" s="49">
        <v>0</v>
      </c>
      <c r="X21" s="20"/>
      <c r="Y21" s="49">
        <v>4586</v>
      </c>
      <c r="Z21" s="49">
        <v>13612</v>
      </c>
      <c r="AA21" s="49">
        <v>82840</v>
      </c>
      <c r="AB21" s="49">
        <v>77462</v>
      </c>
      <c r="AC21" s="49">
        <v>42580</v>
      </c>
      <c r="AD21" s="49">
        <v>58119</v>
      </c>
      <c r="AE21" s="49">
        <v>54387</v>
      </c>
      <c r="AF21" s="49">
        <v>44385</v>
      </c>
      <c r="AG21" s="49">
        <v>50036</v>
      </c>
      <c r="AH21" s="20"/>
      <c r="AI21" s="49">
        <v>78690</v>
      </c>
      <c r="AJ21" s="49">
        <v>74303</v>
      </c>
      <c r="AK21" s="49">
        <v>87374</v>
      </c>
      <c r="AL21" s="49">
        <v>71423</v>
      </c>
      <c r="AM21" s="49">
        <v>71404</v>
      </c>
      <c r="AN21" s="49">
        <v>71166</v>
      </c>
      <c r="AO21" s="49">
        <v>62740</v>
      </c>
      <c r="AP21" s="49">
        <v>58361</v>
      </c>
      <c r="AQ21" s="49">
        <v>57796</v>
      </c>
      <c r="AR21" s="49">
        <v>41238</v>
      </c>
      <c r="AS21" s="49">
        <v>0</v>
      </c>
      <c r="AT21" s="49">
        <v>0</v>
      </c>
      <c r="AU21" s="157"/>
      <c r="AV21" s="49">
        <v>1572</v>
      </c>
      <c r="AW21" s="49">
        <v>1687</v>
      </c>
      <c r="AX21" s="49">
        <v>2301</v>
      </c>
      <c r="AY21" s="49">
        <v>3415</v>
      </c>
      <c r="AZ21" s="49">
        <v>6745</v>
      </c>
      <c r="BA21" s="49">
        <v>14414</v>
      </c>
      <c r="BB21" s="49">
        <v>21298</v>
      </c>
      <c r="BC21" s="49">
        <v>23909</v>
      </c>
      <c r="BD21" s="49">
        <v>22703</v>
      </c>
      <c r="BE21" s="49">
        <v>21619</v>
      </c>
      <c r="BF21" s="49">
        <v>20015</v>
      </c>
      <c r="BG21" s="49">
        <v>19751</v>
      </c>
      <c r="BH21" s="49">
        <v>17861</v>
      </c>
      <c r="BI21" s="49">
        <v>13034</v>
      </c>
      <c r="BJ21" s="49">
        <v>9133</v>
      </c>
      <c r="BK21" s="49">
        <v>7688</v>
      </c>
      <c r="BL21" s="49">
        <v>10282</v>
      </c>
      <c r="BM21" s="49">
        <v>13786</v>
      </c>
      <c r="BN21" s="49">
        <v>14006</v>
      </c>
      <c r="BO21" s="49">
        <v>16974</v>
      </c>
      <c r="BP21" s="49">
        <v>14424</v>
      </c>
      <c r="BQ21" s="49">
        <v>12251</v>
      </c>
      <c r="BR21" s="49">
        <v>14758</v>
      </c>
      <c r="BS21" s="49">
        <v>12702</v>
      </c>
      <c r="BT21" s="49">
        <v>11982</v>
      </c>
      <c r="BU21" s="49">
        <v>13150</v>
      </c>
      <c r="BV21" s="49">
        <v>12184</v>
      </c>
      <c r="BW21" s="49">
        <v>12117</v>
      </c>
      <c r="BX21" s="49">
        <v>10713</v>
      </c>
      <c r="BY21" s="49">
        <v>11598</v>
      </c>
      <c r="BZ21" s="49">
        <v>10585</v>
      </c>
      <c r="CA21" s="49">
        <v>13001</v>
      </c>
      <c r="CB21" s="49">
        <v>13171</v>
      </c>
      <c r="CC21" s="49">
        <v>12291</v>
      </c>
      <c r="CD21" s="49">
        <v>8611</v>
      </c>
      <c r="CE21" s="49">
        <v>10587</v>
      </c>
      <c r="CF21" s="49">
        <v>16714</v>
      </c>
      <c r="CG21" s="49">
        <v>19693</v>
      </c>
      <c r="CH21" s="49">
        <v>20425</v>
      </c>
      <c r="CI21" s="49">
        <v>17959</v>
      </c>
      <c r="CJ21" s="49">
        <v>18167</v>
      </c>
      <c r="CK21" s="49">
        <v>18648</v>
      </c>
      <c r="CL21" s="49">
        <v>17349</v>
      </c>
      <c r="CM21" s="49">
        <v>20137</v>
      </c>
      <c r="CN21" s="49">
        <v>25037</v>
      </c>
      <c r="CO21" s="49">
        <v>19502</v>
      </c>
      <c r="CP21" s="49">
        <v>17847</v>
      </c>
      <c r="CQ21" s="49">
        <v>18098</v>
      </c>
      <c r="CR21" s="49">
        <v>18039</v>
      </c>
      <c r="CS21" s="49">
        <v>16379</v>
      </c>
      <c r="CT21" s="49">
        <v>16223</v>
      </c>
      <c r="CU21" s="49">
        <v>15902</v>
      </c>
      <c r="CV21" s="49">
        <v>17530</v>
      </c>
      <c r="CW21" s="49">
        <v>16902</v>
      </c>
      <c r="CX21" s="49">
        <v>15990</v>
      </c>
      <c r="CY21" s="49">
        <v>16768</v>
      </c>
      <c r="CZ21" s="49">
        <v>15236</v>
      </c>
      <c r="DA21" s="49">
        <v>19821</v>
      </c>
      <c r="DB21" s="49">
        <v>17839</v>
      </c>
      <c r="DC21" s="49">
        <v>15472</v>
      </c>
      <c r="DD21" s="49">
        <v>13203</v>
      </c>
      <c r="DE21" s="49">
        <v>13298</v>
      </c>
      <c r="DF21" s="49">
        <v>14105</v>
      </c>
      <c r="DG21" s="49">
        <v>15067</v>
      </c>
      <c r="DH21" s="49">
        <v>13297</v>
      </c>
      <c r="DI21" s="49">
        <v>14182</v>
      </c>
      <c r="DJ21" s="49">
        <v>13175</v>
      </c>
      <c r="DK21" s="49">
        <v>13455</v>
      </c>
      <c r="DL21" s="49">
        <v>13459</v>
      </c>
      <c r="DM21" s="49">
        <v>13708</v>
      </c>
      <c r="DN21" s="49">
        <v>14294</v>
      </c>
      <c r="DO21" s="49">
        <v>12400</v>
      </c>
      <c r="DP21" s="49">
        <v>14161</v>
      </c>
      <c r="DQ21" s="49">
        <v>13115</v>
      </c>
      <c r="DR21" s="49">
        <v>12467</v>
      </c>
      <c r="DS21" s="49">
        <v>11935</v>
      </c>
      <c r="DT21" s="49">
        <v>11288</v>
      </c>
      <c r="DU21" s="49">
        <v>12306</v>
      </c>
      <c r="DV21" s="49">
        <v>0</v>
      </c>
      <c r="DW21" s="49">
        <v>0</v>
      </c>
      <c r="DX21" s="49">
        <v>0</v>
      </c>
      <c r="DY21" s="49">
        <v>0</v>
      </c>
      <c r="DZ21" s="49">
        <v>0</v>
      </c>
      <c r="EA21" s="49">
        <v>0</v>
      </c>
      <c r="EB21" s="49">
        <v>0</v>
      </c>
      <c r="EC21" s="49">
        <v>0</v>
      </c>
      <c r="ED21" s="49">
        <v>0</v>
      </c>
      <c r="EE21" s="49">
        <v>0</v>
      </c>
      <c r="EF21" s="157"/>
      <c r="EG21" s="50">
        <v>42301</v>
      </c>
    </row>
    <row r="22" spans="1:137" s="190" customFormat="1" ht="12.75" customHeight="1" collapsed="1">
      <c r="A22" s="36" t="s">
        <v>362</v>
      </c>
      <c r="B22" s="40">
        <v>39.179270462633454</v>
      </c>
      <c r="C22" s="40">
        <v>39.70901348474095</v>
      </c>
      <c r="D22" s="40">
        <v>34.799900571712648</v>
      </c>
      <c r="E22" s="40">
        <v>33.571866693927618</v>
      </c>
      <c r="F22" s="40">
        <v>34.72140268060356</v>
      </c>
      <c r="G22" s="40">
        <v>37.184300341296925</v>
      </c>
      <c r="H22" s="40">
        <v>33.696210331724352</v>
      </c>
      <c r="I22" s="40">
        <v>34.82522894363472</v>
      </c>
      <c r="J22" s="40">
        <v>30.723096073328055</v>
      </c>
      <c r="K22" s="37"/>
      <c r="L22" s="40">
        <v>32.529827124421715</v>
      </c>
      <c r="M22" s="40">
        <v>32.943560960399125</v>
      </c>
      <c r="N22" s="40">
        <v>34.097834803528471</v>
      </c>
      <c r="O22" s="40">
        <v>33.831168831168831</v>
      </c>
      <c r="P22" s="40">
        <v>33.560505319148938</v>
      </c>
      <c r="Q22" s="40">
        <v>29.81591389196258</v>
      </c>
      <c r="R22" s="40">
        <v>28.411685959524373</v>
      </c>
      <c r="S22" s="40">
        <v>27.836020533583977</v>
      </c>
      <c r="T22" s="40">
        <v>30.022791023842917</v>
      </c>
      <c r="U22" s="40">
        <v>32.786885245901637</v>
      </c>
      <c r="V22" s="40">
        <v>0</v>
      </c>
      <c r="W22" s="40">
        <v>0</v>
      </c>
      <c r="X22" s="37"/>
      <c r="Y22" s="188">
        <v>41.438356164383563</v>
      </c>
      <c r="Z22" s="188">
        <v>29.799426934097422</v>
      </c>
      <c r="AA22" s="188">
        <v>32.945590994371479</v>
      </c>
      <c r="AB22" s="188">
        <v>33.175835302058729</v>
      </c>
      <c r="AC22" s="188">
        <v>34.927752864972597</v>
      </c>
      <c r="AD22" s="188">
        <v>32.246376811594203</v>
      </c>
      <c r="AE22" s="188">
        <v>35.778546712802765</v>
      </c>
      <c r="AF22" s="188">
        <v>40.016570008285001</v>
      </c>
      <c r="AG22" s="188">
        <v>39.921875</v>
      </c>
      <c r="AH22" s="52"/>
      <c r="AI22" s="189">
        <v>39.358218729535039</v>
      </c>
      <c r="AJ22" s="189">
        <v>36.820925553319924</v>
      </c>
      <c r="AK22" s="189">
        <v>35.413813343768339</v>
      </c>
      <c r="AL22" s="189">
        <v>35.837180025178341</v>
      </c>
      <c r="AM22" s="189">
        <v>35.03851471459609</v>
      </c>
      <c r="AN22" s="189">
        <v>34.177433247200689</v>
      </c>
      <c r="AO22" s="189">
        <v>36.010009099181076</v>
      </c>
      <c r="AP22" s="189">
        <v>35.406242554205384</v>
      </c>
      <c r="AQ22" s="189">
        <v>40.417080436941411</v>
      </c>
      <c r="AR22" s="189">
        <v>41.688888888888883</v>
      </c>
      <c r="AS22" s="189">
        <v>0</v>
      </c>
      <c r="AT22" s="189">
        <v>0</v>
      </c>
      <c r="AU22" s="41"/>
      <c r="AV22" s="188">
        <v>41.803278688524593</v>
      </c>
      <c r="AW22" s="188">
        <v>46.478873239436616</v>
      </c>
      <c r="AX22" s="188">
        <v>22</v>
      </c>
      <c r="AY22" s="188">
        <v>23.863636363636363</v>
      </c>
      <c r="AZ22" s="188">
        <v>28.925619834710741</v>
      </c>
      <c r="BA22" s="188">
        <v>27.00534759358289</v>
      </c>
      <c r="BB22" s="188">
        <v>27.876823338735818</v>
      </c>
      <c r="BC22" s="188">
        <v>36.84210526315789</v>
      </c>
      <c r="BD22" s="188">
        <v>35.913312693498447</v>
      </c>
      <c r="BE22" s="188">
        <v>32.695984703632888</v>
      </c>
      <c r="BF22" s="188">
        <v>34.133333333333333</v>
      </c>
      <c r="BG22" s="188">
        <v>31.909547738693465</v>
      </c>
      <c r="BH22" s="188">
        <v>36.042402826855124</v>
      </c>
      <c r="BI22" s="188">
        <v>36.565656565656568</v>
      </c>
      <c r="BJ22" s="188">
        <v>32.682926829268297</v>
      </c>
      <c r="BK22" s="188">
        <v>29.574468085106382</v>
      </c>
      <c r="BL22" s="188">
        <v>38.277511961722489</v>
      </c>
      <c r="BM22" s="188">
        <v>38.389513108614231</v>
      </c>
      <c r="BN22" s="188">
        <v>36.458333333333329</v>
      </c>
      <c r="BO22" s="188">
        <v>27.86516853932584</v>
      </c>
      <c r="BP22" s="188">
        <v>35.204081632653065</v>
      </c>
      <c r="BQ22" s="188">
        <v>33.098591549295776</v>
      </c>
      <c r="BR22" s="188">
        <v>31.850117096018739</v>
      </c>
      <c r="BS22" s="188">
        <v>33.428571428571431</v>
      </c>
      <c r="BT22" s="188">
        <v>39.344262295081968</v>
      </c>
      <c r="BU22" s="188">
        <v>39.08450704225352</v>
      </c>
      <c r="BV22" s="188">
        <v>33.967391304347828</v>
      </c>
      <c r="BW22" s="188">
        <v>32.712765957446813</v>
      </c>
      <c r="BX22" s="188">
        <v>51.829268292682926</v>
      </c>
      <c r="BY22" s="188">
        <v>40.804597701149426</v>
      </c>
      <c r="BZ22" s="188">
        <v>37.435897435897438</v>
      </c>
      <c r="CA22" s="188">
        <v>39.711191335740068</v>
      </c>
      <c r="CB22" s="188">
        <v>39.650145772594755</v>
      </c>
      <c r="CC22" s="188">
        <v>37.606837606837608</v>
      </c>
      <c r="CD22" s="188">
        <v>40.562248995983936</v>
      </c>
      <c r="CE22" s="188">
        <v>42.081447963800905</v>
      </c>
      <c r="CF22" s="188">
        <v>39.303482587064678</v>
      </c>
      <c r="CG22" s="188">
        <v>40.096038415366145</v>
      </c>
      <c r="CH22" s="188">
        <v>40.458937198067638</v>
      </c>
      <c r="CI22" s="188">
        <v>37.748344370860927</v>
      </c>
      <c r="CJ22" s="188">
        <v>36.296296296296298</v>
      </c>
      <c r="CK22" s="188">
        <v>35.897435897435898</v>
      </c>
      <c r="CL22" s="188">
        <v>38.735529830810329</v>
      </c>
      <c r="CM22" s="188">
        <v>36.318816762530815</v>
      </c>
      <c r="CN22" s="188">
        <v>34.782608695652172</v>
      </c>
      <c r="CO22" s="188">
        <v>35.029190992493746</v>
      </c>
      <c r="CP22" s="188">
        <v>37.949167397020155</v>
      </c>
      <c r="CQ22" s="188">
        <v>33.429394812680115</v>
      </c>
      <c r="CR22" s="188">
        <v>37.972350230414747</v>
      </c>
      <c r="CS22" s="188">
        <v>36.156041864890582</v>
      </c>
      <c r="CT22" s="188">
        <v>36.157635467980299</v>
      </c>
      <c r="CU22" s="188">
        <v>34.205607476635514</v>
      </c>
      <c r="CV22" s="188">
        <v>37.118523775727468</v>
      </c>
      <c r="CW22" s="188">
        <v>37.024221453287197</v>
      </c>
      <c r="CX22" s="188">
        <v>32.003891050583654</v>
      </c>
      <c r="CY22" s="188">
        <v>33.79478827361563</v>
      </c>
      <c r="CZ22" s="188">
        <v>34.818941504178277</v>
      </c>
      <c r="DA22" s="188">
        <v>32.299084435401831</v>
      </c>
      <c r="DB22" s="188">
        <v>35.365853658536587</v>
      </c>
      <c r="DC22" s="188">
        <v>34.618916437098257</v>
      </c>
      <c r="DD22" s="188">
        <v>33.698030634573307</v>
      </c>
      <c r="DE22" s="188">
        <v>36.998254799301918</v>
      </c>
      <c r="DF22" s="188">
        <v>31.941544885177453</v>
      </c>
      <c r="DG22" s="188">
        <v>34.890965732087224</v>
      </c>
      <c r="DH22" s="188">
        <v>39.35018050541516</v>
      </c>
      <c r="DI22" s="188">
        <v>38.220918866080154</v>
      </c>
      <c r="DJ22" s="188">
        <v>35.037878787878789</v>
      </c>
      <c r="DK22" s="188">
        <v>36.97478991596639</v>
      </c>
      <c r="DL22" s="188">
        <v>32.692307692307693</v>
      </c>
      <c r="DM22" s="188">
        <v>36.427850655903129</v>
      </c>
      <c r="DN22" s="188">
        <v>35.754189944134076</v>
      </c>
      <c r="DO22" s="188">
        <v>40.305343511450381</v>
      </c>
      <c r="DP22" s="188">
        <v>43.213296398891963</v>
      </c>
      <c r="DQ22" s="188">
        <v>40.5458089668616</v>
      </c>
      <c r="DR22" s="188">
        <v>45.676691729323309</v>
      </c>
      <c r="DS22" s="188">
        <v>38.716356107660452</v>
      </c>
      <c r="DT22" s="188">
        <v>43.466666666666661</v>
      </c>
      <c r="DU22" s="188">
        <v>0</v>
      </c>
      <c r="DV22" s="188">
        <v>0</v>
      </c>
      <c r="DW22" s="188">
        <v>0</v>
      </c>
      <c r="DX22" s="188">
        <v>0</v>
      </c>
      <c r="DY22" s="188">
        <v>0</v>
      </c>
      <c r="DZ22" s="188">
        <v>0</v>
      </c>
      <c r="EA22" s="188">
        <v>0</v>
      </c>
      <c r="EB22" s="188">
        <v>0</v>
      </c>
      <c r="EC22" s="188">
        <v>0</v>
      </c>
      <c r="ED22" s="188">
        <v>0</v>
      </c>
      <c r="EE22" s="188">
        <v>0</v>
      </c>
      <c r="EF22" s="41"/>
      <c r="EG22" s="48">
        <v>42294</v>
      </c>
    </row>
    <row r="23" spans="1:137" s="1" customFormat="1" ht="12.75" hidden="1" customHeight="1" outlineLevel="1">
      <c r="A23" s="39" t="s">
        <v>46</v>
      </c>
      <c r="B23" s="49">
        <v>3523</v>
      </c>
      <c r="C23" s="49">
        <v>3357</v>
      </c>
      <c r="D23" s="49">
        <v>2800</v>
      </c>
      <c r="E23" s="49">
        <v>3284</v>
      </c>
      <c r="F23" s="49">
        <v>4119</v>
      </c>
      <c r="G23" s="49">
        <v>4358</v>
      </c>
      <c r="H23" s="49">
        <v>3281</v>
      </c>
      <c r="I23" s="49">
        <v>2700</v>
      </c>
      <c r="J23" s="49">
        <v>2715</v>
      </c>
      <c r="K23" s="20"/>
      <c r="L23" s="49">
        <v>2672</v>
      </c>
      <c r="M23" s="49">
        <v>2113</v>
      </c>
      <c r="N23" s="49">
        <v>2126</v>
      </c>
      <c r="O23" s="49">
        <v>2084</v>
      </c>
      <c r="P23" s="49">
        <v>2019</v>
      </c>
      <c r="Q23" s="49">
        <v>2964</v>
      </c>
      <c r="R23" s="49">
        <v>3608</v>
      </c>
      <c r="S23" s="49">
        <v>3850</v>
      </c>
      <c r="T23" s="49">
        <v>3425</v>
      </c>
      <c r="U23" s="49">
        <v>1620</v>
      </c>
      <c r="V23" s="49">
        <v>0</v>
      </c>
      <c r="W23" s="49">
        <v>0</v>
      </c>
      <c r="X23" s="20"/>
      <c r="Y23" s="49">
        <v>121</v>
      </c>
      <c r="Z23" s="49">
        <v>104</v>
      </c>
      <c r="AA23" s="49">
        <v>878</v>
      </c>
      <c r="AB23" s="49">
        <v>983</v>
      </c>
      <c r="AC23" s="49">
        <v>701</v>
      </c>
      <c r="AD23" s="49">
        <v>534</v>
      </c>
      <c r="AE23" s="49">
        <v>517</v>
      </c>
      <c r="AF23" s="49">
        <v>483</v>
      </c>
      <c r="AG23" s="49">
        <v>511</v>
      </c>
      <c r="AH23" s="20"/>
      <c r="AI23" s="49">
        <v>1202</v>
      </c>
      <c r="AJ23" s="49">
        <v>1647</v>
      </c>
      <c r="AK23" s="49">
        <v>1810</v>
      </c>
      <c r="AL23" s="49">
        <v>1708</v>
      </c>
      <c r="AM23" s="49">
        <v>1774</v>
      </c>
      <c r="AN23" s="49">
        <v>1984</v>
      </c>
      <c r="AO23" s="49">
        <v>1583</v>
      </c>
      <c r="AP23" s="49">
        <v>1486</v>
      </c>
      <c r="AQ23" s="49">
        <v>1221</v>
      </c>
      <c r="AR23" s="49">
        <v>469</v>
      </c>
      <c r="AS23" s="49">
        <v>0</v>
      </c>
      <c r="AT23" s="49">
        <v>0</v>
      </c>
      <c r="AU23" s="157"/>
      <c r="AV23" s="49">
        <v>51</v>
      </c>
      <c r="AW23" s="49">
        <v>33</v>
      </c>
      <c r="AX23" s="49">
        <v>11</v>
      </c>
      <c r="AY23" s="49">
        <v>21</v>
      </c>
      <c r="AZ23" s="49">
        <v>35</v>
      </c>
      <c r="BA23" s="49">
        <v>101</v>
      </c>
      <c r="BB23" s="49">
        <v>172</v>
      </c>
      <c r="BC23" s="49">
        <v>252</v>
      </c>
      <c r="BD23" s="49">
        <v>348</v>
      </c>
      <c r="BE23" s="49">
        <v>342</v>
      </c>
      <c r="BF23" s="49">
        <v>256</v>
      </c>
      <c r="BG23" s="49">
        <v>254</v>
      </c>
      <c r="BH23" s="49">
        <v>204</v>
      </c>
      <c r="BI23" s="49">
        <v>181</v>
      </c>
      <c r="BJ23" s="49">
        <v>201</v>
      </c>
      <c r="BK23" s="49">
        <v>139</v>
      </c>
      <c r="BL23" s="49">
        <v>160</v>
      </c>
      <c r="BM23" s="49">
        <v>205</v>
      </c>
      <c r="BN23" s="49">
        <v>140</v>
      </c>
      <c r="BO23" s="49">
        <v>124</v>
      </c>
      <c r="BP23" s="49">
        <v>138</v>
      </c>
      <c r="BQ23" s="49">
        <v>141</v>
      </c>
      <c r="BR23" s="49">
        <v>136</v>
      </c>
      <c r="BS23" s="49">
        <v>117</v>
      </c>
      <c r="BT23" s="49">
        <v>120</v>
      </c>
      <c r="BU23" s="49">
        <v>111</v>
      </c>
      <c r="BV23" s="49">
        <v>125</v>
      </c>
      <c r="BW23" s="49">
        <v>123</v>
      </c>
      <c r="BX23" s="49">
        <v>170</v>
      </c>
      <c r="BY23" s="49">
        <v>142</v>
      </c>
      <c r="BZ23" s="49">
        <v>73</v>
      </c>
      <c r="CA23" s="49">
        <v>110</v>
      </c>
      <c r="CB23" s="49">
        <v>136</v>
      </c>
      <c r="CC23" s="49">
        <v>132</v>
      </c>
      <c r="CD23" s="49">
        <v>101</v>
      </c>
      <c r="CE23" s="49">
        <v>93</v>
      </c>
      <c r="CF23" s="49">
        <v>158</v>
      </c>
      <c r="CG23" s="49">
        <v>334</v>
      </c>
      <c r="CH23" s="49">
        <v>335</v>
      </c>
      <c r="CI23" s="49">
        <v>342</v>
      </c>
      <c r="CJ23" s="49">
        <v>392</v>
      </c>
      <c r="CK23" s="49">
        <v>378</v>
      </c>
      <c r="CL23" s="49">
        <v>435</v>
      </c>
      <c r="CM23" s="49">
        <v>442</v>
      </c>
      <c r="CN23" s="49">
        <v>480</v>
      </c>
      <c r="CO23" s="49">
        <v>420</v>
      </c>
      <c r="CP23" s="49">
        <v>433</v>
      </c>
      <c r="CQ23" s="49">
        <v>348</v>
      </c>
      <c r="CR23" s="49">
        <v>412</v>
      </c>
      <c r="CS23" s="49">
        <v>380</v>
      </c>
      <c r="CT23" s="49">
        <v>367</v>
      </c>
      <c r="CU23" s="49">
        <v>366</v>
      </c>
      <c r="CV23" s="49">
        <v>523</v>
      </c>
      <c r="CW23" s="49">
        <v>428</v>
      </c>
      <c r="CX23" s="49">
        <v>329</v>
      </c>
      <c r="CY23" s="49">
        <v>415</v>
      </c>
      <c r="CZ23" s="49">
        <v>375</v>
      </c>
      <c r="DA23" s="49">
        <v>635</v>
      </c>
      <c r="DB23" s="49">
        <v>522</v>
      </c>
      <c r="DC23" s="49">
        <v>377</v>
      </c>
      <c r="DD23" s="49">
        <v>308</v>
      </c>
      <c r="DE23" s="49">
        <v>424</v>
      </c>
      <c r="DF23" s="49">
        <v>306</v>
      </c>
      <c r="DG23" s="49">
        <v>336</v>
      </c>
      <c r="DH23" s="49">
        <v>327</v>
      </c>
      <c r="DI23" s="49">
        <v>391</v>
      </c>
      <c r="DJ23" s="49">
        <v>370</v>
      </c>
      <c r="DK23" s="49">
        <v>352</v>
      </c>
      <c r="DL23" s="49">
        <v>289</v>
      </c>
      <c r="DM23" s="49">
        <v>361</v>
      </c>
      <c r="DN23" s="49">
        <v>384</v>
      </c>
      <c r="DO23" s="49">
        <v>264</v>
      </c>
      <c r="DP23" s="49">
        <v>312</v>
      </c>
      <c r="DQ23" s="49">
        <v>208</v>
      </c>
      <c r="DR23" s="49">
        <v>243</v>
      </c>
      <c r="DS23" s="49">
        <v>187</v>
      </c>
      <c r="DT23" s="49">
        <v>163</v>
      </c>
      <c r="DU23" s="49">
        <v>0</v>
      </c>
      <c r="DV23" s="49">
        <v>0</v>
      </c>
      <c r="DW23" s="49">
        <v>0</v>
      </c>
      <c r="DX23" s="49">
        <v>0</v>
      </c>
      <c r="DY23" s="49">
        <v>0</v>
      </c>
      <c r="DZ23" s="49">
        <v>0</v>
      </c>
      <c r="EA23" s="49">
        <v>0</v>
      </c>
      <c r="EB23" s="49">
        <v>0</v>
      </c>
      <c r="EC23" s="49">
        <v>0</v>
      </c>
      <c r="ED23" s="49">
        <v>0</v>
      </c>
      <c r="EE23" s="49">
        <v>0</v>
      </c>
      <c r="EF23" s="157"/>
      <c r="EG23" s="50">
        <v>42294</v>
      </c>
    </row>
    <row r="24" spans="1:137" s="1" customFormat="1" ht="12.75" hidden="1" customHeight="1" outlineLevel="1">
      <c r="A24" s="38" t="s">
        <v>363</v>
      </c>
      <c r="B24" s="49">
        <v>8992</v>
      </c>
      <c r="C24" s="49">
        <v>8454</v>
      </c>
      <c r="D24" s="49">
        <v>8046</v>
      </c>
      <c r="E24" s="49">
        <v>9782</v>
      </c>
      <c r="F24" s="49">
        <v>11863</v>
      </c>
      <c r="G24" s="49">
        <v>11720</v>
      </c>
      <c r="H24" s="49">
        <v>9737</v>
      </c>
      <c r="I24" s="49">
        <v>7753</v>
      </c>
      <c r="J24" s="49">
        <v>8837</v>
      </c>
      <c r="K24" s="20"/>
      <c r="L24" s="49">
        <v>8214</v>
      </c>
      <c r="M24" s="49">
        <v>6414</v>
      </c>
      <c r="N24" s="49">
        <v>6235</v>
      </c>
      <c r="O24" s="49">
        <v>6160</v>
      </c>
      <c r="P24" s="49">
        <v>6016</v>
      </c>
      <c r="Q24" s="49">
        <v>9941</v>
      </c>
      <c r="R24" s="49">
        <v>12699</v>
      </c>
      <c r="S24" s="49">
        <v>13831</v>
      </c>
      <c r="T24" s="49">
        <v>11408</v>
      </c>
      <c r="U24" s="49">
        <v>4941</v>
      </c>
      <c r="V24" s="49">
        <v>0</v>
      </c>
      <c r="W24" s="49">
        <v>0</v>
      </c>
      <c r="X24" s="20"/>
      <c r="Y24" s="49">
        <v>292</v>
      </c>
      <c r="Z24" s="49">
        <v>349</v>
      </c>
      <c r="AA24" s="49">
        <v>2665</v>
      </c>
      <c r="AB24" s="49">
        <v>2963</v>
      </c>
      <c r="AC24" s="49">
        <v>2007</v>
      </c>
      <c r="AD24" s="49">
        <v>1656</v>
      </c>
      <c r="AE24" s="49">
        <v>1445</v>
      </c>
      <c r="AF24" s="49">
        <v>1207</v>
      </c>
      <c r="AG24" s="49">
        <v>1280</v>
      </c>
      <c r="AH24" s="20"/>
      <c r="AI24" s="49">
        <v>3054</v>
      </c>
      <c r="AJ24" s="49">
        <v>4473</v>
      </c>
      <c r="AK24" s="49">
        <v>5111</v>
      </c>
      <c r="AL24" s="49">
        <v>4766</v>
      </c>
      <c r="AM24" s="49">
        <v>5063</v>
      </c>
      <c r="AN24" s="49">
        <v>5805</v>
      </c>
      <c r="AO24" s="49">
        <v>4396</v>
      </c>
      <c r="AP24" s="49">
        <v>4197</v>
      </c>
      <c r="AQ24" s="49">
        <v>3021</v>
      </c>
      <c r="AR24" s="49">
        <v>1125</v>
      </c>
      <c r="AS24" s="49">
        <v>0</v>
      </c>
      <c r="AT24" s="49">
        <v>0</v>
      </c>
      <c r="AU24" s="157"/>
      <c r="AV24" s="49">
        <v>122</v>
      </c>
      <c r="AW24" s="49">
        <v>71</v>
      </c>
      <c r="AX24" s="49">
        <v>50</v>
      </c>
      <c r="AY24" s="49">
        <v>88</v>
      </c>
      <c r="AZ24" s="49">
        <v>121</v>
      </c>
      <c r="BA24" s="49">
        <v>374</v>
      </c>
      <c r="BB24" s="49">
        <v>617</v>
      </c>
      <c r="BC24" s="49">
        <v>684</v>
      </c>
      <c r="BD24" s="49">
        <v>969</v>
      </c>
      <c r="BE24" s="49">
        <v>1046</v>
      </c>
      <c r="BF24" s="49">
        <v>750</v>
      </c>
      <c r="BG24" s="49">
        <v>796</v>
      </c>
      <c r="BH24" s="49">
        <v>566</v>
      </c>
      <c r="BI24" s="49">
        <v>495</v>
      </c>
      <c r="BJ24" s="49">
        <v>615</v>
      </c>
      <c r="BK24" s="49">
        <v>470</v>
      </c>
      <c r="BL24" s="49">
        <v>418</v>
      </c>
      <c r="BM24" s="49">
        <v>534</v>
      </c>
      <c r="BN24" s="49">
        <v>384</v>
      </c>
      <c r="BO24" s="49">
        <v>445</v>
      </c>
      <c r="BP24" s="49">
        <v>392</v>
      </c>
      <c r="BQ24" s="49">
        <v>426</v>
      </c>
      <c r="BR24" s="49">
        <v>427</v>
      </c>
      <c r="BS24" s="49">
        <v>350</v>
      </c>
      <c r="BT24" s="49">
        <v>305</v>
      </c>
      <c r="BU24" s="49">
        <v>284</v>
      </c>
      <c r="BV24" s="49">
        <v>368</v>
      </c>
      <c r="BW24" s="49">
        <v>376</v>
      </c>
      <c r="BX24" s="49">
        <v>328</v>
      </c>
      <c r="BY24" s="49">
        <v>348</v>
      </c>
      <c r="BZ24" s="49">
        <v>195</v>
      </c>
      <c r="CA24" s="49">
        <v>277</v>
      </c>
      <c r="CB24" s="49">
        <v>343</v>
      </c>
      <c r="CC24" s="49">
        <v>351</v>
      </c>
      <c r="CD24" s="49">
        <v>249</v>
      </c>
      <c r="CE24" s="49">
        <v>221</v>
      </c>
      <c r="CF24" s="49">
        <v>402</v>
      </c>
      <c r="CG24" s="49">
        <v>833</v>
      </c>
      <c r="CH24" s="49">
        <v>828</v>
      </c>
      <c r="CI24" s="49">
        <v>906</v>
      </c>
      <c r="CJ24" s="49">
        <v>1080</v>
      </c>
      <c r="CK24" s="49">
        <v>1053</v>
      </c>
      <c r="CL24" s="49">
        <v>1123</v>
      </c>
      <c r="CM24" s="49">
        <v>1217</v>
      </c>
      <c r="CN24" s="49">
        <v>1380</v>
      </c>
      <c r="CO24" s="49">
        <v>1199</v>
      </c>
      <c r="CP24" s="49">
        <v>1141</v>
      </c>
      <c r="CQ24" s="49">
        <v>1041</v>
      </c>
      <c r="CR24" s="49">
        <v>1085</v>
      </c>
      <c r="CS24" s="49">
        <v>1051</v>
      </c>
      <c r="CT24" s="49">
        <v>1015</v>
      </c>
      <c r="CU24" s="49">
        <v>1070</v>
      </c>
      <c r="CV24" s="49">
        <v>1409</v>
      </c>
      <c r="CW24" s="49">
        <v>1156</v>
      </c>
      <c r="CX24" s="49">
        <v>1028</v>
      </c>
      <c r="CY24" s="49">
        <v>1228</v>
      </c>
      <c r="CZ24" s="49">
        <v>1077</v>
      </c>
      <c r="DA24" s="49">
        <v>1966</v>
      </c>
      <c r="DB24" s="49">
        <v>1476</v>
      </c>
      <c r="DC24" s="49">
        <v>1089</v>
      </c>
      <c r="DD24" s="49">
        <v>914</v>
      </c>
      <c r="DE24" s="49">
        <v>1146</v>
      </c>
      <c r="DF24" s="49">
        <v>958</v>
      </c>
      <c r="DG24" s="49">
        <v>963</v>
      </c>
      <c r="DH24" s="49">
        <v>831</v>
      </c>
      <c r="DI24" s="49">
        <v>1023</v>
      </c>
      <c r="DJ24" s="49">
        <v>1056</v>
      </c>
      <c r="DK24" s="49">
        <v>952</v>
      </c>
      <c r="DL24" s="49">
        <v>884</v>
      </c>
      <c r="DM24" s="49">
        <v>991</v>
      </c>
      <c r="DN24" s="49">
        <v>1074</v>
      </c>
      <c r="DO24" s="49">
        <v>655</v>
      </c>
      <c r="DP24" s="49">
        <v>722</v>
      </c>
      <c r="DQ24" s="49">
        <v>513</v>
      </c>
      <c r="DR24" s="49">
        <v>532</v>
      </c>
      <c r="DS24" s="49">
        <v>483</v>
      </c>
      <c r="DT24" s="49">
        <v>375</v>
      </c>
      <c r="DU24" s="49"/>
      <c r="DV24" s="49">
        <v>0</v>
      </c>
      <c r="DW24" s="49">
        <v>0</v>
      </c>
      <c r="DX24" s="49">
        <v>0</v>
      </c>
      <c r="DY24" s="49">
        <v>0</v>
      </c>
      <c r="DZ24" s="49">
        <v>0</v>
      </c>
      <c r="EA24" s="49">
        <v>0</v>
      </c>
      <c r="EB24" s="49">
        <v>0</v>
      </c>
      <c r="EC24" s="49">
        <v>0</v>
      </c>
      <c r="ED24" s="49">
        <v>0</v>
      </c>
      <c r="EE24" s="49">
        <v>0</v>
      </c>
      <c r="EF24" s="157"/>
      <c r="EG24" s="50">
        <v>42294</v>
      </c>
    </row>
    <row r="25" spans="1:137" s="190" customFormat="1" ht="12.75" customHeight="1" collapsed="1">
      <c r="A25" s="36" t="s">
        <v>364</v>
      </c>
      <c r="B25" s="40">
        <v>70.507117437722428</v>
      </c>
      <c r="C25" s="40">
        <v>70.309912467471023</v>
      </c>
      <c r="D25" s="40">
        <v>73.70121799652</v>
      </c>
      <c r="E25" s="40">
        <v>73.839705581680633</v>
      </c>
      <c r="F25" s="40">
        <v>73.050661721318377</v>
      </c>
      <c r="G25" s="40">
        <v>71.160409556313994</v>
      </c>
      <c r="H25" s="40">
        <v>73.934476738215054</v>
      </c>
      <c r="I25" s="40">
        <v>72.965303753385797</v>
      </c>
      <c r="J25" s="40">
        <v>75.953377843159444</v>
      </c>
      <c r="K25" s="37"/>
      <c r="L25" s="40">
        <v>75.066958850742637</v>
      </c>
      <c r="M25" s="40">
        <v>74.368568755846582</v>
      </c>
      <c r="N25" s="40">
        <v>74.258219727345633</v>
      </c>
      <c r="O25" s="40">
        <v>74.009740259740255</v>
      </c>
      <c r="P25" s="40">
        <v>74.235372340425528</v>
      </c>
      <c r="Q25" s="40">
        <v>76.712604365757969</v>
      </c>
      <c r="R25" s="40">
        <v>78.021891487518701</v>
      </c>
      <c r="S25" s="40">
        <v>78.049309522088066</v>
      </c>
      <c r="T25" s="40">
        <v>77.051192145862558</v>
      </c>
      <c r="U25" s="40">
        <v>75.531268973891926</v>
      </c>
      <c r="V25" s="40">
        <v>0</v>
      </c>
      <c r="W25" s="40">
        <v>0</v>
      </c>
      <c r="X25" s="37"/>
      <c r="Y25" s="188">
        <v>71.575342465753423</v>
      </c>
      <c r="Z25" s="188">
        <v>76.790830945558739</v>
      </c>
      <c r="AA25" s="188">
        <v>74.333958724202631</v>
      </c>
      <c r="AB25" s="188">
        <v>73.911576105298678</v>
      </c>
      <c r="AC25" s="188">
        <v>74.090682610861975</v>
      </c>
      <c r="AD25" s="188">
        <v>76.147342995169083</v>
      </c>
      <c r="AE25" s="188">
        <v>72.456747404844293</v>
      </c>
      <c r="AF25" s="188">
        <v>70.173985086992545</v>
      </c>
      <c r="AG25" s="188">
        <v>72.1875</v>
      </c>
      <c r="AH25" s="31"/>
      <c r="AI25" s="189">
        <v>70.956123117223314</v>
      </c>
      <c r="AJ25" s="189">
        <v>72.300469483568079</v>
      </c>
      <c r="AK25" s="189">
        <v>72.314615535120325</v>
      </c>
      <c r="AL25" s="189">
        <v>72.744439781787662</v>
      </c>
      <c r="AM25" s="189">
        <v>73.493975903614455</v>
      </c>
      <c r="AN25" s="189">
        <v>74.00516795865633</v>
      </c>
      <c r="AO25" s="189">
        <v>73.134667879890799</v>
      </c>
      <c r="AP25" s="189">
        <v>73.338098641887058</v>
      </c>
      <c r="AQ25" s="189">
        <v>70.009930486593845</v>
      </c>
      <c r="AR25" s="189">
        <v>69.688888888888883</v>
      </c>
      <c r="AS25" s="189">
        <v>0</v>
      </c>
      <c r="AT25" s="189">
        <v>0</v>
      </c>
      <c r="AU25" s="41"/>
      <c r="AV25" s="188">
        <v>71.311475409836063</v>
      </c>
      <c r="AW25" s="188">
        <v>67.605633802816897</v>
      </c>
      <c r="AX25" s="188">
        <v>78</v>
      </c>
      <c r="AY25" s="188">
        <v>80.681818181818187</v>
      </c>
      <c r="AZ25" s="188">
        <v>76.033057851239676</v>
      </c>
      <c r="BA25" s="188">
        <v>78.342245989304814</v>
      </c>
      <c r="BB25" s="188">
        <v>79.416531604538093</v>
      </c>
      <c r="BC25" s="188">
        <v>72.076023391812868</v>
      </c>
      <c r="BD25" s="188">
        <v>71.929824561403507</v>
      </c>
      <c r="BE25" s="188">
        <v>73.422562141491383</v>
      </c>
      <c r="BF25" s="188">
        <v>73.2</v>
      </c>
      <c r="BG25" s="188">
        <v>75.251256281407024</v>
      </c>
      <c r="BH25" s="188">
        <v>71.201413427561832</v>
      </c>
      <c r="BI25" s="188">
        <v>72.727272727272734</v>
      </c>
      <c r="BJ25" s="188">
        <v>76.097560975609753</v>
      </c>
      <c r="BK25" s="188">
        <v>76.808510638297875</v>
      </c>
      <c r="BL25" s="188">
        <v>72.488038277511961</v>
      </c>
      <c r="BM25" s="188">
        <v>71.535580524344567</v>
      </c>
      <c r="BN25" s="188">
        <v>71.875</v>
      </c>
      <c r="BO25" s="188">
        <v>79.775280898876403</v>
      </c>
      <c r="BP25" s="188">
        <v>75.255102040816325</v>
      </c>
      <c r="BQ25" s="188">
        <v>75.117370892018769</v>
      </c>
      <c r="BR25" s="188">
        <v>74.238875878220128</v>
      </c>
      <c r="BS25" s="188">
        <v>75.142857142857139</v>
      </c>
      <c r="BT25" s="188">
        <v>68.52459016393442</v>
      </c>
      <c r="BU25" s="188">
        <v>70.070422535211279</v>
      </c>
      <c r="BV25" s="188">
        <v>73.91304347826086</v>
      </c>
      <c r="BW25" s="188">
        <v>74.202127659574472</v>
      </c>
      <c r="BX25" s="188">
        <v>65.243902439024396</v>
      </c>
      <c r="BY25" s="188">
        <v>68.103448275862064</v>
      </c>
      <c r="BZ25" s="188">
        <v>73.333333333333343</v>
      </c>
      <c r="CA25" s="188">
        <v>71.119133574007222</v>
      </c>
      <c r="CB25" s="188">
        <v>74.052478134110785</v>
      </c>
      <c r="CC25" s="188">
        <v>72.364672364672373</v>
      </c>
      <c r="CD25" s="214">
        <v>71.084337349397586</v>
      </c>
      <c r="CE25" s="188">
        <v>68.325791855203619</v>
      </c>
      <c r="CF25" s="214">
        <v>74.875621890547265</v>
      </c>
      <c r="CG25" s="188">
        <v>70.708283313325325</v>
      </c>
      <c r="CH25" s="188">
        <v>70.410628019323667</v>
      </c>
      <c r="CI25" s="188">
        <v>70.19867549668875</v>
      </c>
      <c r="CJ25" s="188">
        <v>73.055555555555557</v>
      </c>
      <c r="CK25" s="188">
        <v>72.649572649572647</v>
      </c>
      <c r="CL25" s="188">
        <v>69.902048085485305</v>
      </c>
      <c r="CM25" s="188">
        <v>73.541495480690216</v>
      </c>
      <c r="CN25" s="188">
        <v>72.463768115942031</v>
      </c>
      <c r="CO25" s="188">
        <v>73.477898248540455</v>
      </c>
      <c r="CP25" s="188">
        <v>71.253286590709905</v>
      </c>
      <c r="CQ25" s="188">
        <v>72.238232468780012</v>
      </c>
      <c r="CR25" s="188">
        <v>71.152073732718904</v>
      </c>
      <c r="CS25" s="188">
        <v>72.597526165556616</v>
      </c>
      <c r="CT25" s="188">
        <v>73.694581280788185</v>
      </c>
      <c r="CU25" s="188">
        <v>72.429906542056074</v>
      </c>
      <c r="CV25" s="188">
        <v>71.398154719659331</v>
      </c>
      <c r="CW25" s="188">
        <v>72.491349480968864</v>
      </c>
      <c r="CX25" s="188">
        <v>76.361867704280144</v>
      </c>
      <c r="CY25" s="188">
        <v>74.429967426710093</v>
      </c>
      <c r="CZ25" s="188">
        <v>73.351903435468884</v>
      </c>
      <c r="DA25" s="188">
        <v>75.228891149542221</v>
      </c>
      <c r="DB25" s="188">
        <v>73.441734417344179</v>
      </c>
      <c r="DC25" s="188">
        <v>74.288337924701551</v>
      </c>
      <c r="DD25" s="188">
        <v>73.413566739606125</v>
      </c>
      <c r="DE25" s="188">
        <v>71.465968586387433</v>
      </c>
      <c r="DF25" s="188">
        <v>75.88726513569938</v>
      </c>
      <c r="DG25" s="188">
        <v>74.039460020768431</v>
      </c>
      <c r="DH25" s="188">
        <v>72.803850782190139</v>
      </c>
      <c r="DI25" s="188">
        <v>71.163245356793752</v>
      </c>
      <c r="DJ25" s="188">
        <v>72.821969696969703</v>
      </c>
      <c r="DK25" s="188">
        <v>71.638655462184872</v>
      </c>
      <c r="DL25" s="188">
        <v>75.113122171945705</v>
      </c>
      <c r="DM25" s="188">
        <v>73.158425832492441</v>
      </c>
      <c r="DN25" s="188">
        <v>73.3705772811918</v>
      </c>
      <c r="DO25" s="188">
        <v>70.687022900763367</v>
      </c>
      <c r="DP25" s="188">
        <v>68.421052631578945</v>
      </c>
      <c r="DQ25" s="188">
        <v>69.785575048732952</v>
      </c>
      <c r="DR25" s="188">
        <v>66.353383458646604</v>
      </c>
      <c r="DS25" s="188">
        <v>72.256728778467917</v>
      </c>
      <c r="DT25" s="188">
        <v>67.733333333333334</v>
      </c>
      <c r="DU25" s="188">
        <v>0</v>
      </c>
      <c r="DV25" s="188">
        <v>0</v>
      </c>
      <c r="DW25" s="188">
        <v>0</v>
      </c>
      <c r="DX25" s="188">
        <v>0</v>
      </c>
      <c r="DY25" s="188">
        <v>0</v>
      </c>
      <c r="DZ25" s="188">
        <v>0</v>
      </c>
      <c r="EA25" s="188">
        <v>0</v>
      </c>
      <c r="EB25" s="188">
        <v>0</v>
      </c>
      <c r="EC25" s="188">
        <v>0</v>
      </c>
      <c r="ED25" s="188">
        <v>0</v>
      </c>
      <c r="EE25" s="188">
        <v>0</v>
      </c>
      <c r="EF25" s="41"/>
      <c r="EG25" s="48">
        <v>42294</v>
      </c>
    </row>
    <row r="26" spans="1:137" s="1" customFormat="1" ht="12.75" hidden="1" customHeight="1" outlineLevel="1">
      <c r="A26" s="39" t="s">
        <v>116</v>
      </c>
      <c r="B26" s="49">
        <v>2652</v>
      </c>
      <c r="C26" s="49">
        <v>2510</v>
      </c>
      <c r="D26" s="49">
        <v>2116</v>
      </c>
      <c r="E26" s="49">
        <v>2559</v>
      </c>
      <c r="F26" s="49">
        <v>3197</v>
      </c>
      <c r="G26" s="49">
        <v>3380</v>
      </c>
      <c r="H26" s="49">
        <v>2538</v>
      </c>
      <c r="I26" s="49">
        <v>2096</v>
      </c>
      <c r="J26" s="49">
        <v>2125</v>
      </c>
      <c r="K26" s="20"/>
      <c r="L26" s="49">
        <v>2048</v>
      </c>
      <c r="M26" s="49">
        <v>1644</v>
      </c>
      <c r="N26" s="49">
        <v>1605</v>
      </c>
      <c r="O26" s="49">
        <v>1601</v>
      </c>
      <c r="P26" s="49">
        <v>1550</v>
      </c>
      <c r="Q26" s="49">
        <v>2315</v>
      </c>
      <c r="R26" s="49">
        <v>2791</v>
      </c>
      <c r="S26" s="49">
        <v>3036</v>
      </c>
      <c r="T26" s="49">
        <v>2618</v>
      </c>
      <c r="U26" s="49">
        <v>1209</v>
      </c>
      <c r="V26" s="49">
        <v>0</v>
      </c>
      <c r="W26" s="49">
        <v>0</v>
      </c>
      <c r="X26" s="20"/>
      <c r="Y26" s="49">
        <v>83</v>
      </c>
      <c r="Z26" s="49">
        <v>81</v>
      </c>
      <c r="AA26" s="49">
        <v>684</v>
      </c>
      <c r="AB26" s="49">
        <v>773</v>
      </c>
      <c r="AC26" s="49">
        <v>520</v>
      </c>
      <c r="AD26" s="49">
        <v>395</v>
      </c>
      <c r="AE26" s="49">
        <v>398</v>
      </c>
      <c r="AF26" s="49">
        <v>360</v>
      </c>
      <c r="AG26" s="49">
        <v>356</v>
      </c>
      <c r="AH26" s="20"/>
      <c r="AI26" s="49">
        <v>887</v>
      </c>
      <c r="AJ26" s="49">
        <v>1239</v>
      </c>
      <c r="AK26" s="49">
        <v>1415</v>
      </c>
      <c r="AL26" s="49">
        <v>1299</v>
      </c>
      <c r="AM26" s="49">
        <v>1342</v>
      </c>
      <c r="AN26" s="49">
        <v>1509</v>
      </c>
      <c r="AO26" s="49">
        <v>1181</v>
      </c>
      <c r="AP26" s="49">
        <v>1119</v>
      </c>
      <c r="AQ26" s="49">
        <v>906</v>
      </c>
      <c r="AR26" s="49">
        <v>341</v>
      </c>
      <c r="AS26" s="49">
        <v>0</v>
      </c>
      <c r="AT26" s="49">
        <v>0</v>
      </c>
      <c r="AU26" s="157"/>
      <c r="AV26" s="49">
        <v>35</v>
      </c>
      <c r="AW26" s="49">
        <v>23</v>
      </c>
      <c r="AX26" s="49">
        <v>11</v>
      </c>
      <c r="AY26" s="49">
        <v>17</v>
      </c>
      <c r="AZ26" s="49">
        <v>29</v>
      </c>
      <c r="BA26" s="49">
        <v>81</v>
      </c>
      <c r="BB26" s="49">
        <v>127</v>
      </c>
      <c r="BC26" s="49">
        <v>191</v>
      </c>
      <c r="BD26" s="49">
        <v>272</v>
      </c>
      <c r="BE26" s="49">
        <v>278</v>
      </c>
      <c r="BF26" s="49">
        <v>201</v>
      </c>
      <c r="BG26" s="49">
        <v>197</v>
      </c>
      <c r="BH26" s="49">
        <v>163</v>
      </c>
      <c r="BI26" s="49">
        <v>135</v>
      </c>
      <c r="BJ26" s="49">
        <v>147</v>
      </c>
      <c r="BK26" s="49">
        <v>109</v>
      </c>
      <c r="BL26" s="49">
        <v>115</v>
      </c>
      <c r="BM26" s="49">
        <v>152</v>
      </c>
      <c r="BN26" s="49">
        <v>108</v>
      </c>
      <c r="BO26" s="49">
        <v>90</v>
      </c>
      <c r="BP26" s="49">
        <v>97</v>
      </c>
      <c r="BQ26" s="49">
        <v>106</v>
      </c>
      <c r="BR26" s="49">
        <v>110</v>
      </c>
      <c r="BS26" s="49">
        <v>87</v>
      </c>
      <c r="BT26" s="49">
        <v>96</v>
      </c>
      <c r="BU26" s="49">
        <v>85</v>
      </c>
      <c r="BV26" s="49">
        <v>96</v>
      </c>
      <c r="BW26" s="49">
        <v>97</v>
      </c>
      <c r="BX26" s="49">
        <v>114</v>
      </c>
      <c r="BY26" s="49">
        <v>111</v>
      </c>
      <c r="BZ26" s="49">
        <v>52</v>
      </c>
      <c r="CA26" s="49">
        <v>80</v>
      </c>
      <c r="CB26" s="49">
        <v>89</v>
      </c>
      <c r="CC26" s="49">
        <v>97</v>
      </c>
      <c r="CD26" s="49">
        <v>72</v>
      </c>
      <c r="CE26" s="49">
        <v>70</v>
      </c>
      <c r="CF26" s="49">
        <v>101</v>
      </c>
      <c r="CG26" s="49">
        <v>244</v>
      </c>
      <c r="CH26" s="49">
        <v>245</v>
      </c>
      <c r="CI26" s="49">
        <v>270</v>
      </c>
      <c r="CJ26" s="49">
        <v>291</v>
      </c>
      <c r="CK26" s="49">
        <v>288</v>
      </c>
      <c r="CL26" s="49">
        <v>338</v>
      </c>
      <c r="CM26" s="49">
        <v>322</v>
      </c>
      <c r="CN26" s="49">
        <v>380</v>
      </c>
      <c r="CO26" s="49">
        <v>318</v>
      </c>
      <c r="CP26" s="49">
        <v>328</v>
      </c>
      <c r="CQ26" s="49">
        <v>289</v>
      </c>
      <c r="CR26" s="49">
        <v>313</v>
      </c>
      <c r="CS26" s="49">
        <v>288</v>
      </c>
      <c r="CT26" s="49">
        <v>267</v>
      </c>
      <c r="CU26" s="49">
        <v>295</v>
      </c>
      <c r="CV26" s="49">
        <v>403</v>
      </c>
      <c r="CW26" s="49">
        <v>318</v>
      </c>
      <c r="CX26" s="49">
        <v>243</v>
      </c>
      <c r="CY26" s="49">
        <v>314</v>
      </c>
      <c r="CZ26" s="49">
        <v>287</v>
      </c>
      <c r="DA26" s="49">
        <v>487</v>
      </c>
      <c r="DB26" s="49">
        <v>392</v>
      </c>
      <c r="DC26" s="49">
        <v>280</v>
      </c>
      <c r="DD26" s="49">
        <v>243</v>
      </c>
      <c r="DE26" s="49">
        <v>327</v>
      </c>
      <c r="DF26" s="49">
        <v>231</v>
      </c>
      <c r="DG26" s="49">
        <v>250</v>
      </c>
      <c r="DH26" s="49">
        <v>226</v>
      </c>
      <c r="DI26" s="49">
        <v>295</v>
      </c>
      <c r="DJ26" s="49">
        <v>287</v>
      </c>
      <c r="DK26" s="49">
        <v>270</v>
      </c>
      <c r="DL26" s="49">
        <v>220</v>
      </c>
      <c r="DM26" s="49">
        <v>266</v>
      </c>
      <c r="DN26" s="49">
        <v>286</v>
      </c>
      <c r="DO26" s="49">
        <v>192</v>
      </c>
      <c r="DP26" s="49">
        <v>228</v>
      </c>
      <c r="DQ26" s="49">
        <v>155</v>
      </c>
      <c r="DR26" s="49">
        <v>179</v>
      </c>
      <c r="DS26" s="49">
        <v>134</v>
      </c>
      <c r="DT26" s="49">
        <v>121</v>
      </c>
      <c r="DU26" s="49">
        <v>0</v>
      </c>
      <c r="DV26" s="49">
        <v>0</v>
      </c>
      <c r="DW26" s="49">
        <v>0</v>
      </c>
      <c r="DX26" s="49">
        <v>0</v>
      </c>
      <c r="DY26" s="49">
        <v>0</v>
      </c>
      <c r="DZ26" s="49">
        <v>0</v>
      </c>
      <c r="EA26" s="49">
        <v>0</v>
      </c>
      <c r="EB26" s="49">
        <v>0</v>
      </c>
      <c r="EC26" s="49">
        <v>0</v>
      </c>
      <c r="ED26" s="49">
        <v>0</v>
      </c>
      <c r="EE26" s="49">
        <v>0</v>
      </c>
      <c r="EF26" s="157"/>
      <c r="EG26" s="50">
        <v>42294</v>
      </c>
    </row>
    <row r="27" spans="1:137" s="1" customFormat="1" ht="12.75" hidden="1" customHeight="1" outlineLevel="1">
      <c r="A27" s="38" t="s">
        <v>363</v>
      </c>
      <c r="B27" s="49">
        <v>8992</v>
      </c>
      <c r="C27" s="49">
        <v>8454</v>
      </c>
      <c r="D27" s="49">
        <v>8046</v>
      </c>
      <c r="E27" s="49">
        <v>9782</v>
      </c>
      <c r="F27" s="49">
        <v>11863</v>
      </c>
      <c r="G27" s="49">
        <v>11720</v>
      </c>
      <c r="H27" s="49">
        <v>9737</v>
      </c>
      <c r="I27" s="49">
        <v>7753</v>
      </c>
      <c r="J27" s="49">
        <v>8837</v>
      </c>
      <c r="K27" s="20"/>
      <c r="L27" s="49">
        <v>8214</v>
      </c>
      <c r="M27" s="49">
        <v>6414</v>
      </c>
      <c r="N27" s="49">
        <v>6235</v>
      </c>
      <c r="O27" s="49">
        <v>6160</v>
      </c>
      <c r="P27" s="49">
        <v>6016</v>
      </c>
      <c r="Q27" s="49">
        <v>9941</v>
      </c>
      <c r="R27" s="49">
        <v>12699</v>
      </c>
      <c r="S27" s="49">
        <v>13831</v>
      </c>
      <c r="T27" s="49">
        <v>11408</v>
      </c>
      <c r="U27" s="49">
        <v>4941</v>
      </c>
      <c r="V27" s="49">
        <v>0</v>
      </c>
      <c r="W27" s="49">
        <v>0</v>
      </c>
      <c r="X27" s="20"/>
      <c r="Y27" s="49">
        <v>292</v>
      </c>
      <c r="Z27" s="49">
        <v>349</v>
      </c>
      <c r="AA27" s="49">
        <v>2665</v>
      </c>
      <c r="AB27" s="49">
        <v>2963</v>
      </c>
      <c r="AC27" s="49">
        <v>2007</v>
      </c>
      <c r="AD27" s="49">
        <v>1656</v>
      </c>
      <c r="AE27" s="49">
        <v>1445</v>
      </c>
      <c r="AF27" s="49">
        <v>1207</v>
      </c>
      <c r="AG27" s="49">
        <v>1280</v>
      </c>
      <c r="AH27" s="20"/>
      <c r="AI27" s="49">
        <v>3054</v>
      </c>
      <c r="AJ27" s="49">
        <v>4473</v>
      </c>
      <c r="AK27" s="49">
        <v>5111</v>
      </c>
      <c r="AL27" s="49">
        <v>4766</v>
      </c>
      <c r="AM27" s="49">
        <v>5063</v>
      </c>
      <c r="AN27" s="49">
        <v>5805</v>
      </c>
      <c r="AO27" s="49">
        <v>4396</v>
      </c>
      <c r="AP27" s="49">
        <v>4197</v>
      </c>
      <c r="AQ27" s="49">
        <v>3021</v>
      </c>
      <c r="AR27" s="49">
        <v>1125</v>
      </c>
      <c r="AS27" s="49">
        <v>0</v>
      </c>
      <c r="AT27" s="49">
        <v>0</v>
      </c>
      <c r="AU27" s="157"/>
      <c r="AV27" s="49">
        <v>122</v>
      </c>
      <c r="AW27" s="49">
        <v>71</v>
      </c>
      <c r="AX27" s="49">
        <v>50</v>
      </c>
      <c r="AY27" s="49">
        <v>88</v>
      </c>
      <c r="AZ27" s="49">
        <v>121</v>
      </c>
      <c r="BA27" s="49">
        <v>374</v>
      </c>
      <c r="BB27" s="49">
        <v>617</v>
      </c>
      <c r="BC27" s="49">
        <v>684</v>
      </c>
      <c r="BD27" s="49">
        <v>969</v>
      </c>
      <c r="BE27" s="49">
        <v>1046</v>
      </c>
      <c r="BF27" s="49">
        <v>750</v>
      </c>
      <c r="BG27" s="49">
        <v>796</v>
      </c>
      <c r="BH27" s="49">
        <v>566</v>
      </c>
      <c r="BI27" s="49">
        <v>495</v>
      </c>
      <c r="BJ27" s="49">
        <v>615</v>
      </c>
      <c r="BK27" s="49">
        <v>470</v>
      </c>
      <c r="BL27" s="49">
        <v>418</v>
      </c>
      <c r="BM27" s="49">
        <v>534</v>
      </c>
      <c r="BN27" s="49">
        <v>384</v>
      </c>
      <c r="BO27" s="49">
        <v>445</v>
      </c>
      <c r="BP27" s="49">
        <v>392</v>
      </c>
      <c r="BQ27" s="49">
        <v>426</v>
      </c>
      <c r="BR27" s="49">
        <v>427</v>
      </c>
      <c r="BS27" s="49">
        <v>350</v>
      </c>
      <c r="BT27" s="49">
        <v>305</v>
      </c>
      <c r="BU27" s="49">
        <v>284</v>
      </c>
      <c r="BV27" s="49">
        <v>368</v>
      </c>
      <c r="BW27" s="49">
        <v>376</v>
      </c>
      <c r="BX27" s="49">
        <v>328</v>
      </c>
      <c r="BY27" s="49">
        <v>348</v>
      </c>
      <c r="BZ27" s="49">
        <v>195</v>
      </c>
      <c r="CA27" s="49">
        <v>277</v>
      </c>
      <c r="CB27" s="49">
        <v>343</v>
      </c>
      <c r="CC27" s="49">
        <v>351</v>
      </c>
      <c r="CD27" s="49">
        <v>249</v>
      </c>
      <c r="CE27" s="49">
        <v>221</v>
      </c>
      <c r="CF27" s="49">
        <v>402</v>
      </c>
      <c r="CG27" s="49">
        <v>833</v>
      </c>
      <c r="CH27" s="49">
        <v>828</v>
      </c>
      <c r="CI27" s="49">
        <v>906</v>
      </c>
      <c r="CJ27" s="49">
        <v>1080</v>
      </c>
      <c r="CK27" s="49">
        <v>1053</v>
      </c>
      <c r="CL27" s="49">
        <v>1123</v>
      </c>
      <c r="CM27" s="49">
        <v>1217</v>
      </c>
      <c r="CN27" s="49">
        <v>1380</v>
      </c>
      <c r="CO27" s="49">
        <v>1199</v>
      </c>
      <c r="CP27" s="49">
        <v>1141</v>
      </c>
      <c r="CQ27" s="49">
        <v>1041</v>
      </c>
      <c r="CR27" s="49">
        <v>1085</v>
      </c>
      <c r="CS27" s="49">
        <v>1051</v>
      </c>
      <c r="CT27" s="49">
        <v>1015</v>
      </c>
      <c r="CU27" s="49">
        <v>1070</v>
      </c>
      <c r="CV27" s="49">
        <v>1409</v>
      </c>
      <c r="CW27" s="49">
        <v>1156</v>
      </c>
      <c r="CX27" s="49">
        <v>1028</v>
      </c>
      <c r="CY27" s="49">
        <v>1228</v>
      </c>
      <c r="CZ27" s="49">
        <v>1077</v>
      </c>
      <c r="DA27" s="49">
        <v>1966</v>
      </c>
      <c r="DB27" s="49">
        <v>1476</v>
      </c>
      <c r="DC27" s="49">
        <v>1089</v>
      </c>
      <c r="DD27" s="49">
        <v>914</v>
      </c>
      <c r="DE27" s="49">
        <v>1146</v>
      </c>
      <c r="DF27" s="49">
        <v>958</v>
      </c>
      <c r="DG27" s="49">
        <v>963</v>
      </c>
      <c r="DH27" s="49">
        <v>831</v>
      </c>
      <c r="DI27" s="49">
        <v>1023</v>
      </c>
      <c r="DJ27" s="49">
        <v>1056</v>
      </c>
      <c r="DK27" s="49">
        <v>952</v>
      </c>
      <c r="DL27" s="49">
        <v>884</v>
      </c>
      <c r="DM27" s="49">
        <v>991</v>
      </c>
      <c r="DN27" s="49">
        <v>1074</v>
      </c>
      <c r="DO27" s="49">
        <v>655</v>
      </c>
      <c r="DP27" s="49">
        <v>722</v>
      </c>
      <c r="DQ27" s="49">
        <v>513</v>
      </c>
      <c r="DR27" s="49">
        <v>532</v>
      </c>
      <c r="DS27" s="49">
        <v>483</v>
      </c>
      <c r="DT27" s="49">
        <v>375</v>
      </c>
      <c r="DU27" s="49"/>
      <c r="DV27" s="49">
        <v>0</v>
      </c>
      <c r="DW27" s="49">
        <v>0</v>
      </c>
      <c r="DX27" s="49">
        <v>0</v>
      </c>
      <c r="DY27" s="49">
        <v>0</v>
      </c>
      <c r="DZ27" s="49">
        <v>0</v>
      </c>
      <c r="EA27" s="49">
        <v>0</v>
      </c>
      <c r="EB27" s="49">
        <v>0</v>
      </c>
      <c r="EC27" s="49">
        <v>0</v>
      </c>
      <c r="ED27" s="49">
        <v>0</v>
      </c>
      <c r="EE27" s="49">
        <v>0</v>
      </c>
      <c r="EF27" s="157"/>
      <c r="EG27" s="50">
        <v>42294</v>
      </c>
    </row>
    <row r="28" spans="1:137" s="190" customFormat="1" ht="12.75" customHeight="1" collapsed="1">
      <c r="A28" s="36" t="s">
        <v>365</v>
      </c>
      <c r="B28" s="40">
        <v>11.432384341637011</v>
      </c>
      <c r="C28" s="40">
        <v>11.036195883605394</v>
      </c>
      <c r="D28" s="40">
        <v>10.054685558041262</v>
      </c>
      <c r="E28" s="40">
        <v>9.8855039869147419</v>
      </c>
      <c r="F28" s="40">
        <v>10.536963668549271</v>
      </c>
      <c r="G28" s="40">
        <v>10.870307167235495</v>
      </c>
      <c r="H28" s="40">
        <v>10.249563520591558</v>
      </c>
      <c r="I28" s="40">
        <v>9.260931252418418</v>
      </c>
      <c r="J28" s="40">
        <v>8.9283693561163293</v>
      </c>
      <c r="K28" s="41"/>
      <c r="L28" s="40">
        <v>9.7394691989286581</v>
      </c>
      <c r="M28" s="40">
        <v>11.085126286248832</v>
      </c>
      <c r="N28" s="40">
        <v>9.9759422614274254</v>
      </c>
      <c r="O28" s="40">
        <v>9.3344155844155843</v>
      </c>
      <c r="P28" s="40">
        <v>9.8071808510638299</v>
      </c>
      <c r="Q28" s="40">
        <v>9.3451363041947495</v>
      </c>
      <c r="R28" s="40">
        <v>8.9377116308370734</v>
      </c>
      <c r="S28" s="40">
        <v>8.4303376473140048</v>
      </c>
      <c r="T28" s="40">
        <v>8.7570126227208966</v>
      </c>
      <c r="U28" s="40">
        <v>8.601497672535924</v>
      </c>
      <c r="V28" s="40">
        <v>0</v>
      </c>
      <c r="W28" s="40">
        <v>0</v>
      </c>
      <c r="X28" s="41"/>
      <c r="Y28" s="188">
        <v>10.273972602739725</v>
      </c>
      <c r="Z28" s="188">
        <v>7.4498567335243555</v>
      </c>
      <c r="AA28" s="188">
        <v>10.093808630393998</v>
      </c>
      <c r="AB28" s="188">
        <v>11.002362470469119</v>
      </c>
      <c r="AC28" s="188">
        <v>10.612855007473842</v>
      </c>
      <c r="AD28" s="188">
        <v>9.8429951690821262</v>
      </c>
      <c r="AE28" s="188">
        <v>14.602076124567473</v>
      </c>
      <c r="AF28" s="188">
        <v>10.936205468102735</v>
      </c>
      <c r="AG28" s="188">
        <v>10.78125</v>
      </c>
      <c r="AH28" s="52"/>
      <c r="AI28" s="189">
        <v>11.853307138179437</v>
      </c>
      <c r="AJ28" s="189">
        <v>12.519561815336463</v>
      </c>
      <c r="AK28" s="189">
        <v>12.776364703580512</v>
      </c>
      <c r="AL28" s="189">
        <v>12.736046999580362</v>
      </c>
      <c r="AM28" s="189">
        <v>11.514912107446177</v>
      </c>
      <c r="AN28" s="189">
        <v>10.766580534022395</v>
      </c>
      <c r="AO28" s="189">
        <v>11.419472247497724</v>
      </c>
      <c r="AP28" s="189">
        <v>10.126280676673813</v>
      </c>
      <c r="AQ28" s="189">
        <v>10.7911287653095</v>
      </c>
      <c r="AR28" s="189">
        <v>12.266666666666666</v>
      </c>
      <c r="AS28" s="189">
        <v>0</v>
      </c>
      <c r="AT28" s="189">
        <v>0</v>
      </c>
      <c r="AU28" s="41"/>
      <c r="AV28" s="188">
        <v>12.295081967213115</v>
      </c>
      <c r="AW28" s="188">
        <v>8.4507042253521121</v>
      </c>
      <c r="AX28" s="188">
        <v>6</v>
      </c>
      <c r="AY28" s="188">
        <v>4.5454545454545459</v>
      </c>
      <c r="AZ28" s="188">
        <v>11.570247933884298</v>
      </c>
      <c r="BA28" s="188">
        <v>8.5561497326203195</v>
      </c>
      <c r="BB28" s="188">
        <v>8.4278768233387353</v>
      </c>
      <c r="BC28" s="188">
        <v>10.526315789473683</v>
      </c>
      <c r="BD28" s="188">
        <v>11.145510835913312</v>
      </c>
      <c r="BE28" s="188">
        <v>10.325047801147228</v>
      </c>
      <c r="BF28" s="188">
        <v>13.466666666666665</v>
      </c>
      <c r="BG28" s="188">
        <v>10.92964824120603</v>
      </c>
      <c r="BH28" s="188">
        <v>10.777385159010601</v>
      </c>
      <c r="BI28" s="188">
        <v>10.505050505050505</v>
      </c>
      <c r="BJ28" s="188">
        <v>9.5934959349593498</v>
      </c>
      <c r="BK28" s="188">
        <v>8.9361702127659584</v>
      </c>
      <c r="BL28" s="188">
        <v>12.918660287081341</v>
      </c>
      <c r="BM28" s="188">
        <v>11.610486891385769</v>
      </c>
      <c r="BN28" s="188">
        <v>11.71875</v>
      </c>
      <c r="BO28" s="188">
        <v>7.6404494382022472</v>
      </c>
      <c r="BP28" s="188">
        <v>10.714285714285714</v>
      </c>
      <c r="BQ28" s="188">
        <v>10.093896713615024</v>
      </c>
      <c r="BR28" s="188">
        <v>12.880562060889931</v>
      </c>
      <c r="BS28" s="188">
        <v>13.142857142857142</v>
      </c>
      <c r="BT28" s="188">
        <v>12.786885245901638</v>
      </c>
      <c r="BU28" s="188">
        <v>17.95774647887324</v>
      </c>
      <c r="BV28" s="188">
        <v>13.043478260869565</v>
      </c>
      <c r="BW28" s="188">
        <v>11.702127659574469</v>
      </c>
      <c r="BX28" s="188">
        <v>12.195121951219512</v>
      </c>
      <c r="BY28" s="188">
        <v>10.919540229885058</v>
      </c>
      <c r="BZ28" s="188">
        <v>9.7435897435897445</v>
      </c>
      <c r="CA28" s="188">
        <v>11.191335740072201</v>
      </c>
      <c r="CB28" s="188">
        <v>11.370262390670554</v>
      </c>
      <c r="CC28" s="188">
        <v>9.116809116809117</v>
      </c>
      <c r="CD28" s="188">
        <v>12.048192771084338</v>
      </c>
      <c r="CE28" s="188">
        <v>11.312217194570136</v>
      </c>
      <c r="CF28" s="188">
        <v>9.7014925373134329</v>
      </c>
      <c r="CG28" s="188">
        <v>11.164465786314526</v>
      </c>
      <c r="CH28" s="188">
        <v>11.231884057971014</v>
      </c>
      <c r="CI28" s="188">
        <v>14.1280353200883</v>
      </c>
      <c r="CJ28" s="188">
        <v>11.666666666666666</v>
      </c>
      <c r="CK28" s="188">
        <v>13.105413105413104</v>
      </c>
      <c r="CL28" s="188">
        <v>13.980409617097061</v>
      </c>
      <c r="CM28" s="188">
        <v>11.4215283483977</v>
      </c>
      <c r="CN28" s="188">
        <v>11.666666666666666</v>
      </c>
      <c r="CO28" s="188">
        <v>12.093411175979982</v>
      </c>
      <c r="CP28" s="188">
        <v>13.496932515337424</v>
      </c>
      <c r="CQ28" s="188">
        <v>14.409221902017292</v>
      </c>
      <c r="CR28" s="188">
        <v>13.456221198156681</v>
      </c>
      <c r="CS28" s="188">
        <v>13.320647002854425</v>
      </c>
      <c r="CT28" s="188">
        <v>11.330049261083744</v>
      </c>
      <c r="CU28" s="188">
        <v>14.018691588785046</v>
      </c>
      <c r="CV28" s="188">
        <v>11.852377572746629</v>
      </c>
      <c r="CW28" s="188">
        <v>11.591695501730104</v>
      </c>
      <c r="CX28" s="188">
        <v>10.019455252918288</v>
      </c>
      <c r="CY28" s="188">
        <v>11.644951140065146</v>
      </c>
      <c r="CZ28" s="188">
        <v>12.070566388115136</v>
      </c>
      <c r="DA28" s="188">
        <v>10.223804679552391</v>
      </c>
      <c r="DB28" s="188">
        <v>11.043360433604336</v>
      </c>
      <c r="DC28" s="188">
        <v>10.376492194674013</v>
      </c>
      <c r="DD28" s="188">
        <v>11.706783369803063</v>
      </c>
      <c r="DE28" s="188">
        <v>12.914485165794066</v>
      </c>
      <c r="DF28" s="188">
        <v>11.899791231732777</v>
      </c>
      <c r="DG28" s="188">
        <v>11.422637590861889</v>
      </c>
      <c r="DH28" s="188">
        <v>9.025270758122744</v>
      </c>
      <c r="DI28" s="188">
        <v>10.75268817204301</v>
      </c>
      <c r="DJ28" s="188">
        <v>9.1856060606060606</v>
      </c>
      <c r="DK28" s="188">
        <v>11.659663865546218</v>
      </c>
      <c r="DL28" s="188">
        <v>10.294117647058822</v>
      </c>
      <c r="DM28" s="188">
        <v>9.8890010090817348</v>
      </c>
      <c r="DN28" s="188">
        <v>10.521415270018622</v>
      </c>
      <c r="DO28" s="188">
        <v>9.4656488549618327</v>
      </c>
      <c r="DP28" s="188">
        <v>11.357340720221606</v>
      </c>
      <c r="DQ28" s="188">
        <v>9.9415204678362574</v>
      </c>
      <c r="DR28" s="188">
        <v>12.781954887218044</v>
      </c>
      <c r="DS28" s="188">
        <v>11.387163561076605</v>
      </c>
      <c r="DT28" s="188">
        <v>13.866666666666665</v>
      </c>
      <c r="DU28" s="188">
        <v>0</v>
      </c>
      <c r="DV28" s="188">
        <v>0</v>
      </c>
      <c r="DW28" s="188">
        <v>0</v>
      </c>
      <c r="DX28" s="188">
        <v>0</v>
      </c>
      <c r="DY28" s="188">
        <v>0</v>
      </c>
      <c r="DZ28" s="188">
        <v>0</v>
      </c>
      <c r="EA28" s="188">
        <v>0</v>
      </c>
      <c r="EB28" s="188">
        <v>0</v>
      </c>
      <c r="EC28" s="188">
        <v>0</v>
      </c>
      <c r="ED28" s="188">
        <v>0</v>
      </c>
      <c r="EE28" s="188">
        <v>0</v>
      </c>
      <c r="EF28" s="41"/>
      <c r="EG28" s="48">
        <v>42294</v>
      </c>
    </row>
    <row r="29" spans="1:137" s="1" customFormat="1" ht="12.75" hidden="1" customHeight="1" outlineLevel="1">
      <c r="A29" s="39" t="s">
        <v>47</v>
      </c>
      <c r="B29" s="49">
        <v>1028</v>
      </c>
      <c r="C29" s="49">
        <v>933</v>
      </c>
      <c r="D29" s="49">
        <v>809</v>
      </c>
      <c r="E29" s="49">
        <v>967</v>
      </c>
      <c r="F29" s="49">
        <v>1250</v>
      </c>
      <c r="G29" s="49">
        <v>1274</v>
      </c>
      <c r="H29" s="49">
        <v>998</v>
      </c>
      <c r="I29" s="49">
        <v>718</v>
      </c>
      <c r="J29" s="49">
        <v>789</v>
      </c>
      <c r="K29" s="20"/>
      <c r="L29" s="49">
        <v>800</v>
      </c>
      <c r="M29" s="49">
        <v>711</v>
      </c>
      <c r="N29" s="49">
        <v>622</v>
      </c>
      <c r="O29" s="49">
        <v>575</v>
      </c>
      <c r="P29" s="49">
        <v>590</v>
      </c>
      <c r="Q29" s="49">
        <v>929</v>
      </c>
      <c r="R29" s="49">
        <v>1135</v>
      </c>
      <c r="S29" s="49">
        <v>1166</v>
      </c>
      <c r="T29" s="49">
        <v>999</v>
      </c>
      <c r="U29" s="49">
        <v>425</v>
      </c>
      <c r="V29" s="49">
        <v>0</v>
      </c>
      <c r="W29" s="49">
        <v>0</v>
      </c>
      <c r="X29" s="20"/>
      <c r="Y29" s="49">
        <v>30</v>
      </c>
      <c r="Z29" s="49">
        <v>26</v>
      </c>
      <c r="AA29" s="49">
        <v>269</v>
      </c>
      <c r="AB29" s="49">
        <v>326</v>
      </c>
      <c r="AC29" s="49">
        <v>213</v>
      </c>
      <c r="AD29" s="49">
        <v>163</v>
      </c>
      <c r="AE29" s="49">
        <v>211</v>
      </c>
      <c r="AF29" s="49">
        <v>132</v>
      </c>
      <c r="AG29" s="49">
        <v>138</v>
      </c>
      <c r="AH29" s="20"/>
      <c r="AI29" s="49">
        <v>362</v>
      </c>
      <c r="AJ29" s="49">
        <v>560</v>
      </c>
      <c r="AK29" s="49">
        <v>653</v>
      </c>
      <c r="AL29" s="49">
        <v>607</v>
      </c>
      <c r="AM29" s="49">
        <v>583</v>
      </c>
      <c r="AN29" s="49">
        <v>625</v>
      </c>
      <c r="AO29" s="49">
        <v>502</v>
      </c>
      <c r="AP29" s="49">
        <v>425</v>
      </c>
      <c r="AQ29" s="49">
        <v>326</v>
      </c>
      <c r="AR29" s="49">
        <v>138</v>
      </c>
      <c r="AS29" s="49">
        <v>0</v>
      </c>
      <c r="AT29" s="49">
        <v>0</v>
      </c>
      <c r="AU29" s="157"/>
      <c r="AV29" s="49">
        <v>15</v>
      </c>
      <c r="AW29" s="49">
        <v>6</v>
      </c>
      <c r="AX29" s="49">
        <v>3</v>
      </c>
      <c r="AY29" s="49">
        <v>4</v>
      </c>
      <c r="AZ29" s="49">
        <v>14</v>
      </c>
      <c r="BA29" s="49">
        <v>32</v>
      </c>
      <c r="BB29" s="49">
        <v>52</v>
      </c>
      <c r="BC29" s="49">
        <v>72</v>
      </c>
      <c r="BD29" s="49">
        <v>108</v>
      </c>
      <c r="BE29" s="49">
        <v>108</v>
      </c>
      <c r="BF29" s="49">
        <v>101</v>
      </c>
      <c r="BG29" s="49">
        <v>87</v>
      </c>
      <c r="BH29" s="49">
        <v>61</v>
      </c>
      <c r="BI29" s="49">
        <v>52</v>
      </c>
      <c r="BJ29" s="49">
        <v>59</v>
      </c>
      <c r="BK29" s="49">
        <v>42</v>
      </c>
      <c r="BL29" s="49">
        <v>54</v>
      </c>
      <c r="BM29" s="49">
        <v>62</v>
      </c>
      <c r="BN29" s="49">
        <v>45</v>
      </c>
      <c r="BO29" s="49">
        <v>34</v>
      </c>
      <c r="BP29" s="49">
        <v>42</v>
      </c>
      <c r="BQ29" s="49">
        <v>43</v>
      </c>
      <c r="BR29" s="49">
        <v>55</v>
      </c>
      <c r="BS29" s="49">
        <v>46</v>
      </c>
      <c r="BT29" s="49">
        <v>39</v>
      </c>
      <c r="BU29" s="49">
        <v>51</v>
      </c>
      <c r="BV29" s="49">
        <v>48</v>
      </c>
      <c r="BW29" s="49">
        <v>44</v>
      </c>
      <c r="BX29" s="49">
        <v>40</v>
      </c>
      <c r="BY29" s="49">
        <v>38</v>
      </c>
      <c r="BZ29" s="49">
        <v>19</v>
      </c>
      <c r="CA29" s="49">
        <v>31</v>
      </c>
      <c r="CB29" s="49">
        <v>39</v>
      </c>
      <c r="CC29" s="49">
        <v>32</v>
      </c>
      <c r="CD29" s="49">
        <v>30</v>
      </c>
      <c r="CE29" s="49">
        <v>25</v>
      </c>
      <c r="CF29" s="49">
        <v>39</v>
      </c>
      <c r="CG29" s="49">
        <v>93</v>
      </c>
      <c r="CH29" s="49">
        <v>93</v>
      </c>
      <c r="CI29" s="49">
        <v>128</v>
      </c>
      <c r="CJ29" s="49">
        <v>126</v>
      </c>
      <c r="CK29" s="49">
        <v>138</v>
      </c>
      <c r="CL29" s="49">
        <v>157</v>
      </c>
      <c r="CM29" s="49">
        <v>139</v>
      </c>
      <c r="CN29" s="49">
        <v>161</v>
      </c>
      <c r="CO29" s="49">
        <v>145</v>
      </c>
      <c r="CP29" s="49">
        <v>154</v>
      </c>
      <c r="CQ29" s="49">
        <v>150</v>
      </c>
      <c r="CR29" s="49">
        <v>146</v>
      </c>
      <c r="CS29" s="49">
        <v>140</v>
      </c>
      <c r="CT29" s="49">
        <v>115</v>
      </c>
      <c r="CU29" s="49">
        <v>150</v>
      </c>
      <c r="CV29" s="49">
        <v>167</v>
      </c>
      <c r="CW29" s="49">
        <v>134</v>
      </c>
      <c r="CX29" s="49">
        <v>103</v>
      </c>
      <c r="CY29" s="49">
        <v>143</v>
      </c>
      <c r="CZ29" s="49">
        <v>130</v>
      </c>
      <c r="DA29" s="49">
        <v>201</v>
      </c>
      <c r="DB29" s="49">
        <v>163</v>
      </c>
      <c r="DC29" s="49">
        <v>113</v>
      </c>
      <c r="DD29" s="49">
        <v>107</v>
      </c>
      <c r="DE29" s="49">
        <v>148</v>
      </c>
      <c r="DF29" s="49">
        <v>114</v>
      </c>
      <c r="DG29" s="49">
        <v>110</v>
      </c>
      <c r="DH29" s="49">
        <v>75</v>
      </c>
      <c r="DI29" s="49">
        <v>110</v>
      </c>
      <c r="DJ29" s="49">
        <v>97</v>
      </c>
      <c r="DK29" s="49">
        <v>111</v>
      </c>
      <c r="DL29" s="49">
        <v>91</v>
      </c>
      <c r="DM29" s="49">
        <v>98</v>
      </c>
      <c r="DN29" s="49">
        <v>113</v>
      </c>
      <c r="DO29" s="49">
        <v>62</v>
      </c>
      <c r="DP29" s="49">
        <v>82</v>
      </c>
      <c r="DQ29" s="49">
        <v>51</v>
      </c>
      <c r="DR29" s="49">
        <v>68</v>
      </c>
      <c r="DS29" s="49">
        <v>55</v>
      </c>
      <c r="DT29" s="49">
        <v>52</v>
      </c>
      <c r="DU29" s="49">
        <v>0</v>
      </c>
      <c r="DV29" s="49">
        <v>0</v>
      </c>
      <c r="DW29" s="49">
        <v>0</v>
      </c>
      <c r="DX29" s="49">
        <v>0</v>
      </c>
      <c r="DY29" s="49">
        <v>0</v>
      </c>
      <c r="DZ29" s="49">
        <v>0</v>
      </c>
      <c r="EA29" s="49">
        <v>0</v>
      </c>
      <c r="EB29" s="49">
        <v>0</v>
      </c>
      <c r="EC29" s="49">
        <v>0</v>
      </c>
      <c r="ED29" s="49">
        <v>0</v>
      </c>
      <c r="EE29" s="49">
        <v>0</v>
      </c>
      <c r="EF29" s="157"/>
      <c r="EG29" s="50">
        <v>42294</v>
      </c>
    </row>
    <row r="30" spans="1:137" s="1" customFormat="1" ht="12.75" hidden="1" customHeight="1" outlineLevel="1">
      <c r="A30" s="38" t="s">
        <v>366</v>
      </c>
      <c r="B30" s="49">
        <v>8992</v>
      </c>
      <c r="C30" s="49">
        <v>8454</v>
      </c>
      <c r="D30" s="49">
        <v>8046</v>
      </c>
      <c r="E30" s="49">
        <v>9782</v>
      </c>
      <c r="F30" s="49">
        <v>11863</v>
      </c>
      <c r="G30" s="49">
        <v>11720</v>
      </c>
      <c r="H30" s="49">
        <v>9737</v>
      </c>
      <c r="I30" s="49">
        <v>7753</v>
      </c>
      <c r="J30" s="49">
        <v>8837</v>
      </c>
      <c r="K30" s="20"/>
      <c r="L30" s="49">
        <v>8214</v>
      </c>
      <c r="M30" s="49">
        <v>6414</v>
      </c>
      <c r="N30" s="49">
        <v>6235</v>
      </c>
      <c r="O30" s="49">
        <v>6160</v>
      </c>
      <c r="P30" s="49">
        <v>6016</v>
      </c>
      <c r="Q30" s="49">
        <v>9941</v>
      </c>
      <c r="R30" s="49">
        <v>12699</v>
      </c>
      <c r="S30" s="49">
        <v>13831</v>
      </c>
      <c r="T30" s="49">
        <v>11408</v>
      </c>
      <c r="U30" s="49">
        <v>4941</v>
      </c>
      <c r="V30" s="49">
        <v>0</v>
      </c>
      <c r="W30" s="49">
        <v>0</v>
      </c>
      <c r="X30" s="20"/>
      <c r="Y30" s="49">
        <v>292</v>
      </c>
      <c r="Z30" s="49">
        <v>349</v>
      </c>
      <c r="AA30" s="49">
        <v>2665</v>
      </c>
      <c r="AB30" s="49">
        <v>2963</v>
      </c>
      <c r="AC30" s="49">
        <v>2007</v>
      </c>
      <c r="AD30" s="49">
        <v>1656</v>
      </c>
      <c r="AE30" s="49">
        <v>1445</v>
      </c>
      <c r="AF30" s="49">
        <v>1207</v>
      </c>
      <c r="AG30" s="49">
        <v>1280</v>
      </c>
      <c r="AH30" s="20"/>
      <c r="AI30" s="49">
        <v>3054</v>
      </c>
      <c r="AJ30" s="49">
        <v>4473</v>
      </c>
      <c r="AK30" s="49">
        <v>5111</v>
      </c>
      <c r="AL30" s="49">
        <v>4766</v>
      </c>
      <c r="AM30" s="49">
        <v>5063</v>
      </c>
      <c r="AN30" s="49">
        <v>5805</v>
      </c>
      <c r="AO30" s="49">
        <v>4396</v>
      </c>
      <c r="AP30" s="49">
        <v>4197</v>
      </c>
      <c r="AQ30" s="49">
        <v>3021</v>
      </c>
      <c r="AR30" s="49">
        <v>1125</v>
      </c>
      <c r="AS30" s="49">
        <v>0</v>
      </c>
      <c r="AT30" s="49">
        <v>0</v>
      </c>
      <c r="AU30" s="157"/>
      <c r="AV30" s="49">
        <v>122</v>
      </c>
      <c r="AW30" s="49">
        <v>71</v>
      </c>
      <c r="AX30" s="49">
        <v>50</v>
      </c>
      <c r="AY30" s="49">
        <v>88</v>
      </c>
      <c r="AZ30" s="49">
        <v>121</v>
      </c>
      <c r="BA30" s="49">
        <v>374</v>
      </c>
      <c r="BB30" s="49">
        <v>617</v>
      </c>
      <c r="BC30" s="49">
        <v>684</v>
      </c>
      <c r="BD30" s="49">
        <v>969</v>
      </c>
      <c r="BE30" s="49">
        <v>1046</v>
      </c>
      <c r="BF30" s="49">
        <v>750</v>
      </c>
      <c r="BG30" s="49">
        <v>796</v>
      </c>
      <c r="BH30" s="49">
        <v>566</v>
      </c>
      <c r="BI30" s="49">
        <v>495</v>
      </c>
      <c r="BJ30" s="49">
        <v>615</v>
      </c>
      <c r="BK30" s="49">
        <v>470</v>
      </c>
      <c r="BL30" s="49">
        <v>418</v>
      </c>
      <c r="BM30" s="49">
        <v>534</v>
      </c>
      <c r="BN30" s="49">
        <v>384</v>
      </c>
      <c r="BO30" s="49">
        <v>445</v>
      </c>
      <c r="BP30" s="49">
        <v>392</v>
      </c>
      <c r="BQ30" s="49">
        <v>426</v>
      </c>
      <c r="BR30" s="49">
        <v>427</v>
      </c>
      <c r="BS30" s="49">
        <v>350</v>
      </c>
      <c r="BT30" s="49">
        <v>305</v>
      </c>
      <c r="BU30" s="49">
        <v>284</v>
      </c>
      <c r="BV30" s="49">
        <v>368</v>
      </c>
      <c r="BW30" s="49">
        <v>376</v>
      </c>
      <c r="BX30" s="49">
        <v>328</v>
      </c>
      <c r="BY30" s="49">
        <v>348</v>
      </c>
      <c r="BZ30" s="49">
        <v>195</v>
      </c>
      <c r="CA30" s="49">
        <v>277</v>
      </c>
      <c r="CB30" s="49">
        <v>343</v>
      </c>
      <c r="CC30" s="49">
        <v>351</v>
      </c>
      <c r="CD30" s="49">
        <v>249</v>
      </c>
      <c r="CE30" s="49">
        <v>221</v>
      </c>
      <c r="CF30" s="49">
        <v>402</v>
      </c>
      <c r="CG30" s="49">
        <v>833</v>
      </c>
      <c r="CH30" s="49">
        <v>828</v>
      </c>
      <c r="CI30" s="49">
        <v>906</v>
      </c>
      <c r="CJ30" s="49">
        <v>1080</v>
      </c>
      <c r="CK30" s="49">
        <v>1053</v>
      </c>
      <c r="CL30" s="49">
        <v>1123</v>
      </c>
      <c r="CM30" s="49">
        <v>1217</v>
      </c>
      <c r="CN30" s="49">
        <v>1380</v>
      </c>
      <c r="CO30" s="49">
        <v>1199</v>
      </c>
      <c r="CP30" s="49">
        <v>1141</v>
      </c>
      <c r="CQ30" s="49">
        <v>1041</v>
      </c>
      <c r="CR30" s="49">
        <v>1085</v>
      </c>
      <c r="CS30" s="49">
        <v>1051</v>
      </c>
      <c r="CT30" s="49">
        <v>1015</v>
      </c>
      <c r="CU30" s="49">
        <v>1070</v>
      </c>
      <c r="CV30" s="49">
        <v>1409</v>
      </c>
      <c r="CW30" s="49">
        <v>1156</v>
      </c>
      <c r="CX30" s="49">
        <v>1028</v>
      </c>
      <c r="CY30" s="49">
        <v>1228</v>
      </c>
      <c r="CZ30" s="49">
        <v>1077</v>
      </c>
      <c r="DA30" s="49">
        <v>1966</v>
      </c>
      <c r="DB30" s="49">
        <v>1476</v>
      </c>
      <c r="DC30" s="49">
        <v>1089</v>
      </c>
      <c r="DD30" s="49">
        <v>914</v>
      </c>
      <c r="DE30" s="49">
        <v>1146</v>
      </c>
      <c r="DF30" s="49">
        <v>958</v>
      </c>
      <c r="DG30" s="49">
        <v>963</v>
      </c>
      <c r="DH30" s="49">
        <v>831</v>
      </c>
      <c r="DI30" s="49">
        <v>1023</v>
      </c>
      <c r="DJ30" s="49">
        <v>1056</v>
      </c>
      <c r="DK30" s="49">
        <v>952</v>
      </c>
      <c r="DL30" s="49">
        <v>884</v>
      </c>
      <c r="DM30" s="49">
        <v>991</v>
      </c>
      <c r="DN30" s="49">
        <v>1074</v>
      </c>
      <c r="DO30" s="49">
        <v>655</v>
      </c>
      <c r="DP30" s="49">
        <v>722</v>
      </c>
      <c r="DQ30" s="49">
        <v>513</v>
      </c>
      <c r="DR30" s="49">
        <v>532</v>
      </c>
      <c r="DS30" s="49">
        <v>483</v>
      </c>
      <c r="DT30" s="49">
        <v>375</v>
      </c>
      <c r="DU30" s="49"/>
      <c r="DV30" s="49">
        <v>0</v>
      </c>
      <c r="DW30" s="49">
        <v>0</v>
      </c>
      <c r="DX30" s="49">
        <v>0</v>
      </c>
      <c r="DY30" s="49">
        <v>0</v>
      </c>
      <c r="DZ30" s="49">
        <v>0</v>
      </c>
      <c r="EA30" s="49">
        <v>0</v>
      </c>
      <c r="EB30" s="49">
        <v>0</v>
      </c>
      <c r="EC30" s="49">
        <v>0</v>
      </c>
      <c r="ED30" s="49">
        <v>0</v>
      </c>
      <c r="EE30" s="49">
        <v>0</v>
      </c>
      <c r="EF30" s="157"/>
      <c r="EG30" s="50">
        <v>42294</v>
      </c>
    </row>
    <row r="31" spans="1:137" s="1" customFormat="1" ht="12.75" customHeight="1" collapsed="1">
      <c r="A31" s="113" t="s">
        <v>160</v>
      </c>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163"/>
    </row>
    <row r="32" spans="1:137" s="1" customFormat="1" ht="12.75" customHeight="1">
      <c r="A32" s="25" t="s">
        <v>367</v>
      </c>
      <c r="B32" s="97" t="s">
        <v>119</v>
      </c>
      <c r="C32" s="97" t="s">
        <v>119</v>
      </c>
      <c r="D32" s="97" t="s">
        <v>119</v>
      </c>
      <c r="E32" s="97" t="s">
        <v>119</v>
      </c>
      <c r="F32" s="97" t="s">
        <v>119</v>
      </c>
      <c r="G32" s="97" t="s">
        <v>119</v>
      </c>
      <c r="H32" s="97" t="s">
        <v>119</v>
      </c>
      <c r="I32" s="97" t="s">
        <v>119</v>
      </c>
      <c r="J32" s="97" t="s">
        <v>119</v>
      </c>
      <c r="K32" s="35"/>
      <c r="L32" s="97" t="s">
        <v>119</v>
      </c>
      <c r="M32" s="97" t="s">
        <v>119</v>
      </c>
      <c r="N32" s="97" t="s">
        <v>119</v>
      </c>
      <c r="O32" s="97" t="s">
        <v>119</v>
      </c>
      <c r="P32" s="97" t="s">
        <v>119</v>
      </c>
      <c r="Q32" s="97" t="s">
        <v>119</v>
      </c>
      <c r="R32" s="97" t="s">
        <v>119</v>
      </c>
      <c r="S32" s="97" t="s">
        <v>119</v>
      </c>
      <c r="T32" s="97" t="s">
        <v>119</v>
      </c>
      <c r="U32" s="97" t="s">
        <v>119</v>
      </c>
      <c r="V32" s="97" t="s">
        <v>119</v>
      </c>
      <c r="W32" s="97" t="s">
        <v>119</v>
      </c>
      <c r="X32" s="35"/>
      <c r="Y32" s="34">
        <v>1210</v>
      </c>
      <c r="Z32" s="34">
        <v>1976</v>
      </c>
      <c r="AA32" s="34">
        <v>28774</v>
      </c>
      <c r="AB32" s="34">
        <v>37724</v>
      </c>
      <c r="AC32" s="34">
        <v>16533</v>
      </c>
      <c r="AD32" s="34">
        <v>33535</v>
      </c>
      <c r="AE32" s="34">
        <v>31067</v>
      </c>
      <c r="AF32" s="34">
        <v>24661</v>
      </c>
      <c r="AG32" s="34">
        <v>29183</v>
      </c>
      <c r="AH32" s="35"/>
      <c r="AI32" s="34">
        <v>39762</v>
      </c>
      <c r="AJ32" s="34">
        <v>26178</v>
      </c>
      <c r="AK32" s="34">
        <v>30060</v>
      </c>
      <c r="AL32" s="34">
        <v>18610</v>
      </c>
      <c r="AM32" s="34">
        <v>18298</v>
      </c>
      <c r="AN32" s="34">
        <v>16204</v>
      </c>
      <c r="AO32" s="34">
        <v>17928</v>
      </c>
      <c r="AP32" s="34">
        <v>15244</v>
      </c>
      <c r="AQ32" s="34">
        <v>14554</v>
      </c>
      <c r="AR32" s="34">
        <v>10628</v>
      </c>
      <c r="AS32" s="34">
        <v>0</v>
      </c>
      <c r="AT32" s="34">
        <v>0</v>
      </c>
      <c r="AU32" s="35"/>
      <c r="AV32" s="34">
        <v>273</v>
      </c>
      <c r="AW32" s="34">
        <v>176</v>
      </c>
      <c r="AX32" s="34">
        <v>206</v>
      </c>
      <c r="AY32" s="34">
        <v>473</v>
      </c>
      <c r="AZ32" s="34">
        <v>1214</v>
      </c>
      <c r="BA32" s="34">
        <v>3669</v>
      </c>
      <c r="BB32" s="34">
        <v>6659</v>
      </c>
      <c r="BC32" s="34">
        <v>8474</v>
      </c>
      <c r="BD32" s="34">
        <v>9147</v>
      </c>
      <c r="BE32" s="34">
        <v>9661</v>
      </c>
      <c r="BF32" s="34">
        <v>9341</v>
      </c>
      <c r="BG32" s="34">
        <v>9549</v>
      </c>
      <c r="BH32" s="34">
        <v>9900</v>
      </c>
      <c r="BI32" s="34">
        <v>5200</v>
      </c>
      <c r="BJ32" s="34">
        <v>2392</v>
      </c>
      <c r="BK32" s="34">
        <v>1687</v>
      </c>
      <c r="BL32" s="34">
        <v>4535</v>
      </c>
      <c r="BM32" s="34">
        <v>7357</v>
      </c>
      <c r="BN32" s="34">
        <v>8214</v>
      </c>
      <c r="BO32" s="34">
        <v>10558</v>
      </c>
      <c r="BP32" s="34">
        <v>8479</v>
      </c>
      <c r="BQ32" s="34">
        <v>6411</v>
      </c>
      <c r="BR32" s="34">
        <v>8409</v>
      </c>
      <c r="BS32" s="34">
        <v>7018</v>
      </c>
      <c r="BT32" s="34">
        <v>6763</v>
      </c>
      <c r="BU32" s="34">
        <v>8072</v>
      </c>
      <c r="BV32" s="34">
        <v>6607</v>
      </c>
      <c r="BW32" s="34">
        <v>6795</v>
      </c>
      <c r="BX32" s="34">
        <v>5522</v>
      </c>
      <c r="BY32" s="34">
        <v>5991</v>
      </c>
      <c r="BZ32" s="34">
        <v>6684</v>
      </c>
      <c r="CA32" s="34">
        <v>7845</v>
      </c>
      <c r="CB32" s="34">
        <v>8141</v>
      </c>
      <c r="CC32" s="34">
        <v>7086</v>
      </c>
      <c r="CD32" s="34">
        <v>4583</v>
      </c>
      <c r="CE32" s="34">
        <v>6433</v>
      </c>
      <c r="CF32" s="34">
        <v>11061</v>
      </c>
      <c r="CG32" s="34">
        <v>10214</v>
      </c>
      <c r="CH32" s="34">
        <v>8749</v>
      </c>
      <c r="CI32" s="34">
        <v>7254</v>
      </c>
      <c r="CJ32" s="34">
        <v>6705</v>
      </c>
      <c r="CK32" s="34">
        <v>6484</v>
      </c>
      <c r="CL32" s="34">
        <v>6091</v>
      </c>
      <c r="CM32" s="34">
        <v>6898</v>
      </c>
      <c r="CN32" s="34">
        <v>10888</v>
      </c>
      <c r="CO32" s="34">
        <v>6523</v>
      </c>
      <c r="CP32" s="34">
        <v>5334</v>
      </c>
      <c r="CQ32" s="34">
        <v>5347</v>
      </c>
      <c r="CR32" s="34">
        <v>4756</v>
      </c>
      <c r="CS32" s="34">
        <v>4143</v>
      </c>
      <c r="CT32" s="34">
        <v>4458</v>
      </c>
      <c r="CU32" s="34">
        <v>4366</v>
      </c>
      <c r="CV32" s="34">
        <v>4086</v>
      </c>
      <c r="CW32" s="34">
        <v>4290</v>
      </c>
      <c r="CX32" s="34">
        <v>4384</v>
      </c>
      <c r="CY32" s="34">
        <v>4481</v>
      </c>
      <c r="CZ32" s="34">
        <v>3535</v>
      </c>
      <c r="DA32" s="34">
        <v>3893</v>
      </c>
      <c r="DB32" s="34">
        <v>3700</v>
      </c>
      <c r="DC32" s="34">
        <v>3958</v>
      </c>
      <c r="DD32" s="34">
        <v>3603</v>
      </c>
      <c r="DE32" s="34">
        <v>3632</v>
      </c>
      <c r="DF32" s="34">
        <v>3763</v>
      </c>
      <c r="DG32" s="34">
        <v>4612</v>
      </c>
      <c r="DH32" s="34">
        <v>3783</v>
      </c>
      <c r="DI32" s="34">
        <v>3983</v>
      </c>
      <c r="DJ32" s="34">
        <v>3476</v>
      </c>
      <c r="DK32" s="34">
        <v>3557</v>
      </c>
      <c r="DL32" s="34">
        <v>3555</v>
      </c>
      <c r="DM32" s="34">
        <v>3494</v>
      </c>
      <c r="DN32" s="34">
        <v>3299</v>
      </c>
      <c r="DO32" s="34">
        <v>2987</v>
      </c>
      <c r="DP32" s="34">
        <v>3592</v>
      </c>
      <c r="DQ32" s="34">
        <v>3545</v>
      </c>
      <c r="DR32" s="34">
        <v>3121</v>
      </c>
      <c r="DS32" s="34">
        <v>2897</v>
      </c>
      <c r="DT32" s="34">
        <v>3007</v>
      </c>
      <c r="DU32" s="34">
        <v>3478</v>
      </c>
      <c r="DV32" s="34">
        <v>0</v>
      </c>
      <c r="DW32" s="34">
        <v>0</v>
      </c>
      <c r="DX32" s="34">
        <v>0</v>
      </c>
      <c r="DY32" s="34">
        <v>0</v>
      </c>
      <c r="DZ32" s="34">
        <v>0</v>
      </c>
      <c r="EA32" s="34">
        <v>0</v>
      </c>
      <c r="EB32" s="34">
        <v>0</v>
      </c>
      <c r="EC32" s="34">
        <v>0</v>
      </c>
      <c r="ED32" s="34">
        <v>0</v>
      </c>
      <c r="EE32" s="34">
        <v>0</v>
      </c>
      <c r="EF32" s="35"/>
      <c r="EG32" s="48">
        <v>42301</v>
      </c>
    </row>
    <row r="33" spans="1:137" s="1" customFormat="1" ht="12.75" customHeight="1">
      <c r="A33" s="36" t="s">
        <v>368</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37"/>
      <c r="Y33" s="40">
        <v>26.384648931530748</v>
      </c>
      <c r="Z33" s="40">
        <v>14.516602997355275</v>
      </c>
      <c r="AA33" s="40">
        <v>34.734427812650893</v>
      </c>
      <c r="AB33" s="40">
        <v>48.700007745733394</v>
      </c>
      <c r="AC33" s="40">
        <v>38.828088304368244</v>
      </c>
      <c r="AD33" s="40">
        <v>57.700579844801183</v>
      </c>
      <c r="AE33" s="40">
        <v>57.122106385717174</v>
      </c>
      <c r="AF33" s="40">
        <v>55.561563591303361</v>
      </c>
      <c r="AG33" s="40">
        <v>58.324006715165076</v>
      </c>
      <c r="AH33" s="41"/>
      <c r="AI33" s="40">
        <v>50.52992756385818</v>
      </c>
      <c r="AJ33" s="40">
        <v>35.231417304819459</v>
      </c>
      <c r="AK33" s="40">
        <v>34.403827225490417</v>
      </c>
      <c r="AL33" s="40">
        <v>26.0560323705249</v>
      </c>
      <c r="AM33" s="40">
        <v>25.626015349280152</v>
      </c>
      <c r="AN33" s="40">
        <v>22.769299946603716</v>
      </c>
      <c r="AO33" s="40">
        <v>28.575071724577622</v>
      </c>
      <c r="AP33" s="40">
        <v>26.120182998920509</v>
      </c>
      <c r="AQ33" s="40">
        <v>25.181673472212612</v>
      </c>
      <c r="AR33" s="40">
        <v>25.772345894563266</v>
      </c>
      <c r="AS33" s="40">
        <v>0</v>
      </c>
      <c r="AT33" s="40">
        <v>0</v>
      </c>
      <c r="AU33" s="41"/>
      <c r="AV33" s="40">
        <v>17.36641221374046</v>
      </c>
      <c r="AW33" s="40">
        <v>10.43272080616479</v>
      </c>
      <c r="AX33" s="40">
        <v>8.9526292916123413</v>
      </c>
      <c r="AY33" s="40">
        <v>13.850658857979504</v>
      </c>
      <c r="AZ33" s="40">
        <v>17.998517420311341</v>
      </c>
      <c r="BA33" s="40">
        <v>25.454419314555292</v>
      </c>
      <c r="BB33" s="40">
        <v>31.265846558362288</v>
      </c>
      <c r="BC33" s="40">
        <v>35.442720314525914</v>
      </c>
      <c r="BD33" s="40">
        <v>40.289829537946524</v>
      </c>
      <c r="BE33" s="40">
        <v>44.687543364632965</v>
      </c>
      <c r="BF33" s="40">
        <v>46.669997501873596</v>
      </c>
      <c r="BG33" s="40">
        <v>48.346919143334517</v>
      </c>
      <c r="BH33" s="40">
        <v>55.428027546050053</v>
      </c>
      <c r="BI33" s="40">
        <v>39.895657511124746</v>
      </c>
      <c r="BJ33" s="40">
        <v>26.190736888207599</v>
      </c>
      <c r="BK33" s="40">
        <v>21.943288241415193</v>
      </c>
      <c r="BL33" s="40">
        <v>44.106205018478896</v>
      </c>
      <c r="BM33" s="40">
        <v>53.365733352676628</v>
      </c>
      <c r="BN33" s="40">
        <v>58.646294445237757</v>
      </c>
      <c r="BO33" s="40">
        <v>62.201013314480967</v>
      </c>
      <c r="BP33" s="40">
        <v>58.783971159179146</v>
      </c>
      <c r="BQ33" s="40">
        <v>52.330422006366831</v>
      </c>
      <c r="BR33" s="40">
        <v>56.979265483127797</v>
      </c>
      <c r="BS33" s="40">
        <v>55.25114155251142</v>
      </c>
      <c r="BT33" s="40">
        <v>56.442997830078454</v>
      </c>
      <c r="BU33" s="40">
        <v>61.384030418250944</v>
      </c>
      <c r="BV33" s="40">
        <v>54.226854891661191</v>
      </c>
      <c r="BW33" s="40">
        <v>56.07823718742263</v>
      </c>
      <c r="BX33" s="40">
        <v>51.544852048912539</v>
      </c>
      <c r="BY33" s="40">
        <v>51.655457837558203</v>
      </c>
      <c r="BZ33" s="40">
        <v>63.145961265942375</v>
      </c>
      <c r="CA33" s="40">
        <v>60.341512191369894</v>
      </c>
      <c r="CB33" s="40">
        <v>61.810037202945864</v>
      </c>
      <c r="CC33" s="40">
        <v>57.651940444227478</v>
      </c>
      <c r="CD33" s="40">
        <v>53.222622227383575</v>
      </c>
      <c r="CE33" s="40">
        <v>60.763200151128736</v>
      </c>
      <c r="CF33" s="40">
        <v>66.178054325714982</v>
      </c>
      <c r="CG33" s="40">
        <v>51.866145330828218</v>
      </c>
      <c r="CH33" s="40">
        <v>42.834761321909426</v>
      </c>
      <c r="CI33" s="40">
        <v>40.392004009131909</v>
      </c>
      <c r="CJ33" s="40">
        <v>36.907579677437113</v>
      </c>
      <c r="CK33" s="40">
        <v>34.770484770484771</v>
      </c>
      <c r="CL33" s="40">
        <v>35.108651795492534</v>
      </c>
      <c r="CM33" s="40">
        <v>34.255350846700104</v>
      </c>
      <c r="CN33" s="40">
        <v>43.487638295322924</v>
      </c>
      <c r="CO33" s="40">
        <v>33.44785150241001</v>
      </c>
      <c r="CP33" s="40">
        <v>29.887376029584807</v>
      </c>
      <c r="CQ33" s="40">
        <v>29.544701071941653</v>
      </c>
      <c r="CR33" s="40">
        <v>26.365097843561173</v>
      </c>
      <c r="CS33" s="40">
        <v>25.29458452897002</v>
      </c>
      <c r="CT33" s="40">
        <v>27.479504407322935</v>
      </c>
      <c r="CU33" s="40">
        <v>27.455665953968055</v>
      </c>
      <c r="CV33" s="40">
        <v>23.308613804905875</v>
      </c>
      <c r="CW33" s="40">
        <v>25.381611643592471</v>
      </c>
      <c r="CX33" s="40">
        <v>27.417135709818634</v>
      </c>
      <c r="CY33" s="40">
        <v>26.72352099236641</v>
      </c>
      <c r="CZ33" s="40">
        <v>23.201627723812024</v>
      </c>
      <c r="DA33" s="40">
        <v>19.640785025982545</v>
      </c>
      <c r="DB33" s="40">
        <v>20.74107293009698</v>
      </c>
      <c r="DC33" s="40">
        <v>25.581695966907965</v>
      </c>
      <c r="DD33" s="40">
        <v>27.289252442626676</v>
      </c>
      <c r="DE33" s="40">
        <v>27.31237780117311</v>
      </c>
      <c r="DF33" s="40">
        <v>26.678482807515064</v>
      </c>
      <c r="DG33" s="40">
        <v>30.609942257914646</v>
      </c>
      <c r="DH33" s="40">
        <v>28.450026321726707</v>
      </c>
      <c r="DI33" s="40">
        <v>28.084896347482726</v>
      </c>
      <c r="DJ33" s="40">
        <v>26.383301707779889</v>
      </c>
      <c r="DK33" s="40">
        <v>26.4362690449647</v>
      </c>
      <c r="DL33" s="40">
        <v>26.413552269856599</v>
      </c>
      <c r="DM33" s="40">
        <v>25.488765684271957</v>
      </c>
      <c r="DN33" s="40">
        <v>23.07961382398209</v>
      </c>
      <c r="DO33" s="40">
        <v>24.088709677419352</v>
      </c>
      <c r="DP33" s="40">
        <v>25.365440293764564</v>
      </c>
      <c r="DQ33" s="40">
        <v>27.030118185284024</v>
      </c>
      <c r="DR33" s="40">
        <v>25.034089997593647</v>
      </c>
      <c r="DS33" s="40">
        <v>24.273146208630081</v>
      </c>
      <c r="DT33" s="40">
        <v>26.638908575478382</v>
      </c>
      <c r="DU33" s="40">
        <v>28.262636112465461</v>
      </c>
      <c r="DV33" s="40">
        <v>0</v>
      </c>
      <c r="DW33" s="40">
        <v>0</v>
      </c>
      <c r="DX33" s="40">
        <v>0</v>
      </c>
      <c r="DY33" s="40">
        <v>0</v>
      </c>
      <c r="DZ33" s="40">
        <v>0</v>
      </c>
      <c r="EA33" s="40">
        <v>0</v>
      </c>
      <c r="EB33" s="40">
        <v>0</v>
      </c>
      <c r="EC33" s="40">
        <v>0</v>
      </c>
      <c r="ED33" s="40">
        <v>0</v>
      </c>
      <c r="EE33" s="40">
        <v>0</v>
      </c>
      <c r="EF33" s="41"/>
      <c r="EG33" s="48">
        <v>42301</v>
      </c>
    </row>
    <row r="34" spans="1:137" s="1" customFormat="1" ht="12.75" hidden="1" customHeight="1" outlineLevel="1">
      <c r="A34" s="39" t="s">
        <v>369</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20"/>
      <c r="Y34" s="49">
        <v>1210</v>
      </c>
      <c r="Z34" s="49">
        <v>1976</v>
      </c>
      <c r="AA34" s="49">
        <v>28774</v>
      </c>
      <c r="AB34" s="49">
        <v>37724</v>
      </c>
      <c r="AC34" s="49">
        <v>16533</v>
      </c>
      <c r="AD34" s="49">
        <v>33535</v>
      </c>
      <c r="AE34" s="49">
        <v>31067</v>
      </c>
      <c r="AF34" s="49">
        <v>24661</v>
      </c>
      <c r="AG34" s="49">
        <v>29183</v>
      </c>
      <c r="AH34" s="20"/>
      <c r="AI34" s="49">
        <v>39762</v>
      </c>
      <c r="AJ34" s="49">
        <v>26178</v>
      </c>
      <c r="AK34" s="49">
        <v>30060</v>
      </c>
      <c r="AL34" s="49">
        <v>18610</v>
      </c>
      <c r="AM34" s="49">
        <v>18298</v>
      </c>
      <c r="AN34" s="49">
        <v>16204</v>
      </c>
      <c r="AO34" s="49">
        <v>17928</v>
      </c>
      <c r="AP34" s="49">
        <v>15244</v>
      </c>
      <c r="AQ34" s="49">
        <v>14554</v>
      </c>
      <c r="AR34" s="49">
        <v>10628</v>
      </c>
      <c r="AS34" s="49">
        <v>0</v>
      </c>
      <c r="AT34" s="49">
        <v>0</v>
      </c>
      <c r="AU34" s="157"/>
      <c r="AV34" s="49">
        <v>273</v>
      </c>
      <c r="AW34" s="49">
        <v>176</v>
      </c>
      <c r="AX34" s="49">
        <v>206</v>
      </c>
      <c r="AY34" s="49">
        <v>473</v>
      </c>
      <c r="AZ34" s="49">
        <v>1214</v>
      </c>
      <c r="BA34" s="49">
        <v>3669</v>
      </c>
      <c r="BB34" s="49">
        <v>6659</v>
      </c>
      <c r="BC34" s="49">
        <v>8474</v>
      </c>
      <c r="BD34" s="49">
        <v>9147</v>
      </c>
      <c r="BE34" s="49">
        <v>9661</v>
      </c>
      <c r="BF34" s="49">
        <v>9341</v>
      </c>
      <c r="BG34" s="49">
        <v>9549</v>
      </c>
      <c r="BH34" s="49">
        <v>9900</v>
      </c>
      <c r="BI34" s="49">
        <v>5200</v>
      </c>
      <c r="BJ34" s="49">
        <v>2392</v>
      </c>
      <c r="BK34" s="49">
        <v>1687</v>
      </c>
      <c r="BL34" s="49">
        <v>4535</v>
      </c>
      <c r="BM34" s="49">
        <v>7357</v>
      </c>
      <c r="BN34" s="49">
        <v>8214</v>
      </c>
      <c r="BO34" s="49">
        <v>10558</v>
      </c>
      <c r="BP34" s="49">
        <v>8479</v>
      </c>
      <c r="BQ34" s="49">
        <v>6411</v>
      </c>
      <c r="BR34" s="49">
        <v>8409</v>
      </c>
      <c r="BS34" s="49">
        <v>7018</v>
      </c>
      <c r="BT34" s="49">
        <v>6763</v>
      </c>
      <c r="BU34" s="49">
        <v>8072</v>
      </c>
      <c r="BV34" s="49">
        <v>6607</v>
      </c>
      <c r="BW34" s="49">
        <v>6795</v>
      </c>
      <c r="BX34" s="49">
        <v>5522</v>
      </c>
      <c r="BY34" s="49">
        <v>5991</v>
      </c>
      <c r="BZ34" s="49">
        <v>6684</v>
      </c>
      <c r="CA34" s="49">
        <v>7845</v>
      </c>
      <c r="CB34" s="49">
        <v>8141</v>
      </c>
      <c r="CC34" s="49">
        <v>7086</v>
      </c>
      <c r="CD34" s="49">
        <v>4583</v>
      </c>
      <c r="CE34" s="49">
        <v>6433</v>
      </c>
      <c r="CF34" s="49">
        <v>11061</v>
      </c>
      <c r="CG34" s="49">
        <v>10214</v>
      </c>
      <c r="CH34" s="49">
        <v>8749</v>
      </c>
      <c r="CI34" s="49">
        <v>7254</v>
      </c>
      <c r="CJ34" s="49">
        <v>6705</v>
      </c>
      <c r="CK34" s="49">
        <v>6484</v>
      </c>
      <c r="CL34" s="49">
        <v>6091</v>
      </c>
      <c r="CM34" s="49">
        <v>6898</v>
      </c>
      <c r="CN34" s="49">
        <v>10888</v>
      </c>
      <c r="CO34" s="49">
        <v>6523</v>
      </c>
      <c r="CP34" s="49">
        <v>5334</v>
      </c>
      <c r="CQ34" s="49">
        <v>5347</v>
      </c>
      <c r="CR34" s="49">
        <v>4756</v>
      </c>
      <c r="CS34" s="49">
        <v>4143</v>
      </c>
      <c r="CT34" s="49">
        <v>4458</v>
      </c>
      <c r="CU34" s="49">
        <v>4366</v>
      </c>
      <c r="CV34" s="49">
        <v>4086</v>
      </c>
      <c r="CW34" s="49">
        <v>4290</v>
      </c>
      <c r="CX34" s="49">
        <v>4384</v>
      </c>
      <c r="CY34" s="49">
        <v>4481</v>
      </c>
      <c r="CZ34" s="49">
        <v>3535</v>
      </c>
      <c r="DA34" s="49">
        <v>3893</v>
      </c>
      <c r="DB34" s="49">
        <v>3700</v>
      </c>
      <c r="DC34" s="49">
        <v>3958</v>
      </c>
      <c r="DD34" s="49">
        <v>3603</v>
      </c>
      <c r="DE34" s="49">
        <v>3632</v>
      </c>
      <c r="DF34" s="49">
        <v>3763</v>
      </c>
      <c r="DG34" s="49">
        <v>4612</v>
      </c>
      <c r="DH34" s="49">
        <v>3783</v>
      </c>
      <c r="DI34" s="49">
        <v>3983</v>
      </c>
      <c r="DJ34" s="49">
        <v>3476</v>
      </c>
      <c r="DK34" s="49">
        <v>3557</v>
      </c>
      <c r="DL34" s="49">
        <v>3555</v>
      </c>
      <c r="DM34" s="49">
        <v>3494</v>
      </c>
      <c r="DN34" s="49">
        <v>3299</v>
      </c>
      <c r="DO34" s="49">
        <v>2987</v>
      </c>
      <c r="DP34" s="49">
        <v>3592</v>
      </c>
      <c r="DQ34" s="49">
        <v>3545</v>
      </c>
      <c r="DR34" s="49">
        <v>3121</v>
      </c>
      <c r="DS34" s="49">
        <v>2897</v>
      </c>
      <c r="DT34" s="49">
        <v>3007</v>
      </c>
      <c r="DU34" s="49">
        <v>3478</v>
      </c>
      <c r="DV34" s="49">
        <v>0</v>
      </c>
      <c r="DW34" s="49">
        <v>0</v>
      </c>
      <c r="DX34" s="49">
        <v>0</v>
      </c>
      <c r="DY34" s="49">
        <v>0</v>
      </c>
      <c r="DZ34" s="49">
        <v>0</v>
      </c>
      <c r="EA34" s="49">
        <v>0</v>
      </c>
      <c r="EB34" s="49">
        <v>0</v>
      </c>
      <c r="EC34" s="49">
        <v>0</v>
      </c>
      <c r="ED34" s="49">
        <v>0</v>
      </c>
      <c r="EE34" s="49">
        <v>0</v>
      </c>
      <c r="EF34" s="157"/>
      <c r="EG34" s="50">
        <v>42301</v>
      </c>
    </row>
    <row r="35" spans="1:137" s="1" customFormat="1" ht="12.75" hidden="1" customHeight="1" outlineLevel="1">
      <c r="A35" s="38" t="s">
        <v>361</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20"/>
      <c r="Y35" s="49">
        <v>4586</v>
      </c>
      <c r="Z35" s="49">
        <v>13612</v>
      </c>
      <c r="AA35" s="49">
        <v>82840</v>
      </c>
      <c r="AB35" s="49">
        <v>77462</v>
      </c>
      <c r="AC35" s="49">
        <v>42580</v>
      </c>
      <c r="AD35" s="49">
        <v>58119</v>
      </c>
      <c r="AE35" s="49">
        <v>54387</v>
      </c>
      <c r="AF35" s="49">
        <v>44385</v>
      </c>
      <c r="AG35" s="49">
        <v>50036</v>
      </c>
      <c r="AH35" s="20"/>
      <c r="AI35" s="49">
        <v>78690</v>
      </c>
      <c r="AJ35" s="49">
        <v>74303</v>
      </c>
      <c r="AK35" s="49">
        <v>87374</v>
      </c>
      <c r="AL35" s="49">
        <v>71423</v>
      </c>
      <c r="AM35" s="49">
        <v>71404</v>
      </c>
      <c r="AN35" s="49">
        <v>71166</v>
      </c>
      <c r="AO35" s="49">
        <v>62740</v>
      </c>
      <c r="AP35" s="49">
        <v>58361</v>
      </c>
      <c r="AQ35" s="49">
        <v>57796</v>
      </c>
      <c r="AR35" s="49">
        <v>41238</v>
      </c>
      <c r="AS35" s="49">
        <v>0</v>
      </c>
      <c r="AT35" s="49">
        <v>0</v>
      </c>
      <c r="AU35" s="157"/>
      <c r="AV35" s="49">
        <v>1572</v>
      </c>
      <c r="AW35" s="49">
        <v>1687</v>
      </c>
      <c r="AX35" s="49">
        <v>2301</v>
      </c>
      <c r="AY35" s="49">
        <v>3415</v>
      </c>
      <c r="AZ35" s="49">
        <v>6745</v>
      </c>
      <c r="BA35" s="49">
        <v>14414</v>
      </c>
      <c r="BB35" s="49">
        <v>21298</v>
      </c>
      <c r="BC35" s="49">
        <v>23909</v>
      </c>
      <c r="BD35" s="49">
        <v>22703</v>
      </c>
      <c r="BE35" s="49">
        <v>21619</v>
      </c>
      <c r="BF35" s="49">
        <v>20015</v>
      </c>
      <c r="BG35" s="49">
        <v>19751</v>
      </c>
      <c r="BH35" s="49">
        <v>17861</v>
      </c>
      <c r="BI35" s="49">
        <v>13034</v>
      </c>
      <c r="BJ35" s="49">
        <v>9133</v>
      </c>
      <c r="BK35" s="49">
        <v>7688</v>
      </c>
      <c r="BL35" s="49">
        <v>10282</v>
      </c>
      <c r="BM35" s="49">
        <v>13786</v>
      </c>
      <c r="BN35" s="49">
        <v>14006</v>
      </c>
      <c r="BO35" s="49">
        <v>16974</v>
      </c>
      <c r="BP35" s="49">
        <v>14424</v>
      </c>
      <c r="BQ35" s="49">
        <v>12251</v>
      </c>
      <c r="BR35" s="49">
        <v>14758</v>
      </c>
      <c r="BS35" s="49">
        <v>12702</v>
      </c>
      <c r="BT35" s="49">
        <v>11982</v>
      </c>
      <c r="BU35" s="49">
        <v>13150</v>
      </c>
      <c r="BV35" s="49">
        <v>12184</v>
      </c>
      <c r="BW35" s="49">
        <v>12117</v>
      </c>
      <c r="BX35" s="49">
        <v>10713</v>
      </c>
      <c r="BY35" s="49">
        <v>11598</v>
      </c>
      <c r="BZ35" s="49">
        <v>10585</v>
      </c>
      <c r="CA35" s="49">
        <v>13001</v>
      </c>
      <c r="CB35" s="49">
        <v>13171</v>
      </c>
      <c r="CC35" s="49">
        <v>12291</v>
      </c>
      <c r="CD35" s="49">
        <v>8611</v>
      </c>
      <c r="CE35" s="49">
        <v>10587</v>
      </c>
      <c r="CF35" s="49">
        <v>16714</v>
      </c>
      <c r="CG35" s="49">
        <v>19693</v>
      </c>
      <c r="CH35" s="49">
        <v>20425</v>
      </c>
      <c r="CI35" s="49">
        <v>17959</v>
      </c>
      <c r="CJ35" s="49">
        <v>18167</v>
      </c>
      <c r="CK35" s="49">
        <v>18648</v>
      </c>
      <c r="CL35" s="49">
        <v>17349</v>
      </c>
      <c r="CM35" s="49">
        <v>20137</v>
      </c>
      <c r="CN35" s="49">
        <v>25037</v>
      </c>
      <c r="CO35" s="49">
        <v>19502</v>
      </c>
      <c r="CP35" s="49">
        <v>17847</v>
      </c>
      <c r="CQ35" s="49">
        <v>18098</v>
      </c>
      <c r="CR35" s="49">
        <v>18039</v>
      </c>
      <c r="CS35" s="49">
        <v>16379</v>
      </c>
      <c r="CT35" s="49">
        <v>16223</v>
      </c>
      <c r="CU35" s="49">
        <v>15902</v>
      </c>
      <c r="CV35" s="49">
        <v>17530</v>
      </c>
      <c r="CW35" s="49">
        <v>16902</v>
      </c>
      <c r="CX35" s="49">
        <v>15990</v>
      </c>
      <c r="CY35" s="49">
        <v>16768</v>
      </c>
      <c r="CZ35" s="49">
        <v>15236</v>
      </c>
      <c r="DA35" s="49">
        <v>19821</v>
      </c>
      <c r="DB35" s="49">
        <v>17839</v>
      </c>
      <c r="DC35" s="49">
        <v>15472</v>
      </c>
      <c r="DD35" s="49">
        <v>13203</v>
      </c>
      <c r="DE35" s="49">
        <v>13298</v>
      </c>
      <c r="DF35" s="49">
        <v>14105</v>
      </c>
      <c r="DG35" s="49">
        <v>15067</v>
      </c>
      <c r="DH35" s="49">
        <v>13297</v>
      </c>
      <c r="DI35" s="49">
        <v>14182</v>
      </c>
      <c r="DJ35" s="49">
        <v>13175</v>
      </c>
      <c r="DK35" s="49">
        <v>13455</v>
      </c>
      <c r="DL35" s="49">
        <v>13459</v>
      </c>
      <c r="DM35" s="49">
        <v>13708</v>
      </c>
      <c r="DN35" s="49">
        <v>14294</v>
      </c>
      <c r="DO35" s="49">
        <v>12400</v>
      </c>
      <c r="DP35" s="49">
        <v>14161</v>
      </c>
      <c r="DQ35" s="49">
        <v>13115</v>
      </c>
      <c r="DR35" s="49">
        <v>12467</v>
      </c>
      <c r="DS35" s="49">
        <v>11935</v>
      </c>
      <c r="DT35" s="49">
        <v>11288</v>
      </c>
      <c r="DU35" s="49">
        <v>12306</v>
      </c>
      <c r="DV35" s="49">
        <v>0</v>
      </c>
      <c r="DW35" s="49">
        <v>0</v>
      </c>
      <c r="DX35" s="49">
        <v>0</v>
      </c>
      <c r="DY35" s="49">
        <v>0</v>
      </c>
      <c r="DZ35" s="49">
        <v>0</v>
      </c>
      <c r="EA35" s="49">
        <v>0</v>
      </c>
      <c r="EB35" s="49">
        <v>0</v>
      </c>
      <c r="EC35" s="49">
        <v>0</v>
      </c>
      <c r="ED35" s="49">
        <v>0</v>
      </c>
      <c r="EE35" s="49">
        <v>0</v>
      </c>
      <c r="EF35" s="157"/>
      <c r="EG35" s="50">
        <v>42301</v>
      </c>
    </row>
    <row r="36" spans="1:137" s="190" customFormat="1" ht="12.75" customHeight="1" collapsed="1">
      <c r="A36" s="36" t="s">
        <v>370</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37"/>
      <c r="Y36" s="40">
        <v>31.5702479338843</v>
      </c>
      <c r="Z36" s="40">
        <v>21.052631578947366</v>
      </c>
      <c r="AA36" s="40">
        <v>22.457774379648292</v>
      </c>
      <c r="AB36" s="40">
        <v>26.017919626762804</v>
      </c>
      <c r="AC36" s="40">
        <v>27.9138692312345</v>
      </c>
      <c r="AD36" s="40">
        <v>26.590129715222901</v>
      </c>
      <c r="AE36" s="40">
        <v>29.590884217980495</v>
      </c>
      <c r="AF36" s="40">
        <v>26.612870524309638</v>
      </c>
      <c r="AG36" s="40">
        <v>28.173936881060889</v>
      </c>
      <c r="AH36" s="41"/>
      <c r="AI36" s="189">
        <v>34.882551179518131</v>
      </c>
      <c r="AJ36" s="189">
        <v>27.614791045916419</v>
      </c>
      <c r="AK36" s="189">
        <v>25.914836992681305</v>
      </c>
      <c r="AL36" s="189">
        <v>28.226759806555616</v>
      </c>
      <c r="AM36" s="189">
        <v>26.150398950704997</v>
      </c>
      <c r="AN36" s="189">
        <v>26.974821031843987</v>
      </c>
      <c r="AO36" s="189">
        <v>28.57541276215975</v>
      </c>
      <c r="AP36" s="189">
        <v>27.86670165310942</v>
      </c>
      <c r="AQ36" s="189">
        <v>35.804589803490451</v>
      </c>
      <c r="AR36" s="189">
        <v>32.517482517482513</v>
      </c>
      <c r="AS36" s="189">
        <v>0</v>
      </c>
      <c r="AT36" s="189">
        <v>0</v>
      </c>
      <c r="AU36" s="41"/>
      <c r="AV36" s="40">
        <v>23.809523809523807</v>
      </c>
      <c r="AW36" s="40">
        <v>20.454545454545457</v>
      </c>
      <c r="AX36" s="40">
        <v>20.388349514563107</v>
      </c>
      <c r="AY36" s="40">
        <v>20.930232558139537</v>
      </c>
      <c r="AZ36" s="40">
        <v>21.746293245469523</v>
      </c>
      <c r="BA36" s="40">
        <v>17.934041973289723</v>
      </c>
      <c r="BB36" s="40">
        <v>19.927917104670371</v>
      </c>
      <c r="BC36" s="40">
        <v>24.427661080953506</v>
      </c>
      <c r="BD36" s="40">
        <v>24.401443096097079</v>
      </c>
      <c r="BE36" s="40">
        <v>24.158989752613603</v>
      </c>
      <c r="BF36" s="40">
        <v>26.132105770260143</v>
      </c>
      <c r="BG36" s="40">
        <v>26.631060844067438</v>
      </c>
      <c r="BH36" s="40">
        <v>24.969696969696969</v>
      </c>
      <c r="BI36" s="40">
        <v>29.615384615384617</v>
      </c>
      <c r="BJ36" s="40">
        <v>31.187290969899667</v>
      </c>
      <c r="BK36" s="40">
        <v>32.483698873740366</v>
      </c>
      <c r="BL36" s="40">
        <v>26.659316427783903</v>
      </c>
      <c r="BM36" s="40">
        <v>26.695663993475598</v>
      </c>
      <c r="BN36" s="40">
        <v>26.345264183102017</v>
      </c>
      <c r="BO36" s="40">
        <v>26.321272968365221</v>
      </c>
      <c r="BP36" s="40">
        <v>26.571529661516692</v>
      </c>
      <c r="BQ36" s="40">
        <v>28.139135860240209</v>
      </c>
      <c r="BR36" s="40">
        <v>25.793792365322872</v>
      </c>
      <c r="BS36" s="40">
        <v>27.415218010829296</v>
      </c>
      <c r="BT36" s="40">
        <v>29.85361525950022</v>
      </c>
      <c r="BU36" s="40">
        <v>35.270069375619421</v>
      </c>
      <c r="BV36" s="40">
        <v>28.333585591039807</v>
      </c>
      <c r="BW36" s="40">
        <v>23.929359823399558</v>
      </c>
      <c r="BX36" s="40">
        <v>27.127852227453818</v>
      </c>
      <c r="BY36" s="40">
        <v>29.811383742280086</v>
      </c>
      <c r="BZ36" s="40">
        <v>26.630760023937761</v>
      </c>
      <c r="CA36" s="40">
        <v>29.203314212874442</v>
      </c>
      <c r="CB36" s="40">
        <v>30.08229947180936</v>
      </c>
      <c r="CC36" s="40">
        <v>26.81343494213943</v>
      </c>
      <c r="CD36" s="40">
        <v>23.849007200523676</v>
      </c>
      <c r="CE36" s="40">
        <v>29.97046479092181</v>
      </c>
      <c r="CF36" s="40">
        <v>31.651749389747764</v>
      </c>
      <c r="CG36" s="40">
        <v>31.77990992755042</v>
      </c>
      <c r="CH36" s="40">
        <v>40.793233512401414</v>
      </c>
      <c r="CI36" s="40">
        <v>38.668320926385441</v>
      </c>
      <c r="CJ36" s="40">
        <v>33.392990305741982</v>
      </c>
      <c r="CK36" s="40">
        <v>26.403454657618752</v>
      </c>
      <c r="CL36" s="40">
        <v>26.104087998686587</v>
      </c>
      <c r="CM36" s="40">
        <v>24.470861119164976</v>
      </c>
      <c r="CN36" s="40">
        <v>25.991917707567964</v>
      </c>
      <c r="CO36" s="40">
        <v>25.402422198374978</v>
      </c>
      <c r="CP36" s="40">
        <v>25.04686914135733</v>
      </c>
      <c r="CQ36" s="40">
        <v>27.828688984477278</v>
      </c>
      <c r="CR36" s="40">
        <v>25.483599663582844</v>
      </c>
      <c r="CS36" s="40">
        <v>26.430123099203474</v>
      </c>
      <c r="CT36" s="40">
        <v>26.828174069089279</v>
      </c>
      <c r="CU36" s="40">
        <v>31.103985341273479</v>
      </c>
      <c r="CV36" s="40">
        <v>29.613313754282917</v>
      </c>
      <c r="CW36" s="40">
        <v>28.205128205128204</v>
      </c>
      <c r="CX36" s="40">
        <v>26.779197080291972</v>
      </c>
      <c r="CY36" s="40">
        <v>25.17295246596742</v>
      </c>
      <c r="CZ36" s="40">
        <v>23.903818953323906</v>
      </c>
      <c r="DA36" s="40">
        <v>26.226560493192913</v>
      </c>
      <c r="DB36" s="40">
        <v>25.027027027027028</v>
      </c>
      <c r="DC36" s="40">
        <v>27.438100050530572</v>
      </c>
      <c r="DD36" s="40">
        <v>28.753816264224259</v>
      </c>
      <c r="DE36" s="40">
        <v>26.404185022026432</v>
      </c>
      <c r="DF36" s="40">
        <v>23.598192931171937</v>
      </c>
      <c r="DG36" s="40">
        <v>31.092801387684304</v>
      </c>
      <c r="DH36" s="40">
        <v>34.972244250594763</v>
      </c>
      <c r="DI36" s="40">
        <v>25.232237007280943</v>
      </c>
      <c r="DJ36" s="40">
        <v>25.805523590333717</v>
      </c>
      <c r="DK36" s="40">
        <v>28.844531908912003</v>
      </c>
      <c r="DL36" s="40">
        <v>29.507735583684951</v>
      </c>
      <c r="DM36" s="40">
        <v>27.876359473382944</v>
      </c>
      <c r="DN36" s="40">
        <v>29.554410427402246</v>
      </c>
      <c r="DO36" s="40">
        <v>34.281888182122536</v>
      </c>
      <c r="DP36" s="40">
        <v>39.810690423162583</v>
      </c>
      <c r="DQ36" s="40">
        <v>36.784203102961918</v>
      </c>
      <c r="DR36" s="40">
        <v>35.213072733098365</v>
      </c>
      <c r="DS36" s="40">
        <v>32.965136347946149</v>
      </c>
      <c r="DT36" s="40">
        <v>31.858995676754244</v>
      </c>
      <c r="DU36" s="40">
        <v>0</v>
      </c>
      <c r="DV36" s="40">
        <v>0</v>
      </c>
      <c r="DW36" s="40">
        <v>0</v>
      </c>
      <c r="DX36" s="40">
        <v>0</v>
      </c>
      <c r="DY36" s="40">
        <v>0</v>
      </c>
      <c r="DZ36" s="40">
        <v>0</v>
      </c>
      <c r="EA36" s="40">
        <v>0</v>
      </c>
      <c r="EB36" s="40">
        <v>0</v>
      </c>
      <c r="EC36" s="40">
        <v>0</v>
      </c>
      <c r="ED36" s="40">
        <v>0</v>
      </c>
      <c r="EE36" s="40">
        <v>0</v>
      </c>
      <c r="EF36" s="41"/>
      <c r="EG36" s="48">
        <v>42294</v>
      </c>
    </row>
    <row r="37" spans="1:137" s="1" customFormat="1" ht="12.75" hidden="1" customHeight="1" outlineLevel="1">
      <c r="A37" s="38" t="s">
        <v>162</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20"/>
      <c r="Y37" s="49">
        <v>382</v>
      </c>
      <c r="Z37" s="49">
        <v>416</v>
      </c>
      <c r="AA37" s="49">
        <v>6462</v>
      </c>
      <c r="AB37" s="49">
        <v>9815</v>
      </c>
      <c r="AC37" s="49">
        <v>4615</v>
      </c>
      <c r="AD37" s="49">
        <v>8917</v>
      </c>
      <c r="AE37" s="49">
        <v>9193</v>
      </c>
      <c r="AF37" s="49">
        <v>6563</v>
      </c>
      <c r="AG37" s="49">
        <v>8222</v>
      </c>
      <c r="AH37" s="20"/>
      <c r="AI37" s="34">
        <v>13870</v>
      </c>
      <c r="AJ37" s="49">
        <v>7229</v>
      </c>
      <c r="AK37" s="49">
        <v>7790</v>
      </c>
      <c r="AL37" s="49">
        <v>5253</v>
      </c>
      <c r="AM37" s="49">
        <v>4785</v>
      </c>
      <c r="AN37" s="49">
        <v>4371</v>
      </c>
      <c r="AO37" s="49">
        <v>5123</v>
      </c>
      <c r="AP37" s="49">
        <v>4248</v>
      </c>
      <c r="AQ37" s="49">
        <v>5211</v>
      </c>
      <c r="AR37" s="49">
        <v>2325</v>
      </c>
      <c r="AS37" s="49">
        <v>0</v>
      </c>
      <c r="AT37" s="49">
        <v>0</v>
      </c>
      <c r="AU37" s="157"/>
      <c r="AV37" s="49">
        <v>65</v>
      </c>
      <c r="AW37" s="49">
        <v>36</v>
      </c>
      <c r="AX37" s="49">
        <v>42</v>
      </c>
      <c r="AY37" s="49">
        <v>99</v>
      </c>
      <c r="AZ37" s="49">
        <v>264</v>
      </c>
      <c r="BA37" s="49">
        <v>658</v>
      </c>
      <c r="BB37" s="49">
        <v>1327</v>
      </c>
      <c r="BC37" s="49">
        <v>2070</v>
      </c>
      <c r="BD37" s="49">
        <v>2232</v>
      </c>
      <c r="BE37" s="49">
        <v>2334</v>
      </c>
      <c r="BF37" s="49">
        <v>2441</v>
      </c>
      <c r="BG37" s="49">
        <v>2543</v>
      </c>
      <c r="BH37" s="49">
        <v>2472</v>
      </c>
      <c r="BI37" s="49">
        <v>1540</v>
      </c>
      <c r="BJ37" s="49">
        <v>746</v>
      </c>
      <c r="BK37" s="49">
        <v>548</v>
      </c>
      <c r="BL37" s="49">
        <v>1209</v>
      </c>
      <c r="BM37" s="49">
        <v>1964</v>
      </c>
      <c r="BN37" s="49">
        <v>2164</v>
      </c>
      <c r="BO37" s="49">
        <v>2779</v>
      </c>
      <c r="BP37" s="49">
        <v>2253</v>
      </c>
      <c r="BQ37" s="49">
        <v>1804</v>
      </c>
      <c r="BR37" s="49">
        <v>2169</v>
      </c>
      <c r="BS37" s="49">
        <v>1924</v>
      </c>
      <c r="BT37" s="49">
        <v>2019</v>
      </c>
      <c r="BU37" s="49">
        <v>2847</v>
      </c>
      <c r="BV37" s="49">
        <v>1872</v>
      </c>
      <c r="BW37" s="49">
        <v>1626</v>
      </c>
      <c r="BX37" s="49">
        <v>1498</v>
      </c>
      <c r="BY37" s="49">
        <v>1786</v>
      </c>
      <c r="BZ37" s="49">
        <v>1780</v>
      </c>
      <c r="CA37" s="49">
        <v>2291</v>
      </c>
      <c r="CB37" s="49">
        <v>2449</v>
      </c>
      <c r="CC37" s="49">
        <v>1900</v>
      </c>
      <c r="CD37" s="49">
        <v>1093</v>
      </c>
      <c r="CE37" s="49">
        <v>1928</v>
      </c>
      <c r="CF37" s="49">
        <v>3501</v>
      </c>
      <c r="CG37" s="49">
        <v>3246</v>
      </c>
      <c r="CH37" s="49">
        <v>3569</v>
      </c>
      <c r="CI37" s="49">
        <v>2805</v>
      </c>
      <c r="CJ37" s="49">
        <v>2239</v>
      </c>
      <c r="CK37" s="49">
        <v>1712</v>
      </c>
      <c r="CL37" s="49">
        <v>1590</v>
      </c>
      <c r="CM37" s="49">
        <v>1688</v>
      </c>
      <c r="CN37" s="49">
        <v>2830</v>
      </c>
      <c r="CO37" s="49">
        <v>1657</v>
      </c>
      <c r="CP37" s="49">
        <v>1336</v>
      </c>
      <c r="CQ37" s="49">
        <v>1488</v>
      </c>
      <c r="CR37" s="49">
        <v>1212</v>
      </c>
      <c r="CS37" s="49">
        <v>1095</v>
      </c>
      <c r="CT37" s="49">
        <v>1196</v>
      </c>
      <c r="CU37" s="49">
        <v>1358</v>
      </c>
      <c r="CV37" s="49">
        <v>1210</v>
      </c>
      <c r="CW37" s="49">
        <v>1210</v>
      </c>
      <c r="CX37" s="49">
        <v>1174</v>
      </c>
      <c r="CY37" s="49">
        <v>1128</v>
      </c>
      <c r="CZ37" s="49">
        <v>845</v>
      </c>
      <c r="DA37" s="49">
        <v>1021</v>
      </c>
      <c r="DB37" s="49">
        <v>926</v>
      </c>
      <c r="DC37" s="49">
        <v>1086</v>
      </c>
      <c r="DD37" s="49">
        <v>1036</v>
      </c>
      <c r="DE37" s="49">
        <v>959</v>
      </c>
      <c r="DF37" s="49">
        <v>888</v>
      </c>
      <c r="DG37" s="49">
        <v>1434</v>
      </c>
      <c r="DH37" s="49">
        <v>1323</v>
      </c>
      <c r="DI37" s="49">
        <v>1005</v>
      </c>
      <c r="DJ37" s="49">
        <v>897</v>
      </c>
      <c r="DK37" s="49">
        <v>1026</v>
      </c>
      <c r="DL37" s="49">
        <v>1049</v>
      </c>
      <c r="DM37" s="49">
        <v>974</v>
      </c>
      <c r="DN37" s="49">
        <v>975</v>
      </c>
      <c r="DO37" s="49">
        <v>1024</v>
      </c>
      <c r="DP37" s="49">
        <v>1430</v>
      </c>
      <c r="DQ37" s="49">
        <v>1304</v>
      </c>
      <c r="DR37" s="49">
        <v>1099</v>
      </c>
      <c r="DS37" s="49">
        <v>955</v>
      </c>
      <c r="DT37" s="49">
        <v>958</v>
      </c>
      <c r="DU37" s="49">
        <v>0</v>
      </c>
      <c r="DV37" s="49">
        <v>0</v>
      </c>
      <c r="DW37" s="49">
        <v>0</v>
      </c>
      <c r="DX37" s="49">
        <v>0</v>
      </c>
      <c r="DY37" s="49">
        <v>0</v>
      </c>
      <c r="DZ37" s="49">
        <v>0</v>
      </c>
      <c r="EA37" s="49">
        <v>0</v>
      </c>
      <c r="EB37" s="49">
        <v>0</v>
      </c>
      <c r="EC37" s="49">
        <v>0</v>
      </c>
      <c r="ED37" s="49">
        <v>0</v>
      </c>
      <c r="EE37" s="49">
        <v>0</v>
      </c>
      <c r="EF37" s="157"/>
      <c r="EG37" s="50">
        <v>42294</v>
      </c>
    </row>
    <row r="38" spans="1:137" s="1" customFormat="1" ht="12.7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20"/>
      <c r="Y38" s="49">
        <v>1210</v>
      </c>
      <c r="Z38" s="49">
        <v>1976</v>
      </c>
      <c r="AA38" s="49">
        <v>28774</v>
      </c>
      <c r="AB38" s="49">
        <v>37724</v>
      </c>
      <c r="AC38" s="49">
        <v>16533</v>
      </c>
      <c r="AD38" s="49">
        <v>33535</v>
      </c>
      <c r="AE38" s="49">
        <v>31067</v>
      </c>
      <c r="AF38" s="49">
        <v>24661</v>
      </c>
      <c r="AG38" s="49">
        <v>29183</v>
      </c>
      <c r="AH38" s="20"/>
      <c r="AI38" s="34">
        <v>39762</v>
      </c>
      <c r="AJ38" s="49">
        <v>26178</v>
      </c>
      <c r="AK38" s="49">
        <v>30060</v>
      </c>
      <c r="AL38" s="49">
        <v>18610</v>
      </c>
      <c r="AM38" s="49">
        <v>18298</v>
      </c>
      <c r="AN38" s="49">
        <v>16204</v>
      </c>
      <c r="AO38" s="49">
        <v>17928</v>
      </c>
      <c r="AP38" s="49">
        <v>15244</v>
      </c>
      <c r="AQ38" s="49">
        <v>14554</v>
      </c>
      <c r="AR38" s="49">
        <v>7150</v>
      </c>
      <c r="AS38" s="49">
        <v>0</v>
      </c>
      <c r="AT38" s="49">
        <v>0</v>
      </c>
      <c r="AU38" s="157"/>
      <c r="AV38" s="49">
        <v>273</v>
      </c>
      <c r="AW38" s="49">
        <v>176</v>
      </c>
      <c r="AX38" s="49">
        <v>206</v>
      </c>
      <c r="AY38" s="49">
        <v>473</v>
      </c>
      <c r="AZ38" s="49">
        <v>1214</v>
      </c>
      <c r="BA38" s="49">
        <v>3669</v>
      </c>
      <c r="BB38" s="49">
        <v>6659</v>
      </c>
      <c r="BC38" s="49">
        <v>8474</v>
      </c>
      <c r="BD38" s="49">
        <v>9147</v>
      </c>
      <c r="BE38" s="49">
        <v>9661</v>
      </c>
      <c r="BF38" s="49">
        <v>9341</v>
      </c>
      <c r="BG38" s="49">
        <v>9549</v>
      </c>
      <c r="BH38" s="49">
        <v>9900</v>
      </c>
      <c r="BI38" s="49">
        <v>5200</v>
      </c>
      <c r="BJ38" s="49">
        <v>2392</v>
      </c>
      <c r="BK38" s="49">
        <v>1687</v>
      </c>
      <c r="BL38" s="49">
        <v>4535</v>
      </c>
      <c r="BM38" s="49">
        <v>7357</v>
      </c>
      <c r="BN38" s="49">
        <v>8214</v>
      </c>
      <c r="BO38" s="49">
        <v>10558</v>
      </c>
      <c r="BP38" s="49">
        <v>8479</v>
      </c>
      <c r="BQ38" s="49">
        <v>6411</v>
      </c>
      <c r="BR38" s="49">
        <v>8409</v>
      </c>
      <c r="BS38" s="49">
        <v>7018</v>
      </c>
      <c r="BT38" s="49">
        <v>6763</v>
      </c>
      <c r="BU38" s="49">
        <v>8072</v>
      </c>
      <c r="BV38" s="49">
        <v>6607</v>
      </c>
      <c r="BW38" s="49">
        <v>6795</v>
      </c>
      <c r="BX38" s="49">
        <v>5522</v>
      </c>
      <c r="BY38" s="49">
        <v>5991</v>
      </c>
      <c r="BZ38" s="49">
        <v>6684</v>
      </c>
      <c r="CA38" s="49">
        <v>7845</v>
      </c>
      <c r="CB38" s="49">
        <v>8141</v>
      </c>
      <c r="CC38" s="49">
        <v>7086</v>
      </c>
      <c r="CD38" s="49">
        <v>4583</v>
      </c>
      <c r="CE38" s="49">
        <v>6433</v>
      </c>
      <c r="CF38" s="49">
        <v>11061</v>
      </c>
      <c r="CG38" s="49">
        <v>10214</v>
      </c>
      <c r="CH38" s="49">
        <v>8749</v>
      </c>
      <c r="CI38" s="49">
        <v>7254</v>
      </c>
      <c r="CJ38" s="49">
        <v>6705</v>
      </c>
      <c r="CK38" s="49">
        <v>6484</v>
      </c>
      <c r="CL38" s="49">
        <v>6091</v>
      </c>
      <c r="CM38" s="49">
        <v>6898</v>
      </c>
      <c r="CN38" s="49">
        <v>10888</v>
      </c>
      <c r="CO38" s="49">
        <v>6523</v>
      </c>
      <c r="CP38" s="49">
        <v>5334</v>
      </c>
      <c r="CQ38" s="49">
        <v>5347</v>
      </c>
      <c r="CR38" s="49">
        <v>4756</v>
      </c>
      <c r="CS38" s="49">
        <v>4143</v>
      </c>
      <c r="CT38" s="49">
        <v>4458</v>
      </c>
      <c r="CU38" s="49">
        <v>4366</v>
      </c>
      <c r="CV38" s="49">
        <v>4086</v>
      </c>
      <c r="CW38" s="49">
        <v>4290</v>
      </c>
      <c r="CX38" s="49">
        <v>4384</v>
      </c>
      <c r="CY38" s="49">
        <v>4481</v>
      </c>
      <c r="CZ38" s="49">
        <v>3535</v>
      </c>
      <c r="DA38" s="49">
        <v>3893</v>
      </c>
      <c r="DB38" s="49">
        <v>3700</v>
      </c>
      <c r="DC38" s="49">
        <v>3958</v>
      </c>
      <c r="DD38" s="49">
        <v>3603</v>
      </c>
      <c r="DE38" s="49">
        <v>3632</v>
      </c>
      <c r="DF38" s="49">
        <v>3763</v>
      </c>
      <c r="DG38" s="49">
        <v>4612</v>
      </c>
      <c r="DH38" s="49">
        <v>3783</v>
      </c>
      <c r="DI38" s="49">
        <v>3983</v>
      </c>
      <c r="DJ38" s="49">
        <v>3476</v>
      </c>
      <c r="DK38" s="49">
        <v>3557</v>
      </c>
      <c r="DL38" s="49">
        <v>3555</v>
      </c>
      <c r="DM38" s="49">
        <v>3494</v>
      </c>
      <c r="DN38" s="49">
        <v>3299</v>
      </c>
      <c r="DO38" s="49">
        <v>2987</v>
      </c>
      <c r="DP38" s="49">
        <v>3592</v>
      </c>
      <c r="DQ38" s="49">
        <v>3545</v>
      </c>
      <c r="DR38" s="49">
        <v>3121</v>
      </c>
      <c r="DS38" s="49">
        <v>2897</v>
      </c>
      <c r="DT38" s="49">
        <v>3007</v>
      </c>
      <c r="DU38" s="49"/>
      <c r="DV38" s="49">
        <v>0</v>
      </c>
      <c r="DW38" s="49">
        <v>0</v>
      </c>
      <c r="DX38" s="49">
        <v>0</v>
      </c>
      <c r="DY38" s="49">
        <v>0</v>
      </c>
      <c r="DZ38" s="49">
        <v>0</v>
      </c>
      <c r="EA38" s="49">
        <v>0</v>
      </c>
      <c r="EB38" s="49">
        <v>0</v>
      </c>
      <c r="EC38" s="49">
        <v>0</v>
      </c>
      <c r="ED38" s="49">
        <v>0</v>
      </c>
      <c r="EE38" s="49">
        <v>0</v>
      </c>
      <c r="EF38" s="157"/>
      <c r="EG38" s="50">
        <v>42294</v>
      </c>
    </row>
    <row r="39" spans="1:137" s="190" customFormat="1" ht="12.75" customHeight="1" collapsed="1">
      <c r="A39" s="36" t="s">
        <v>371</v>
      </c>
      <c r="B39" s="97" t="s">
        <v>119</v>
      </c>
      <c r="C39" s="97" t="s">
        <v>119</v>
      </c>
      <c r="D39" s="97" t="s">
        <v>119</v>
      </c>
      <c r="E39" s="97" t="s">
        <v>119</v>
      </c>
      <c r="F39" s="97" t="s">
        <v>119</v>
      </c>
      <c r="G39" s="97" t="s">
        <v>119</v>
      </c>
      <c r="H39" s="97" t="s">
        <v>119</v>
      </c>
      <c r="I39" s="97" t="s">
        <v>119</v>
      </c>
      <c r="J39" s="97" t="s">
        <v>119</v>
      </c>
      <c r="K39" s="37"/>
      <c r="L39" s="97" t="s">
        <v>119</v>
      </c>
      <c r="M39" s="97" t="s">
        <v>119</v>
      </c>
      <c r="N39" s="97" t="s">
        <v>119</v>
      </c>
      <c r="O39" s="97" t="s">
        <v>119</v>
      </c>
      <c r="P39" s="97" t="s">
        <v>119</v>
      </c>
      <c r="Q39" s="97" t="s">
        <v>119</v>
      </c>
      <c r="R39" s="97" t="s">
        <v>119</v>
      </c>
      <c r="S39" s="97" t="s">
        <v>119</v>
      </c>
      <c r="T39" s="97" t="s">
        <v>119</v>
      </c>
      <c r="U39" s="97" t="s">
        <v>119</v>
      </c>
      <c r="V39" s="97" t="s">
        <v>119</v>
      </c>
      <c r="W39" s="97" t="s">
        <v>119</v>
      </c>
      <c r="X39" s="37"/>
      <c r="Y39" s="40">
        <v>86.942148760330568</v>
      </c>
      <c r="Z39" s="40">
        <v>86.23481781376519</v>
      </c>
      <c r="AA39" s="40">
        <v>86.48780148745395</v>
      </c>
      <c r="AB39" s="40">
        <v>85.126179620400805</v>
      </c>
      <c r="AC39" s="40">
        <v>86.31827254581745</v>
      </c>
      <c r="AD39" s="40">
        <v>85.582227523482928</v>
      </c>
      <c r="AE39" s="40">
        <v>84.504458106672672</v>
      </c>
      <c r="AF39" s="40">
        <v>85.702120757471306</v>
      </c>
      <c r="AG39" s="40">
        <v>84.151732172840354</v>
      </c>
      <c r="AH39" s="41"/>
      <c r="AI39" s="189">
        <v>80.863638649967299</v>
      </c>
      <c r="AJ39" s="189">
        <v>83.818473527389415</v>
      </c>
      <c r="AK39" s="189">
        <v>84.803725881570188</v>
      </c>
      <c r="AL39" s="189">
        <v>84.814615797958083</v>
      </c>
      <c r="AM39" s="189">
        <v>85.085801726964689</v>
      </c>
      <c r="AN39" s="189">
        <v>84.73216489755616</v>
      </c>
      <c r="AO39" s="189">
        <v>84.041722445336902</v>
      </c>
      <c r="AP39" s="189">
        <v>84.249540802938867</v>
      </c>
      <c r="AQ39" s="189">
        <v>80.163528926755532</v>
      </c>
      <c r="AR39" s="189">
        <v>82.769230769230774</v>
      </c>
      <c r="AS39" s="189">
        <v>0</v>
      </c>
      <c r="AT39" s="189">
        <v>0</v>
      </c>
      <c r="AU39" s="41"/>
      <c r="AV39" s="40">
        <v>88.644688644688642</v>
      </c>
      <c r="AW39" s="40">
        <v>89.204545454545453</v>
      </c>
      <c r="AX39" s="40">
        <v>85.922330097087382</v>
      </c>
      <c r="AY39" s="40">
        <v>87.103594080338269</v>
      </c>
      <c r="AZ39" s="40">
        <v>85.172981878088962</v>
      </c>
      <c r="BA39" s="40">
        <v>87.980376124284547</v>
      </c>
      <c r="BB39" s="40">
        <v>88.346598588376636</v>
      </c>
      <c r="BC39" s="40">
        <v>85.01298088270002</v>
      </c>
      <c r="BD39" s="40">
        <v>85.973543238220188</v>
      </c>
      <c r="BE39" s="40">
        <v>85.063658006417555</v>
      </c>
      <c r="BF39" s="40">
        <v>85.183599186382608</v>
      </c>
      <c r="BG39" s="40">
        <v>84.689496282333238</v>
      </c>
      <c r="BH39" s="40">
        <v>85.909090909090907</v>
      </c>
      <c r="BI39" s="40">
        <v>84.365384615384613</v>
      </c>
      <c r="BJ39" s="40">
        <v>85.785953177257525</v>
      </c>
      <c r="BK39" s="40">
        <v>85.655008891523423</v>
      </c>
      <c r="BL39" s="40">
        <v>87.717750826901877</v>
      </c>
      <c r="BM39" s="40">
        <v>86.122060622536353</v>
      </c>
      <c r="BN39" s="40">
        <v>85.79254930606281</v>
      </c>
      <c r="BO39" s="40">
        <v>85.025573025194163</v>
      </c>
      <c r="BP39" s="40">
        <v>85.222313952116991</v>
      </c>
      <c r="BQ39" s="40">
        <v>85.478084542193102</v>
      </c>
      <c r="BR39" s="40">
        <v>87.299322154834101</v>
      </c>
      <c r="BS39" s="40">
        <v>85.038472499287536</v>
      </c>
      <c r="BT39" s="40">
        <v>84.533491054265866</v>
      </c>
      <c r="BU39" s="40">
        <v>81.987115956392458</v>
      </c>
      <c r="BV39" s="40">
        <v>84.940214923565918</v>
      </c>
      <c r="BW39" s="40">
        <v>87.270051508462103</v>
      </c>
      <c r="BX39" s="40">
        <v>85.621151756609919</v>
      </c>
      <c r="BY39" s="40">
        <v>84.042730762810876</v>
      </c>
      <c r="BZ39" s="40">
        <v>84.979054458408143</v>
      </c>
      <c r="CA39" s="40">
        <v>84.066284257488846</v>
      </c>
      <c r="CB39" s="40">
        <v>83.73664169021005</v>
      </c>
      <c r="CC39" s="40">
        <v>84.67400508044031</v>
      </c>
      <c r="CD39" s="40">
        <v>85.38075496399739</v>
      </c>
      <c r="CE39" s="40">
        <v>82.651950878283856</v>
      </c>
      <c r="CF39" s="40">
        <v>81.76475906337582</v>
      </c>
      <c r="CG39" s="40">
        <v>81.358919130605045</v>
      </c>
      <c r="CH39" s="40">
        <v>78.911875642930625</v>
      </c>
      <c r="CI39" s="40">
        <v>80.534877309070851</v>
      </c>
      <c r="CJ39" s="40">
        <v>81.923937360178982</v>
      </c>
      <c r="CK39" s="40">
        <v>84.870450339296738</v>
      </c>
      <c r="CL39" s="40">
        <v>83.910687900180591</v>
      </c>
      <c r="CM39" s="40">
        <v>84.589736155407365</v>
      </c>
      <c r="CN39" s="40">
        <v>83.614988978692139</v>
      </c>
      <c r="CO39" s="40">
        <v>85.006898666257854</v>
      </c>
      <c r="CP39" s="40">
        <v>86.314210723659542</v>
      </c>
      <c r="CQ39" s="40">
        <v>84.907424724144391</v>
      </c>
      <c r="CR39" s="40">
        <v>85.597140454163153</v>
      </c>
      <c r="CS39" s="40">
        <v>86.193579531740284</v>
      </c>
      <c r="CT39" s="40">
        <v>85.374607447285783</v>
      </c>
      <c r="CU39" s="40">
        <v>83.78378378378379</v>
      </c>
      <c r="CV39" s="40">
        <v>83.945178658835033</v>
      </c>
      <c r="CW39" s="40">
        <v>84.47552447552448</v>
      </c>
      <c r="CX39" s="40">
        <v>84.466240875912419</v>
      </c>
      <c r="CY39" s="40">
        <v>85.80673956706093</v>
      </c>
      <c r="CZ39" s="40">
        <v>85.459688826025456</v>
      </c>
      <c r="DA39" s="40">
        <v>84.66478294374518</v>
      </c>
      <c r="DB39" s="40">
        <v>85.756756756756758</v>
      </c>
      <c r="DC39" s="40">
        <v>84.082870136432547</v>
      </c>
      <c r="DD39" s="40">
        <v>83.763530391340552</v>
      </c>
      <c r="DE39" s="40">
        <v>86.261013215859023</v>
      </c>
      <c r="DF39" s="40">
        <v>87.058198246080252</v>
      </c>
      <c r="DG39" s="40">
        <v>82.805724197745008</v>
      </c>
      <c r="DH39" s="40">
        <v>80.518107322231032</v>
      </c>
      <c r="DI39" s="40">
        <v>85.187044940999243</v>
      </c>
      <c r="DJ39" s="40">
        <v>84.8964326812428</v>
      </c>
      <c r="DK39" s="40">
        <v>83.581669946584199</v>
      </c>
      <c r="DL39" s="40">
        <v>83.769338959212376</v>
      </c>
      <c r="DM39" s="40">
        <v>84.802518603319982</v>
      </c>
      <c r="DN39" s="40">
        <v>83.116095786601988</v>
      </c>
      <c r="DO39" s="40">
        <v>80.749916303983923</v>
      </c>
      <c r="DP39" s="40">
        <v>78.312917594654792</v>
      </c>
      <c r="DQ39" s="40">
        <v>79.294781382228493</v>
      </c>
      <c r="DR39" s="40">
        <v>81.191925664850999</v>
      </c>
      <c r="DS39" s="40">
        <v>81.946841560234731</v>
      </c>
      <c r="DT39" s="40">
        <v>83.638177585633528</v>
      </c>
      <c r="DU39" s="40">
        <v>0</v>
      </c>
      <c r="DV39" s="40">
        <v>0</v>
      </c>
      <c r="DW39" s="40">
        <v>0</v>
      </c>
      <c r="DX39" s="40">
        <v>0</v>
      </c>
      <c r="DY39" s="40">
        <v>0</v>
      </c>
      <c r="DZ39" s="40">
        <v>0</v>
      </c>
      <c r="EA39" s="40">
        <v>0</v>
      </c>
      <c r="EB39" s="40">
        <v>0</v>
      </c>
      <c r="EC39" s="40">
        <v>0</v>
      </c>
      <c r="ED39" s="40">
        <v>0</v>
      </c>
      <c r="EE39" s="40">
        <v>0</v>
      </c>
      <c r="EF39" s="41"/>
      <c r="EG39" s="48">
        <v>42294</v>
      </c>
    </row>
    <row r="40" spans="1:137" s="1" customFormat="1" ht="12.75" hidden="1" customHeight="1" outlineLevel="1">
      <c r="A40" s="39" t="s">
        <v>163</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20"/>
      <c r="Y40" s="49">
        <v>158</v>
      </c>
      <c r="Z40" s="49">
        <v>272</v>
      </c>
      <c r="AA40" s="49">
        <v>3888</v>
      </c>
      <c r="AB40" s="49">
        <v>5611</v>
      </c>
      <c r="AC40" s="49">
        <v>2262</v>
      </c>
      <c r="AD40" s="49">
        <v>4835</v>
      </c>
      <c r="AE40" s="49">
        <v>4814</v>
      </c>
      <c r="AF40" s="49">
        <v>3526</v>
      </c>
      <c r="AG40" s="49">
        <v>4625</v>
      </c>
      <c r="AH40" s="20"/>
      <c r="AI40" s="34">
        <v>7609</v>
      </c>
      <c r="AJ40" s="49">
        <v>4236</v>
      </c>
      <c r="AK40" s="49">
        <v>4568</v>
      </c>
      <c r="AL40" s="49">
        <v>2826</v>
      </c>
      <c r="AM40" s="49">
        <v>2729</v>
      </c>
      <c r="AN40" s="49">
        <v>2474</v>
      </c>
      <c r="AO40" s="49">
        <v>2861</v>
      </c>
      <c r="AP40" s="49">
        <v>2401</v>
      </c>
      <c r="AQ40" s="49">
        <v>2887</v>
      </c>
      <c r="AR40" s="49">
        <v>1232</v>
      </c>
      <c r="AS40" s="49">
        <v>0</v>
      </c>
      <c r="AT40" s="49">
        <v>0</v>
      </c>
      <c r="AU40" s="157"/>
      <c r="AV40" s="49">
        <v>31</v>
      </c>
      <c r="AW40" s="49">
        <v>19</v>
      </c>
      <c r="AX40" s="49">
        <v>29</v>
      </c>
      <c r="AY40" s="49">
        <v>61</v>
      </c>
      <c r="AZ40" s="49">
        <v>180</v>
      </c>
      <c r="BA40" s="49">
        <v>441</v>
      </c>
      <c r="BB40" s="49">
        <v>776</v>
      </c>
      <c r="BC40" s="49">
        <v>1270</v>
      </c>
      <c r="BD40" s="49">
        <v>1283</v>
      </c>
      <c r="BE40" s="49">
        <v>1443</v>
      </c>
      <c r="BF40" s="49">
        <v>1384</v>
      </c>
      <c r="BG40" s="49">
        <v>1462</v>
      </c>
      <c r="BH40" s="49">
        <v>1395</v>
      </c>
      <c r="BI40" s="49">
        <v>813</v>
      </c>
      <c r="BJ40" s="49">
        <v>340</v>
      </c>
      <c r="BK40" s="49">
        <v>242</v>
      </c>
      <c r="BL40" s="49">
        <v>557</v>
      </c>
      <c r="BM40" s="49">
        <v>1021</v>
      </c>
      <c r="BN40" s="49">
        <v>1167</v>
      </c>
      <c r="BO40" s="49">
        <v>1581</v>
      </c>
      <c r="BP40" s="49">
        <v>1253</v>
      </c>
      <c r="BQ40" s="49">
        <v>931</v>
      </c>
      <c r="BR40" s="49">
        <v>1068</v>
      </c>
      <c r="BS40" s="49">
        <v>1050</v>
      </c>
      <c r="BT40" s="49">
        <v>1046</v>
      </c>
      <c r="BU40" s="49">
        <v>1454</v>
      </c>
      <c r="BV40" s="49">
        <v>995</v>
      </c>
      <c r="BW40" s="49">
        <v>865</v>
      </c>
      <c r="BX40" s="49">
        <v>794</v>
      </c>
      <c r="BY40" s="49">
        <v>956</v>
      </c>
      <c r="BZ40" s="49">
        <v>1004</v>
      </c>
      <c r="CA40" s="49">
        <v>1250</v>
      </c>
      <c r="CB40" s="49">
        <v>1324</v>
      </c>
      <c r="CC40" s="49">
        <v>1086</v>
      </c>
      <c r="CD40" s="49">
        <v>670</v>
      </c>
      <c r="CE40" s="49">
        <v>1116</v>
      </c>
      <c r="CF40" s="49">
        <v>2017</v>
      </c>
      <c r="CG40" s="49">
        <v>1904</v>
      </c>
      <c r="CH40" s="49">
        <v>1845</v>
      </c>
      <c r="CI40" s="49">
        <v>1412</v>
      </c>
      <c r="CJ40" s="49">
        <v>1212</v>
      </c>
      <c r="CK40" s="49">
        <v>981</v>
      </c>
      <c r="CL40" s="49">
        <v>980</v>
      </c>
      <c r="CM40" s="49">
        <v>1063</v>
      </c>
      <c r="CN40" s="49">
        <v>1784</v>
      </c>
      <c r="CO40" s="49">
        <v>978</v>
      </c>
      <c r="CP40" s="49">
        <v>730</v>
      </c>
      <c r="CQ40" s="49">
        <v>807</v>
      </c>
      <c r="CR40" s="49">
        <v>685</v>
      </c>
      <c r="CS40" s="49">
        <v>572</v>
      </c>
      <c r="CT40" s="49">
        <v>652</v>
      </c>
      <c r="CU40" s="49">
        <v>708</v>
      </c>
      <c r="CV40" s="49">
        <v>656</v>
      </c>
      <c r="CW40" s="49">
        <v>666</v>
      </c>
      <c r="CX40" s="49">
        <v>681</v>
      </c>
      <c r="CY40" s="49">
        <v>636</v>
      </c>
      <c r="CZ40" s="49">
        <v>514</v>
      </c>
      <c r="DA40" s="49">
        <v>597</v>
      </c>
      <c r="DB40" s="49">
        <v>527</v>
      </c>
      <c r="DC40" s="49">
        <v>630</v>
      </c>
      <c r="DD40" s="49">
        <v>585</v>
      </c>
      <c r="DE40" s="49">
        <v>499</v>
      </c>
      <c r="DF40" s="49">
        <v>487</v>
      </c>
      <c r="DG40" s="49">
        <v>793</v>
      </c>
      <c r="DH40" s="49">
        <v>737</v>
      </c>
      <c r="DI40" s="49">
        <v>590</v>
      </c>
      <c r="DJ40" s="49">
        <v>525</v>
      </c>
      <c r="DK40" s="49">
        <v>584</v>
      </c>
      <c r="DL40" s="49">
        <v>577</v>
      </c>
      <c r="DM40" s="49">
        <v>531</v>
      </c>
      <c r="DN40" s="49">
        <v>557</v>
      </c>
      <c r="DO40" s="49">
        <v>575</v>
      </c>
      <c r="DP40" s="49">
        <v>779</v>
      </c>
      <c r="DQ40" s="49">
        <v>734</v>
      </c>
      <c r="DR40" s="49">
        <v>587</v>
      </c>
      <c r="DS40" s="49">
        <v>523</v>
      </c>
      <c r="DT40" s="49">
        <v>492</v>
      </c>
      <c r="DU40" s="49">
        <v>0</v>
      </c>
      <c r="DV40" s="49">
        <v>0</v>
      </c>
      <c r="DW40" s="49">
        <v>0</v>
      </c>
      <c r="DX40" s="49">
        <v>0</v>
      </c>
      <c r="DY40" s="49">
        <v>0</v>
      </c>
      <c r="DZ40" s="49">
        <v>0</v>
      </c>
      <c r="EA40" s="49">
        <v>0</v>
      </c>
      <c r="EB40" s="49">
        <v>0</v>
      </c>
      <c r="EC40" s="49">
        <v>0</v>
      </c>
      <c r="ED40" s="49">
        <v>0</v>
      </c>
      <c r="EE40" s="49">
        <v>0</v>
      </c>
      <c r="EF40" s="157"/>
      <c r="EG40" s="50">
        <v>42294</v>
      </c>
    </row>
    <row r="41" spans="1:137" s="1" customFormat="1" ht="12.75" hidden="1" customHeight="1" outlineLevel="1">
      <c r="A41" s="38" t="s">
        <v>369</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20"/>
      <c r="Y41" s="49">
        <v>1210</v>
      </c>
      <c r="Z41" s="49">
        <v>1976</v>
      </c>
      <c r="AA41" s="49">
        <v>28774</v>
      </c>
      <c r="AB41" s="49">
        <v>37724</v>
      </c>
      <c r="AC41" s="49">
        <v>16533</v>
      </c>
      <c r="AD41" s="49">
        <v>33535</v>
      </c>
      <c r="AE41" s="49">
        <v>31067</v>
      </c>
      <c r="AF41" s="49">
        <v>24661</v>
      </c>
      <c r="AG41" s="49">
        <v>29183</v>
      </c>
      <c r="AH41" s="20"/>
      <c r="AI41" s="34">
        <v>39762</v>
      </c>
      <c r="AJ41" s="49">
        <v>26178</v>
      </c>
      <c r="AK41" s="49">
        <v>30060</v>
      </c>
      <c r="AL41" s="49">
        <v>18610</v>
      </c>
      <c r="AM41" s="49">
        <v>18298</v>
      </c>
      <c r="AN41" s="49">
        <v>16204</v>
      </c>
      <c r="AO41" s="49">
        <v>17928</v>
      </c>
      <c r="AP41" s="49">
        <v>15244</v>
      </c>
      <c r="AQ41" s="49">
        <v>14554</v>
      </c>
      <c r="AR41" s="49">
        <v>7150</v>
      </c>
      <c r="AS41" s="49">
        <v>0</v>
      </c>
      <c r="AT41" s="49">
        <v>0</v>
      </c>
      <c r="AU41" s="157"/>
      <c r="AV41" s="49">
        <v>273</v>
      </c>
      <c r="AW41" s="49">
        <v>176</v>
      </c>
      <c r="AX41" s="49">
        <v>206</v>
      </c>
      <c r="AY41" s="49">
        <v>473</v>
      </c>
      <c r="AZ41" s="49">
        <v>1214</v>
      </c>
      <c r="BA41" s="49">
        <v>3669</v>
      </c>
      <c r="BB41" s="49">
        <v>6659</v>
      </c>
      <c r="BC41" s="49">
        <v>8474</v>
      </c>
      <c r="BD41" s="49">
        <v>9147</v>
      </c>
      <c r="BE41" s="49">
        <v>9661</v>
      </c>
      <c r="BF41" s="49">
        <v>9341</v>
      </c>
      <c r="BG41" s="49">
        <v>9549</v>
      </c>
      <c r="BH41" s="49">
        <v>9900</v>
      </c>
      <c r="BI41" s="49">
        <v>5200</v>
      </c>
      <c r="BJ41" s="49">
        <v>2392</v>
      </c>
      <c r="BK41" s="49">
        <v>1687</v>
      </c>
      <c r="BL41" s="49">
        <v>4535</v>
      </c>
      <c r="BM41" s="49">
        <v>7357</v>
      </c>
      <c r="BN41" s="49">
        <v>8214</v>
      </c>
      <c r="BO41" s="49">
        <v>10558</v>
      </c>
      <c r="BP41" s="49">
        <v>8479</v>
      </c>
      <c r="BQ41" s="49">
        <v>6411</v>
      </c>
      <c r="BR41" s="49">
        <v>8409</v>
      </c>
      <c r="BS41" s="49">
        <v>7018</v>
      </c>
      <c r="BT41" s="49">
        <v>6763</v>
      </c>
      <c r="BU41" s="49">
        <v>8072</v>
      </c>
      <c r="BV41" s="49">
        <v>6607</v>
      </c>
      <c r="BW41" s="49">
        <v>6795</v>
      </c>
      <c r="BX41" s="49">
        <v>5522</v>
      </c>
      <c r="BY41" s="49">
        <v>5991</v>
      </c>
      <c r="BZ41" s="49">
        <v>6684</v>
      </c>
      <c r="CA41" s="49">
        <v>7845</v>
      </c>
      <c r="CB41" s="49">
        <v>8141</v>
      </c>
      <c r="CC41" s="49">
        <v>7086</v>
      </c>
      <c r="CD41" s="49">
        <v>4583</v>
      </c>
      <c r="CE41" s="49">
        <v>6433</v>
      </c>
      <c r="CF41" s="49">
        <v>11061</v>
      </c>
      <c r="CG41" s="49">
        <v>10214</v>
      </c>
      <c r="CH41" s="49">
        <v>8749</v>
      </c>
      <c r="CI41" s="49">
        <v>7254</v>
      </c>
      <c r="CJ41" s="49">
        <v>6705</v>
      </c>
      <c r="CK41" s="49">
        <v>6484</v>
      </c>
      <c r="CL41" s="49">
        <v>6091</v>
      </c>
      <c r="CM41" s="49">
        <v>6898</v>
      </c>
      <c r="CN41" s="49">
        <v>10888</v>
      </c>
      <c r="CO41" s="49">
        <v>6523</v>
      </c>
      <c r="CP41" s="49">
        <v>5334</v>
      </c>
      <c r="CQ41" s="49">
        <v>5347</v>
      </c>
      <c r="CR41" s="49">
        <v>4756</v>
      </c>
      <c r="CS41" s="49">
        <v>4143</v>
      </c>
      <c r="CT41" s="49">
        <v>4458</v>
      </c>
      <c r="CU41" s="49">
        <v>4366</v>
      </c>
      <c r="CV41" s="49">
        <v>4086</v>
      </c>
      <c r="CW41" s="49">
        <v>4290</v>
      </c>
      <c r="CX41" s="49">
        <v>4384</v>
      </c>
      <c r="CY41" s="49">
        <v>4481</v>
      </c>
      <c r="CZ41" s="49">
        <v>3535</v>
      </c>
      <c r="DA41" s="49">
        <v>3893</v>
      </c>
      <c r="DB41" s="49">
        <v>3700</v>
      </c>
      <c r="DC41" s="49">
        <v>3958</v>
      </c>
      <c r="DD41" s="49">
        <v>3603</v>
      </c>
      <c r="DE41" s="49">
        <v>3632</v>
      </c>
      <c r="DF41" s="49">
        <v>3763</v>
      </c>
      <c r="DG41" s="49">
        <v>4612</v>
      </c>
      <c r="DH41" s="49">
        <v>3783</v>
      </c>
      <c r="DI41" s="49">
        <v>3983</v>
      </c>
      <c r="DJ41" s="49">
        <v>3476</v>
      </c>
      <c r="DK41" s="49">
        <v>3557</v>
      </c>
      <c r="DL41" s="49">
        <v>3555</v>
      </c>
      <c r="DM41" s="49">
        <v>3494</v>
      </c>
      <c r="DN41" s="49">
        <v>3299</v>
      </c>
      <c r="DO41" s="49">
        <v>2987</v>
      </c>
      <c r="DP41" s="49">
        <v>3592</v>
      </c>
      <c r="DQ41" s="49">
        <v>3545</v>
      </c>
      <c r="DR41" s="49">
        <v>3121</v>
      </c>
      <c r="DS41" s="49">
        <v>2897</v>
      </c>
      <c r="DT41" s="49">
        <v>3007</v>
      </c>
      <c r="DU41" s="49"/>
      <c r="DV41" s="49">
        <v>0</v>
      </c>
      <c r="DW41" s="49">
        <v>0</v>
      </c>
      <c r="DX41" s="49">
        <v>0</v>
      </c>
      <c r="DY41" s="49">
        <v>0</v>
      </c>
      <c r="DZ41" s="49">
        <v>0</v>
      </c>
      <c r="EA41" s="49">
        <v>0</v>
      </c>
      <c r="EB41" s="49">
        <v>0</v>
      </c>
      <c r="EC41" s="49">
        <v>0</v>
      </c>
      <c r="ED41" s="49">
        <v>0</v>
      </c>
      <c r="EE41" s="49">
        <v>0</v>
      </c>
      <c r="EF41" s="157"/>
      <c r="EG41" s="50">
        <v>42294</v>
      </c>
    </row>
    <row r="42" spans="1:137" s="190" customFormat="1" ht="12.75" customHeight="1" collapsed="1">
      <c r="A42" s="36" t="s">
        <v>372</v>
      </c>
      <c r="B42" s="97" t="s">
        <v>119</v>
      </c>
      <c r="C42" s="97" t="s">
        <v>119</v>
      </c>
      <c r="D42" s="97" t="s">
        <v>119</v>
      </c>
      <c r="E42" s="97" t="s">
        <v>119</v>
      </c>
      <c r="F42" s="97" t="s">
        <v>119</v>
      </c>
      <c r="G42" s="97" t="s">
        <v>119</v>
      </c>
      <c r="H42" s="97" t="s">
        <v>119</v>
      </c>
      <c r="I42" s="97" t="s">
        <v>119</v>
      </c>
      <c r="J42" s="97" t="s">
        <v>119</v>
      </c>
      <c r="K42" s="41"/>
      <c r="L42" s="97" t="s">
        <v>119</v>
      </c>
      <c r="M42" s="97" t="s">
        <v>119</v>
      </c>
      <c r="N42" s="97" t="s">
        <v>119</v>
      </c>
      <c r="O42" s="97" t="s">
        <v>119</v>
      </c>
      <c r="P42" s="97" t="s">
        <v>119</v>
      </c>
      <c r="Q42" s="97" t="s">
        <v>119</v>
      </c>
      <c r="R42" s="97" t="s">
        <v>119</v>
      </c>
      <c r="S42" s="97" t="s">
        <v>119</v>
      </c>
      <c r="T42" s="97" t="s">
        <v>119</v>
      </c>
      <c r="U42" s="97" t="s">
        <v>119</v>
      </c>
      <c r="V42" s="97" t="s">
        <v>119</v>
      </c>
      <c r="W42" s="97" t="s">
        <v>119</v>
      </c>
      <c r="X42" s="41"/>
      <c r="Y42" s="40">
        <v>1.5702479338842976</v>
      </c>
      <c r="Z42" s="40">
        <v>1.417004048582996</v>
      </c>
      <c r="AA42" s="40">
        <v>1.5048307499826232</v>
      </c>
      <c r="AB42" s="40">
        <v>1.8184709998939668</v>
      </c>
      <c r="AC42" s="40">
        <v>1.4032540978648762</v>
      </c>
      <c r="AD42" s="40">
        <v>1.8995079767407188</v>
      </c>
      <c r="AE42" s="40">
        <v>2.4624199311166191</v>
      </c>
      <c r="AF42" s="40">
        <v>2.0558777016341589</v>
      </c>
      <c r="AG42" s="40">
        <v>2.4226433197409452</v>
      </c>
      <c r="AH42" s="41"/>
      <c r="AI42" s="189">
        <v>2.9450228861727279</v>
      </c>
      <c r="AJ42" s="189">
        <v>2.5059210023684009</v>
      </c>
      <c r="AK42" s="189">
        <v>2.0525615435795079</v>
      </c>
      <c r="AL42" s="189">
        <v>2.1278882321332615</v>
      </c>
      <c r="AM42" s="189">
        <v>2.0111487594272597</v>
      </c>
      <c r="AN42" s="189">
        <v>2.1784744507529008</v>
      </c>
      <c r="AO42" s="189">
        <v>2.6606425702811247</v>
      </c>
      <c r="AP42" s="189">
        <v>2.3747048018892678</v>
      </c>
      <c r="AQ42" s="189">
        <v>3.1743850487838392</v>
      </c>
      <c r="AR42" s="189">
        <v>2.5034965034965033</v>
      </c>
      <c r="AS42" s="189">
        <v>0</v>
      </c>
      <c r="AT42" s="189">
        <v>0</v>
      </c>
      <c r="AU42" s="41"/>
      <c r="AV42" s="40">
        <v>1.8315018315018317</v>
      </c>
      <c r="AW42" s="40">
        <v>2.2727272727272729</v>
      </c>
      <c r="AX42" s="40">
        <v>1.4563106796116505</v>
      </c>
      <c r="AY42" s="40">
        <v>1.2684989429175475</v>
      </c>
      <c r="AZ42" s="40">
        <v>1.2355848434925865</v>
      </c>
      <c r="BA42" s="40">
        <v>1.362769146906514</v>
      </c>
      <c r="BB42" s="40">
        <v>1.3065024778495269</v>
      </c>
      <c r="BC42" s="40">
        <v>1.6639131460939343</v>
      </c>
      <c r="BD42" s="40">
        <v>1.574286651361102</v>
      </c>
      <c r="BE42" s="40">
        <v>1.8010557913259495</v>
      </c>
      <c r="BF42" s="40">
        <v>1.8413446097848194</v>
      </c>
      <c r="BG42" s="40">
        <v>1.5917897162006491</v>
      </c>
      <c r="BH42" s="40">
        <v>1.8181818181818181</v>
      </c>
      <c r="BI42" s="40">
        <v>1.903846153846154</v>
      </c>
      <c r="BJ42" s="40">
        <v>1.5050167224080269</v>
      </c>
      <c r="BK42" s="40">
        <v>1.1262596324836989</v>
      </c>
      <c r="BL42" s="40">
        <v>1.2348401323042999</v>
      </c>
      <c r="BM42" s="40">
        <v>1.5631371482941419</v>
      </c>
      <c r="BN42" s="40">
        <v>2.0696372047723397</v>
      </c>
      <c r="BO42" s="40">
        <v>1.9795415798446676</v>
      </c>
      <c r="BP42" s="40">
        <v>1.7926642292723201</v>
      </c>
      <c r="BQ42" s="40">
        <v>1.6690063952581502</v>
      </c>
      <c r="BR42" s="40">
        <v>1.9146152931383043</v>
      </c>
      <c r="BS42" s="40">
        <v>1.6671416357936735</v>
      </c>
      <c r="BT42" s="40">
        <v>2.4693183498447433</v>
      </c>
      <c r="BU42" s="40">
        <v>3.3572844400396429</v>
      </c>
      <c r="BV42" s="40">
        <v>2.5276222188587862</v>
      </c>
      <c r="BW42" s="40">
        <v>1.6482707873436351</v>
      </c>
      <c r="BX42" s="40">
        <v>2.3723288663527708</v>
      </c>
      <c r="BY42" s="40">
        <v>2.2700717743281587</v>
      </c>
      <c r="BZ42" s="40">
        <v>2.0795930580490727</v>
      </c>
      <c r="CA42" s="40">
        <v>2.2052262587635436</v>
      </c>
      <c r="CB42" s="40">
        <v>2.5058346640461862</v>
      </c>
      <c r="CC42" s="40">
        <v>2.1874117979113747</v>
      </c>
      <c r="CD42" s="40">
        <v>2.2474361771765219</v>
      </c>
      <c r="CE42" s="40">
        <v>2.6892585108036688</v>
      </c>
      <c r="CF42" s="40">
        <v>3.0919446704637918</v>
      </c>
      <c r="CG42" s="40">
        <v>2.9958879968670455</v>
      </c>
      <c r="CH42" s="40">
        <v>3.1546462452851753</v>
      </c>
      <c r="CI42" s="40">
        <v>2.619244554728426</v>
      </c>
      <c r="CJ42" s="40">
        <v>2.7293064876957494</v>
      </c>
      <c r="CK42" s="40">
        <v>2.2979642196175201</v>
      </c>
      <c r="CL42" s="40">
        <v>2.6268264652766375</v>
      </c>
      <c r="CM42" s="40">
        <v>2.3775007248477817</v>
      </c>
      <c r="CN42" s="40">
        <v>2.1307861866274798</v>
      </c>
      <c r="CO42" s="40">
        <v>1.7323317491951558</v>
      </c>
      <c r="CP42" s="40">
        <v>2.0434945631796024</v>
      </c>
      <c r="CQ42" s="40">
        <v>2.4312698709556759</v>
      </c>
      <c r="CR42" s="40">
        <v>2.0605550883095036</v>
      </c>
      <c r="CS42" s="40">
        <v>1.448225923244026</v>
      </c>
      <c r="CT42" s="40">
        <v>1.7720951099147599</v>
      </c>
      <c r="CU42" s="40">
        <v>2.450755840586349</v>
      </c>
      <c r="CV42" s="40">
        <v>2.643171806167401</v>
      </c>
      <c r="CW42" s="40">
        <v>2.0745920745920747</v>
      </c>
      <c r="CX42" s="40">
        <v>2.0072992700729926</v>
      </c>
      <c r="CY42" s="40">
        <v>2.0531131443874138</v>
      </c>
      <c r="CZ42" s="40">
        <v>1.8953323903818955</v>
      </c>
      <c r="DA42" s="40">
        <v>2.029283329052145</v>
      </c>
      <c r="DB42" s="40">
        <v>1.8108108108108107</v>
      </c>
      <c r="DC42" s="40">
        <v>2.1222839818089945</v>
      </c>
      <c r="DD42" s="40">
        <v>2.5811823480432974</v>
      </c>
      <c r="DE42" s="40">
        <v>2.5330396475770924</v>
      </c>
      <c r="DF42" s="40">
        <v>2.1525378687217644</v>
      </c>
      <c r="DG42" s="40">
        <v>3.0138768430182132</v>
      </c>
      <c r="DH42" s="40">
        <v>2.9341792228390164</v>
      </c>
      <c r="DI42" s="40">
        <v>2.5608837559628421</v>
      </c>
      <c r="DJ42" s="40">
        <v>2.2727272727272729</v>
      </c>
      <c r="DK42" s="40">
        <v>2.6707899915659263</v>
      </c>
      <c r="DL42" s="40">
        <v>2.0534458509142053</v>
      </c>
      <c r="DM42" s="40">
        <v>2.3755008586147679</v>
      </c>
      <c r="DN42" s="40">
        <v>2.5159139133070627</v>
      </c>
      <c r="DO42" s="40">
        <v>3.013056578506863</v>
      </c>
      <c r="DP42" s="40">
        <v>3.8418708240534518</v>
      </c>
      <c r="DQ42" s="40">
        <v>3.1875881523272214</v>
      </c>
      <c r="DR42" s="40">
        <v>2.8196090996475487</v>
      </c>
      <c r="DS42" s="40">
        <v>3.0031066620642042</v>
      </c>
      <c r="DT42" s="40">
        <v>2.1616228799467909</v>
      </c>
      <c r="DU42" s="40">
        <v>0</v>
      </c>
      <c r="DV42" s="40">
        <v>0</v>
      </c>
      <c r="DW42" s="40">
        <v>0</v>
      </c>
      <c r="DX42" s="40">
        <v>0</v>
      </c>
      <c r="DY42" s="40">
        <v>0</v>
      </c>
      <c r="DZ42" s="40">
        <v>0</v>
      </c>
      <c r="EA42" s="40">
        <v>0</v>
      </c>
      <c r="EB42" s="40">
        <v>0</v>
      </c>
      <c r="EC42" s="40">
        <v>0</v>
      </c>
      <c r="ED42" s="40">
        <v>0</v>
      </c>
      <c r="EE42" s="40">
        <v>0</v>
      </c>
      <c r="EF42" s="41"/>
      <c r="EG42" s="48">
        <v>42294</v>
      </c>
    </row>
    <row r="43" spans="1:137" s="1" customFormat="1" ht="12.75" hidden="1" customHeight="1" outlineLevel="1">
      <c r="A43" s="38" t="s">
        <v>164</v>
      </c>
      <c r="B43" s="97" t="s">
        <v>119</v>
      </c>
      <c r="C43" s="97" t="s">
        <v>119</v>
      </c>
      <c r="D43" s="97" t="s">
        <v>119</v>
      </c>
      <c r="E43" s="97" t="s">
        <v>119</v>
      </c>
      <c r="F43" s="97" t="s">
        <v>119</v>
      </c>
      <c r="G43" s="97" t="s">
        <v>119</v>
      </c>
      <c r="H43" s="97" t="s">
        <v>119</v>
      </c>
      <c r="I43" s="97" t="s">
        <v>119</v>
      </c>
      <c r="J43" s="97" t="s">
        <v>119</v>
      </c>
      <c r="K43" s="20"/>
      <c r="L43" s="97" t="s">
        <v>119</v>
      </c>
      <c r="M43" s="97" t="s">
        <v>119</v>
      </c>
      <c r="N43" s="97" t="s">
        <v>119</v>
      </c>
      <c r="O43" s="97" t="s">
        <v>119</v>
      </c>
      <c r="P43" s="97" t="s">
        <v>119</v>
      </c>
      <c r="Q43" s="97" t="s">
        <v>119</v>
      </c>
      <c r="R43" s="97" t="s">
        <v>119</v>
      </c>
      <c r="S43" s="97" t="s">
        <v>119</v>
      </c>
      <c r="T43" s="97" t="s">
        <v>119</v>
      </c>
      <c r="U43" s="97" t="s">
        <v>119</v>
      </c>
      <c r="V43" s="97" t="s">
        <v>119</v>
      </c>
      <c r="W43" s="97" t="s">
        <v>119</v>
      </c>
      <c r="X43" s="20"/>
      <c r="Y43" s="49">
        <v>19</v>
      </c>
      <c r="Z43" s="49">
        <v>28</v>
      </c>
      <c r="AA43" s="49">
        <v>433</v>
      </c>
      <c r="AB43" s="49">
        <v>686</v>
      </c>
      <c r="AC43" s="49">
        <v>232</v>
      </c>
      <c r="AD43" s="49">
        <v>637</v>
      </c>
      <c r="AE43" s="49">
        <v>765</v>
      </c>
      <c r="AF43" s="49">
        <v>507</v>
      </c>
      <c r="AG43" s="49">
        <v>707</v>
      </c>
      <c r="AH43" s="20"/>
      <c r="AI43" s="49">
        <v>1171</v>
      </c>
      <c r="AJ43" s="49">
        <v>656</v>
      </c>
      <c r="AK43" s="49">
        <v>617</v>
      </c>
      <c r="AL43" s="49">
        <v>396</v>
      </c>
      <c r="AM43" s="49">
        <v>368</v>
      </c>
      <c r="AN43" s="49">
        <v>353</v>
      </c>
      <c r="AO43" s="49">
        <v>477</v>
      </c>
      <c r="AP43" s="49">
        <v>362</v>
      </c>
      <c r="AQ43" s="49">
        <v>462</v>
      </c>
      <c r="AR43" s="49">
        <v>179</v>
      </c>
      <c r="AS43" s="49">
        <v>0</v>
      </c>
      <c r="AT43" s="49">
        <v>0</v>
      </c>
      <c r="AU43" s="157"/>
      <c r="AV43" s="49">
        <v>5</v>
      </c>
      <c r="AW43" s="49">
        <v>4</v>
      </c>
      <c r="AX43" s="49">
        <v>3</v>
      </c>
      <c r="AY43" s="49">
        <v>6</v>
      </c>
      <c r="AZ43" s="49">
        <v>15</v>
      </c>
      <c r="BA43" s="49">
        <v>50</v>
      </c>
      <c r="BB43" s="49">
        <v>87</v>
      </c>
      <c r="BC43" s="49">
        <v>141</v>
      </c>
      <c r="BD43" s="49">
        <v>144</v>
      </c>
      <c r="BE43" s="49">
        <v>174</v>
      </c>
      <c r="BF43" s="49">
        <v>172</v>
      </c>
      <c r="BG43" s="49">
        <v>152</v>
      </c>
      <c r="BH43" s="49">
        <v>180</v>
      </c>
      <c r="BI43" s="49">
        <v>99</v>
      </c>
      <c r="BJ43" s="49">
        <v>36</v>
      </c>
      <c r="BK43" s="49">
        <v>19</v>
      </c>
      <c r="BL43" s="49">
        <v>56</v>
      </c>
      <c r="BM43" s="49">
        <v>115</v>
      </c>
      <c r="BN43" s="49">
        <v>170</v>
      </c>
      <c r="BO43" s="49">
        <v>209</v>
      </c>
      <c r="BP43" s="49">
        <v>152</v>
      </c>
      <c r="BQ43" s="49">
        <v>107</v>
      </c>
      <c r="BR43" s="49">
        <v>161</v>
      </c>
      <c r="BS43" s="49">
        <v>117</v>
      </c>
      <c r="BT43" s="49">
        <v>167</v>
      </c>
      <c r="BU43" s="49">
        <v>271</v>
      </c>
      <c r="BV43" s="49">
        <v>167</v>
      </c>
      <c r="BW43" s="49">
        <v>112</v>
      </c>
      <c r="BX43" s="49">
        <v>131</v>
      </c>
      <c r="BY43" s="49">
        <v>136</v>
      </c>
      <c r="BZ43" s="49">
        <v>139</v>
      </c>
      <c r="CA43" s="49">
        <v>173</v>
      </c>
      <c r="CB43" s="49">
        <v>204</v>
      </c>
      <c r="CC43" s="49">
        <v>155</v>
      </c>
      <c r="CD43" s="49">
        <v>103</v>
      </c>
      <c r="CE43" s="49">
        <v>173</v>
      </c>
      <c r="CF43" s="49">
        <v>342</v>
      </c>
      <c r="CG43" s="49">
        <v>306</v>
      </c>
      <c r="CH43" s="49">
        <v>276</v>
      </c>
      <c r="CI43" s="49">
        <v>190</v>
      </c>
      <c r="CJ43" s="49">
        <v>183</v>
      </c>
      <c r="CK43" s="49">
        <v>149</v>
      </c>
      <c r="CL43" s="49">
        <v>160</v>
      </c>
      <c r="CM43" s="49">
        <v>164</v>
      </c>
      <c r="CN43" s="49">
        <v>232</v>
      </c>
      <c r="CO43" s="49">
        <v>113</v>
      </c>
      <c r="CP43" s="49">
        <v>109</v>
      </c>
      <c r="CQ43" s="49">
        <v>130</v>
      </c>
      <c r="CR43" s="49">
        <v>98</v>
      </c>
      <c r="CS43" s="49">
        <v>60</v>
      </c>
      <c r="CT43" s="49">
        <v>79</v>
      </c>
      <c r="CU43" s="49">
        <v>107</v>
      </c>
      <c r="CV43" s="49">
        <v>108</v>
      </c>
      <c r="CW43" s="49">
        <v>89</v>
      </c>
      <c r="CX43" s="49">
        <v>88</v>
      </c>
      <c r="CY43" s="49">
        <v>92</v>
      </c>
      <c r="CZ43" s="49">
        <v>67</v>
      </c>
      <c r="DA43" s="49">
        <v>79</v>
      </c>
      <c r="DB43" s="49">
        <v>67</v>
      </c>
      <c r="DC43" s="49">
        <v>84</v>
      </c>
      <c r="DD43" s="49">
        <v>93</v>
      </c>
      <c r="DE43" s="49">
        <v>92</v>
      </c>
      <c r="DF43" s="49">
        <v>81</v>
      </c>
      <c r="DG43" s="49">
        <v>139</v>
      </c>
      <c r="DH43" s="49">
        <v>111</v>
      </c>
      <c r="DI43" s="49">
        <v>102</v>
      </c>
      <c r="DJ43" s="49">
        <v>79</v>
      </c>
      <c r="DK43" s="49">
        <v>95</v>
      </c>
      <c r="DL43" s="49">
        <v>73</v>
      </c>
      <c r="DM43" s="49">
        <v>83</v>
      </c>
      <c r="DN43" s="49">
        <v>83</v>
      </c>
      <c r="DO43" s="49">
        <v>90</v>
      </c>
      <c r="DP43" s="49">
        <v>138</v>
      </c>
      <c r="DQ43" s="49">
        <v>113</v>
      </c>
      <c r="DR43" s="49">
        <v>88</v>
      </c>
      <c r="DS43" s="49">
        <v>87</v>
      </c>
      <c r="DT43" s="49">
        <v>65</v>
      </c>
      <c r="DU43" s="49">
        <v>0</v>
      </c>
      <c r="DV43" s="49">
        <v>0</v>
      </c>
      <c r="DW43" s="49">
        <v>0</v>
      </c>
      <c r="DX43" s="49">
        <v>0</v>
      </c>
      <c r="DY43" s="49">
        <v>0</v>
      </c>
      <c r="DZ43" s="49">
        <v>0</v>
      </c>
      <c r="EA43" s="49">
        <v>0</v>
      </c>
      <c r="EB43" s="49">
        <v>0</v>
      </c>
      <c r="EC43" s="49">
        <v>0</v>
      </c>
      <c r="ED43" s="49">
        <v>0</v>
      </c>
      <c r="EE43" s="49">
        <v>0</v>
      </c>
      <c r="EF43" s="157"/>
      <c r="EG43" s="50">
        <v>42294</v>
      </c>
    </row>
    <row r="44" spans="1:137" s="1" customFormat="1" ht="12.75" hidden="1" customHeight="1" outlineLevel="1">
      <c r="A44" s="38" t="s">
        <v>373</v>
      </c>
      <c r="B44" s="97" t="s">
        <v>119</v>
      </c>
      <c r="C44" s="97" t="s">
        <v>119</v>
      </c>
      <c r="D44" s="97" t="s">
        <v>119</v>
      </c>
      <c r="E44" s="97" t="s">
        <v>119</v>
      </c>
      <c r="F44" s="97" t="s">
        <v>119</v>
      </c>
      <c r="G44" s="97" t="s">
        <v>119</v>
      </c>
      <c r="H44" s="97" t="s">
        <v>119</v>
      </c>
      <c r="I44" s="97" t="s">
        <v>119</v>
      </c>
      <c r="J44" s="97" t="s">
        <v>119</v>
      </c>
      <c r="K44" s="20"/>
      <c r="L44" s="97" t="s">
        <v>119</v>
      </c>
      <c r="M44" s="97" t="s">
        <v>119</v>
      </c>
      <c r="N44" s="97" t="s">
        <v>119</v>
      </c>
      <c r="O44" s="97" t="s">
        <v>119</v>
      </c>
      <c r="P44" s="97" t="s">
        <v>119</v>
      </c>
      <c r="Q44" s="97" t="s">
        <v>119</v>
      </c>
      <c r="R44" s="97" t="s">
        <v>119</v>
      </c>
      <c r="S44" s="97" t="s">
        <v>119</v>
      </c>
      <c r="T44" s="97" t="s">
        <v>119</v>
      </c>
      <c r="U44" s="97" t="s">
        <v>119</v>
      </c>
      <c r="V44" s="97" t="s">
        <v>119</v>
      </c>
      <c r="W44" s="97" t="s">
        <v>119</v>
      </c>
      <c r="X44" s="20"/>
      <c r="Y44" s="49">
        <v>1210</v>
      </c>
      <c r="Z44" s="49">
        <v>1976</v>
      </c>
      <c r="AA44" s="49">
        <v>28774</v>
      </c>
      <c r="AB44" s="49">
        <v>37724</v>
      </c>
      <c r="AC44" s="49">
        <v>16533</v>
      </c>
      <c r="AD44" s="49">
        <v>33535</v>
      </c>
      <c r="AE44" s="49">
        <v>31067</v>
      </c>
      <c r="AF44" s="49">
        <v>24661</v>
      </c>
      <c r="AG44" s="49">
        <v>29183</v>
      </c>
      <c r="AH44" s="20"/>
      <c r="AI44" s="49">
        <v>39762</v>
      </c>
      <c r="AJ44" s="49">
        <v>26178</v>
      </c>
      <c r="AK44" s="49">
        <v>30060</v>
      </c>
      <c r="AL44" s="49">
        <v>18610</v>
      </c>
      <c r="AM44" s="49">
        <v>18298</v>
      </c>
      <c r="AN44" s="49">
        <v>16204</v>
      </c>
      <c r="AO44" s="49">
        <v>17928</v>
      </c>
      <c r="AP44" s="49">
        <v>15244</v>
      </c>
      <c r="AQ44" s="49">
        <v>14554</v>
      </c>
      <c r="AR44" s="49">
        <v>7150</v>
      </c>
      <c r="AS44" s="49">
        <v>0</v>
      </c>
      <c r="AT44" s="49">
        <v>0</v>
      </c>
      <c r="AU44" s="157"/>
      <c r="AV44" s="49">
        <v>273</v>
      </c>
      <c r="AW44" s="49">
        <v>176</v>
      </c>
      <c r="AX44" s="49">
        <v>206</v>
      </c>
      <c r="AY44" s="49">
        <v>473</v>
      </c>
      <c r="AZ44" s="49">
        <v>1214</v>
      </c>
      <c r="BA44" s="49">
        <v>3669</v>
      </c>
      <c r="BB44" s="49">
        <v>6659</v>
      </c>
      <c r="BC44" s="49">
        <v>8474</v>
      </c>
      <c r="BD44" s="49">
        <v>9147</v>
      </c>
      <c r="BE44" s="49">
        <v>9661</v>
      </c>
      <c r="BF44" s="49">
        <v>9341</v>
      </c>
      <c r="BG44" s="49">
        <v>9549</v>
      </c>
      <c r="BH44" s="49">
        <v>9900</v>
      </c>
      <c r="BI44" s="49">
        <v>5200</v>
      </c>
      <c r="BJ44" s="49">
        <v>2392</v>
      </c>
      <c r="BK44" s="49">
        <v>1687</v>
      </c>
      <c r="BL44" s="49">
        <v>4535</v>
      </c>
      <c r="BM44" s="49">
        <v>7357</v>
      </c>
      <c r="BN44" s="49">
        <v>8214</v>
      </c>
      <c r="BO44" s="49">
        <v>10558</v>
      </c>
      <c r="BP44" s="49">
        <v>8479</v>
      </c>
      <c r="BQ44" s="49">
        <v>6411</v>
      </c>
      <c r="BR44" s="49">
        <v>8409</v>
      </c>
      <c r="BS44" s="49">
        <v>7018</v>
      </c>
      <c r="BT44" s="49">
        <v>6763</v>
      </c>
      <c r="BU44" s="49">
        <v>8072</v>
      </c>
      <c r="BV44" s="49">
        <v>6607</v>
      </c>
      <c r="BW44" s="49">
        <v>6795</v>
      </c>
      <c r="BX44" s="49">
        <v>5522</v>
      </c>
      <c r="BY44" s="49">
        <v>5991</v>
      </c>
      <c r="BZ44" s="49">
        <v>6684</v>
      </c>
      <c r="CA44" s="49">
        <v>7845</v>
      </c>
      <c r="CB44" s="49">
        <v>8141</v>
      </c>
      <c r="CC44" s="49">
        <v>7086</v>
      </c>
      <c r="CD44" s="49">
        <v>4583</v>
      </c>
      <c r="CE44" s="49">
        <v>6433</v>
      </c>
      <c r="CF44" s="49">
        <v>11061</v>
      </c>
      <c r="CG44" s="49">
        <v>10214</v>
      </c>
      <c r="CH44" s="49">
        <v>8749</v>
      </c>
      <c r="CI44" s="49">
        <v>7254</v>
      </c>
      <c r="CJ44" s="49">
        <v>6705</v>
      </c>
      <c r="CK44" s="49">
        <v>6484</v>
      </c>
      <c r="CL44" s="49">
        <v>6091</v>
      </c>
      <c r="CM44" s="49">
        <v>6898</v>
      </c>
      <c r="CN44" s="49">
        <v>10888</v>
      </c>
      <c r="CO44" s="49">
        <v>6523</v>
      </c>
      <c r="CP44" s="49">
        <v>5334</v>
      </c>
      <c r="CQ44" s="49">
        <v>5347</v>
      </c>
      <c r="CR44" s="49">
        <v>4756</v>
      </c>
      <c r="CS44" s="49">
        <v>4143</v>
      </c>
      <c r="CT44" s="49">
        <v>4458</v>
      </c>
      <c r="CU44" s="49">
        <v>4366</v>
      </c>
      <c r="CV44" s="49">
        <v>4086</v>
      </c>
      <c r="CW44" s="49">
        <v>4290</v>
      </c>
      <c r="CX44" s="49">
        <v>4384</v>
      </c>
      <c r="CY44" s="49">
        <v>4481</v>
      </c>
      <c r="CZ44" s="49">
        <v>3535</v>
      </c>
      <c r="DA44" s="49">
        <v>3893</v>
      </c>
      <c r="DB44" s="49">
        <v>3700</v>
      </c>
      <c r="DC44" s="49">
        <v>3958</v>
      </c>
      <c r="DD44" s="49">
        <v>3603</v>
      </c>
      <c r="DE44" s="49">
        <v>3632</v>
      </c>
      <c r="DF44" s="49">
        <v>3763</v>
      </c>
      <c r="DG44" s="49">
        <v>4612</v>
      </c>
      <c r="DH44" s="49">
        <v>3783</v>
      </c>
      <c r="DI44" s="49">
        <v>3983</v>
      </c>
      <c r="DJ44" s="49">
        <v>3476</v>
      </c>
      <c r="DK44" s="49">
        <v>3557</v>
      </c>
      <c r="DL44" s="49">
        <v>3555</v>
      </c>
      <c r="DM44" s="49">
        <v>3494</v>
      </c>
      <c r="DN44" s="49">
        <v>3299</v>
      </c>
      <c r="DO44" s="49">
        <v>2987</v>
      </c>
      <c r="DP44" s="49">
        <v>3592</v>
      </c>
      <c r="DQ44" s="49">
        <v>3545</v>
      </c>
      <c r="DR44" s="49">
        <v>3121</v>
      </c>
      <c r="DS44" s="49">
        <v>2897</v>
      </c>
      <c r="DT44" s="49">
        <v>3007</v>
      </c>
      <c r="DU44" s="49"/>
      <c r="DV44" s="49">
        <v>0</v>
      </c>
      <c r="DW44" s="49">
        <v>0</v>
      </c>
      <c r="DX44" s="49">
        <v>0</v>
      </c>
      <c r="DY44" s="49">
        <v>0</v>
      </c>
      <c r="DZ44" s="49">
        <v>0</v>
      </c>
      <c r="EA44" s="49">
        <v>0</v>
      </c>
      <c r="EB44" s="49">
        <v>0</v>
      </c>
      <c r="EC44" s="49">
        <v>0</v>
      </c>
      <c r="ED44" s="49">
        <v>0</v>
      </c>
      <c r="EE44" s="49">
        <v>0</v>
      </c>
      <c r="EF44" s="157"/>
      <c r="EG44" s="50">
        <v>42294</v>
      </c>
    </row>
    <row r="45" spans="1:137" s="1" customFormat="1" ht="12.75" customHeight="1" collapsed="1">
      <c r="A45" s="113" t="s">
        <v>169</v>
      </c>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163"/>
    </row>
    <row r="46" spans="1:137" s="1" customFormat="1" ht="12.75" customHeight="1">
      <c r="A46" s="33" t="s">
        <v>374</v>
      </c>
      <c r="B46" s="34">
        <v>98680</v>
      </c>
      <c r="C46" s="34">
        <v>100723</v>
      </c>
      <c r="D46" s="34">
        <v>84487</v>
      </c>
      <c r="E46" s="34">
        <v>95084</v>
      </c>
      <c r="F46" s="34">
        <v>103762</v>
      </c>
      <c r="G46" s="34">
        <v>100313</v>
      </c>
      <c r="H46" s="34">
        <v>93423</v>
      </c>
      <c r="I46" s="34">
        <v>83358</v>
      </c>
      <c r="J46" s="34">
        <v>97717</v>
      </c>
      <c r="K46" s="35"/>
      <c r="L46" s="34">
        <v>84876</v>
      </c>
      <c r="M46" s="34">
        <v>54358</v>
      </c>
      <c r="N46" s="34">
        <v>53606</v>
      </c>
      <c r="O46" s="34">
        <v>51546</v>
      </c>
      <c r="P46" s="34">
        <v>46452</v>
      </c>
      <c r="Q46" s="34">
        <v>61774</v>
      </c>
      <c r="R46" s="34">
        <v>82222</v>
      </c>
      <c r="S46" s="34">
        <v>81584</v>
      </c>
      <c r="T46" s="34">
        <v>81259</v>
      </c>
      <c r="U46" s="34">
        <v>54867</v>
      </c>
      <c r="V46" s="34">
        <v>0</v>
      </c>
      <c r="W46" s="34">
        <v>0</v>
      </c>
      <c r="X46" s="35"/>
      <c r="Y46" s="34">
        <v>2939</v>
      </c>
      <c r="Z46" s="34">
        <v>8653</v>
      </c>
      <c r="AA46" s="34">
        <v>38983</v>
      </c>
      <c r="AB46" s="34">
        <v>34134</v>
      </c>
      <c r="AC46" s="34">
        <v>23229</v>
      </c>
      <c r="AD46" s="34">
        <v>20237</v>
      </c>
      <c r="AE46" s="34">
        <v>19859</v>
      </c>
      <c r="AF46" s="34">
        <v>16850</v>
      </c>
      <c r="AG46" s="34">
        <v>16510</v>
      </c>
      <c r="AH46" s="35"/>
      <c r="AI46" s="34">
        <v>31376</v>
      </c>
      <c r="AJ46" s="34">
        <v>37429</v>
      </c>
      <c r="AK46" s="34">
        <v>46796</v>
      </c>
      <c r="AL46" s="34">
        <v>42570</v>
      </c>
      <c r="AM46" s="34">
        <v>41802</v>
      </c>
      <c r="AN46" s="34">
        <v>43075</v>
      </c>
      <c r="AO46" s="34">
        <v>33403</v>
      </c>
      <c r="AP46" s="34">
        <v>31964</v>
      </c>
      <c r="AQ46" s="34">
        <v>31562</v>
      </c>
      <c r="AR46" s="34">
        <v>22308</v>
      </c>
      <c r="AS46" s="34">
        <v>0</v>
      </c>
      <c r="AT46" s="34">
        <v>0</v>
      </c>
      <c r="AU46" s="35"/>
      <c r="AV46" s="34">
        <v>1123</v>
      </c>
      <c r="AW46" s="34">
        <v>1234</v>
      </c>
      <c r="AX46" s="34">
        <v>1679</v>
      </c>
      <c r="AY46" s="34">
        <v>2333</v>
      </c>
      <c r="AZ46" s="34">
        <v>3666</v>
      </c>
      <c r="BA46" s="34">
        <v>6835</v>
      </c>
      <c r="BB46" s="34">
        <v>9583</v>
      </c>
      <c r="BC46" s="34">
        <v>10849</v>
      </c>
      <c r="BD46" s="34">
        <v>11216</v>
      </c>
      <c r="BE46" s="34">
        <v>10065</v>
      </c>
      <c r="BF46" s="34">
        <v>9166</v>
      </c>
      <c r="BG46" s="34">
        <v>8726</v>
      </c>
      <c r="BH46" s="34">
        <v>6815</v>
      </c>
      <c r="BI46" s="34">
        <v>7043</v>
      </c>
      <c r="BJ46" s="34">
        <v>5934</v>
      </c>
      <c r="BK46" s="34">
        <v>5374</v>
      </c>
      <c r="BL46" s="34">
        <v>5185</v>
      </c>
      <c r="BM46" s="34">
        <v>5606</v>
      </c>
      <c r="BN46" s="34">
        <v>4858</v>
      </c>
      <c r="BO46" s="34">
        <v>5028</v>
      </c>
      <c r="BP46" s="34">
        <v>4865</v>
      </c>
      <c r="BQ46" s="34">
        <v>4901</v>
      </c>
      <c r="BR46" s="34">
        <v>5434</v>
      </c>
      <c r="BS46" s="34">
        <v>4882</v>
      </c>
      <c r="BT46" s="34">
        <v>4444</v>
      </c>
      <c r="BU46" s="34">
        <v>4317</v>
      </c>
      <c r="BV46" s="34">
        <v>4754</v>
      </c>
      <c r="BW46" s="34">
        <v>4502</v>
      </c>
      <c r="BX46" s="34">
        <v>4483</v>
      </c>
      <c r="BY46" s="34">
        <v>4757</v>
      </c>
      <c r="BZ46" s="34">
        <v>3348</v>
      </c>
      <c r="CA46" s="34">
        <v>4328</v>
      </c>
      <c r="CB46" s="34">
        <v>4053</v>
      </c>
      <c r="CC46" s="34">
        <v>4094</v>
      </c>
      <c r="CD46" s="34">
        <v>3074</v>
      </c>
      <c r="CE46" s="34">
        <v>3116</v>
      </c>
      <c r="CF46" s="34">
        <v>4139</v>
      </c>
      <c r="CG46" s="34">
        <v>7509</v>
      </c>
      <c r="CH46" s="34">
        <v>9841</v>
      </c>
      <c r="CI46" s="34">
        <v>8807</v>
      </c>
      <c r="CJ46" s="34">
        <v>9154</v>
      </c>
      <c r="CK46" s="34">
        <v>9640</v>
      </c>
      <c r="CL46" s="34">
        <v>8492</v>
      </c>
      <c r="CM46" s="34">
        <v>10141</v>
      </c>
      <c r="CN46" s="34">
        <v>11392</v>
      </c>
      <c r="CO46" s="34">
        <v>10571</v>
      </c>
      <c r="CP46" s="34">
        <v>10206</v>
      </c>
      <c r="CQ46" s="34">
        <v>10469</v>
      </c>
      <c r="CR46" s="34">
        <v>10994</v>
      </c>
      <c r="CS46" s="34">
        <v>9895</v>
      </c>
      <c r="CT46" s="34">
        <v>9440</v>
      </c>
      <c r="CU46" s="34">
        <v>9268</v>
      </c>
      <c r="CV46" s="34">
        <v>10801</v>
      </c>
      <c r="CW46" s="34">
        <v>9972</v>
      </c>
      <c r="CX46" s="34">
        <v>8978</v>
      </c>
      <c r="CY46" s="34">
        <v>9561</v>
      </c>
      <c r="CZ46" s="34">
        <v>9424</v>
      </c>
      <c r="DA46" s="34">
        <v>12494</v>
      </c>
      <c r="DB46" s="34">
        <v>11205</v>
      </c>
      <c r="DC46" s="34">
        <v>9020</v>
      </c>
      <c r="DD46" s="34">
        <v>7339</v>
      </c>
      <c r="DE46" s="34">
        <v>7332</v>
      </c>
      <c r="DF46" s="34">
        <v>7866</v>
      </c>
      <c r="DG46" s="34">
        <v>7715</v>
      </c>
      <c r="DH46" s="34">
        <v>7044</v>
      </c>
      <c r="DI46" s="34">
        <v>7640</v>
      </c>
      <c r="DJ46" s="34">
        <v>7266</v>
      </c>
      <c r="DK46" s="34">
        <v>7217</v>
      </c>
      <c r="DL46" s="34">
        <v>7277</v>
      </c>
      <c r="DM46" s="34">
        <v>7511</v>
      </c>
      <c r="DN46" s="34">
        <v>8311</v>
      </c>
      <c r="DO46" s="34">
        <v>6843</v>
      </c>
      <c r="DP46" s="34">
        <v>7631</v>
      </c>
      <c r="DQ46" s="34">
        <v>6934</v>
      </c>
      <c r="DR46" s="34">
        <v>6912</v>
      </c>
      <c r="DS46" s="34">
        <v>6511</v>
      </c>
      <c r="DT46" s="34">
        <v>5920</v>
      </c>
      <c r="DU46" s="34">
        <v>6520</v>
      </c>
      <c r="DV46" s="34">
        <v>0</v>
      </c>
      <c r="DW46" s="34">
        <v>0</v>
      </c>
      <c r="DX46" s="34">
        <v>0</v>
      </c>
      <c r="DY46" s="34">
        <v>0</v>
      </c>
      <c r="DZ46" s="34">
        <v>0</v>
      </c>
      <c r="EA46" s="34">
        <v>0</v>
      </c>
      <c r="EB46" s="34">
        <v>0</v>
      </c>
      <c r="EC46" s="34">
        <v>0</v>
      </c>
      <c r="ED46" s="34">
        <v>0</v>
      </c>
      <c r="EE46" s="34">
        <v>0</v>
      </c>
      <c r="EF46" s="35"/>
      <c r="EG46" s="48">
        <v>42301</v>
      </c>
    </row>
    <row r="47" spans="1:137" s="1" customFormat="1" ht="12.75" customHeight="1">
      <c r="A47" s="36" t="s">
        <v>375</v>
      </c>
      <c r="B47" s="53">
        <v>87.952440796099722</v>
      </c>
      <c r="C47" s="53">
        <v>89.063674386113831</v>
      </c>
      <c r="D47" s="53">
        <v>87.880048679516122</v>
      </c>
      <c r="E47" s="53">
        <v>86.941096867399366</v>
      </c>
      <c r="F47" s="53">
        <v>86.120978719166033</v>
      </c>
      <c r="G47" s="53">
        <v>85.924143011323721</v>
      </c>
      <c r="H47" s="53">
        <v>86.730847784915881</v>
      </c>
      <c r="I47" s="53">
        <v>88.175000264446723</v>
      </c>
      <c r="J47" s="53">
        <v>88.863526822658528</v>
      </c>
      <c r="K47" s="54"/>
      <c r="L47" s="53">
        <v>87.983580047269555</v>
      </c>
      <c r="M47" s="53">
        <v>85.068623922127102</v>
      </c>
      <c r="N47" s="53">
        <v>85.124019436592874</v>
      </c>
      <c r="O47" s="53">
        <v>85.283168709981638</v>
      </c>
      <c r="P47" s="53">
        <v>83.836269130811431</v>
      </c>
      <c r="Q47" s="53">
        <v>81.892540400090141</v>
      </c>
      <c r="R47" s="53">
        <v>82.849168203298973</v>
      </c>
      <c r="S47" s="53">
        <v>81.721291770173892</v>
      </c>
      <c r="T47" s="53">
        <v>83.792033162502449</v>
      </c>
      <c r="U47" s="53">
        <v>84.705282983913293</v>
      </c>
      <c r="V47" s="53">
        <v>0</v>
      </c>
      <c r="W47" s="53">
        <v>0</v>
      </c>
      <c r="X47" s="54"/>
      <c r="Y47" s="53">
        <v>64.086349760139555</v>
      </c>
      <c r="Z47" s="53">
        <v>63.568909785483399</v>
      </c>
      <c r="AA47" s="53">
        <v>47.058184451955576</v>
      </c>
      <c r="AB47" s="53">
        <v>44.065477266272495</v>
      </c>
      <c r="AC47" s="53">
        <v>54.553781117895724</v>
      </c>
      <c r="AD47" s="53">
        <v>34.819938402243672</v>
      </c>
      <c r="AE47" s="53">
        <v>36.514240535422068</v>
      </c>
      <c r="AF47" s="53">
        <v>37.963275881491491</v>
      </c>
      <c r="AG47" s="53">
        <v>32.996242705252222</v>
      </c>
      <c r="AH47" s="54"/>
      <c r="AI47" s="53">
        <v>39.872919049434493</v>
      </c>
      <c r="AJ47" s="53">
        <v>50.373470788528053</v>
      </c>
      <c r="AK47" s="53">
        <v>53.558266761279093</v>
      </c>
      <c r="AL47" s="53">
        <v>59.602649006622521</v>
      </c>
      <c r="AM47" s="53">
        <v>58.542938770937205</v>
      </c>
      <c r="AN47" s="53">
        <v>60.5274990866425</v>
      </c>
      <c r="AO47" s="53">
        <v>53.240357029008614</v>
      </c>
      <c r="AP47" s="53">
        <v>54.769452202669591</v>
      </c>
      <c r="AQ47" s="53">
        <v>54.609315523565648</v>
      </c>
      <c r="AR47" s="53">
        <v>54.095736941655758</v>
      </c>
      <c r="AS47" s="53">
        <v>0</v>
      </c>
      <c r="AT47" s="53">
        <v>0</v>
      </c>
      <c r="AU47" s="54"/>
      <c r="AV47" s="53">
        <v>71.437659033078887</v>
      </c>
      <c r="AW47" s="53">
        <v>73.147599288678123</v>
      </c>
      <c r="AX47" s="53">
        <v>72.968274663189916</v>
      </c>
      <c r="AY47" s="53">
        <v>68.31625183016105</v>
      </c>
      <c r="AZ47" s="53">
        <v>54.351371386212008</v>
      </c>
      <c r="BA47" s="53">
        <v>47.419175801304284</v>
      </c>
      <c r="BB47" s="53">
        <v>44.99483519579303</v>
      </c>
      <c r="BC47" s="53">
        <v>45.376218160525326</v>
      </c>
      <c r="BD47" s="53">
        <v>49.403162577632912</v>
      </c>
      <c r="BE47" s="53">
        <v>46.55626994773116</v>
      </c>
      <c r="BF47" s="53">
        <v>45.795653260054955</v>
      </c>
      <c r="BG47" s="53">
        <v>44.180041516885218</v>
      </c>
      <c r="BH47" s="53">
        <v>38.155758356195065</v>
      </c>
      <c r="BI47" s="53">
        <v>54.03559920208685</v>
      </c>
      <c r="BJ47" s="53">
        <v>64.973174203438077</v>
      </c>
      <c r="BK47" s="53">
        <v>69.901144640998965</v>
      </c>
      <c r="BL47" s="53">
        <v>50.427932308889325</v>
      </c>
      <c r="BM47" s="53">
        <v>40.664442187726678</v>
      </c>
      <c r="BN47" s="53">
        <v>34.685134942167643</v>
      </c>
      <c r="BO47" s="53">
        <v>29.621774478614348</v>
      </c>
      <c r="BP47" s="53">
        <v>33.728508042151965</v>
      </c>
      <c r="BQ47" s="53">
        <v>40.004897559382904</v>
      </c>
      <c r="BR47" s="53">
        <v>36.820707412928584</v>
      </c>
      <c r="BS47" s="53">
        <v>38.434892142969609</v>
      </c>
      <c r="BT47" s="53">
        <v>37.088966783508596</v>
      </c>
      <c r="BU47" s="53">
        <v>32.828897338403038</v>
      </c>
      <c r="BV47" s="53">
        <v>39.018384766907424</v>
      </c>
      <c r="BW47" s="53">
        <v>37.154411157877362</v>
      </c>
      <c r="BX47" s="53">
        <v>41.846354895920847</v>
      </c>
      <c r="BY47" s="53">
        <v>41.015692360751856</v>
      </c>
      <c r="BZ47" s="53">
        <v>31.629664619744922</v>
      </c>
      <c r="CA47" s="53">
        <v>33.289746942542884</v>
      </c>
      <c r="CB47" s="53">
        <v>30.772150937666087</v>
      </c>
      <c r="CC47" s="53">
        <v>33.30892522984297</v>
      </c>
      <c r="CD47" s="53">
        <v>35.698525142259903</v>
      </c>
      <c r="CE47" s="53">
        <v>29.432322659865871</v>
      </c>
      <c r="CF47" s="53">
        <v>24.763671173866221</v>
      </c>
      <c r="CG47" s="53">
        <v>38.130300106636881</v>
      </c>
      <c r="CH47" s="53">
        <v>48.181150550795593</v>
      </c>
      <c r="CI47" s="53">
        <v>49.039478812851492</v>
      </c>
      <c r="CJ47" s="53">
        <v>50.388066274013319</v>
      </c>
      <c r="CK47" s="53">
        <v>51.694551694551691</v>
      </c>
      <c r="CL47" s="53">
        <v>48.948066170960864</v>
      </c>
      <c r="CM47" s="53">
        <v>50.360033768684509</v>
      </c>
      <c r="CN47" s="53">
        <v>45.500659024643525</v>
      </c>
      <c r="CO47" s="53">
        <v>54.20469695415855</v>
      </c>
      <c r="CP47" s="53">
        <v>57.186081694402425</v>
      </c>
      <c r="CQ47" s="53">
        <v>57.846170847607468</v>
      </c>
      <c r="CR47" s="53">
        <v>60.94572869893009</v>
      </c>
      <c r="CS47" s="53">
        <v>60.412723609499977</v>
      </c>
      <c r="CT47" s="53">
        <v>58.18899093879061</v>
      </c>
      <c r="CU47" s="53">
        <v>58.281977109797509</v>
      </c>
      <c r="CV47" s="53">
        <v>61.61437535653166</v>
      </c>
      <c r="CW47" s="53">
        <v>58.998935037273689</v>
      </c>
      <c r="CX47" s="53">
        <v>56.14759224515322</v>
      </c>
      <c r="CY47" s="53">
        <v>57.019322519083971</v>
      </c>
      <c r="CZ47" s="53">
        <v>61.85350485691783</v>
      </c>
      <c r="DA47" s="53">
        <v>63.034155693456441</v>
      </c>
      <c r="DB47" s="53">
        <v>62.811816805874763</v>
      </c>
      <c r="DC47" s="53">
        <v>58.298862461220267</v>
      </c>
      <c r="DD47" s="53">
        <v>55.585851700371123</v>
      </c>
      <c r="DE47" s="53">
        <v>55.136110693337351</v>
      </c>
      <c r="DF47" s="53">
        <v>55.767458348103503</v>
      </c>
      <c r="DG47" s="53">
        <v>51.204619366828162</v>
      </c>
      <c r="DH47" s="53">
        <v>52.974355117695723</v>
      </c>
      <c r="DI47" s="53">
        <v>53.871104216612608</v>
      </c>
      <c r="DJ47" s="53">
        <v>55.149905123339657</v>
      </c>
      <c r="DK47" s="53">
        <v>53.638052768487555</v>
      </c>
      <c r="DL47" s="53">
        <v>54.067909948733195</v>
      </c>
      <c r="DM47" s="53">
        <v>54.792821709950388</v>
      </c>
      <c r="DN47" s="53">
        <v>58.143276899398344</v>
      </c>
      <c r="DO47" s="53">
        <v>55.185483870967744</v>
      </c>
      <c r="DP47" s="53">
        <v>53.88743732787232</v>
      </c>
      <c r="DQ47" s="53">
        <v>52.870758673274878</v>
      </c>
      <c r="DR47" s="53">
        <v>55.442367851126974</v>
      </c>
      <c r="DS47" s="53">
        <v>54.55383326351069</v>
      </c>
      <c r="DT47" s="53">
        <v>52.445074415308291</v>
      </c>
      <c r="DU47" s="53">
        <v>52.982285064196319</v>
      </c>
      <c r="DV47" s="53">
        <v>0</v>
      </c>
      <c r="DW47" s="53">
        <v>0</v>
      </c>
      <c r="DX47" s="53">
        <v>0</v>
      </c>
      <c r="DY47" s="53">
        <v>0</v>
      </c>
      <c r="DZ47" s="53">
        <v>0</v>
      </c>
      <c r="EA47" s="53">
        <v>0</v>
      </c>
      <c r="EB47" s="53">
        <v>0</v>
      </c>
      <c r="EC47" s="53">
        <v>0</v>
      </c>
      <c r="ED47" s="53">
        <v>0</v>
      </c>
      <c r="EE47" s="53">
        <v>0</v>
      </c>
      <c r="EF47" s="54"/>
      <c r="EG47" s="48">
        <v>42301</v>
      </c>
    </row>
    <row r="48" spans="1:137" s="1" customFormat="1" ht="12.75" hidden="1" customHeight="1" outlineLevel="1">
      <c r="A48" s="39" t="s">
        <v>376</v>
      </c>
      <c r="B48" s="49">
        <v>98680</v>
      </c>
      <c r="C48" s="49">
        <v>100723</v>
      </c>
      <c r="D48" s="49">
        <v>84487</v>
      </c>
      <c r="E48" s="49">
        <v>95084</v>
      </c>
      <c r="F48" s="49">
        <v>103762</v>
      </c>
      <c r="G48" s="49">
        <v>100313</v>
      </c>
      <c r="H48" s="49">
        <v>93423</v>
      </c>
      <c r="I48" s="49">
        <v>83358</v>
      </c>
      <c r="J48" s="49">
        <v>97717</v>
      </c>
      <c r="K48" s="20"/>
      <c r="L48" s="49">
        <v>84876</v>
      </c>
      <c r="M48" s="49">
        <v>54358</v>
      </c>
      <c r="N48" s="49">
        <v>53606</v>
      </c>
      <c r="O48" s="49">
        <v>51546</v>
      </c>
      <c r="P48" s="49">
        <v>46452</v>
      </c>
      <c r="Q48" s="49">
        <v>61774</v>
      </c>
      <c r="R48" s="49">
        <v>82222</v>
      </c>
      <c r="S48" s="49">
        <v>81584</v>
      </c>
      <c r="T48" s="49">
        <v>81259</v>
      </c>
      <c r="U48" s="49">
        <v>54867</v>
      </c>
      <c r="V48" s="49">
        <v>0</v>
      </c>
      <c r="W48" s="49">
        <v>0</v>
      </c>
      <c r="X48" s="20"/>
      <c r="Y48" s="49">
        <v>2939</v>
      </c>
      <c r="Z48" s="49">
        <v>8653</v>
      </c>
      <c r="AA48" s="49">
        <v>38983</v>
      </c>
      <c r="AB48" s="49">
        <v>34134</v>
      </c>
      <c r="AC48" s="49">
        <v>23229</v>
      </c>
      <c r="AD48" s="49">
        <v>20237</v>
      </c>
      <c r="AE48" s="49">
        <v>19859</v>
      </c>
      <c r="AF48" s="49">
        <v>16850</v>
      </c>
      <c r="AG48" s="49">
        <v>16510</v>
      </c>
      <c r="AH48" s="20"/>
      <c r="AI48" s="49">
        <v>31376</v>
      </c>
      <c r="AJ48" s="49">
        <v>37429</v>
      </c>
      <c r="AK48" s="49">
        <v>46796</v>
      </c>
      <c r="AL48" s="49">
        <v>42570</v>
      </c>
      <c r="AM48" s="49">
        <v>41802</v>
      </c>
      <c r="AN48" s="49">
        <v>43075</v>
      </c>
      <c r="AO48" s="49">
        <v>33403</v>
      </c>
      <c r="AP48" s="49">
        <v>31964</v>
      </c>
      <c r="AQ48" s="49">
        <v>31562</v>
      </c>
      <c r="AR48" s="49">
        <v>22308</v>
      </c>
      <c r="AS48" s="49">
        <v>0</v>
      </c>
      <c r="AT48" s="49">
        <v>0</v>
      </c>
      <c r="AU48" s="157"/>
      <c r="AV48" s="49">
        <v>1123</v>
      </c>
      <c r="AW48" s="49">
        <v>1234</v>
      </c>
      <c r="AX48" s="49">
        <v>1679</v>
      </c>
      <c r="AY48" s="49">
        <v>2333</v>
      </c>
      <c r="AZ48" s="49">
        <v>3666</v>
      </c>
      <c r="BA48" s="49">
        <v>6835</v>
      </c>
      <c r="BB48" s="49">
        <v>9583</v>
      </c>
      <c r="BC48" s="49">
        <v>10849</v>
      </c>
      <c r="BD48" s="49">
        <v>11216</v>
      </c>
      <c r="BE48" s="49">
        <v>10065</v>
      </c>
      <c r="BF48" s="49">
        <v>9166</v>
      </c>
      <c r="BG48" s="49">
        <v>8726</v>
      </c>
      <c r="BH48" s="49">
        <v>6815</v>
      </c>
      <c r="BI48" s="49">
        <v>7043</v>
      </c>
      <c r="BJ48" s="49">
        <v>5934</v>
      </c>
      <c r="BK48" s="49">
        <v>5374</v>
      </c>
      <c r="BL48" s="49">
        <v>5185</v>
      </c>
      <c r="BM48" s="49">
        <v>5606</v>
      </c>
      <c r="BN48" s="49">
        <v>4858</v>
      </c>
      <c r="BO48" s="49">
        <v>5028</v>
      </c>
      <c r="BP48" s="49">
        <v>4865</v>
      </c>
      <c r="BQ48" s="49">
        <v>4901</v>
      </c>
      <c r="BR48" s="49">
        <v>5434</v>
      </c>
      <c r="BS48" s="49">
        <v>4882</v>
      </c>
      <c r="BT48" s="49">
        <v>4444</v>
      </c>
      <c r="BU48" s="49">
        <v>4317</v>
      </c>
      <c r="BV48" s="49">
        <v>4754</v>
      </c>
      <c r="BW48" s="49">
        <v>4502</v>
      </c>
      <c r="BX48" s="49">
        <v>4483</v>
      </c>
      <c r="BY48" s="49">
        <v>4757</v>
      </c>
      <c r="BZ48" s="49">
        <v>3348</v>
      </c>
      <c r="CA48" s="49">
        <v>4328</v>
      </c>
      <c r="CB48" s="49">
        <v>4053</v>
      </c>
      <c r="CC48" s="49">
        <v>4094</v>
      </c>
      <c r="CD48" s="49">
        <v>3074</v>
      </c>
      <c r="CE48" s="49">
        <v>3116</v>
      </c>
      <c r="CF48" s="49">
        <v>4139</v>
      </c>
      <c r="CG48" s="49">
        <v>7509</v>
      </c>
      <c r="CH48" s="49">
        <v>9841</v>
      </c>
      <c r="CI48" s="49">
        <v>8807</v>
      </c>
      <c r="CJ48" s="49">
        <v>9154</v>
      </c>
      <c r="CK48" s="49">
        <v>9640</v>
      </c>
      <c r="CL48" s="49">
        <v>8492</v>
      </c>
      <c r="CM48" s="49">
        <v>10141</v>
      </c>
      <c r="CN48" s="49">
        <v>11392</v>
      </c>
      <c r="CO48" s="49">
        <v>10571</v>
      </c>
      <c r="CP48" s="49">
        <v>10206</v>
      </c>
      <c r="CQ48" s="49">
        <v>10469</v>
      </c>
      <c r="CR48" s="49">
        <v>10994</v>
      </c>
      <c r="CS48" s="49">
        <v>9895</v>
      </c>
      <c r="CT48" s="49">
        <v>9440</v>
      </c>
      <c r="CU48" s="49">
        <v>9268</v>
      </c>
      <c r="CV48" s="49">
        <v>10801</v>
      </c>
      <c r="CW48" s="49">
        <v>9972</v>
      </c>
      <c r="CX48" s="49">
        <v>8978</v>
      </c>
      <c r="CY48" s="49">
        <v>9561</v>
      </c>
      <c r="CZ48" s="49">
        <v>9424</v>
      </c>
      <c r="DA48" s="49">
        <v>12494</v>
      </c>
      <c r="DB48" s="49">
        <v>11205</v>
      </c>
      <c r="DC48" s="49">
        <v>9020</v>
      </c>
      <c r="DD48" s="49">
        <v>7339</v>
      </c>
      <c r="DE48" s="49">
        <v>7332</v>
      </c>
      <c r="DF48" s="49">
        <v>7866</v>
      </c>
      <c r="DG48" s="49">
        <v>7715</v>
      </c>
      <c r="DH48" s="49">
        <v>7044</v>
      </c>
      <c r="DI48" s="49">
        <v>7640</v>
      </c>
      <c r="DJ48" s="49">
        <v>7266</v>
      </c>
      <c r="DK48" s="49">
        <v>7217</v>
      </c>
      <c r="DL48" s="49">
        <v>7277</v>
      </c>
      <c r="DM48" s="49">
        <v>7511</v>
      </c>
      <c r="DN48" s="49">
        <v>8311</v>
      </c>
      <c r="DO48" s="49">
        <v>6843</v>
      </c>
      <c r="DP48" s="49">
        <v>7631</v>
      </c>
      <c r="DQ48" s="49">
        <v>6934</v>
      </c>
      <c r="DR48" s="49">
        <v>6912</v>
      </c>
      <c r="DS48" s="49">
        <v>6511</v>
      </c>
      <c r="DT48" s="49">
        <v>5920</v>
      </c>
      <c r="DU48" s="49">
        <v>6520</v>
      </c>
      <c r="DV48" s="49">
        <v>0</v>
      </c>
      <c r="DW48" s="49">
        <v>0</v>
      </c>
      <c r="DX48" s="49">
        <v>0</v>
      </c>
      <c r="DY48" s="49">
        <v>0</v>
      </c>
      <c r="DZ48" s="49">
        <v>0</v>
      </c>
      <c r="EA48" s="49">
        <v>0</v>
      </c>
      <c r="EB48" s="49">
        <v>0</v>
      </c>
      <c r="EC48" s="49">
        <v>0</v>
      </c>
      <c r="ED48" s="49">
        <v>0</v>
      </c>
      <c r="EE48" s="49">
        <v>0</v>
      </c>
      <c r="EF48" s="157"/>
      <c r="EG48" s="50">
        <v>42301</v>
      </c>
    </row>
    <row r="49" spans="1:137" s="1" customFormat="1" ht="12.75" hidden="1" customHeight="1" outlineLevel="1">
      <c r="A49" s="38" t="s">
        <v>361</v>
      </c>
      <c r="B49" s="49">
        <v>112197</v>
      </c>
      <c r="C49" s="49">
        <v>113091</v>
      </c>
      <c r="D49" s="49">
        <v>96139</v>
      </c>
      <c r="E49" s="49">
        <v>109366</v>
      </c>
      <c r="F49" s="49">
        <v>120484</v>
      </c>
      <c r="G49" s="49">
        <v>116746</v>
      </c>
      <c r="H49" s="49">
        <v>107716</v>
      </c>
      <c r="I49" s="49">
        <v>94537</v>
      </c>
      <c r="J49" s="49">
        <v>109963</v>
      </c>
      <c r="K49" s="20"/>
      <c r="L49" s="49">
        <v>96468</v>
      </c>
      <c r="M49" s="49">
        <v>63899</v>
      </c>
      <c r="N49" s="49">
        <v>62974</v>
      </c>
      <c r="O49" s="49">
        <v>60441</v>
      </c>
      <c r="P49" s="49">
        <v>55408</v>
      </c>
      <c r="Q49" s="49">
        <v>75433</v>
      </c>
      <c r="R49" s="49">
        <v>99243</v>
      </c>
      <c r="S49" s="49">
        <v>99832</v>
      </c>
      <c r="T49" s="49">
        <v>96977</v>
      </c>
      <c r="U49" s="49">
        <v>64774</v>
      </c>
      <c r="V49" s="49">
        <v>0</v>
      </c>
      <c r="W49" s="49">
        <v>0</v>
      </c>
      <c r="X49" s="20"/>
      <c r="Y49" s="49">
        <v>4586</v>
      </c>
      <c r="Z49" s="49">
        <v>13612</v>
      </c>
      <c r="AA49" s="49">
        <v>82840</v>
      </c>
      <c r="AB49" s="49">
        <v>77462</v>
      </c>
      <c r="AC49" s="49">
        <v>42580</v>
      </c>
      <c r="AD49" s="49">
        <v>58119</v>
      </c>
      <c r="AE49" s="49">
        <v>54387</v>
      </c>
      <c r="AF49" s="49">
        <v>44385</v>
      </c>
      <c r="AG49" s="49">
        <v>50036</v>
      </c>
      <c r="AH49" s="20"/>
      <c r="AI49" s="49">
        <v>78690</v>
      </c>
      <c r="AJ49" s="49">
        <v>74303</v>
      </c>
      <c r="AK49" s="49">
        <v>87374</v>
      </c>
      <c r="AL49" s="49">
        <v>71423</v>
      </c>
      <c r="AM49" s="49">
        <v>71404</v>
      </c>
      <c r="AN49" s="49">
        <v>71166</v>
      </c>
      <c r="AO49" s="49">
        <v>62740</v>
      </c>
      <c r="AP49" s="49">
        <v>58361</v>
      </c>
      <c r="AQ49" s="49">
        <v>57796</v>
      </c>
      <c r="AR49" s="49">
        <v>41238</v>
      </c>
      <c r="AS49" s="49">
        <v>0</v>
      </c>
      <c r="AT49" s="49">
        <v>0</v>
      </c>
      <c r="AU49" s="157"/>
      <c r="AV49" s="49">
        <v>1572</v>
      </c>
      <c r="AW49" s="49">
        <v>1687</v>
      </c>
      <c r="AX49" s="49">
        <v>2301</v>
      </c>
      <c r="AY49" s="49">
        <v>3415</v>
      </c>
      <c r="AZ49" s="49">
        <v>6745</v>
      </c>
      <c r="BA49" s="49">
        <v>14414</v>
      </c>
      <c r="BB49" s="49">
        <v>21298</v>
      </c>
      <c r="BC49" s="49">
        <v>23909</v>
      </c>
      <c r="BD49" s="49">
        <v>22703</v>
      </c>
      <c r="BE49" s="49">
        <v>21619</v>
      </c>
      <c r="BF49" s="49">
        <v>20015</v>
      </c>
      <c r="BG49" s="49">
        <v>19751</v>
      </c>
      <c r="BH49" s="49">
        <v>17861</v>
      </c>
      <c r="BI49" s="49">
        <v>13034</v>
      </c>
      <c r="BJ49" s="49">
        <v>9133</v>
      </c>
      <c r="BK49" s="49">
        <v>7688</v>
      </c>
      <c r="BL49" s="49">
        <v>10282</v>
      </c>
      <c r="BM49" s="49">
        <v>13786</v>
      </c>
      <c r="BN49" s="49">
        <v>14006</v>
      </c>
      <c r="BO49" s="49">
        <v>16974</v>
      </c>
      <c r="BP49" s="49">
        <v>14424</v>
      </c>
      <c r="BQ49" s="49">
        <v>12251</v>
      </c>
      <c r="BR49" s="49">
        <v>14758</v>
      </c>
      <c r="BS49" s="49">
        <v>12702</v>
      </c>
      <c r="BT49" s="49">
        <v>11982</v>
      </c>
      <c r="BU49" s="49">
        <v>13150</v>
      </c>
      <c r="BV49" s="49">
        <v>12184</v>
      </c>
      <c r="BW49" s="49">
        <v>12117</v>
      </c>
      <c r="BX49" s="49">
        <v>10713</v>
      </c>
      <c r="BY49" s="49">
        <v>11598</v>
      </c>
      <c r="BZ49" s="49">
        <v>10585</v>
      </c>
      <c r="CA49" s="49">
        <v>13001</v>
      </c>
      <c r="CB49" s="49">
        <v>13171</v>
      </c>
      <c r="CC49" s="49">
        <v>12291</v>
      </c>
      <c r="CD49" s="49">
        <v>8611</v>
      </c>
      <c r="CE49" s="49">
        <v>10587</v>
      </c>
      <c r="CF49" s="49">
        <v>16714</v>
      </c>
      <c r="CG49" s="49">
        <v>19693</v>
      </c>
      <c r="CH49" s="49">
        <v>20425</v>
      </c>
      <c r="CI49" s="49">
        <v>17959</v>
      </c>
      <c r="CJ49" s="49">
        <v>18167</v>
      </c>
      <c r="CK49" s="49">
        <v>18648</v>
      </c>
      <c r="CL49" s="49">
        <v>17349</v>
      </c>
      <c r="CM49" s="49">
        <v>20137</v>
      </c>
      <c r="CN49" s="49">
        <v>25037</v>
      </c>
      <c r="CO49" s="49">
        <v>19502</v>
      </c>
      <c r="CP49" s="49">
        <v>17847</v>
      </c>
      <c r="CQ49" s="49">
        <v>18098</v>
      </c>
      <c r="CR49" s="49">
        <v>18039</v>
      </c>
      <c r="CS49" s="49">
        <v>16379</v>
      </c>
      <c r="CT49" s="49">
        <v>16223</v>
      </c>
      <c r="CU49" s="49">
        <v>15902</v>
      </c>
      <c r="CV49" s="49">
        <v>17530</v>
      </c>
      <c r="CW49" s="49">
        <v>16902</v>
      </c>
      <c r="CX49" s="49">
        <v>15990</v>
      </c>
      <c r="CY49" s="49">
        <v>16768</v>
      </c>
      <c r="CZ49" s="49">
        <v>15236</v>
      </c>
      <c r="DA49" s="49">
        <v>19821</v>
      </c>
      <c r="DB49" s="49">
        <v>17839</v>
      </c>
      <c r="DC49" s="49">
        <v>15472</v>
      </c>
      <c r="DD49" s="49">
        <v>13203</v>
      </c>
      <c r="DE49" s="49">
        <v>13298</v>
      </c>
      <c r="DF49" s="49">
        <v>14105</v>
      </c>
      <c r="DG49" s="49">
        <v>15067</v>
      </c>
      <c r="DH49" s="49">
        <v>13297</v>
      </c>
      <c r="DI49" s="49">
        <v>14182</v>
      </c>
      <c r="DJ49" s="49">
        <v>13175</v>
      </c>
      <c r="DK49" s="49">
        <v>13455</v>
      </c>
      <c r="DL49" s="49">
        <v>13459</v>
      </c>
      <c r="DM49" s="49">
        <v>13708</v>
      </c>
      <c r="DN49" s="49">
        <v>14294</v>
      </c>
      <c r="DO49" s="49">
        <v>12400</v>
      </c>
      <c r="DP49" s="49">
        <v>14161</v>
      </c>
      <c r="DQ49" s="49">
        <v>13115</v>
      </c>
      <c r="DR49" s="49">
        <v>12467</v>
      </c>
      <c r="DS49" s="49">
        <v>11935</v>
      </c>
      <c r="DT49" s="49">
        <v>11288</v>
      </c>
      <c r="DU49" s="49">
        <v>12306</v>
      </c>
      <c r="DV49" s="49">
        <v>0</v>
      </c>
      <c r="DW49" s="49">
        <v>0</v>
      </c>
      <c r="DX49" s="49">
        <v>0</v>
      </c>
      <c r="DY49" s="49">
        <v>0</v>
      </c>
      <c r="DZ49" s="49">
        <v>0</v>
      </c>
      <c r="EA49" s="49">
        <v>0</v>
      </c>
      <c r="EB49" s="49">
        <v>0</v>
      </c>
      <c r="EC49" s="49">
        <v>0</v>
      </c>
      <c r="ED49" s="49">
        <v>0</v>
      </c>
      <c r="EE49" s="49">
        <v>0</v>
      </c>
      <c r="EF49" s="157"/>
      <c r="EG49" s="50">
        <v>42301</v>
      </c>
    </row>
    <row r="50" spans="1:137" s="190" customFormat="1" ht="12.75" customHeight="1" collapsed="1">
      <c r="A50" s="24" t="s">
        <v>377</v>
      </c>
      <c r="B50" s="26">
        <v>5.2187019241093608</v>
      </c>
      <c r="C50" s="26">
        <v>5.3581978138612385</v>
      </c>
      <c r="D50" s="26">
        <v>4.9791366315033851</v>
      </c>
      <c r="E50" s="26">
        <v>5.3478304705456301</v>
      </c>
      <c r="F50" s="26">
        <v>5.3908270478413858</v>
      </c>
      <c r="G50" s="26">
        <v>5.2278250726641415</v>
      </c>
      <c r="H50" s="26">
        <v>5.2108758125582808</v>
      </c>
      <c r="I50" s="26">
        <v>5.2424146364356012</v>
      </c>
      <c r="J50" s="26">
        <v>5.2284693359328696</v>
      </c>
      <c r="K50" s="27"/>
      <c r="L50" s="26">
        <v>5.2411254325484995</v>
      </c>
      <c r="M50" s="26">
        <v>5.1998657558425512</v>
      </c>
      <c r="N50" s="26">
        <v>5.2531744139489023</v>
      </c>
      <c r="O50" s="26">
        <v>5.294752703319034</v>
      </c>
      <c r="P50" s="26">
        <v>5.3803220600807329</v>
      </c>
      <c r="Q50" s="26">
        <v>5.4221758273324445</v>
      </c>
      <c r="R50" s="26">
        <v>5.4799090411094884</v>
      </c>
      <c r="S50" s="26">
        <v>5.5782806940662129</v>
      </c>
      <c r="T50" s="26">
        <v>5.5155070658221232</v>
      </c>
      <c r="U50" s="26">
        <v>5.5874996483722459</v>
      </c>
      <c r="V50" s="26">
        <v>0</v>
      </c>
      <c r="W50" s="26">
        <v>0</v>
      </c>
      <c r="X50" s="27"/>
      <c r="Y50" s="188">
        <v>5.4770343580470167</v>
      </c>
      <c r="Z50" s="188">
        <v>5.6146969328442298</v>
      </c>
      <c r="AA50" s="188">
        <v>5.1925431607887766</v>
      </c>
      <c r="AB50" s="188">
        <v>5.1890769712606826</v>
      </c>
      <c r="AC50" s="188">
        <v>4.9668551321322774</v>
      </c>
      <c r="AD50" s="188">
        <v>4.9678980511764621</v>
      </c>
      <c r="AE50" s="188">
        <v>4.9339478776019092</v>
      </c>
      <c r="AF50" s="188">
        <v>5.0125813629463272</v>
      </c>
      <c r="AG50" s="188">
        <v>4.9101746745068597</v>
      </c>
      <c r="AH50" s="31"/>
      <c r="AI50" s="189">
        <v>5.2025109207699005</v>
      </c>
      <c r="AJ50" s="189">
        <v>5.1417581503172007</v>
      </c>
      <c r="AK50" s="189">
        <v>5.4954517649149572</v>
      </c>
      <c r="AL50" s="189">
        <v>5.5302706978279312</v>
      </c>
      <c r="AM50" s="189">
        <v>5.6491226297361061</v>
      </c>
      <c r="AN50" s="189">
        <v>5.5865359597062509</v>
      </c>
      <c r="AO50" s="189">
        <v>5.3602165299231581</v>
      </c>
      <c r="AP50" s="189">
        <v>5.3745982366254657</v>
      </c>
      <c r="AQ50" s="189">
        <v>5.2781536726998395</v>
      </c>
      <c r="AR50" s="189">
        <v>5.2343916018530328</v>
      </c>
      <c r="AS50" s="189">
        <v>0</v>
      </c>
      <c r="AT50" s="189">
        <v>0</v>
      </c>
      <c r="AU50" s="27"/>
      <c r="AV50" s="188">
        <v>5.9674660405835986</v>
      </c>
      <c r="AW50" s="188">
        <v>5.6831853337152678</v>
      </c>
      <c r="AX50" s="188">
        <v>5.6106152796535831</v>
      </c>
      <c r="AY50" s="188">
        <v>5.5580203929370802</v>
      </c>
      <c r="AZ50" s="188">
        <v>5.5521181529974042</v>
      </c>
      <c r="BA50" s="188">
        <v>5.3828111416921169</v>
      </c>
      <c r="BB50" s="188">
        <v>5.2069640688475758</v>
      </c>
      <c r="BC50" s="188">
        <v>5.2513582450448926</v>
      </c>
      <c r="BD50" s="188">
        <v>4.9959576483793082</v>
      </c>
      <c r="BE50" s="188">
        <v>5.2982873974611158</v>
      </c>
      <c r="BF50" s="188">
        <v>5.2479377276011823</v>
      </c>
      <c r="BG50" s="188">
        <v>5.1875990491283686</v>
      </c>
      <c r="BH50" s="188">
        <v>5.122030354374707</v>
      </c>
      <c r="BI50" s="188">
        <v>4.9931621379074809</v>
      </c>
      <c r="BJ50" s="188">
        <v>4.9987778092362456</v>
      </c>
      <c r="BK50" s="188">
        <v>4.8785518742369209</v>
      </c>
      <c r="BL50" s="188">
        <v>5.0022215938926369</v>
      </c>
      <c r="BM50" s="188">
        <v>4.9755864351377452</v>
      </c>
      <c r="BN50" s="188">
        <v>5.0379905862511078</v>
      </c>
      <c r="BO50" s="188">
        <v>4.9669408685868959</v>
      </c>
      <c r="BP50" s="188">
        <v>4.9449266534693672</v>
      </c>
      <c r="BQ50" s="188">
        <v>4.9388706014229369</v>
      </c>
      <c r="BR50" s="188">
        <v>4.9804824033508259</v>
      </c>
      <c r="BS50" s="188">
        <v>4.8963589141259574</v>
      </c>
      <c r="BT50" s="188">
        <v>4.968545944008266</v>
      </c>
      <c r="BU50" s="188">
        <v>4.8601217549506686</v>
      </c>
      <c r="BV50" s="188">
        <v>4.9795507044373331</v>
      </c>
      <c r="BW50" s="188">
        <v>5.0036866593780989</v>
      </c>
      <c r="BX50" s="188">
        <v>4.9926778315276605</v>
      </c>
      <c r="BY50" s="188">
        <v>4.9814747373861383</v>
      </c>
      <c r="BZ50" s="188">
        <v>5.0816237395636179</v>
      </c>
      <c r="CA50" s="188">
        <v>4.8852451797103793</v>
      </c>
      <c r="CB50" s="188">
        <v>4.7746260052178497</v>
      </c>
      <c r="CC50" s="188">
        <v>4.9281707825453136</v>
      </c>
      <c r="CD50" s="214">
        <v>5.0374173813295462</v>
      </c>
      <c r="CE50" s="188">
        <v>5.0108802321116181</v>
      </c>
      <c r="CF50" s="188">
        <v>4.8109009545039347</v>
      </c>
      <c r="CG50" s="188">
        <v>5.2228860405635604</v>
      </c>
      <c r="CH50" s="188">
        <v>5.3071691381424895</v>
      </c>
      <c r="CI50" s="188">
        <v>5.3013863407166211</v>
      </c>
      <c r="CJ50" s="188">
        <v>5.2820279755592585</v>
      </c>
      <c r="CK50" s="188">
        <v>5.3786526333452969</v>
      </c>
      <c r="CL50" s="188">
        <v>5.1299220317000715</v>
      </c>
      <c r="CM50" s="188">
        <v>4.7370998619829923</v>
      </c>
      <c r="CN50" s="188">
        <v>5.4547926525786368</v>
      </c>
      <c r="CO50" s="188">
        <v>5.506821396784721</v>
      </c>
      <c r="CP50" s="188">
        <v>5.4880509348518132</v>
      </c>
      <c r="CQ50" s="188">
        <v>5.5088168653334648</v>
      </c>
      <c r="CR50" s="188">
        <v>5.4782469224068073</v>
      </c>
      <c r="CS50" s="188">
        <v>5.5022797419037559</v>
      </c>
      <c r="CT50" s="188">
        <v>5.5524853786895019</v>
      </c>
      <c r="CU50" s="188">
        <v>5.5383056706099705</v>
      </c>
      <c r="CV50" s="188">
        <v>5.5946869637888437</v>
      </c>
      <c r="CW50" s="188">
        <v>5.6270298229296536</v>
      </c>
      <c r="CX50" s="188">
        <v>5.7212673245356234</v>
      </c>
      <c r="CY50" s="188">
        <v>5.67364697472052</v>
      </c>
      <c r="CZ50" s="188">
        <v>5.6206033528924904</v>
      </c>
      <c r="DA50" s="188">
        <v>5.6613734160562874</v>
      </c>
      <c r="DB50" s="188">
        <v>5.7199127834564161</v>
      </c>
      <c r="DC50" s="188">
        <v>5.593364950767505</v>
      </c>
      <c r="DD50" s="188">
        <v>5.375265448294992</v>
      </c>
      <c r="DE50" s="188">
        <v>5.3318184290523183</v>
      </c>
      <c r="DF50" s="188">
        <v>5.4404221017147885</v>
      </c>
      <c r="DG50" s="188">
        <v>5.4302744626764889</v>
      </c>
      <c r="DH50" s="188">
        <v>5.3373383060347948</v>
      </c>
      <c r="DI50" s="188">
        <v>5.2307163677890767</v>
      </c>
      <c r="DJ50" s="188">
        <v>5.3374483056601445</v>
      </c>
      <c r="DK50" s="188">
        <v>5.3572408065363346</v>
      </c>
      <c r="DL50" s="188">
        <v>5.4013102684056538</v>
      </c>
      <c r="DM50" s="188">
        <v>5.4178389613519293</v>
      </c>
      <c r="DN50" s="188">
        <v>5.321936283344737</v>
      </c>
      <c r="DO50" s="188">
        <v>5.38622299424601</v>
      </c>
      <c r="DP50" s="188">
        <v>5.2351534108552409</v>
      </c>
      <c r="DQ50" s="188">
        <v>5.1961508619756973</v>
      </c>
      <c r="DR50" s="188">
        <v>5.2273043584326473</v>
      </c>
      <c r="DS50" s="188">
        <v>5.2165917146892138</v>
      </c>
      <c r="DT50" s="188">
        <v>5.2830202658773455</v>
      </c>
      <c r="DU50" s="188">
        <v>5.2707524727682484</v>
      </c>
      <c r="DV50" s="188">
        <v>0</v>
      </c>
      <c r="DW50" s="188">
        <v>0</v>
      </c>
      <c r="DX50" s="188">
        <v>0</v>
      </c>
      <c r="DY50" s="188">
        <v>0</v>
      </c>
      <c r="DZ50" s="188">
        <v>0</v>
      </c>
      <c r="EA50" s="188">
        <v>0</v>
      </c>
      <c r="EB50" s="188">
        <v>0</v>
      </c>
      <c r="EC50" s="188">
        <v>0</v>
      </c>
      <c r="ED50" s="188">
        <v>0</v>
      </c>
      <c r="EE50" s="188">
        <v>0</v>
      </c>
      <c r="EF50" s="27"/>
      <c r="EG50" s="18">
        <v>42301</v>
      </c>
    </row>
    <row r="51" spans="1:137" s="1" customFormat="1" ht="12.75" hidden="1" customHeight="1" outlineLevel="1">
      <c r="A51" s="39" t="s">
        <v>376</v>
      </c>
      <c r="B51" s="19">
        <v>117863.00000000001</v>
      </c>
      <c r="C51" s="19">
        <v>129743</v>
      </c>
      <c r="D51" s="19">
        <v>155200</v>
      </c>
      <c r="E51" s="19">
        <v>150572.99999999997</v>
      </c>
      <c r="F51" s="19">
        <v>146469</v>
      </c>
      <c r="G51" s="19">
        <v>142703</v>
      </c>
      <c r="H51" s="19">
        <v>133462</v>
      </c>
      <c r="I51" s="19">
        <v>118410</v>
      </c>
      <c r="J51" s="19">
        <v>136179</v>
      </c>
      <c r="K51" s="20"/>
      <c r="L51" s="19">
        <v>132458</v>
      </c>
      <c r="M51" s="19">
        <v>109812</v>
      </c>
      <c r="N51" s="19">
        <v>115948.00000000001</v>
      </c>
      <c r="O51" s="19">
        <v>108908</v>
      </c>
      <c r="P51" s="19">
        <v>103143</v>
      </c>
      <c r="Q51" s="19">
        <v>121466.99999999999</v>
      </c>
      <c r="R51" s="19">
        <v>134698</v>
      </c>
      <c r="S51" s="19">
        <v>133656.99999999997</v>
      </c>
      <c r="T51" s="19">
        <v>140873</v>
      </c>
      <c r="U51" s="19">
        <v>138530.93930850268</v>
      </c>
      <c r="V51" s="19">
        <v>0</v>
      </c>
      <c r="W51" s="19">
        <v>0</v>
      </c>
      <c r="X51" s="20"/>
      <c r="Y51" s="19">
        <v>3155</v>
      </c>
      <c r="Z51" s="19">
        <v>9426</v>
      </c>
      <c r="AA51" s="19">
        <v>41692</v>
      </c>
      <c r="AB51" s="19">
        <v>36243</v>
      </c>
      <c r="AC51" s="19">
        <v>24643</v>
      </c>
      <c r="AD51" s="19">
        <v>21514</v>
      </c>
      <c r="AE51" s="19">
        <v>21064</v>
      </c>
      <c r="AF51" s="19">
        <v>18078</v>
      </c>
      <c r="AG51" s="19">
        <v>17268</v>
      </c>
      <c r="AH51" s="20"/>
      <c r="AI51" s="19">
        <v>9493</v>
      </c>
      <c r="AJ51" s="19">
        <v>9140</v>
      </c>
      <c r="AK51" s="19">
        <v>46771</v>
      </c>
      <c r="AL51" s="19">
        <v>42518</v>
      </c>
      <c r="AM51" s="19">
        <v>41928</v>
      </c>
      <c r="AN51" s="19">
        <v>43255</v>
      </c>
      <c r="AO51" s="19">
        <v>33473</v>
      </c>
      <c r="AP51" s="19">
        <v>31796</v>
      </c>
      <c r="AQ51" s="19">
        <v>31366</v>
      </c>
      <c r="AR51" s="19">
        <v>21553</v>
      </c>
      <c r="AS51" s="19">
        <v>0</v>
      </c>
      <c r="AT51" s="19">
        <v>0</v>
      </c>
      <c r="AU51" s="20"/>
      <c r="AV51" s="19">
        <v>1112</v>
      </c>
      <c r="AW51" s="19">
        <v>1240</v>
      </c>
      <c r="AX51" s="19">
        <v>1679</v>
      </c>
      <c r="AY51" s="19">
        <v>2328</v>
      </c>
      <c r="AZ51" s="19">
        <v>3623</v>
      </c>
      <c r="BA51" s="19">
        <v>6837</v>
      </c>
      <c r="BB51" s="19">
        <v>9629</v>
      </c>
      <c r="BC51" s="19">
        <v>10886</v>
      </c>
      <c r="BD51" s="19">
        <v>11239</v>
      </c>
      <c r="BE51" s="19">
        <v>9983</v>
      </c>
      <c r="BF51" s="19">
        <v>9169</v>
      </c>
      <c r="BG51" s="19">
        <v>8729</v>
      </c>
      <c r="BH51" s="19">
        <v>6808</v>
      </c>
      <c r="BI51" s="19">
        <v>7036</v>
      </c>
      <c r="BJ51" s="19">
        <v>5922</v>
      </c>
      <c r="BK51" s="19">
        <v>5361</v>
      </c>
      <c r="BL51" s="19">
        <v>5160</v>
      </c>
      <c r="BM51" s="19">
        <v>5594</v>
      </c>
      <c r="BN51" s="19">
        <v>4879</v>
      </c>
      <c r="BO51" s="19">
        <v>5077</v>
      </c>
      <c r="BP51" s="19">
        <v>4871</v>
      </c>
      <c r="BQ51" s="19">
        <v>4920</v>
      </c>
      <c r="BR51" s="19">
        <v>5388</v>
      </c>
      <c r="BS51" s="19">
        <v>4933</v>
      </c>
      <c r="BT51" s="19">
        <v>4418</v>
      </c>
      <c r="BU51" s="19">
        <v>4341</v>
      </c>
      <c r="BV51" s="19">
        <v>4756</v>
      </c>
      <c r="BW51" s="19">
        <v>4510</v>
      </c>
      <c r="BX51" s="19">
        <v>4496</v>
      </c>
      <c r="BY51" s="19">
        <v>4759</v>
      </c>
      <c r="BZ51" s="19">
        <v>3345</v>
      </c>
      <c r="CA51" s="19">
        <v>4160</v>
      </c>
      <c r="CB51" s="19">
        <v>4072</v>
      </c>
      <c r="CC51" s="19">
        <v>4113</v>
      </c>
      <c r="CD51" s="19">
        <v>3074</v>
      </c>
      <c r="CE51" s="19">
        <v>2202</v>
      </c>
      <c r="CF51" s="19">
        <v>1196</v>
      </c>
      <c r="CG51" s="19">
        <v>2242</v>
      </c>
      <c r="CH51" s="19">
        <v>2975</v>
      </c>
      <c r="CI51" s="19">
        <v>2727</v>
      </c>
      <c r="CJ51" s="19">
        <v>2615</v>
      </c>
      <c r="CK51" s="19">
        <v>2404</v>
      </c>
      <c r="CL51" s="19">
        <v>2126</v>
      </c>
      <c r="CM51" s="19">
        <v>1995</v>
      </c>
      <c r="CN51" s="19">
        <v>11284</v>
      </c>
      <c r="CO51" s="19">
        <v>10673</v>
      </c>
      <c r="CP51" s="19">
        <v>10200</v>
      </c>
      <c r="CQ51" s="19">
        <v>10485</v>
      </c>
      <c r="CR51" s="19">
        <v>10887</v>
      </c>
      <c r="CS51" s="19">
        <v>9883</v>
      </c>
      <c r="CT51" s="19">
        <v>9478</v>
      </c>
      <c r="CU51" s="19">
        <v>9293</v>
      </c>
      <c r="CV51" s="19">
        <v>10753</v>
      </c>
      <c r="CW51" s="19">
        <v>9995</v>
      </c>
      <c r="CX51" s="19">
        <v>9024</v>
      </c>
      <c r="CY51" s="19">
        <v>9590</v>
      </c>
      <c r="CZ51" s="19">
        <v>9493</v>
      </c>
      <c r="DA51" s="19">
        <v>12507</v>
      </c>
      <c r="DB51" s="19">
        <v>11242</v>
      </c>
      <c r="DC51" s="19">
        <v>9096</v>
      </c>
      <c r="DD51" s="19">
        <v>7388</v>
      </c>
      <c r="DE51" s="19">
        <v>7352</v>
      </c>
      <c r="DF51" s="19">
        <v>7888</v>
      </c>
      <c r="DG51" s="19">
        <v>7757</v>
      </c>
      <c r="DH51" s="19">
        <v>7078</v>
      </c>
      <c r="DI51" s="19">
        <v>7548</v>
      </c>
      <c r="DJ51" s="19">
        <v>7206</v>
      </c>
      <c r="DK51" s="19">
        <v>7203</v>
      </c>
      <c r="DL51" s="19">
        <v>7281</v>
      </c>
      <c r="DM51" s="19">
        <v>7494</v>
      </c>
      <c r="DN51" s="19">
        <v>8151</v>
      </c>
      <c r="DO51" s="19">
        <v>6615</v>
      </c>
      <c r="DP51" s="19">
        <v>7692</v>
      </c>
      <c r="DQ51" s="19">
        <v>7004</v>
      </c>
      <c r="DR51" s="19">
        <v>6964</v>
      </c>
      <c r="DS51" s="19">
        <v>6595</v>
      </c>
      <c r="DT51" s="19">
        <v>5942</v>
      </c>
      <c r="DU51" s="19">
        <v>5613</v>
      </c>
      <c r="DV51" s="19">
        <v>0</v>
      </c>
      <c r="DW51" s="19">
        <v>0</v>
      </c>
      <c r="DX51" s="19">
        <v>0</v>
      </c>
      <c r="DY51" s="19">
        <v>0</v>
      </c>
      <c r="DZ51" s="19">
        <v>0</v>
      </c>
      <c r="EA51" s="19">
        <v>0</v>
      </c>
      <c r="EB51" s="19">
        <v>0</v>
      </c>
      <c r="EC51" s="19">
        <v>0</v>
      </c>
      <c r="ED51" s="19">
        <v>0</v>
      </c>
      <c r="EE51" s="19">
        <v>0</v>
      </c>
      <c r="EF51" s="20"/>
      <c r="EG51" s="51">
        <v>42301</v>
      </c>
    </row>
    <row r="52" spans="1:137" s="1" customFormat="1" ht="12.75" hidden="1" customHeight="1" outlineLevel="1">
      <c r="A52" s="28" t="s">
        <v>378</v>
      </c>
      <c r="B52" s="19">
        <v>180677.87999999998</v>
      </c>
      <c r="C52" s="19">
        <v>193711.4</v>
      </c>
      <c r="D52" s="19">
        <v>249360.5</v>
      </c>
      <c r="E52" s="19">
        <v>225247.23</v>
      </c>
      <c r="F52" s="19">
        <v>217360.34</v>
      </c>
      <c r="G52" s="19">
        <v>218374.56000000003</v>
      </c>
      <c r="H52" s="19">
        <v>204897.61000000004</v>
      </c>
      <c r="I52" s="19">
        <v>180695.36</v>
      </c>
      <c r="J52" s="19">
        <v>208365.37999999998</v>
      </c>
      <c r="K52" s="20"/>
      <c r="L52" s="19">
        <v>202182.53</v>
      </c>
      <c r="M52" s="19">
        <v>168945.9</v>
      </c>
      <c r="N52" s="19">
        <v>176575.90000000002</v>
      </c>
      <c r="O52" s="19">
        <v>164552.35</v>
      </c>
      <c r="P52" s="19">
        <v>153363.31</v>
      </c>
      <c r="Q52" s="19">
        <v>179215.13999999998</v>
      </c>
      <c r="R52" s="19">
        <v>196642.68000000002</v>
      </c>
      <c r="S52" s="19">
        <v>191682.00000000003</v>
      </c>
      <c r="T52" s="19">
        <v>204330.08000000005</v>
      </c>
      <c r="U52" s="19">
        <v>198344.08665974179</v>
      </c>
      <c r="V52" s="19">
        <v>0</v>
      </c>
      <c r="W52" s="19">
        <v>0</v>
      </c>
      <c r="X52" s="20"/>
      <c r="Y52" s="19">
        <v>4608.333333333333</v>
      </c>
      <c r="Z52" s="19">
        <v>13430.466666666667</v>
      </c>
      <c r="AA52" s="19">
        <v>64233.649999999994</v>
      </c>
      <c r="AB52" s="19">
        <v>55875.833333333328</v>
      </c>
      <c r="AC52" s="19">
        <v>39691.916666666664</v>
      </c>
      <c r="AD52" s="19">
        <v>34644.833333333336</v>
      </c>
      <c r="AE52" s="19">
        <v>34153.583333333343</v>
      </c>
      <c r="AF52" s="19">
        <v>28852.199999999997</v>
      </c>
      <c r="AG52" s="19">
        <v>28134.233333333326</v>
      </c>
      <c r="AH52" s="20"/>
      <c r="AI52" s="19">
        <v>14597.566666666666</v>
      </c>
      <c r="AJ52" s="19">
        <v>14220.816666666664</v>
      </c>
      <c r="AK52" s="19">
        <v>68086.850000000006</v>
      </c>
      <c r="AL52" s="19">
        <v>61505.849999999991</v>
      </c>
      <c r="AM52" s="19">
        <v>59376.30000000001</v>
      </c>
      <c r="AN52" s="19">
        <v>61941.783333333333</v>
      </c>
      <c r="AO52" s="19">
        <v>49957.683333333334</v>
      </c>
      <c r="AP52" s="19">
        <v>47327.816666666666</v>
      </c>
      <c r="AQ52" s="19">
        <v>47540.866666666661</v>
      </c>
      <c r="AR52" s="19">
        <v>32940.6</v>
      </c>
      <c r="AS52" s="19">
        <v>0</v>
      </c>
      <c r="AT52" s="19">
        <v>0</v>
      </c>
      <c r="AU52" s="20"/>
      <c r="AV52" s="19">
        <v>1490.75</v>
      </c>
      <c r="AW52" s="19">
        <v>1745.5</v>
      </c>
      <c r="AX52" s="19">
        <v>2394.0333333333333</v>
      </c>
      <c r="AY52" s="19">
        <v>3350.8333333333335</v>
      </c>
      <c r="AZ52" s="19">
        <v>5220.3500000000004</v>
      </c>
      <c r="BA52" s="19">
        <v>10161.233333333334</v>
      </c>
      <c r="BB52" s="19">
        <v>14794.033333333335</v>
      </c>
      <c r="BC52" s="19">
        <v>16583.900000000001</v>
      </c>
      <c r="BD52" s="19">
        <v>17996.95</v>
      </c>
      <c r="BE52" s="19">
        <v>15073.55</v>
      </c>
      <c r="BF52" s="19">
        <v>13977.3</v>
      </c>
      <c r="BG52" s="19">
        <v>13461.333333333332</v>
      </c>
      <c r="BH52" s="19">
        <v>10633.283333333333</v>
      </c>
      <c r="BI52" s="19">
        <v>11273.016666666668</v>
      </c>
      <c r="BJ52" s="19">
        <v>9477.5166666666664</v>
      </c>
      <c r="BK52" s="19">
        <v>8791.1333333333332</v>
      </c>
      <c r="BL52" s="19">
        <v>8252.3333333333321</v>
      </c>
      <c r="BM52" s="19">
        <v>8994.3166666666657</v>
      </c>
      <c r="BN52" s="19">
        <v>7747.5333333333328</v>
      </c>
      <c r="BO52" s="19">
        <v>8177.2666666666664</v>
      </c>
      <c r="BP52" s="19">
        <v>7880.4</v>
      </c>
      <c r="BQ52" s="19">
        <v>7969.4333333333334</v>
      </c>
      <c r="BR52" s="19">
        <v>8654.5833333333321</v>
      </c>
      <c r="BS52" s="19">
        <v>8059.8666666666668</v>
      </c>
      <c r="BT52" s="19">
        <v>7113.55</v>
      </c>
      <c r="BU52" s="19">
        <v>7145.5</v>
      </c>
      <c r="BV52" s="19">
        <v>7640.85</v>
      </c>
      <c r="BW52" s="19">
        <v>7210.6833333333325</v>
      </c>
      <c r="BX52" s="19">
        <v>7204.1500000000005</v>
      </c>
      <c r="BY52" s="19">
        <v>7642.7166666666672</v>
      </c>
      <c r="BZ52" s="19">
        <v>5266.0333333333338</v>
      </c>
      <c r="CA52" s="19">
        <v>6812.3499999999995</v>
      </c>
      <c r="CB52" s="19">
        <v>6822.7333333333336</v>
      </c>
      <c r="CC52" s="19">
        <v>6676.7166666666662</v>
      </c>
      <c r="CD52" s="19">
        <v>4881.8666666666668</v>
      </c>
      <c r="CE52" s="19">
        <v>3515.55</v>
      </c>
      <c r="CF52" s="19">
        <v>1988.8166666666666</v>
      </c>
      <c r="CG52" s="19">
        <v>3434.1166666666668</v>
      </c>
      <c r="CH52" s="19">
        <v>4484.5000000000009</v>
      </c>
      <c r="CI52" s="19">
        <v>4115.1499999999996</v>
      </c>
      <c r="CJ52" s="19">
        <v>3960.6000000000004</v>
      </c>
      <c r="CK52" s="19">
        <v>3575.6166666666668</v>
      </c>
      <c r="CL52" s="19">
        <v>3315.45</v>
      </c>
      <c r="CM52" s="19">
        <v>3369.1500000000005</v>
      </c>
      <c r="CN52" s="19">
        <v>16549.116666666669</v>
      </c>
      <c r="CO52" s="19">
        <v>15505.133333333331</v>
      </c>
      <c r="CP52" s="19">
        <v>14868.666666666668</v>
      </c>
      <c r="CQ52" s="19">
        <v>15226.5</v>
      </c>
      <c r="CR52" s="19">
        <v>15898.516666666666</v>
      </c>
      <c r="CS52" s="19">
        <v>14369.316666666666</v>
      </c>
      <c r="CT52" s="19">
        <v>13655.866666666665</v>
      </c>
      <c r="CU52" s="19">
        <v>13423.6</v>
      </c>
      <c r="CV52" s="19">
        <v>15376.016666666668</v>
      </c>
      <c r="CW52" s="19">
        <v>14209.983333333334</v>
      </c>
      <c r="CX52" s="19">
        <v>12618.183333333334</v>
      </c>
      <c r="CY52" s="19">
        <v>13522.166666666668</v>
      </c>
      <c r="CZ52" s="19">
        <v>13511.716666666665</v>
      </c>
      <c r="DA52" s="19">
        <v>17673.45</v>
      </c>
      <c r="DB52" s="19">
        <v>15723.316666666668</v>
      </c>
      <c r="DC52" s="19">
        <v>13009.699999999999</v>
      </c>
      <c r="DD52" s="19">
        <v>10995.55</v>
      </c>
      <c r="DE52" s="19">
        <v>11031.133333333333</v>
      </c>
      <c r="DF52" s="19">
        <v>11599.1</v>
      </c>
      <c r="DG52" s="19">
        <v>11427.783333333333</v>
      </c>
      <c r="DH52" s="19">
        <v>10609.033333333333</v>
      </c>
      <c r="DI52" s="19">
        <v>11544.116666666665</v>
      </c>
      <c r="DJ52" s="19">
        <v>10800.666666666666</v>
      </c>
      <c r="DK52" s="19">
        <v>10756.283333333333</v>
      </c>
      <c r="DL52" s="19">
        <v>10784.050000000001</v>
      </c>
      <c r="DM52" s="19">
        <v>11065.666666666666</v>
      </c>
      <c r="DN52" s="19">
        <v>12252.683333333332</v>
      </c>
      <c r="DO52" s="19">
        <v>9825.0666666666675</v>
      </c>
      <c r="DP52" s="19">
        <v>11754.383333333335</v>
      </c>
      <c r="DQ52" s="19">
        <v>10783.366666666667</v>
      </c>
      <c r="DR52" s="19">
        <v>10657.883333333333</v>
      </c>
      <c r="DS52" s="19">
        <v>10113.883333333335</v>
      </c>
      <c r="DT52" s="19">
        <v>8997.8833333333332</v>
      </c>
      <c r="DU52" s="19">
        <v>8519.4666666666672</v>
      </c>
      <c r="DV52" s="19">
        <v>0</v>
      </c>
      <c r="DW52" s="19">
        <v>0</v>
      </c>
      <c r="DX52" s="19">
        <v>0</v>
      </c>
      <c r="DY52" s="19">
        <v>0</v>
      </c>
      <c r="DZ52" s="19">
        <v>0</v>
      </c>
      <c r="EA52" s="19">
        <v>0</v>
      </c>
      <c r="EB52" s="19">
        <v>0</v>
      </c>
      <c r="EC52" s="19">
        <v>0</v>
      </c>
      <c r="ED52" s="19">
        <v>0</v>
      </c>
      <c r="EE52" s="19">
        <v>0</v>
      </c>
      <c r="EF52" s="20"/>
      <c r="EG52" s="51">
        <v>42301</v>
      </c>
    </row>
    <row r="53" spans="1:137" s="190" customFormat="1" ht="12.75" customHeight="1" collapsed="1">
      <c r="A53" s="36" t="s">
        <v>379</v>
      </c>
      <c r="B53" s="53">
        <v>11.566680178354275</v>
      </c>
      <c r="C53" s="53">
        <v>11.147404267148517</v>
      </c>
      <c r="D53" s="53">
        <v>9.6760448353001056</v>
      </c>
      <c r="E53" s="53">
        <v>9.7303436961002916</v>
      </c>
      <c r="F53" s="53">
        <v>9.263506871494382</v>
      </c>
      <c r="G53" s="53">
        <v>9.0307338031959965</v>
      </c>
      <c r="H53" s="53">
        <v>9.5083651777399574</v>
      </c>
      <c r="I53" s="53">
        <v>10.376928429184961</v>
      </c>
      <c r="J53" s="53">
        <v>10.255124492155918</v>
      </c>
      <c r="K53" s="54"/>
      <c r="L53" s="53">
        <v>10.993684905037938</v>
      </c>
      <c r="M53" s="53">
        <v>9.8899885941351773</v>
      </c>
      <c r="N53" s="53">
        <v>10.2787001455061</v>
      </c>
      <c r="O53" s="53">
        <v>11.087184262600395</v>
      </c>
      <c r="P53" s="53">
        <v>9.8919314561267537</v>
      </c>
      <c r="Q53" s="53">
        <v>9.4845727976171208</v>
      </c>
      <c r="R53" s="53">
        <v>9.6044854175281547</v>
      </c>
      <c r="S53" s="53">
        <v>9.8830653069229264</v>
      </c>
      <c r="T53" s="53">
        <v>9.9496671137966253</v>
      </c>
      <c r="U53" s="53">
        <v>11.668151164270263</v>
      </c>
      <c r="V53" s="53">
        <v>0</v>
      </c>
      <c r="W53" s="53">
        <v>0</v>
      </c>
      <c r="X53" s="54"/>
      <c r="Y53" s="188">
        <v>11.942837699897925</v>
      </c>
      <c r="Z53" s="188">
        <v>10.828614353403445</v>
      </c>
      <c r="AA53" s="188">
        <v>9.8555780724931381</v>
      </c>
      <c r="AB53" s="188">
        <v>10.256635612585692</v>
      </c>
      <c r="AC53" s="188">
        <v>14.279564337681347</v>
      </c>
      <c r="AD53" s="188">
        <v>11.913821218560065</v>
      </c>
      <c r="AE53" s="188">
        <v>11.153633113449821</v>
      </c>
      <c r="AF53" s="188">
        <v>12.041543026706233</v>
      </c>
      <c r="AG53" s="188">
        <v>12.459115687462145</v>
      </c>
      <c r="AH53" s="56"/>
      <c r="AI53" s="189">
        <v>12.847399286078531</v>
      </c>
      <c r="AJ53" s="189">
        <v>11.720858158112692</v>
      </c>
      <c r="AK53" s="189">
        <v>11.917685272245491</v>
      </c>
      <c r="AL53" s="189">
        <v>12.814188395583745</v>
      </c>
      <c r="AM53" s="189">
        <v>11.760202861107125</v>
      </c>
      <c r="AN53" s="189">
        <v>11.442832269297737</v>
      </c>
      <c r="AO53" s="189">
        <v>12.400083824806154</v>
      </c>
      <c r="AP53" s="189">
        <v>11.900888499562006</v>
      </c>
      <c r="AQ53" s="189">
        <v>12.793866041442239</v>
      </c>
      <c r="AR53" s="189">
        <v>13.497593108690145</v>
      </c>
      <c r="AS53" s="189">
        <v>0</v>
      </c>
      <c r="AT53" s="189">
        <v>0</v>
      </c>
      <c r="AU53" s="54"/>
      <c r="AV53" s="188">
        <v>13.089937666963491</v>
      </c>
      <c r="AW53" s="188">
        <v>12.317666126418152</v>
      </c>
      <c r="AX53" s="188">
        <v>10.18463371054199</v>
      </c>
      <c r="AY53" s="188">
        <v>10.030004286326619</v>
      </c>
      <c r="AZ53" s="188">
        <v>10.474631751227497</v>
      </c>
      <c r="BA53" s="188">
        <v>9.495245062179956</v>
      </c>
      <c r="BB53" s="188">
        <v>9.2977147031201071</v>
      </c>
      <c r="BC53" s="188">
        <v>9.835007834823486</v>
      </c>
      <c r="BD53" s="188">
        <v>10.761412268188304</v>
      </c>
      <c r="BE53" s="188">
        <v>9.4386487829110788</v>
      </c>
      <c r="BF53" s="188">
        <v>9.8079860353480246</v>
      </c>
      <c r="BG53" s="188">
        <v>9.8097639239055692</v>
      </c>
      <c r="BH53" s="188">
        <v>10.799706529713866</v>
      </c>
      <c r="BI53" s="188">
        <v>12.381087604713899</v>
      </c>
      <c r="BJ53" s="188">
        <v>12.504213009774181</v>
      </c>
      <c r="BK53" s="188">
        <v>15.574990695943431</v>
      </c>
      <c r="BL53" s="188">
        <v>14.194792671166828</v>
      </c>
      <c r="BM53" s="188">
        <v>14.645023189439884</v>
      </c>
      <c r="BN53" s="188">
        <v>14.141622066694111</v>
      </c>
      <c r="BO53" s="188">
        <v>11.077963404932378</v>
      </c>
      <c r="BP53" s="188">
        <v>11.387461459403905</v>
      </c>
      <c r="BQ53" s="188">
        <v>11.365027545398899</v>
      </c>
      <c r="BR53" s="188">
        <v>10.875966139124033</v>
      </c>
      <c r="BS53" s="188">
        <v>10.897173289635395</v>
      </c>
      <c r="BT53" s="188">
        <v>10.396039603960396</v>
      </c>
      <c r="BU53" s="188">
        <v>11.767431086402594</v>
      </c>
      <c r="BV53" s="188">
        <v>11.485065208245688</v>
      </c>
      <c r="BW53" s="188">
        <v>11.750333185251</v>
      </c>
      <c r="BX53" s="188">
        <v>11.465536471113094</v>
      </c>
      <c r="BY53" s="188">
        <v>12.949337817952491</v>
      </c>
      <c r="BZ53" s="188">
        <v>11.798088410991635</v>
      </c>
      <c r="CA53" s="188">
        <v>12.5</v>
      </c>
      <c r="CB53" s="188">
        <v>12.361213915618061</v>
      </c>
      <c r="CC53" s="188">
        <v>11.602344894968246</v>
      </c>
      <c r="CD53" s="188">
        <v>13.597918022121014</v>
      </c>
      <c r="CE53" s="188">
        <v>12.451861360718871</v>
      </c>
      <c r="CF53" s="188">
        <v>13.239913022469196</v>
      </c>
      <c r="CG53" s="188">
        <v>13.130909575176455</v>
      </c>
      <c r="CH53" s="188">
        <v>13.047454526978965</v>
      </c>
      <c r="CI53" s="188">
        <v>12.467355512660385</v>
      </c>
      <c r="CJ53" s="188">
        <v>12.420799650426043</v>
      </c>
      <c r="CK53" s="188">
        <v>11.75311203319502</v>
      </c>
      <c r="CL53" s="188">
        <v>11.516721620348564</v>
      </c>
      <c r="CM53" s="188">
        <v>11.231633961147816</v>
      </c>
      <c r="CN53" s="188">
        <v>12.324438202247192</v>
      </c>
      <c r="CO53" s="188">
        <v>11.531548576293634</v>
      </c>
      <c r="CP53" s="188">
        <v>12.502449539486577</v>
      </c>
      <c r="CQ53" s="188">
        <v>11.099436431368803</v>
      </c>
      <c r="CR53" s="188">
        <v>12.625068219028563</v>
      </c>
      <c r="CS53" s="188">
        <v>12.501263264274886</v>
      </c>
      <c r="CT53" s="188">
        <v>12.097457627118644</v>
      </c>
      <c r="CU53" s="188">
        <v>13.109624514458352</v>
      </c>
      <c r="CV53" s="188">
        <v>13.350615683732988</v>
      </c>
      <c r="CW53" s="188">
        <v>11.301644604893703</v>
      </c>
      <c r="CX53" s="188">
        <v>11.684116729783916</v>
      </c>
      <c r="CY53" s="188">
        <v>11.787469929923649</v>
      </c>
      <c r="CZ53" s="188">
        <v>12.043718166383702</v>
      </c>
      <c r="DA53" s="188">
        <v>10.493036657595646</v>
      </c>
      <c r="DB53" s="188">
        <v>11.441320838911201</v>
      </c>
      <c r="DC53" s="188">
        <v>11.363636363636363</v>
      </c>
      <c r="DD53" s="188">
        <v>12.631148657855293</v>
      </c>
      <c r="DE53" s="188">
        <v>11.920349154391708</v>
      </c>
      <c r="DF53" s="188">
        <v>11.289092295957284</v>
      </c>
      <c r="DG53" s="188">
        <v>11.574854180168504</v>
      </c>
      <c r="DH53" s="188">
        <v>12.918796138557637</v>
      </c>
      <c r="DI53" s="188">
        <v>14.188481675392669</v>
      </c>
      <c r="DJ53" s="188">
        <v>12.290118359482522</v>
      </c>
      <c r="DK53" s="188">
        <v>12.082582790633227</v>
      </c>
      <c r="DL53" s="188">
        <v>12.257798543355779</v>
      </c>
      <c r="DM53" s="188">
        <v>10.997204100652375</v>
      </c>
      <c r="DN53" s="188">
        <v>11.88785946336181</v>
      </c>
      <c r="DO53" s="188">
        <v>12.772175946222417</v>
      </c>
      <c r="DP53" s="188">
        <v>12.78993578823221</v>
      </c>
      <c r="DQ53" s="188">
        <v>13.570810498990483</v>
      </c>
      <c r="DR53" s="188">
        <v>13.368055555555555</v>
      </c>
      <c r="DS53" s="188">
        <v>12.455843956381509</v>
      </c>
      <c r="DT53" s="188">
        <v>14.543918918918919</v>
      </c>
      <c r="DU53" s="188">
        <v>0</v>
      </c>
      <c r="DV53" s="188">
        <v>0</v>
      </c>
      <c r="DW53" s="188">
        <v>0</v>
      </c>
      <c r="DX53" s="188">
        <v>0</v>
      </c>
      <c r="DY53" s="188">
        <v>0</v>
      </c>
      <c r="DZ53" s="188">
        <v>0</v>
      </c>
      <c r="EA53" s="188">
        <v>0</v>
      </c>
      <c r="EB53" s="188">
        <v>0</v>
      </c>
      <c r="EC53" s="188">
        <v>0</v>
      </c>
      <c r="ED53" s="188">
        <v>0</v>
      </c>
      <c r="EE53" s="188">
        <v>0</v>
      </c>
      <c r="EF53" s="54"/>
      <c r="EG53" s="48">
        <v>42294</v>
      </c>
    </row>
    <row r="54" spans="1:137" s="1" customFormat="1" ht="12.75" hidden="1" customHeight="1" outlineLevel="1">
      <c r="A54" s="38" t="s">
        <v>43</v>
      </c>
      <c r="B54" s="49">
        <v>11414</v>
      </c>
      <c r="C54" s="49">
        <v>11228</v>
      </c>
      <c r="D54" s="49">
        <v>8175</v>
      </c>
      <c r="E54" s="49">
        <v>9252</v>
      </c>
      <c r="F54" s="49">
        <v>9612</v>
      </c>
      <c r="G54" s="49">
        <v>9059</v>
      </c>
      <c r="H54" s="49">
        <v>8883</v>
      </c>
      <c r="I54" s="49">
        <v>8650</v>
      </c>
      <c r="J54" s="49">
        <v>10021</v>
      </c>
      <c r="K54" s="20"/>
      <c r="L54" s="49">
        <v>9331</v>
      </c>
      <c r="M54" s="49">
        <v>5376</v>
      </c>
      <c r="N54" s="49">
        <v>5510</v>
      </c>
      <c r="O54" s="49">
        <v>5715</v>
      </c>
      <c r="P54" s="49">
        <v>4595</v>
      </c>
      <c r="Q54" s="49">
        <v>5859</v>
      </c>
      <c r="R54" s="49">
        <v>7897</v>
      </c>
      <c r="S54" s="49">
        <v>8063</v>
      </c>
      <c r="T54" s="49">
        <v>8085</v>
      </c>
      <c r="U54" s="49">
        <v>4585</v>
      </c>
      <c r="V54" s="49">
        <v>0</v>
      </c>
      <c r="W54" s="49">
        <v>0</v>
      </c>
      <c r="X54" s="20"/>
      <c r="Y54" s="49">
        <v>351</v>
      </c>
      <c r="Z54" s="49">
        <v>937</v>
      </c>
      <c r="AA54" s="49">
        <v>3842</v>
      </c>
      <c r="AB54" s="49">
        <v>3501</v>
      </c>
      <c r="AC54" s="49">
        <v>3317</v>
      </c>
      <c r="AD54" s="49">
        <v>2411</v>
      </c>
      <c r="AE54" s="49">
        <v>2215</v>
      </c>
      <c r="AF54" s="49">
        <v>2029</v>
      </c>
      <c r="AG54" s="49">
        <v>2057</v>
      </c>
      <c r="AH54" s="20"/>
      <c r="AI54" s="49">
        <v>4031</v>
      </c>
      <c r="AJ54" s="49">
        <v>4387</v>
      </c>
      <c r="AK54" s="49">
        <v>5577</v>
      </c>
      <c r="AL54" s="49">
        <v>5455</v>
      </c>
      <c r="AM54" s="49">
        <v>4916</v>
      </c>
      <c r="AN54" s="49">
        <v>4929</v>
      </c>
      <c r="AO54" s="49">
        <v>4142</v>
      </c>
      <c r="AP54" s="49">
        <v>3804</v>
      </c>
      <c r="AQ54" s="49">
        <v>4038</v>
      </c>
      <c r="AR54" s="49">
        <v>2131</v>
      </c>
      <c r="AS54" s="49">
        <v>0</v>
      </c>
      <c r="AT54" s="49">
        <v>0</v>
      </c>
      <c r="AU54" s="157"/>
      <c r="AV54" s="49">
        <v>147</v>
      </c>
      <c r="AW54" s="49">
        <v>152</v>
      </c>
      <c r="AX54" s="49">
        <v>171</v>
      </c>
      <c r="AY54" s="49">
        <v>234</v>
      </c>
      <c r="AZ54" s="49">
        <v>384</v>
      </c>
      <c r="BA54" s="49">
        <v>649</v>
      </c>
      <c r="BB54" s="49">
        <v>891</v>
      </c>
      <c r="BC54" s="49">
        <v>1067</v>
      </c>
      <c r="BD54" s="49">
        <v>1207</v>
      </c>
      <c r="BE54" s="49">
        <v>950</v>
      </c>
      <c r="BF54" s="49">
        <v>899</v>
      </c>
      <c r="BG54" s="49">
        <v>856</v>
      </c>
      <c r="BH54" s="49">
        <v>736</v>
      </c>
      <c r="BI54" s="49">
        <v>872</v>
      </c>
      <c r="BJ54" s="49">
        <v>742</v>
      </c>
      <c r="BK54" s="49">
        <v>837</v>
      </c>
      <c r="BL54" s="49">
        <v>736</v>
      </c>
      <c r="BM54" s="49">
        <v>821</v>
      </c>
      <c r="BN54" s="49">
        <v>687</v>
      </c>
      <c r="BO54" s="49">
        <v>557</v>
      </c>
      <c r="BP54" s="49">
        <v>554</v>
      </c>
      <c r="BQ54" s="49">
        <v>557</v>
      </c>
      <c r="BR54" s="49">
        <v>591</v>
      </c>
      <c r="BS54" s="49">
        <v>532</v>
      </c>
      <c r="BT54" s="49">
        <v>462</v>
      </c>
      <c r="BU54" s="49">
        <v>508</v>
      </c>
      <c r="BV54" s="49">
        <v>546</v>
      </c>
      <c r="BW54" s="49">
        <v>529</v>
      </c>
      <c r="BX54" s="49">
        <v>514</v>
      </c>
      <c r="BY54" s="49">
        <v>616</v>
      </c>
      <c r="BZ54" s="49">
        <v>395</v>
      </c>
      <c r="CA54" s="49">
        <v>541</v>
      </c>
      <c r="CB54" s="49">
        <v>501</v>
      </c>
      <c r="CC54" s="49">
        <v>475</v>
      </c>
      <c r="CD54" s="49">
        <v>418</v>
      </c>
      <c r="CE54" s="49">
        <v>388</v>
      </c>
      <c r="CF54" s="49">
        <v>548</v>
      </c>
      <c r="CG54" s="49">
        <v>986</v>
      </c>
      <c r="CH54" s="49">
        <v>1284</v>
      </c>
      <c r="CI54" s="49">
        <v>1098</v>
      </c>
      <c r="CJ54" s="49">
        <v>1137</v>
      </c>
      <c r="CK54" s="49">
        <v>1133</v>
      </c>
      <c r="CL54" s="49">
        <v>978</v>
      </c>
      <c r="CM54" s="49">
        <v>1139</v>
      </c>
      <c r="CN54" s="49">
        <v>1404</v>
      </c>
      <c r="CO54" s="49">
        <v>1219</v>
      </c>
      <c r="CP54" s="49">
        <v>1276</v>
      </c>
      <c r="CQ54" s="49">
        <v>1162</v>
      </c>
      <c r="CR54" s="49">
        <v>1388</v>
      </c>
      <c r="CS54" s="49">
        <v>1237</v>
      </c>
      <c r="CT54" s="49">
        <v>1142</v>
      </c>
      <c r="CU54" s="49">
        <v>1215</v>
      </c>
      <c r="CV54" s="49">
        <v>1442</v>
      </c>
      <c r="CW54" s="49">
        <v>1127</v>
      </c>
      <c r="CX54" s="49">
        <v>1049</v>
      </c>
      <c r="CY54" s="49">
        <v>1127</v>
      </c>
      <c r="CZ54" s="49">
        <v>1135</v>
      </c>
      <c r="DA54" s="49">
        <v>1311</v>
      </c>
      <c r="DB54" s="49">
        <v>1282</v>
      </c>
      <c r="DC54" s="49">
        <v>1025</v>
      </c>
      <c r="DD54" s="49">
        <v>927</v>
      </c>
      <c r="DE54" s="49">
        <v>874</v>
      </c>
      <c r="DF54" s="49">
        <v>888</v>
      </c>
      <c r="DG54" s="49">
        <v>893</v>
      </c>
      <c r="DH54" s="49">
        <v>910</v>
      </c>
      <c r="DI54" s="49">
        <v>1084</v>
      </c>
      <c r="DJ54" s="49">
        <v>893</v>
      </c>
      <c r="DK54" s="49">
        <v>872</v>
      </c>
      <c r="DL54" s="49">
        <v>892</v>
      </c>
      <c r="DM54" s="49">
        <v>826</v>
      </c>
      <c r="DN54" s="49">
        <v>988</v>
      </c>
      <c r="DO54" s="49">
        <v>874</v>
      </c>
      <c r="DP54" s="49">
        <v>976</v>
      </c>
      <c r="DQ54" s="49">
        <v>941</v>
      </c>
      <c r="DR54" s="49">
        <v>924</v>
      </c>
      <c r="DS54" s="49">
        <v>811</v>
      </c>
      <c r="DT54" s="49">
        <v>861</v>
      </c>
      <c r="DU54" s="49">
        <v>0</v>
      </c>
      <c r="DV54" s="49">
        <v>0</v>
      </c>
      <c r="DW54" s="49">
        <v>0</v>
      </c>
      <c r="DX54" s="49">
        <v>0</v>
      </c>
      <c r="DY54" s="49">
        <v>0</v>
      </c>
      <c r="DZ54" s="49">
        <v>0</v>
      </c>
      <c r="EA54" s="49">
        <v>0</v>
      </c>
      <c r="EB54" s="49">
        <v>0</v>
      </c>
      <c r="EC54" s="49">
        <v>0</v>
      </c>
      <c r="ED54" s="49">
        <v>0</v>
      </c>
      <c r="EE54" s="49">
        <v>0</v>
      </c>
      <c r="EF54" s="157"/>
      <c r="EG54" s="50">
        <v>42294</v>
      </c>
    </row>
    <row r="55" spans="1:137" s="1" customFormat="1" ht="12.75" hidden="1" customHeight="1" outlineLevel="1">
      <c r="A55" s="38" t="s">
        <v>380</v>
      </c>
      <c r="B55" s="49">
        <v>98680</v>
      </c>
      <c r="C55" s="49">
        <v>100723</v>
      </c>
      <c r="D55" s="49">
        <v>84487</v>
      </c>
      <c r="E55" s="49">
        <v>95084</v>
      </c>
      <c r="F55" s="49">
        <v>103762</v>
      </c>
      <c r="G55" s="49">
        <v>100313</v>
      </c>
      <c r="H55" s="49">
        <v>93423</v>
      </c>
      <c r="I55" s="49">
        <v>83358</v>
      </c>
      <c r="J55" s="49">
        <v>97717</v>
      </c>
      <c r="K55" s="20"/>
      <c r="L55" s="49">
        <v>84876</v>
      </c>
      <c r="M55" s="49">
        <v>54358</v>
      </c>
      <c r="N55" s="49">
        <v>53606</v>
      </c>
      <c r="O55" s="49">
        <v>51546</v>
      </c>
      <c r="P55" s="49">
        <v>46452</v>
      </c>
      <c r="Q55" s="49">
        <v>61774</v>
      </c>
      <c r="R55" s="49">
        <v>82222</v>
      </c>
      <c r="S55" s="49">
        <v>81584</v>
      </c>
      <c r="T55" s="49">
        <v>81259</v>
      </c>
      <c r="U55" s="49">
        <v>39295</v>
      </c>
      <c r="V55" s="49">
        <v>0</v>
      </c>
      <c r="W55" s="49">
        <v>0</v>
      </c>
      <c r="X55" s="20"/>
      <c r="Y55" s="49">
        <v>2939</v>
      </c>
      <c r="Z55" s="49">
        <v>8653</v>
      </c>
      <c r="AA55" s="49">
        <v>38983</v>
      </c>
      <c r="AB55" s="49">
        <v>34134</v>
      </c>
      <c r="AC55" s="49">
        <v>23229</v>
      </c>
      <c r="AD55" s="49">
        <v>20237</v>
      </c>
      <c r="AE55" s="49">
        <v>19859</v>
      </c>
      <c r="AF55" s="49">
        <v>16850</v>
      </c>
      <c r="AG55" s="49">
        <v>16510</v>
      </c>
      <c r="AH55" s="20"/>
      <c r="AI55" s="49">
        <v>31376</v>
      </c>
      <c r="AJ55" s="49">
        <v>37429</v>
      </c>
      <c r="AK55" s="49">
        <v>46796</v>
      </c>
      <c r="AL55" s="49">
        <v>42570</v>
      </c>
      <c r="AM55" s="49">
        <v>41802</v>
      </c>
      <c r="AN55" s="49">
        <v>43075</v>
      </c>
      <c r="AO55" s="49">
        <v>33403</v>
      </c>
      <c r="AP55" s="49">
        <v>31964</v>
      </c>
      <c r="AQ55" s="49">
        <v>31562</v>
      </c>
      <c r="AR55" s="49">
        <v>15788</v>
      </c>
      <c r="AS55" s="49">
        <v>0</v>
      </c>
      <c r="AT55" s="49">
        <v>0</v>
      </c>
      <c r="AU55" s="157"/>
      <c r="AV55" s="49">
        <v>1123</v>
      </c>
      <c r="AW55" s="49">
        <v>1234</v>
      </c>
      <c r="AX55" s="49">
        <v>1679</v>
      </c>
      <c r="AY55" s="49">
        <v>2333</v>
      </c>
      <c r="AZ55" s="49">
        <v>3666</v>
      </c>
      <c r="BA55" s="49">
        <v>6835</v>
      </c>
      <c r="BB55" s="49">
        <v>9583</v>
      </c>
      <c r="BC55" s="49">
        <v>10849</v>
      </c>
      <c r="BD55" s="49">
        <v>11216</v>
      </c>
      <c r="BE55" s="49">
        <v>10065</v>
      </c>
      <c r="BF55" s="49">
        <v>9166</v>
      </c>
      <c r="BG55" s="49">
        <v>8726</v>
      </c>
      <c r="BH55" s="49">
        <v>6815</v>
      </c>
      <c r="BI55" s="49">
        <v>7043</v>
      </c>
      <c r="BJ55" s="49">
        <v>5934</v>
      </c>
      <c r="BK55" s="49">
        <v>5374</v>
      </c>
      <c r="BL55" s="49">
        <v>5185</v>
      </c>
      <c r="BM55" s="49">
        <v>5606</v>
      </c>
      <c r="BN55" s="49">
        <v>4858</v>
      </c>
      <c r="BO55" s="49">
        <v>5028</v>
      </c>
      <c r="BP55" s="49">
        <v>4865</v>
      </c>
      <c r="BQ55" s="49">
        <v>4901</v>
      </c>
      <c r="BR55" s="49">
        <v>5434</v>
      </c>
      <c r="BS55" s="49">
        <v>4882</v>
      </c>
      <c r="BT55" s="49">
        <v>4444</v>
      </c>
      <c r="BU55" s="49">
        <v>4317</v>
      </c>
      <c r="BV55" s="49">
        <v>4754</v>
      </c>
      <c r="BW55" s="49">
        <v>4502</v>
      </c>
      <c r="BX55" s="49">
        <v>4483</v>
      </c>
      <c r="BY55" s="49">
        <v>4757</v>
      </c>
      <c r="BZ55" s="49">
        <v>3348</v>
      </c>
      <c r="CA55" s="49">
        <v>4328</v>
      </c>
      <c r="CB55" s="49">
        <v>4053</v>
      </c>
      <c r="CC55" s="49">
        <v>4094</v>
      </c>
      <c r="CD55" s="49">
        <v>3074</v>
      </c>
      <c r="CE55" s="49">
        <v>3116</v>
      </c>
      <c r="CF55" s="49">
        <v>4139</v>
      </c>
      <c r="CG55" s="49">
        <v>7509</v>
      </c>
      <c r="CH55" s="49">
        <v>9841</v>
      </c>
      <c r="CI55" s="49">
        <v>8807</v>
      </c>
      <c r="CJ55" s="49">
        <v>9154</v>
      </c>
      <c r="CK55" s="49">
        <v>9640</v>
      </c>
      <c r="CL55" s="49">
        <v>8492</v>
      </c>
      <c r="CM55" s="49">
        <v>10141</v>
      </c>
      <c r="CN55" s="49">
        <v>11392</v>
      </c>
      <c r="CO55" s="49">
        <v>10571</v>
      </c>
      <c r="CP55" s="49">
        <v>10206</v>
      </c>
      <c r="CQ55" s="49">
        <v>10469</v>
      </c>
      <c r="CR55" s="49">
        <v>10994</v>
      </c>
      <c r="CS55" s="49">
        <v>9895</v>
      </c>
      <c r="CT55" s="49">
        <v>9440</v>
      </c>
      <c r="CU55" s="49">
        <v>9268</v>
      </c>
      <c r="CV55" s="49">
        <v>10801</v>
      </c>
      <c r="CW55" s="49">
        <v>9972</v>
      </c>
      <c r="CX55" s="49">
        <v>8978</v>
      </c>
      <c r="CY55" s="49">
        <v>9561</v>
      </c>
      <c r="CZ55" s="49">
        <v>9424</v>
      </c>
      <c r="DA55" s="49">
        <v>12494</v>
      </c>
      <c r="DB55" s="49">
        <v>11205</v>
      </c>
      <c r="DC55" s="49">
        <v>9020</v>
      </c>
      <c r="DD55" s="49">
        <v>7339</v>
      </c>
      <c r="DE55" s="49">
        <v>7332</v>
      </c>
      <c r="DF55" s="49">
        <v>7866</v>
      </c>
      <c r="DG55" s="49">
        <v>7715</v>
      </c>
      <c r="DH55" s="49">
        <v>7044</v>
      </c>
      <c r="DI55" s="49">
        <v>7640</v>
      </c>
      <c r="DJ55" s="49">
        <v>7266</v>
      </c>
      <c r="DK55" s="49">
        <v>7217</v>
      </c>
      <c r="DL55" s="49">
        <v>7277</v>
      </c>
      <c r="DM55" s="49">
        <v>7511</v>
      </c>
      <c r="DN55" s="49">
        <v>8311</v>
      </c>
      <c r="DO55" s="49">
        <v>6843</v>
      </c>
      <c r="DP55" s="49">
        <v>7631</v>
      </c>
      <c r="DQ55" s="49">
        <v>6934</v>
      </c>
      <c r="DR55" s="49">
        <v>6912</v>
      </c>
      <c r="DS55" s="49">
        <v>6511</v>
      </c>
      <c r="DT55" s="49">
        <v>5920</v>
      </c>
      <c r="DU55" s="49"/>
      <c r="DV55" s="49">
        <v>0</v>
      </c>
      <c r="DW55" s="49">
        <v>0</v>
      </c>
      <c r="DX55" s="49">
        <v>0</v>
      </c>
      <c r="DY55" s="49">
        <v>0</v>
      </c>
      <c r="DZ55" s="49">
        <v>0</v>
      </c>
      <c r="EA55" s="49">
        <v>0</v>
      </c>
      <c r="EB55" s="49">
        <v>0</v>
      </c>
      <c r="EC55" s="49">
        <v>0</v>
      </c>
      <c r="ED55" s="49">
        <v>0</v>
      </c>
      <c r="EE55" s="49">
        <v>0</v>
      </c>
      <c r="EF55" s="157"/>
      <c r="EG55" s="50">
        <v>42294</v>
      </c>
    </row>
    <row r="56" spans="1:137" s="190" customFormat="1" ht="12.75" customHeight="1" collapsed="1">
      <c r="A56" s="36" t="s">
        <v>381</v>
      </c>
      <c r="B56" s="53">
        <v>90.548236724766923</v>
      </c>
      <c r="C56" s="53">
        <v>90.863060075653024</v>
      </c>
      <c r="D56" s="53">
        <v>91.99285097115532</v>
      </c>
      <c r="E56" s="53">
        <v>91.96079256236591</v>
      </c>
      <c r="F56" s="53">
        <v>92.304504539234017</v>
      </c>
      <c r="G56" s="53">
        <v>92.55530190503724</v>
      </c>
      <c r="H56" s="53">
        <v>92.109009558673989</v>
      </c>
      <c r="I56" s="53">
        <v>91.511312651455171</v>
      </c>
      <c r="J56" s="53">
        <v>91.572602515427207</v>
      </c>
      <c r="K56" s="54"/>
      <c r="L56" s="53">
        <v>90.976247702530756</v>
      </c>
      <c r="M56" s="53">
        <v>91.852165274660578</v>
      </c>
      <c r="N56" s="53">
        <v>91.622206469425066</v>
      </c>
      <c r="O56" s="53">
        <v>90.953711248205479</v>
      </c>
      <c r="P56" s="53">
        <v>91.877637130801688</v>
      </c>
      <c r="Q56" s="53">
        <v>92.153656878298321</v>
      </c>
      <c r="R56" s="53">
        <v>92.07997859453674</v>
      </c>
      <c r="S56" s="53">
        <v>91.689546969994112</v>
      </c>
      <c r="T56" s="53">
        <v>91.840903776812411</v>
      </c>
      <c r="U56" s="53">
        <v>90.520422445603771</v>
      </c>
      <c r="V56" s="53">
        <v>0</v>
      </c>
      <c r="W56" s="53">
        <v>0</v>
      </c>
      <c r="X56" s="54"/>
      <c r="Y56" s="188">
        <v>90.506975161619593</v>
      </c>
      <c r="Z56" s="188">
        <v>91.540506182826761</v>
      </c>
      <c r="AA56" s="188">
        <v>91.745119667547385</v>
      </c>
      <c r="AB56" s="188">
        <v>91.465986992441543</v>
      </c>
      <c r="AC56" s="188">
        <v>88.406732963106464</v>
      </c>
      <c r="AD56" s="188">
        <v>90.453130404704254</v>
      </c>
      <c r="AE56" s="188">
        <v>91.031774006747568</v>
      </c>
      <c r="AF56" s="188">
        <v>90.118694362017806</v>
      </c>
      <c r="AG56" s="188">
        <v>90.036341611144749</v>
      </c>
      <c r="AH56" s="56"/>
      <c r="AI56" s="189">
        <v>89.756501784803675</v>
      </c>
      <c r="AJ56" s="189">
        <v>90.504688877608274</v>
      </c>
      <c r="AK56" s="189">
        <v>90.603897769040088</v>
      </c>
      <c r="AL56" s="189">
        <v>89.809725158562372</v>
      </c>
      <c r="AM56" s="189">
        <v>90.672695086359496</v>
      </c>
      <c r="AN56" s="189">
        <v>90.58154381892048</v>
      </c>
      <c r="AO56" s="189">
        <v>90.027841810615811</v>
      </c>
      <c r="AP56" s="189">
        <v>90.379802277562263</v>
      </c>
      <c r="AQ56" s="189">
        <v>89.55072555604842</v>
      </c>
      <c r="AR56" s="189">
        <v>89.251330124144928</v>
      </c>
      <c r="AS56" s="189">
        <v>0</v>
      </c>
      <c r="AT56" s="189">
        <v>0</v>
      </c>
      <c r="AU56" s="54"/>
      <c r="AV56" s="188">
        <v>89.670525378450577</v>
      </c>
      <c r="AW56" s="188">
        <v>90.275526742301466</v>
      </c>
      <c r="AX56" s="188">
        <v>92.495533055390112</v>
      </c>
      <c r="AY56" s="188">
        <v>92.027432490355764</v>
      </c>
      <c r="AZ56" s="188">
        <v>91.707583196944896</v>
      </c>
      <c r="BA56" s="188">
        <v>92.040965618141911</v>
      </c>
      <c r="BB56" s="188">
        <v>92.173640822289471</v>
      </c>
      <c r="BC56" s="188">
        <v>91.796478938150983</v>
      </c>
      <c r="BD56" s="188">
        <v>90.932596291012828</v>
      </c>
      <c r="BE56" s="188">
        <v>92.15101838052658</v>
      </c>
      <c r="BF56" s="188">
        <v>91.817586733580626</v>
      </c>
      <c r="BG56" s="188">
        <v>91.806096722438696</v>
      </c>
      <c r="BH56" s="188">
        <v>91.034482758620697</v>
      </c>
      <c r="BI56" s="188">
        <v>89.493113729944625</v>
      </c>
      <c r="BJ56" s="188">
        <v>89.635995955510623</v>
      </c>
      <c r="BK56" s="188">
        <v>87.774469668775595</v>
      </c>
      <c r="BL56" s="188">
        <v>88.601735776277721</v>
      </c>
      <c r="BM56" s="188">
        <v>88.066357474134861</v>
      </c>
      <c r="BN56" s="188">
        <v>88.925483738163862</v>
      </c>
      <c r="BO56" s="188">
        <v>90.811455847255374</v>
      </c>
      <c r="BP56" s="188">
        <v>90.914696813977386</v>
      </c>
      <c r="BQ56" s="188">
        <v>91.124260355029591</v>
      </c>
      <c r="BR56" s="188">
        <v>91.203533308796466</v>
      </c>
      <c r="BS56" s="188">
        <v>91.110200737402707</v>
      </c>
      <c r="BT56" s="188">
        <v>91.831683168316829</v>
      </c>
      <c r="BU56" s="188">
        <v>90.271021542738012</v>
      </c>
      <c r="BV56" s="188">
        <v>90.702566259991585</v>
      </c>
      <c r="BW56" s="188">
        <v>90.515326521545987</v>
      </c>
      <c r="BX56" s="188">
        <v>90.542047735891146</v>
      </c>
      <c r="BY56" s="188">
        <v>89.363043935253316</v>
      </c>
      <c r="BZ56" s="188">
        <v>89.904420549581843</v>
      </c>
      <c r="CA56" s="188">
        <v>90.064695009242143</v>
      </c>
      <c r="CB56" s="188">
        <v>90.130767332839866</v>
      </c>
      <c r="CC56" s="188">
        <v>90.644846116267701</v>
      </c>
      <c r="CD56" s="214">
        <v>89.394925178919976</v>
      </c>
      <c r="CE56" s="188">
        <v>89.698331193838257</v>
      </c>
      <c r="CF56" s="188">
        <v>89.586856728678427</v>
      </c>
      <c r="CG56" s="188">
        <v>89.652417099480616</v>
      </c>
      <c r="CH56" s="188">
        <v>89.513260847474854</v>
      </c>
      <c r="CI56" s="188">
        <v>90.076075848756673</v>
      </c>
      <c r="CJ56" s="188">
        <v>89.938824557570456</v>
      </c>
      <c r="CK56" s="188">
        <v>90.560165975103729</v>
      </c>
      <c r="CL56" s="188">
        <v>90.897315120113049</v>
      </c>
      <c r="CM56" s="188">
        <v>90.632087565328874</v>
      </c>
      <c r="CN56" s="188">
        <v>90.475772471910105</v>
      </c>
      <c r="CO56" s="188">
        <v>90.786112950525023</v>
      </c>
      <c r="CP56" s="188">
        <v>90.231236527532815</v>
      </c>
      <c r="CQ56" s="188">
        <v>91.078422007832643</v>
      </c>
      <c r="CR56" s="188">
        <v>90.130980534837178</v>
      </c>
      <c r="CS56" s="188">
        <v>90.166750884284994</v>
      </c>
      <c r="CT56" s="188">
        <v>90.29661016949153</v>
      </c>
      <c r="CU56" s="188">
        <v>89.533880017263698</v>
      </c>
      <c r="CV56" s="188">
        <v>89.15841125821683</v>
      </c>
      <c r="CW56" s="188">
        <v>90.934616927396704</v>
      </c>
      <c r="CX56" s="188">
        <v>90.699487636444644</v>
      </c>
      <c r="CY56" s="188">
        <v>90.722727748143498</v>
      </c>
      <c r="CZ56" s="188">
        <v>90.630305602716462</v>
      </c>
      <c r="DA56" s="188">
        <v>91.315831599167595</v>
      </c>
      <c r="DB56" s="188">
        <v>90.807675145024547</v>
      </c>
      <c r="DC56" s="188">
        <v>90.543237250554327</v>
      </c>
      <c r="DD56" s="188">
        <v>89.60348821365308</v>
      </c>
      <c r="DE56" s="188">
        <v>90.084560829241681</v>
      </c>
      <c r="DF56" s="188">
        <v>90.999237223493509</v>
      </c>
      <c r="DG56" s="188">
        <v>90.615683732987691</v>
      </c>
      <c r="DH56" s="188">
        <v>89.863713798977855</v>
      </c>
      <c r="DI56" s="188">
        <v>88.494764397905755</v>
      </c>
      <c r="DJ56" s="188">
        <v>90.214698596201487</v>
      </c>
      <c r="DK56" s="188">
        <v>90.300678952473319</v>
      </c>
      <c r="DL56" s="188">
        <v>90.229490174522468</v>
      </c>
      <c r="DM56" s="188">
        <v>90.93329782984955</v>
      </c>
      <c r="DN56" s="188">
        <v>90.109493442425702</v>
      </c>
      <c r="DO56" s="188">
        <v>89.34677772906619</v>
      </c>
      <c r="DP56" s="188">
        <v>89.660594941685233</v>
      </c>
      <c r="DQ56" s="188">
        <v>89.126045572541102</v>
      </c>
      <c r="DR56" s="188">
        <v>89.221643518518519</v>
      </c>
      <c r="DS56" s="188">
        <v>89.940101366917531</v>
      </c>
      <c r="DT56" s="188">
        <v>88.530405405405403</v>
      </c>
      <c r="DU56" s="188">
        <v>0</v>
      </c>
      <c r="DV56" s="188">
        <v>0</v>
      </c>
      <c r="DW56" s="188">
        <v>0</v>
      </c>
      <c r="DX56" s="188">
        <v>0</v>
      </c>
      <c r="DY56" s="188">
        <v>0</v>
      </c>
      <c r="DZ56" s="188">
        <v>0</v>
      </c>
      <c r="EA56" s="188">
        <v>0</v>
      </c>
      <c r="EB56" s="188">
        <v>0</v>
      </c>
      <c r="EC56" s="188">
        <v>0</v>
      </c>
      <c r="ED56" s="188">
        <v>0</v>
      </c>
      <c r="EE56" s="188">
        <v>0</v>
      </c>
      <c r="EF56" s="54"/>
      <c r="EG56" s="48">
        <v>42294</v>
      </c>
    </row>
    <row r="57" spans="1:137" s="1" customFormat="1" ht="12.75" hidden="1" customHeight="1" outlineLevel="1">
      <c r="A57" s="39" t="s">
        <v>117</v>
      </c>
      <c r="B57" s="49">
        <v>9327</v>
      </c>
      <c r="C57" s="49">
        <v>9203</v>
      </c>
      <c r="D57" s="49">
        <v>6765</v>
      </c>
      <c r="E57" s="49">
        <v>7644</v>
      </c>
      <c r="F57" s="49">
        <v>7985</v>
      </c>
      <c r="G57" s="49">
        <v>7468</v>
      </c>
      <c r="H57" s="49">
        <v>7372</v>
      </c>
      <c r="I57" s="49">
        <v>7076</v>
      </c>
      <c r="J57" s="49">
        <v>8235</v>
      </c>
      <c r="K57" s="20"/>
      <c r="L57" s="49">
        <v>7659</v>
      </c>
      <c r="M57" s="49">
        <v>4429</v>
      </c>
      <c r="N57" s="49">
        <v>4491</v>
      </c>
      <c r="O57" s="49">
        <v>4663</v>
      </c>
      <c r="P57" s="49">
        <v>3773</v>
      </c>
      <c r="Q57" s="49">
        <v>4847</v>
      </c>
      <c r="R57" s="49">
        <v>6512</v>
      </c>
      <c r="S57" s="49">
        <v>6780</v>
      </c>
      <c r="T57" s="49">
        <v>6630</v>
      </c>
      <c r="U57" s="49">
        <v>3725</v>
      </c>
      <c r="V57" s="49">
        <v>0</v>
      </c>
      <c r="W57" s="49">
        <v>0</v>
      </c>
      <c r="X57" s="20"/>
      <c r="Y57" s="49">
        <v>279</v>
      </c>
      <c r="Z57" s="49">
        <v>732</v>
      </c>
      <c r="AA57" s="49">
        <v>3218</v>
      </c>
      <c r="AB57" s="49">
        <v>2913</v>
      </c>
      <c r="AC57" s="49">
        <v>2693</v>
      </c>
      <c r="AD57" s="49">
        <v>1932</v>
      </c>
      <c r="AE57" s="49">
        <v>1781</v>
      </c>
      <c r="AF57" s="49">
        <v>1665</v>
      </c>
      <c r="AG57" s="49">
        <v>1645</v>
      </c>
      <c r="AH57" s="20"/>
      <c r="AI57" s="49">
        <v>3214</v>
      </c>
      <c r="AJ57" s="49">
        <v>3554</v>
      </c>
      <c r="AK57" s="49">
        <v>4397</v>
      </c>
      <c r="AL57" s="49">
        <v>4338</v>
      </c>
      <c r="AM57" s="49">
        <v>3899</v>
      </c>
      <c r="AN57" s="49">
        <v>4057</v>
      </c>
      <c r="AO57" s="49">
        <v>3331</v>
      </c>
      <c r="AP57" s="49">
        <v>3075</v>
      </c>
      <c r="AQ57" s="49">
        <v>3298</v>
      </c>
      <c r="AR57" s="49">
        <v>1697</v>
      </c>
      <c r="AS57" s="49">
        <v>0</v>
      </c>
      <c r="AT57" s="49">
        <v>0</v>
      </c>
      <c r="AU57" s="157"/>
      <c r="AV57" s="49">
        <v>116</v>
      </c>
      <c r="AW57" s="49">
        <v>120</v>
      </c>
      <c r="AX57" s="49">
        <v>126</v>
      </c>
      <c r="AY57" s="49">
        <v>186</v>
      </c>
      <c r="AZ57" s="49">
        <v>304</v>
      </c>
      <c r="BA57" s="49">
        <v>544</v>
      </c>
      <c r="BB57" s="49">
        <v>750</v>
      </c>
      <c r="BC57" s="49">
        <v>890</v>
      </c>
      <c r="BD57" s="49">
        <v>1017</v>
      </c>
      <c r="BE57" s="49">
        <v>790</v>
      </c>
      <c r="BF57" s="49">
        <v>750</v>
      </c>
      <c r="BG57" s="49">
        <v>715</v>
      </c>
      <c r="BH57" s="49">
        <v>611</v>
      </c>
      <c r="BI57" s="49">
        <v>740</v>
      </c>
      <c r="BJ57" s="49">
        <v>615</v>
      </c>
      <c r="BK57" s="49">
        <v>657</v>
      </c>
      <c r="BL57" s="49">
        <v>591</v>
      </c>
      <c r="BM57" s="49">
        <v>669</v>
      </c>
      <c r="BN57" s="49">
        <v>538</v>
      </c>
      <c r="BO57" s="49">
        <v>462</v>
      </c>
      <c r="BP57" s="49">
        <v>442</v>
      </c>
      <c r="BQ57" s="49">
        <v>435</v>
      </c>
      <c r="BR57" s="49">
        <v>478</v>
      </c>
      <c r="BS57" s="49">
        <v>434</v>
      </c>
      <c r="BT57" s="49">
        <v>363</v>
      </c>
      <c r="BU57" s="49">
        <v>420</v>
      </c>
      <c r="BV57" s="49">
        <v>442</v>
      </c>
      <c r="BW57" s="49">
        <v>427</v>
      </c>
      <c r="BX57" s="49">
        <v>424</v>
      </c>
      <c r="BY57" s="49">
        <v>506</v>
      </c>
      <c r="BZ57" s="49">
        <v>338</v>
      </c>
      <c r="CA57" s="49">
        <v>430</v>
      </c>
      <c r="CB57" s="49">
        <v>400</v>
      </c>
      <c r="CC57" s="49">
        <v>383</v>
      </c>
      <c r="CD57" s="49">
        <v>326</v>
      </c>
      <c r="CE57" s="49">
        <v>321</v>
      </c>
      <c r="CF57" s="49">
        <v>431</v>
      </c>
      <c r="CG57" s="49">
        <v>777</v>
      </c>
      <c r="CH57" s="49">
        <v>1032</v>
      </c>
      <c r="CI57" s="49">
        <v>874</v>
      </c>
      <c r="CJ57" s="49">
        <v>921</v>
      </c>
      <c r="CK57" s="49">
        <v>910</v>
      </c>
      <c r="CL57" s="49">
        <v>773</v>
      </c>
      <c r="CM57" s="49">
        <v>950</v>
      </c>
      <c r="CN57" s="49">
        <v>1085</v>
      </c>
      <c r="CO57" s="49">
        <v>974</v>
      </c>
      <c r="CP57" s="49">
        <v>997</v>
      </c>
      <c r="CQ57" s="49">
        <v>934</v>
      </c>
      <c r="CR57" s="49">
        <v>1085</v>
      </c>
      <c r="CS57" s="49">
        <v>973</v>
      </c>
      <c r="CT57" s="49">
        <v>916</v>
      </c>
      <c r="CU57" s="49">
        <v>970</v>
      </c>
      <c r="CV57" s="49">
        <v>1171</v>
      </c>
      <c r="CW57" s="49">
        <v>904</v>
      </c>
      <c r="CX57" s="49">
        <v>835</v>
      </c>
      <c r="CY57" s="49">
        <v>887</v>
      </c>
      <c r="CZ57" s="49">
        <v>883</v>
      </c>
      <c r="DA57" s="49">
        <v>1085</v>
      </c>
      <c r="DB57" s="49">
        <v>1030</v>
      </c>
      <c r="DC57" s="49">
        <v>853</v>
      </c>
      <c r="DD57" s="49">
        <v>763</v>
      </c>
      <c r="DE57" s="49">
        <v>727</v>
      </c>
      <c r="DF57" s="49">
        <v>708</v>
      </c>
      <c r="DG57" s="49">
        <v>724</v>
      </c>
      <c r="DH57" s="49">
        <v>714</v>
      </c>
      <c r="DI57" s="49">
        <v>879</v>
      </c>
      <c r="DJ57" s="49">
        <v>711</v>
      </c>
      <c r="DK57" s="49">
        <v>700</v>
      </c>
      <c r="DL57" s="49">
        <v>711</v>
      </c>
      <c r="DM57" s="49">
        <v>681</v>
      </c>
      <c r="DN57" s="49">
        <v>822</v>
      </c>
      <c r="DO57" s="49">
        <v>729</v>
      </c>
      <c r="DP57" s="49">
        <v>789</v>
      </c>
      <c r="DQ57" s="49">
        <v>754</v>
      </c>
      <c r="DR57" s="49">
        <v>745</v>
      </c>
      <c r="DS57" s="49">
        <v>655</v>
      </c>
      <c r="DT57" s="49">
        <v>679</v>
      </c>
      <c r="DU57" s="49">
        <v>0</v>
      </c>
      <c r="DV57" s="49">
        <v>0</v>
      </c>
      <c r="DW57" s="49">
        <v>0</v>
      </c>
      <c r="DX57" s="49">
        <v>0</v>
      </c>
      <c r="DY57" s="49">
        <v>0</v>
      </c>
      <c r="DZ57" s="49">
        <v>0</v>
      </c>
      <c r="EA57" s="49">
        <v>0</v>
      </c>
      <c r="EB57" s="49">
        <v>0</v>
      </c>
      <c r="EC57" s="49">
        <v>0</v>
      </c>
      <c r="ED57" s="49">
        <v>0</v>
      </c>
      <c r="EE57" s="49">
        <v>0</v>
      </c>
      <c r="EF57" s="157"/>
      <c r="EG57" s="50">
        <v>42294</v>
      </c>
    </row>
    <row r="58" spans="1:137" s="1" customFormat="1" ht="12.75" hidden="1" customHeight="1" outlineLevel="1">
      <c r="A58" s="38" t="s">
        <v>380</v>
      </c>
      <c r="B58" s="49">
        <v>98680</v>
      </c>
      <c r="C58" s="49">
        <v>100723</v>
      </c>
      <c r="D58" s="49">
        <v>84487</v>
      </c>
      <c r="E58" s="49">
        <v>95084</v>
      </c>
      <c r="F58" s="49">
        <v>103762</v>
      </c>
      <c r="G58" s="49">
        <v>100313</v>
      </c>
      <c r="H58" s="49">
        <v>93423</v>
      </c>
      <c r="I58" s="49">
        <v>83358</v>
      </c>
      <c r="J58" s="49">
        <v>97717</v>
      </c>
      <c r="K58" s="20"/>
      <c r="L58" s="49">
        <v>84876</v>
      </c>
      <c r="M58" s="49">
        <v>54358</v>
      </c>
      <c r="N58" s="49">
        <v>53606</v>
      </c>
      <c r="O58" s="49">
        <v>51546</v>
      </c>
      <c r="P58" s="49">
        <v>46452</v>
      </c>
      <c r="Q58" s="49">
        <v>61774</v>
      </c>
      <c r="R58" s="49">
        <v>82222</v>
      </c>
      <c r="S58" s="49">
        <v>81584</v>
      </c>
      <c r="T58" s="49">
        <v>81259</v>
      </c>
      <c r="U58" s="49">
        <v>39295</v>
      </c>
      <c r="V58" s="49">
        <v>0</v>
      </c>
      <c r="W58" s="49">
        <v>0</v>
      </c>
      <c r="X58" s="20"/>
      <c r="Y58" s="49">
        <v>2939</v>
      </c>
      <c r="Z58" s="49">
        <v>8653</v>
      </c>
      <c r="AA58" s="49">
        <v>38983</v>
      </c>
      <c r="AB58" s="49">
        <v>34134</v>
      </c>
      <c r="AC58" s="49">
        <v>23229</v>
      </c>
      <c r="AD58" s="49">
        <v>20237</v>
      </c>
      <c r="AE58" s="49">
        <v>19859</v>
      </c>
      <c r="AF58" s="49">
        <v>16850</v>
      </c>
      <c r="AG58" s="49">
        <v>16510</v>
      </c>
      <c r="AH58" s="20"/>
      <c r="AI58" s="49">
        <v>31376</v>
      </c>
      <c r="AJ58" s="49">
        <v>37429</v>
      </c>
      <c r="AK58" s="49">
        <v>46796</v>
      </c>
      <c r="AL58" s="49">
        <v>42570</v>
      </c>
      <c r="AM58" s="49">
        <v>41802</v>
      </c>
      <c r="AN58" s="49">
        <v>43075</v>
      </c>
      <c r="AO58" s="49">
        <v>33403</v>
      </c>
      <c r="AP58" s="49">
        <v>31964</v>
      </c>
      <c r="AQ58" s="49">
        <v>31562</v>
      </c>
      <c r="AR58" s="49">
        <v>15788</v>
      </c>
      <c r="AS58" s="49">
        <v>0</v>
      </c>
      <c r="AT58" s="49">
        <v>0</v>
      </c>
      <c r="AU58" s="157"/>
      <c r="AV58" s="49">
        <v>1123</v>
      </c>
      <c r="AW58" s="49">
        <v>1234</v>
      </c>
      <c r="AX58" s="49">
        <v>1679</v>
      </c>
      <c r="AY58" s="49">
        <v>2333</v>
      </c>
      <c r="AZ58" s="49">
        <v>3666</v>
      </c>
      <c r="BA58" s="49">
        <v>6835</v>
      </c>
      <c r="BB58" s="49">
        <v>9583</v>
      </c>
      <c r="BC58" s="49">
        <v>10849</v>
      </c>
      <c r="BD58" s="49">
        <v>11216</v>
      </c>
      <c r="BE58" s="49">
        <v>10065</v>
      </c>
      <c r="BF58" s="49">
        <v>9166</v>
      </c>
      <c r="BG58" s="49">
        <v>8726</v>
      </c>
      <c r="BH58" s="49">
        <v>6815</v>
      </c>
      <c r="BI58" s="49">
        <v>7043</v>
      </c>
      <c r="BJ58" s="49">
        <v>5934</v>
      </c>
      <c r="BK58" s="49">
        <v>5374</v>
      </c>
      <c r="BL58" s="49">
        <v>5185</v>
      </c>
      <c r="BM58" s="49">
        <v>5606</v>
      </c>
      <c r="BN58" s="49">
        <v>4858</v>
      </c>
      <c r="BO58" s="49">
        <v>5028</v>
      </c>
      <c r="BP58" s="49">
        <v>4865</v>
      </c>
      <c r="BQ58" s="49">
        <v>4901</v>
      </c>
      <c r="BR58" s="49">
        <v>5434</v>
      </c>
      <c r="BS58" s="49">
        <v>4882</v>
      </c>
      <c r="BT58" s="49">
        <v>4444</v>
      </c>
      <c r="BU58" s="49">
        <v>4317</v>
      </c>
      <c r="BV58" s="49">
        <v>4754</v>
      </c>
      <c r="BW58" s="49">
        <v>4502</v>
      </c>
      <c r="BX58" s="49">
        <v>4483</v>
      </c>
      <c r="BY58" s="49">
        <v>4757</v>
      </c>
      <c r="BZ58" s="49">
        <v>3348</v>
      </c>
      <c r="CA58" s="49">
        <v>4328</v>
      </c>
      <c r="CB58" s="49">
        <v>4053</v>
      </c>
      <c r="CC58" s="49">
        <v>4094</v>
      </c>
      <c r="CD58" s="49">
        <v>3074</v>
      </c>
      <c r="CE58" s="49">
        <v>3116</v>
      </c>
      <c r="CF58" s="49">
        <v>4139</v>
      </c>
      <c r="CG58" s="49">
        <v>7509</v>
      </c>
      <c r="CH58" s="49">
        <v>9841</v>
      </c>
      <c r="CI58" s="49">
        <v>8807</v>
      </c>
      <c r="CJ58" s="49">
        <v>9154</v>
      </c>
      <c r="CK58" s="49">
        <v>9640</v>
      </c>
      <c r="CL58" s="49">
        <v>8492</v>
      </c>
      <c r="CM58" s="49">
        <v>10141</v>
      </c>
      <c r="CN58" s="49">
        <v>11392</v>
      </c>
      <c r="CO58" s="49">
        <v>10571</v>
      </c>
      <c r="CP58" s="49">
        <v>10206</v>
      </c>
      <c r="CQ58" s="49">
        <v>10469</v>
      </c>
      <c r="CR58" s="49">
        <v>10994</v>
      </c>
      <c r="CS58" s="49">
        <v>9895</v>
      </c>
      <c r="CT58" s="49">
        <v>9440</v>
      </c>
      <c r="CU58" s="49">
        <v>9268</v>
      </c>
      <c r="CV58" s="49">
        <v>10801</v>
      </c>
      <c r="CW58" s="49">
        <v>9972</v>
      </c>
      <c r="CX58" s="49">
        <v>8978</v>
      </c>
      <c r="CY58" s="49">
        <v>9561</v>
      </c>
      <c r="CZ58" s="49">
        <v>9424</v>
      </c>
      <c r="DA58" s="49">
        <v>12494</v>
      </c>
      <c r="DB58" s="49">
        <v>11205</v>
      </c>
      <c r="DC58" s="49">
        <v>9020</v>
      </c>
      <c r="DD58" s="49">
        <v>7339</v>
      </c>
      <c r="DE58" s="49">
        <v>7332</v>
      </c>
      <c r="DF58" s="49">
        <v>7866</v>
      </c>
      <c r="DG58" s="49">
        <v>7715</v>
      </c>
      <c r="DH58" s="49">
        <v>7044</v>
      </c>
      <c r="DI58" s="49">
        <v>7640</v>
      </c>
      <c r="DJ58" s="49">
        <v>7266</v>
      </c>
      <c r="DK58" s="49">
        <v>7217</v>
      </c>
      <c r="DL58" s="49">
        <v>7277</v>
      </c>
      <c r="DM58" s="49">
        <v>7511</v>
      </c>
      <c r="DN58" s="49">
        <v>8311</v>
      </c>
      <c r="DO58" s="49">
        <v>6843</v>
      </c>
      <c r="DP58" s="49">
        <v>7631</v>
      </c>
      <c r="DQ58" s="49">
        <v>6934</v>
      </c>
      <c r="DR58" s="49">
        <v>6912</v>
      </c>
      <c r="DS58" s="49">
        <v>6511</v>
      </c>
      <c r="DT58" s="49">
        <v>5920</v>
      </c>
      <c r="DU58" s="49"/>
      <c r="DV58" s="49">
        <v>0</v>
      </c>
      <c r="DW58" s="49">
        <v>0</v>
      </c>
      <c r="DX58" s="49">
        <v>0</v>
      </c>
      <c r="DY58" s="49">
        <v>0</v>
      </c>
      <c r="DZ58" s="49">
        <v>0</v>
      </c>
      <c r="EA58" s="49">
        <v>0</v>
      </c>
      <c r="EB58" s="49">
        <v>0</v>
      </c>
      <c r="EC58" s="49">
        <v>0</v>
      </c>
      <c r="ED58" s="49">
        <v>0</v>
      </c>
      <c r="EE58" s="49">
        <v>0</v>
      </c>
      <c r="EF58" s="157"/>
      <c r="EG58" s="50">
        <v>42294</v>
      </c>
    </row>
    <row r="59" spans="1:137" s="190" customFormat="1" ht="12.75" customHeight="1" collapsed="1">
      <c r="A59" s="36" t="s">
        <v>382</v>
      </c>
      <c r="B59" s="53">
        <v>1.6852452371301174</v>
      </c>
      <c r="C59" s="53">
        <v>1.648084350148427</v>
      </c>
      <c r="D59" s="53">
        <v>1.6452235255128007</v>
      </c>
      <c r="E59" s="53">
        <v>1.6059484245509232</v>
      </c>
      <c r="F59" s="53">
        <v>1.4118848904223127</v>
      </c>
      <c r="G59" s="53">
        <v>1.4235443063212145</v>
      </c>
      <c r="H59" s="53">
        <v>1.5007011121458314</v>
      </c>
      <c r="I59" s="53">
        <v>1.527147964202596</v>
      </c>
      <c r="J59" s="53">
        <v>1.4879703633963384</v>
      </c>
      <c r="K59" s="54"/>
      <c r="L59" s="53">
        <v>1.5127951364343277</v>
      </c>
      <c r="M59" s="53">
        <v>1.5029986386548437</v>
      </c>
      <c r="N59" s="53">
        <v>1.483042942954147</v>
      </c>
      <c r="O59" s="53">
        <v>1.6897528421216002</v>
      </c>
      <c r="P59" s="53">
        <v>1.5133901661930595</v>
      </c>
      <c r="Q59" s="53">
        <v>1.4326415644122121</v>
      </c>
      <c r="R59" s="53">
        <v>1.4424363309090025</v>
      </c>
      <c r="S59" s="53">
        <v>1.4218474210629535</v>
      </c>
      <c r="T59" s="53">
        <v>1.3943070921374863</v>
      </c>
      <c r="U59" s="53">
        <v>1.6236162361623614</v>
      </c>
      <c r="V59" s="53">
        <v>0</v>
      </c>
      <c r="W59" s="53">
        <v>0</v>
      </c>
      <c r="X59" s="54"/>
      <c r="Y59" s="188">
        <v>1.3610071452875128</v>
      </c>
      <c r="Z59" s="188">
        <v>1.2596787241419161</v>
      </c>
      <c r="AA59" s="188">
        <v>1.5083497934997308</v>
      </c>
      <c r="AB59" s="188">
        <v>1.6230151754848539</v>
      </c>
      <c r="AC59" s="188">
        <v>1.8984889577683068</v>
      </c>
      <c r="AD59" s="188">
        <v>1.5911449325492908</v>
      </c>
      <c r="AE59" s="188">
        <v>1.4502240797623243</v>
      </c>
      <c r="AF59" s="188">
        <v>1.7507418397626113</v>
      </c>
      <c r="AG59" s="188">
        <v>1.7807389460932768</v>
      </c>
      <c r="AH59" s="56"/>
      <c r="AI59" s="189">
        <v>1.7051249362570118</v>
      </c>
      <c r="AJ59" s="189">
        <v>1.5736461032888935</v>
      </c>
      <c r="AK59" s="189">
        <v>1.525771433455851</v>
      </c>
      <c r="AL59" s="189">
        <v>1.639652337326756</v>
      </c>
      <c r="AM59" s="189">
        <v>1.516673843356777</v>
      </c>
      <c r="AN59" s="189">
        <v>1.6970400464306441</v>
      </c>
      <c r="AO59" s="189">
        <v>1.6315899769481783</v>
      </c>
      <c r="AP59" s="189">
        <v>1.6205731447878864</v>
      </c>
      <c r="AQ59" s="189">
        <v>1.6190355490780053</v>
      </c>
      <c r="AR59" s="189">
        <v>1.8431720293894096</v>
      </c>
      <c r="AS59" s="189">
        <v>0</v>
      </c>
      <c r="AT59" s="189">
        <v>0</v>
      </c>
      <c r="AU59" s="54"/>
      <c r="AV59" s="188">
        <v>1.8699910952804988</v>
      </c>
      <c r="AW59" s="188">
        <v>1.6207455429497568</v>
      </c>
      <c r="AX59" s="188">
        <v>1.0720667063728408</v>
      </c>
      <c r="AY59" s="188">
        <v>1.1573081868838404</v>
      </c>
      <c r="AZ59" s="188">
        <v>1.1456628477905073</v>
      </c>
      <c r="BA59" s="188">
        <v>1.4923189465983906</v>
      </c>
      <c r="BB59" s="188">
        <v>1.4817906709798603</v>
      </c>
      <c r="BC59" s="188">
        <v>1.6222693335791318</v>
      </c>
      <c r="BD59" s="188">
        <v>1.5781027104136949</v>
      </c>
      <c r="BE59" s="188">
        <v>1.4505712866368603</v>
      </c>
      <c r="BF59" s="188">
        <v>1.5382936940868426</v>
      </c>
      <c r="BG59" s="188">
        <v>1.7075406830162732</v>
      </c>
      <c r="BH59" s="188">
        <v>1.5553925165077036</v>
      </c>
      <c r="BI59" s="188">
        <v>1.6896209001845803</v>
      </c>
      <c r="BJ59" s="188">
        <v>1.7694641051567241</v>
      </c>
      <c r="BK59" s="188">
        <v>2.2143654633420171</v>
      </c>
      <c r="BL59" s="188">
        <v>1.9093539054966251</v>
      </c>
      <c r="BM59" s="188">
        <v>1.641098822689975</v>
      </c>
      <c r="BN59" s="188">
        <v>1.7908604363935776</v>
      </c>
      <c r="BO59" s="188">
        <v>1.4120922832140015</v>
      </c>
      <c r="BP59" s="188">
        <v>1.5210688591983557</v>
      </c>
      <c r="BQ59" s="188">
        <v>1.4486839420526423</v>
      </c>
      <c r="BR59" s="188">
        <v>1.4354066985645932</v>
      </c>
      <c r="BS59" s="188">
        <v>1.7615731257681277</v>
      </c>
      <c r="BT59" s="188">
        <v>1.1926192619261926</v>
      </c>
      <c r="BU59" s="188">
        <v>1.3203613620569841</v>
      </c>
      <c r="BV59" s="188">
        <v>1.6617585191417754</v>
      </c>
      <c r="BW59" s="188">
        <v>1.8214127054642382</v>
      </c>
      <c r="BX59" s="188">
        <v>1.6060673656033906</v>
      </c>
      <c r="BY59" s="188">
        <v>1.8499054025646418</v>
      </c>
      <c r="BZ59" s="188">
        <v>1.6427718040621269</v>
      </c>
      <c r="CA59" s="188">
        <v>1.8022181146025877</v>
      </c>
      <c r="CB59" s="188">
        <v>1.6777695534172219</v>
      </c>
      <c r="CC59" s="188">
        <v>1.5876893014167073</v>
      </c>
      <c r="CD59" s="188">
        <v>2.0169160702667535</v>
      </c>
      <c r="CE59" s="188">
        <v>1.8613607188703467</v>
      </c>
      <c r="CF59" s="188">
        <v>1.787871466537811</v>
      </c>
      <c r="CG59" s="188">
        <v>1.731255826341723</v>
      </c>
      <c r="CH59" s="188">
        <v>1.696982014022965</v>
      </c>
      <c r="CI59" s="188">
        <v>1.6237084137617805</v>
      </c>
      <c r="CJ59" s="188">
        <v>1.8461874590343021</v>
      </c>
      <c r="CK59" s="188">
        <v>1.5767634854771784</v>
      </c>
      <c r="CL59" s="188">
        <v>1.3188883655204899</v>
      </c>
      <c r="CM59" s="188">
        <v>1.5383098313775763</v>
      </c>
      <c r="CN59" s="188">
        <v>1.4483848314606742</v>
      </c>
      <c r="CO59" s="188">
        <v>1.3716772301579794</v>
      </c>
      <c r="CP59" s="188">
        <v>1.6460905349794239</v>
      </c>
      <c r="CQ59" s="188">
        <v>1.4901136689273091</v>
      </c>
      <c r="CR59" s="188">
        <v>1.9738038930325632</v>
      </c>
      <c r="CS59" s="188">
        <v>1.6270843860535626</v>
      </c>
      <c r="CT59" s="188">
        <v>1.7161016949152543</v>
      </c>
      <c r="CU59" s="188">
        <v>1.4350453172205437</v>
      </c>
      <c r="CV59" s="188">
        <v>1.4257939079714841</v>
      </c>
      <c r="CW59" s="188">
        <v>1.5543521861211391</v>
      </c>
      <c r="CX59" s="188">
        <v>1.3922922699933169</v>
      </c>
      <c r="CY59" s="189">
        <v>1.4956594498483422</v>
      </c>
      <c r="CZ59" s="188">
        <v>1.6659592529711376</v>
      </c>
      <c r="DA59" s="188">
        <v>1.6087722106611173</v>
      </c>
      <c r="DB59" s="189">
        <v>1.4279339580544399</v>
      </c>
      <c r="DC59" s="188">
        <v>1.8070953436807096</v>
      </c>
      <c r="DD59" s="188">
        <v>1.9484943452786483</v>
      </c>
      <c r="DE59" s="188">
        <v>1.9912711402073104</v>
      </c>
      <c r="DF59" s="188">
        <v>1.5255530129672006</v>
      </c>
      <c r="DG59" s="188">
        <v>1.2961762799740766</v>
      </c>
      <c r="DH59" s="188">
        <v>1.6042021578648493</v>
      </c>
      <c r="DI59" s="188">
        <v>1.9895287958115182</v>
      </c>
      <c r="DJ59" s="188">
        <v>1.6652903936140928</v>
      </c>
      <c r="DK59" s="188">
        <v>1.732021615629763</v>
      </c>
      <c r="DL59" s="188">
        <v>1.6490311941734233</v>
      </c>
      <c r="DM59" s="188">
        <v>1.3180668353082146</v>
      </c>
      <c r="DN59" s="188">
        <v>1.6243532667549032</v>
      </c>
      <c r="DO59" s="188">
        <v>1.6220955721174923</v>
      </c>
      <c r="DP59" s="188">
        <v>1.4283842222513432</v>
      </c>
      <c r="DQ59" s="188">
        <v>1.7594462070954715</v>
      </c>
      <c r="DR59" s="188">
        <v>1.9097222222222223</v>
      </c>
      <c r="DS59" s="188">
        <v>1.689448625403164</v>
      </c>
      <c r="DT59" s="188">
        <v>1.9256756756756759</v>
      </c>
      <c r="DU59" s="188">
        <v>0</v>
      </c>
      <c r="DV59" s="188">
        <v>0</v>
      </c>
      <c r="DW59" s="188">
        <v>0</v>
      </c>
      <c r="DX59" s="188">
        <v>0</v>
      </c>
      <c r="DY59" s="188">
        <v>0</v>
      </c>
      <c r="DZ59" s="188">
        <v>0</v>
      </c>
      <c r="EA59" s="188">
        <v>0</v>
      </c>
      <c r="EB59" s="188">
        <v>0</v>
      </c>
      <c r="EC59" s="188">
        <v>0</v>
      </c>
      <c r="ED59" s="188">
        <v>0</v>
      </c>
      <c r="EE59" s="188">
        <v>0</v>
      </c>
      <c r="EF59" s="54"/>
      <c r="EG59" s="48">
        <v>42294</v>
      </c>
    </row>
    <row r="60" spans="1:137" s="1" customFormat="1" ht="12.75" hidden="1" customHeight="1" outlineLevel="1">
      <c r="A60" s="38" t="s">
        <v>44</v>
      </c>
      <c r="B60" s="49">
        <v>1663</v>
      </c>
      <c r="C60" s="49">
        <v>1660</v>
      </c>
      <c r="D60" s="49">
        <v>1390</v>
      </c>
      <c r="E60" s="49">
        <v>1527</v>
      </c>
      <c r="F60" s="49">
        <v>1465</v>
      </c>
      <c r="G60" s="49">
        <v>1428</v>
      </c>
      <c r="H60" s="49">
        <v>1402</v>
      </c>
      <c r="I60" s="49">
        <v>1273</v>
      </c>
      <c r="J60" s="49">
        <v>1454</v>
      </c>
      <c r="K60" s="20"/>
      <c r="L60" s="49">
        <v>1284</v>
      </c>
      <c r="M60" s="49">
        <v>817</v>
      </c>
      <c r="N60" s="49">
        <v>795</v>
      </c>
      <c r="O60" s="49">
        <v>871</v>
      </c>
      <c r="P60" s="49">
        <v>703</v>
      </c>
      <c r="Q60" s="49">
        <v>885</v>
      </c>
      <c r="R60" s="49">
        <v>1186</v>
      </c>
      <c r="S60" s="49">
        <v>1160</v>
      </c>
      <c r="T60" s="49">
        <v>1133</v>
      </c>
      <c r="U60" s="49">
        <v>638</v>
      </c>
      <c r="V60" s="49">
        <v>0</v>
      </c>
      <c r="W60" s="49">
        <v>0</v>
      </c>
      <c r="X60" s="20"/>
      <c r="Y60" s="49">
        <v>40</v>
      </c>
      <c r="Z60" s="49">
        <v>109</v>
      </c>
      <c r="AA60" s="49">
        <v>588</v>
      </c>
      <c r="AB60" s="49">
        <v>554</v>
      </c>
      <c r="AC60" s="49">
        <v>441</v>
      </c>
      <c r="AD60" s="49">
        <v>322</v>
      </c>
      <c r="AE60" s="49">
        <v>288</v>
      </c>
      <c r="AF60" s="49">
        <v>295</v>
      </c>
      <c r="AG60" s="49">
        <v>294</v>
      </c>
      <c r="AH60" s="20"/>
      <c r="AI60" s="49">
        <v>535</v>
      </c>
      <c r="AJ60" s="49">
        <v>589</v>
      </c>
      <c r="AK60" s="49">
        <v>714</v>
      </c>
      <c r="AL60" s="49">
        <v>698</v>
      </c>
      <c r="AM60" s="49">
        <v>634</v>
      </c>
      <c r="AN60" s="49">
        <v>731</v>
      </c>
      <c r="AO60" s="49">
        <v>545</v>
      </c>
      <c r="AP60" s="49">
        <v>518</v>
      </c>
      <c r="AQ60" s="49">
        <v>511</v>
      </c>
      <c r="AR60" s="49">
        <v>291</v>
      </c>
      <c r="AS60" s="49">
        <v>0</v>
      </c>
      <c r="AT60" s="49">
        <v>0</v>
      </c>
      <c r="AU60" s="157"/>
      <c r="AV60" s="49">
        <v>21</v>
      </c>
      <c r="AW60" s="49">
        <v>20</v>
      </c>
      <c r="AX60" s="49">
        <v>18</v>
      </c>
      <c r="AY60" s="49">
        <v>27</v>
      </c>
      <c r="AZ60" s="49">
        <v>42</v>
      </c>
      <c r="BA60" s="49">
        <v>102</v>
      </c>
      <c r="BB60" s="49">
        <v>142</v>
      </c>
      <c r="BC60" s="49">
        <v>176</v>
      </c>
      <c r="BD60" s="49">
        <v>177</v>
      </c>
      <c r="BE60" s="49">
        <v>146</v>
      </c>
      <c r="BF60" s="49">
        <v>141</v>
      </c>
      <c r="BG60" s="49">
        <v>149</v>
      </c>
      <c r="BH60" s="49">
        <v>106</v>
      </c>
      <c r="BI60" s="49">
        <v>119</v>
      </c>
      <c r="BJ60" s="49">
        <v>105</v>
      </c>
      <c r="BK60" s="49">
        <v>119</v>
      </c>
      <c r="BL60" s="49">
        <v>99</v>
      </c>
      <c r="BM60" s="49">
        <v>92</v>
      </c>
      <c r="BN60" s="49">
        <v>87</v>
      </c>
      <c r="BO60" s="49">
        <v>71</v>
      </c>
      <c r="BP60" s="49">
        <v>74</v>
      </c>
      <c r="BQ60" s="49">
        <v>71</v>
      </c>
      <c r="BR60" s="49">
        <v>78</v>
      </c>
      <c r="BS60" s="49">
        <v>86</v>
      </c>
      <c r="BT60" s="49">
        <v>53</v>
      </c>
      <c r="BU60" s="49">
        <v>57</v>
      </c>
      <c r="BV60" s="49">
        <v>79</v>
      </c>
      <c r="BW60" s="49">
        <v>82</v>
      </c>
      <c r="BX60" s="49">
        <v>72</v>
      </c>
      <c r="BY60" s="49">
        <v>88</v>
      </c>
      <c r="BZ60" s="49">
        <v>55</v>
      </c>
      <c r="CA60" s="49">
        <v>78</v>
      </c>
      <c r="CB60" s="49">
        <v>68</v>
      </c>
      <c r="CC60" s="49">
        <v>65</v>
      </c>
      <c r="CD60" s="49">
        <v>62</v>
      </c>
      <c r="CE60" s="49">
        <v>58</v>
      </c>
      <c r="CF60" s="49">
        <v>74</v>
      </c>
      <c r="CG60" s="49">
        <v>130</v>
      </c>
      <c r="CH60" s="49">
        <v>167</v>
      </c>
      <c r="CI60" s="49">
        <v>143</v>
      </c>
      <c r="CJ60" s="49">
        <v>169</v>
      </c>
      <c r="CK60" s="49">
        <v>152</v>
      </c>
      <c r="CL60" s="49">
        <v>112</v>
      </c>
      <c r="CM60" s="49">
        <v>156</v>
      </c>
      <c r="CN60" s="49">
        <v>165</v>
      </c>
      <c r="CO60" s="49">
        <v>145</v>
      </c>
      <c r="CP60" s="49">
        <v>168</v>
      </c>
      <c r="CQ60" s="49">
        <v>156</v>
      </c>
      <c r="CR60" s="49">
        <v>217</v>
      </c>
      <c r="CS60" s="49">
        <v>161</v>
      </c>
      <c r="CT60" s="49">
        <v>162</v>
      </c>
      <c r="CU60" s="49">
        <v>133</v>
      </c>
      <c r="CV60" s="49">
        <v>154</v>
      </c>
      <c r="CW60" s="49">
        <v>155</v>
      </c>
      <c r="CX60" s="49">
        <v>125</v>
      </c>
      <c r="CY60" s="49">
        <v>143</v>
      </c>
      <c r="CZ60" s="49">
        <v>157</v>
      </c>
      <c r="DA60" s="49">
        <v>201</v>
      </c>
      <c r="DB60" s="49">
        <v>160</v>
      </c>
      <c r="DC60" s="49">
        <v>163</v>
      </c>
      <c r="DD60" s="49">
        <v>143</v>
      </c>
      <c r="DE60" s="49">
        <v>146</v>
      </c>
      <c r="DF60" s="49">
        <v>120</v>
      </c>
      <c r="DG60" s="49">
        <v>100</v>
      </c>
      <c r="DH60" s="49">
        <v>113</v>
      </c>
      <c r="DI60" s="49">
        <v>152</v>
      </c>
      <c r="DJ60" s="49">
        <v>121</v>
      </c>
      <c r="DK60" s="49">
        <v>125</v>
      </c>
      <c r="DL60" s="49">
        <v>120</v>
      </c>
      <c r="DM60" s="49">
        <v>99</v>
      </c>
      <c r="DN60" s="49">
        <v>135</v>
      </c>
      <c r="DO60" s="49">
        <v>111</v>
      </c>
      <c r="DP60" s="49">
        <v>109</v>
      </c>
      <c r="DQ60" s="49">
        <v>122</v>
      </c>
      <c r="DR60" s="49">
        <v>132</v>
      </c>
      <c r="DS60" s="49">
        <v>110</v>
      </c>
      <c r="DT60" s="49">
        <v>114</v>
      </c>
      <c r="DU60" s="49">
        <v>0</v>
      </c>
      <c r="DV60" s="49">
        <v>0</v>
      </c>
      <c r="DW60" s="49">
        <v>0</v>
      </c>
      <c r="DX60" s="49">
        <v>0</v>
      </c>
      <c r="DY60" s="49">
        <v>0</v>
      </c>
      <c r="DZ60" s="49">
        <v>0</v>
      </c>
      <c r="EA60" s="49">
        <v>0</v>
      </c>
      <c r="EB60" s="49">
        <v>0</v>
      </c>
      <c r="EC60" s="49">
        <v>0</v>
      </c>
      <c r="ED60" s="49">
        <v>0</v>
      </c>
      <c r="EE60" s="49">
        <v>0</v>
      </c>
      <c r="EF60" s="157"/>
      <c r="EG60" s="50">
        <v>42294</v>
      </c>
    </row>
    <row r="61" spans="1:137" s="1" customFormat="1" ht="12.75" hidden="1" customHeight="1" outlineLevel="1">
      <c r="A61" s="38" t="s">
        <v>380</v>
      </c>
      <c r="B61" s="49">
        <v>98680</v>
      </c>
      <c r="C61" s="49">
        <v>100723</v>
      </c>
      <c r="D61" s="49">
        <v>84487</v>
      </c>
      <c r="E61" s="49">
        <v>95084</v>
      </c>
      <c r="F61" s="49">
        <v>103762</v>
      </c>
      <c r="G61" s="49">
        <v>100313</v>
      </c>
      <c r="H61" s="49">
        <v>93423</v>
      </c>
      <c r="I61" s="49">
        <v>83358</v>
      </c>
      <c r="J61" s="49">
        <v>97717</v>
      </c>
      <c r="K61" s="20"/>
      <c r="L61" s="49">
        <v>84876</v>
      </c>
      <c r="M61" s="49">
        <v>54358</v>
      </c>
      <c r="N61" s="49">
        <v>53606</v>
      </c>
      <c r="O61" s="49">
        <v>51546</v>
      </c>
      <c r="P61" s="49">
        <v>46452</v>
      </c>
      <c r="Q61" s="49">
        <v>61774</v>
      </c>
      <c r="R61" s="49">
        <v>82222</v>
      </c>
      <c r="S61" s="49">
        <v>81584</v>
      </c>
      <c r="T61" s="49">
        <v>81259</v>
      </c>
      <c r="U61" s="49">
        <v>39295</v>
      </c>
      <c r="V61" s="49">
        <v>0</v>
      </c>
      <c r="W61" s="49">
        <v>0</v>
      </c>
      <c r="X61" s="20"/>
      <c r="Y61" s="49">
        <v>2939</v>
      </c>
      <c r="Z61" s="49">
        <v>8653</v>
      </c>
      <c r="AA61" s="49">
        <v>38983</v>
      </c>
      <c r="AB61" s="49">
        <v>34134</v>
      </c>
      <c r="AC61" s="49">
        <v>23229</v>
      </c>
      <c r="AD61" s="49">
        <v>20237</v>
      </c>
      <c r="AE61" s="49">
        <v>19859</v>
      </c>
      <c r="AF61" s="49">
        <v>16850</v>
      </c>
      <c r="AG61" s="49">
        <v>16510</v>
      </c>
      <c r="AH61" s="20"/>
      <c r="AI61" s="49">
        <v>31376</v>
      </c>
      <c r="AJ61" s="49">
        <v>37429</v>
      </c>
      <c r="AK61" s="49">
        <v>46796</v>
      </c>
      <c r="AL61" s="49">
        <v>42570</v>
      </c>
      <c r="AM61" s="49">
        <v>41802</v>
      </c>
      <c r="AN61" s="49">
        <v>43075</v>
      </c>
      <c r="AO61" s="49">
        <v>33403</v>
      </c>
      <c r="AP61" s="49">
        <v>31964</v>
      </c>
      <c r="AQ61" s="49">
        <v>31562</v>
      </c>
      <c r="AR61" s="49">
        <v>15788</v>
      </c>
      <c r="AS61" s="49">
        <v>0</v>
      </c>
      <c r="AT61" s="49">
        <v>0</v>
      </c>
      <c r="AU61" s="157"/>
      <c r="AV61" s="49">
        <v>1123</v>
      </c>
      <c r="AW61" s="49">
        <v>1234</v>
      </c>
      <c r="AX61" s="49">
        <v>1679</v>
      </c>
      <c r="AY61" s="49">
        <v>2333</v>
      </c>
      <c r="AZ61" s="49">
        <v>3666</v>
      </c>
      <c r="BA61" s="49">
        <v>6835</v>
      </c>
      <c r="BB61" s="49">
        <v>9583</v>
      </c>
      <c r="BC61" s="49">
        <v>10849</v>
      </c>
      <c r="BD61" s="49">
        <v>11216</v>
      </c>
      <c r="BE61" s="49">
        <v>10065</v>
      </c>
      <c r="BF61" s="49">
        <v>9166</v>
      </c>
      <c r="BG61" s="49">
        <v>8726</v>
      </c>
      <c r="BH61" s="49">
        <v>6815</v>
      </c>
      <c r="BI61" s="49">
        <v>7043</v>
      </c>
      <c r="BJ61" s="49">
        <v>5934</v>
      </c>
      <c r="BK61" s="49">
        <v>5374</v>
      </c>
      <c r="BL61" s="49">
        <v>5185</v>
      </c>
      <c r="BM61" s="49">
        <v>5606</v>
      </c>
      <c r="BN61" s="49">
        <v>4858</v>
      </c>
      <c r="BO61" s="49">
        <v>5028</v>
      </c>
      <c r="BP61" s="49">
        <v>4865</v>
      </c>
      <c r="BQ61" s="49">
        <v>4901</v>
      </c>
      <c r="BR61" s="49">
        <v>5434</v>
      </c>
      <c r="BS61" s="49">
        <v>4882</v>
      </c>
      <c r="BT61" s="49">
        <v>4444</v>
      </c>
      <c r="BU61" s="49">
        <v>4317</v>
      </c>
      <c r="BV61" s="49">
        <v>4754</v>
      </c>
      <c r="BW61" s="49">
        <v>4502</v>
      </c>
      <c r="BX61" s="49">
        <v>4483</v>
      </c>
      <c r="BY61" s="49">
        <v>4757</v>
      </c>
      <c r="BZ61" s="49">
        <v>3348</v>
      </c>
      <c r="CA61" s="49">
        <v>4328</v>
      </c>
      <c r="CB61" s="49">
        <v>4053</v>
      </c>
      <c r="CC61" s="49">
        <v>4094</v>
      </c>
      <c r="CD61" s="49">
        <v>3074</v>
      </c>
      <c r="CE61" s="49">
        <v>3116</v>
      </c>
      <c r="CF61" s="49">
        <v>4139</v>
      </c>
      <c r="CG61" s="49">
        <v>7509</v>
      </c>
      <c r="CH61" s="49">
        <v>9841</v>
      </c>
      <c r="CI61" s="49">
        <v>8807</v>
      </c>
      <c r="CJ61" s="49">
        <v>9154</v>
      </c>
      <c r="CK61" s="49">
        <v>9640</v>
      </c>
      <c r="CL61" s="49">
        <v>8492</v>
      </c>
      <c r="CM61" s="49">
        <v>10141</v>
      </c>
      <c r="CN61" s="49">
        <v>11392</v>
      </c>
      <c r="CO61" s="49">
        <v>10571</v>
      </c>
      <c r="CP61" s="49">
        <v>10206</v>
      </c>
      <c r="CQ61" s="49">
        <v>10469</v>
      </c>
      <c r="CR61" s="49">
        <v>10994</v>
      </c>
      <c r="CS61" s="49">
        <v>9895</v>
      </c>
      <c r="CT61" s="49">
        <v>9440</v>
      </c>
      <c r="CU61" s="49">
        <v>9268</v>
      </c>
      <c r="CV61" s="49">
        <v>10801</v>
      </c>
      <c r="CW61" s="49">
        <v>9972</v>
      </c>
      <c r="CX61" s="49">
        <v>8978</v>
      </c>
      <c r="CY61" s="49">
        <v>9561</v>
      </c>
      <c r="CZ61" s="49">
        <v>9424</v>
      </c>
      <c r="DA61" s="49">
        <v>12494</v>
      </c>
      <c r="DB61" s="49">
        <v>11205</v>
      </c>
      <c r="DC61" s="49">
        <v>9020</v>
      </c>
      <c r="DD61" s="49">
        <v>7339</v>
      </c>
      <c r="DE61" s="49">
        <v>7332</v>
      </c>
      <c r="DF61" s="49">
        <v>7866</v>
      </c>
      <c r="DG61" s="49">
        <v>7715</v>
      </c>
      <c r="DH61" s="49">
        <v>7044</v>
      </c>
      <c r="DI61" s="49">
        <v>7640</v>
      </c>
      <c r="DJ61" s="49">
        <v>7266</v>
      </c>
      <c r="DK61" s="49">
        <v>7217</v>
      </c>
      <c r="DL61" s="49">
        <v>7277</v>
      </c>
      <c r="DM61" s="49">
        <v>7511</v>
      </c>
      <c r="DN61" s="49">
        <v>8311</v>
      </c>
      <c r="DO61" s="49">
        <v>6843</v>
      </c>
      <c r="DP61" s="49">
        <v>7631</v>
      </c>
      <c r="DQ61" s="49">
        <v>6934</v>
      </c>
      <c r="DR61" s="49">
        <v>6912</v>
      </c>
      <c r="DS61" s="49">
        <v>6511</v>
      </c>
      <c r="DT61" s="49">
        <v>5920</v>
      </c>
      <c r="DU61" s="49"/>
      <c r="DV61" s="49">
        <v>0</v>
      </c>
      <c r="DW61" s="49">
        <v>0</v>
      </c>
      <c r="DX61" s="49">
        <v>0</v>
      </c>
      <c r="DY61" s="49">
        <v>0</v>
      </c>
      <c r="DZ61" s="49">
        <v>0</v>
      </c>
      <c r="EA61" s="49">
        <v>0</v>
      </c>
      <c r="EB61" s="49">
        <v>0</v>
      </c>
      <c r="EC61" s="49">
        <v>0</v>
      </c>
      <c r="ED61" s="49">
        <v>0</v>
      </c>
      <c r="EE61" s="49">
        <v>0</v>
      </c>
      <c r="EF61" s="157"/>
      <c r="EG61" s="50">
        <v>42294</v>
      </c>
    </row>
    <row r="62" spans="1:137" s="1" customFormat="1" ht="12.75" customHeight="1" collapsed="1">
      <c r="A62" s="113" t="s">
        <v>165</v>
      </c>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63"/>
    </row>
    <row r="63" spans="1:137" s="1" customFormat="1" ht="12.75" customHeight="1">
      <c r="A63" s="33" t="s">
        <v>383</v>
      </c>
      <c r="B63" s="97" t="s">
        <v>119</v>
      </c>
      <c r="C63" s="97" t="s">
        <v>119</v>
      </c>
      <c r="D63" s="97" t="s">
        <v>119</v>
      </c>
      <c r="E63" s="97" t="s">
        <v>119</v>
      </c>
      <c r="F63" s="97" t="s">
        <v>119</v>
      </c>
      <c r="G63" s="97" t="s">
        <v>119</v>
      </c>
      <c r="H63" s="97" t="s">
        <v>119</v>
      </c>
      <c r="I63" s="97" t="s">
        <v>119</v>
      </c>
      <c r="J63" s="97" t="s">
        <v>119</v>
      </c>
      <c r="K63" s="35"/>
      <c r="L63" s="97" t="s">
        <v>119</v>
      </c>
      <c r="M63" s="97" t="s">
        <v>119</v>
      </c>
      <c r="N63" s="97" t="s">
        <v>119</v>
      </c>
      <c r="O63" s="97" t="s">
        <v>119</v>
      </c>
      <c r="P63" s="97" t="s">
        <v>119</v>
      </c>
      <c r="Q63" s="97" t="s">
        <v>119</v>
      </c>
      <c r="R63" s="97" t="s">
        <v>119</v>
      </c>
      <c r="S63" s="97" t="s">
        <v>119</v>
      </c>
      <c r="T63" s="97" t="s">
        <v>119</v>
      </c>
      <c r="U63" s="97" t="s">
        <v>119</v>
      </c>
      <c r="V63" s="97" t="s">
        <v>119</v>
      </c>
      <c r="W63" s="97" t="s">
        <v>119</v>
      </c>
      <c r="X63" s="35"/>
      <c r="Y63" s="34">
        <v>75</v>
      </c>
      <c r="Z63" s="34">
        <v>2596</v>
      </c>
      <c r="AA63" s="34">
        <v>11766</v>
      </c>
      <c r="AB63" s="34">
        <v>2178</v>
      </c>
      <c r="AC63" s="34">
        <v>633</v>
      </c>
      <c r="AD63" s="34">
        <v>2495</v>
      </c>
      <c r="AE63" s="34">
        <v>1787</v>
      </c>
      <c r="AF63" s="34">
        <v>1439</v>
      </c>
      <c r="AG63" s="34">
        <v>2824</v>
      </c>
      <c r="AH63" s="35"/>
      <c r="AI63" s="34">
        <v>3491</v>
      </c>
      <c r="AJ63" s="34">
        <v>4862</v>
      </c>
      <c r="AK63" s="34">
        <v>4148</v>
      </c>
      <c r="AL63" s="34">
        <v>4371</v>
      </c>
      <c r="AM63" s="34">
        <v>5072</v>
      </c>
      <c r="AN63" s="34">
        <v>5233</v>
      </c>
      <c r="AO63" s="34">
        <v>6316</v>
      </c>
      <c r="AP63" s="34">
        <v>6148</v>
      </c>
      <c r="AQ63" s="34">
        <v>7869</v>
      </c>
      <c r="AR63" s="34">
        <v>6199</v>
      </c>
      <c r="AS63" s="34">
        <v>0</v>
      </c>
      <c r="AT63" s="34">
        <v>0</v>
      </c>
      <c r="AU63" s="35"/>
      <c r="AV63" s="34">
        <v>33</v>
      </c>
      <c r="AW63" s="34">
        <v>201</v>
      </c>
      <c r="AX63" s="34">
        <v>362</v>
      </c>
      <c r="AY63" s="34">
        <v>511</v>
      </c>
      <c r="AZ63" s="34">
        <v>1727</v>
      </c>
      <c r="BA63" s="34">
        <v>3444</v>
      </c>
      <c r="BB63" s="34">
        <v>4316</v>
      </c>
      <c r="BC63" s="34">
        <v>3675</v>
      </c>
      <c r="BD63" s="34">
        <v>1156</v>
      </c>
      <c r="BE63" s="34">
        <v>684</v>
      </c>
      <c r="BF63" s="34">
        <v>586</v>
      </c>
      <c r="BG63" s="34">
        <v>562</v>
      </c>
      <c r="BH63" s="34">
        <v>537</v>
      </c>
      <c r="BI63" s="34">
        <v>243</v>
      </c>
      <c r="BJ63" s="34">
        <v>155</v>
      </c>
      <c r="BK63" s="34">
        <v>113</v>
      </c>
      <c r="BL63" s="34">
        <v>97</v>
      </c>
      <c r="BM63" s="34">
        <v>241</v>
      </c>
      <c r="BN63" s="34">
        <v>495</v>
      </c>
      <c r="BO63" s="34">
        <v>904</v>
      </c>
      <c r="BP63" s="34">
        <v>637</v>
      </c>
      <c r="BQ63" s="34">
        <v>462</v>
      </c>
      <c r="BR63" s="34">
        <v>432</v>
      </c>
      <c r="BS63" s="34">
        <v>408</v>
      </c>
      <c r="BT63" s="34">
        <v>423</v>
      </c>
      <c r="BU63" s="34">
        <v>424</v>
      </c>
      <c r="BV63" s="34">
        <v>390</v>
      </c>
      <c r="BW63" s="34">
        <v>378</v>
      </c>
      <c r="BX63" s="34">
        <v>334</v>
      </c>
      <c r="BY63" s="34">
        <v>433</v>
      </c>
      <c r="BZ63" s="34">
        <v>311</v>
      </c>
      <c r="CA63" s="34">
        <v>487</v>
      </c>
      <c r="CB63" s="34">
        <v>574</v>
      </c>
      <c r="CC63" s="34">
        <v>691</v>
      </c>
      <c r="CD63" s="34">
        <v>670</v>
      </c>
      <c r="CE63" s="34">
        <v>775</v>
      </c>
      <c r="CF63" s="34">
        <v>955</v>
      </c>
      <c r="CG63" s="34">
        <v>865</v>
      </c>
      <c r="CH63" s="34">
        <v>750</v>
      </c>
      <c r="CI63" s="34">
        <v>686</v>
      </c>
      <c r="CJ63" s="34">
        <v>909</v>
      </c>
      <c r="CK63" s="34">
        <v>1100</v>
      </c>
      <c r="CL63" s="34">
        <v>1314</v>
      </c>
      <c r="CM63" s="34">
        <v>1539</v>
      </c>
      <c r="CN63" s="34">
        <v>1044</v>
      </c>
      <c r="CO63" s="34">
        <v>919</v>
      </c>
      <c r="CP63" s="34">
        <v>900</v>
      </c>
      <c r="CQ63" s="34">
        <v>962</v>
      </c>
      <c r="CR63" s="34">
        <v>956</v>
      </c>
      <c r="CS63" s="34">
        <v>1042</v>
      </c>
      <c r="CT63" s="34">
        <v>1054</v>
      </c>
      <c r="CU63" s="34">
        <v>953</v>
      </c>
      <c r="CV63" s="34">
        <v>933</v>
      </c>
      <c r="CW63" s="34">
        <v>1237</v>
      </c>
      <c r="CX63" s="34">
        <v>1343</v>
      </c>
      <c r="CY63" s="34">
        <v>1220</v>
      </c>
      <c r="CZ63" s="34">
        <v>941</v>
      </c>
      <c r="DA63" s="34">
        <v>1169</v>
      </c>
      <c r="DB63" s="34">
        <v>1237</v>
      </c>
      <c r="DC63" s="34">
        <v>1250</v>
      </c>
      <c r="DD63" s="34">
        <v>1207</v>
      </c>
      <c r="DE63" s="34">
        <v>1045</v>
      </c>
      <c r="DF63" s="34">
        <v>1361</v>
      </c>
      <c r="DG63" s="34">
        <v>1600</v>
      </c>
      <c r="DH63" s="34">
        <v>1484</v>
      </c>
      <c r="DI63" s="34">
        <v>1379</v>
      </c>
      <c r="DJ63" s="34">
        <v>1186</v>
      </c>
      <c r="DK63" s="34">
        <v>1532</v>
      </c>
      <c r="DL63" s="34">
        <v>1556</v>
      </c>
      <c r="DM63" s="34">
        <v>1547</v>
      </c>
      <c r="DN63" s="34">
        <v>1387</v>
      </c>
      <c r="DO63" s="34">
        <v>1779</v>
      </c>
      <c r="DP63" s="34">
        <v>2020</v>
      </c>
      <c r="DQ63" s="34">
        <v>1941</v>
      </c>
      <c r="DR63" s="34">
        <v>1718</v>
      </c>
      <c r="DS63" s="34">
        <v>1876</v>
      </c>
      <c r="DT63" s="34">
        <v>1827</v>
      </c>
      <c r="DU63" s="34">
        <v>1751</v>
      </c>
      <c r="DV63" s="34">
        <v>0</v>
      </c>
      <c r="DW63" s="34">
        <v>0</v>
      </c>
      <c r="DX63" s="34">
        <v>0</v>
      </c>
      <c r="DY63" s="34">
        <v>0</v>
      </c>
      <c r="DZ63" s="34">
        <v>0</v>
      </c>
      <c r="EA63" s="34">
        <v>0</v>
      </c>
      <c r="EB63" s="34">
        <v>0</v>
      </c>
      <c r="EC63" s="34">
        <v>0</v>
      </c>
      <c r="ED63" s="34">
        <v>0</v>
      </c>
      <c r="EE63" s="34">
        <v>0</v>
      </c>
      <c r="EF63" s="35"/>
      <c r="EG63" s="48">
        <v>42301</v>
      </c>
    </row>
    <row r="64" spans="1:137" s="1" customFormat="1" ht="12.75" customHeight="1">
      <c r="A64" s="36" t="s">
        <v>384</v>
      </c>
      <c r="B64" s="97" t="s">
        <v>119</v>
      </c>
      <c r="C64" s="97" t="s">
        <v>119</v>
      </c>
      <c r="D64" s="97" t="s">
        <v>119</v>
      </c>
      <c r="E64" s="97" t="s">
        <v>119</v>
      </c>
      <c r="F64" s="97" t="s">
        <v>119</v>
      </c>
      <c r="G64" s="97" t="s">
        <v>119</v>
      </c>
      <c r="H64" s="97" t="s">
        <v>119</v>
      </c>
      <c r="I64" s="97" t="s">
        <v>119</v>
      </c>
      <c r="J64" s="97" t="s">
        <v>119</v>
      </c>
      <c r="K64" s="37"/>
      <c r="L64" s="97" t="s">
        <v>119</v>
      </c>
      <c r="M64" s="97" t="s">
        <v>119</v>
      </c>
      <c r="N64" s="97" t="s">
        <v>119</v>
      </c>
      <c r="O64" s="97" t="s">
        <v>119</v>
      </c>
      <c r="P64" s="97" t="s">
        <v>119</v>
      </c>
      <c r="Q64" s="97" t="s">
        <v>119</v>
      </c>
      <c r="R64" s="97" t="s">
        <v>119</v>
      </c>
      <c r="S64" s="97" t="s">
        <v>119</v>
      </c>
      <c r="T64" s="97" t="s">
        <v>119</v>
      </c>
      <c r="U64" s="97" t="s">
        <v>119</v>
      </c>
      <c r="V64" s="97" t="s">
        <v>119</v>
      </c>
      <c r="W64" s="97" t="s">
        <v>119</v>
      </c>
      <c r="X64" s="37"/>
      <c r="Y64" s="53">
        <v>1.6354121238552115</v>
      </c>
      <c r="Z64" s="53">
        <v>19.071407581545696</v>
      </c>
      <c r="AA64" s="53">
        <v>14.203283437952679</v>
      </c>
      <c r="AB64" s="53">
        <v>2.8117012212439652</v>
      </c>
      <c r="AC64" s="53">
        <v>1.4866134335368719</v>
      </c>
      <c r="AD64" s="53">
        <v>4.2929162580223332</v>
      </c>
      <c r="AE64" s="53">
        <v>3.285711659036167</v>
      </c>
      <c r="AF64" s="53">
        <v>3.2420862904134284</v>
      </c>
      <c r="AG64" s="53">
        <v>5.6439363658166117</v>
      </c>
      <c r="AH64" s="54"/>
      <c r="AI64" s="53">
        <v>4.4363959842419618</v>
      </c>
      <c r="AJ64" s="53">
        <v>6.5434773831473834</v>
      </c>
      <c r="AK64" s="53">
        <v>4.7474076956531688</v>
      </c>
      <c r="AL64" s="53">
        <v>6.1198773504333337</v>
      </c>
      <c r="AM64" s="53">
        <v>7.1032435157694254</v>
      </c>
      <c r="AN64" s="53">
        <v>7.3532304752269333</v>
      </c>
      <c r="AO64" s="53">
        <v>10.066942939113803</v>
      </c>
      <c r="AP64" s="53">
        <v>10.534432240708693</v>
      </c>
      <c r="AQ64" s="53">
        <v>13.61512907467645</v>
      </c>
      <c r="AR64" s="53">
        <v>15.032251806586158</v>
      </c>
      <c r="AS64" s="53">
        <v>0</v>
      </c>
      <c r="AT64" s="53">
        <v>0</v>
      </c>
      <c r="AU64" s="54"/>
      <c r="AV64" s="53">
        <v>2.0992366412213741</v>
      </c>
      <c r="AW64" s="53">
        <v>11.914641375222288</v>
      </c>
      <c r="AX64" s="53">
        <v>15.732290308561495</v>
      </c>
      <c r="AY64" s="53">
        <v>14.963396778916543</v>
      </c>
      <c r="AZ64" s="53">
        <v>25.604151223128241</v>
      </c>
      <c r="BA64" s="53">
        <v>23.893436936311918</v>
      </c>
      <c r="BB64" s="53">
        <v>20.264813597520895</v>
      </c>
      <c r="BC64" s="53">
        <v>15.37078087749383</v>
      </c>
      <c r="BD64" s="53">
        <v>5.0918380830727212</v>
      </c>
      <c r="BE64" s="53">
        <v>3.1638836208890324</v>
      </c>
      <c r="BF64" s="53">
        <v>2.9278041468898328</v>
      </c>
      <c r="BG64" s="53">
        <v>2.8454255480735156</v>
      </c>
      <c r="BH64" s="53">
        <v>3.006550585073624</v>
      </c>
      <c r="BI64" s="53">
        <v>1.8643547644621759</v>
      </c>
      <c r="BJ64" s="53">
        <v>1.697142231468302</v>
      </c>
      <c r="BK64" s="53">
        <v>1.4698231009365244</v>
      </c>
      <c r="BL64" s="53">
        <v>0.94339622641509435</v>
      </c>
      <c r="BM64" s="53">
        <v>1.7481502974031626</v>
      </c>
      <c r="BN64" s="53">
        <v>3.5341996287305442</v>
      </c>
      <c r="BO64" s="53">
        <v>5.325792388358666</v>
      </c>
      <c r="BP64" s="53">
        <v>4.4162506932889629</v>
      </c>
      <c r="BQ64" s="53">
        <v>3.7711207248387884</v>
      </c>
      <c r="BR64" s="53">
        <v>2.9272259113701042</v>
      </c>
      <c r="BS64" s="53">
        <v>3.2120925838450636</v>
      </c>
      <c r="BT64" s="53">
        <v>3.5302954431647473</v>
      </c>
      <c r="BU64" s="53">
        <v>3.2243346007604563</v>
      </c>
      <c r="BV64" s="53">
        <v>3.2009192383453713</v>
      </c>
      <c r="BW64" s="53">
        <v>3.119584055459272</v>
      </c>
      <c r="BX64" s="53">
        <v>3.1177074582283208</v>
      </c>
      <c r="BY64" s="53">
        <v>3.7334023107432315</v>
      </c>
      <c r="BZ64" s="53">
        <v>2.9381199811053378</v>
      </c>
      <c r="CA64" s="53">
        <v>3.7458657026382585</v>
      </c>
      <c r="CB64" s="53">
        <v>4.3580593728646271</v>
      </c>
      <c r="CC64" s="53">
        <v>5.6219998372793105</v>
      </c>
      <c r="CD64" s="53">
        <v>7.7807455580072</v>
      </c>
      <c r="CE64" s="53">
        <v>7.3202984792670263</v>
      </c>
      <c r="CF64" s="53">
        <v>5.7137728850065814</v>
      </c>
      <c r="CG64" s="53">
        <v>4.3924237038541616</v>
      </c>
      <c r="CH64" s="53">
        <v>3.6719706242350063</v>
      </c>
      <c r="CI64" s="53">
        <v>3.8198117935297065</v>
      </c>
      <c r="CJ64" s="53">
        <v>5.0035779160015412</v>
      </c>
      <c r="CK64" s="53">
        <v>5.8987558987558986</v>
      </c>
      <c r="CL64" s="53">
        <v>7.5739235690817921</v>
      </c>
      <c r="CM64" s="53">
        <v>7.6426478621443108</v>
      </c>
      <c r="CN64" s="53">
        <v>4.1698286535926821</v>
      </c>
      <c r="CO64" s="53">
        <v>4.7123371961850067</v>
      </c>
      <c r="CP64" s="53">
        <v>5.0428643469490675</v>
      </c>
      <c r="CQ64" s="53">
        <v>5.3155044756326664</v>
      </c>
      <c r="CR64" s="53">
        <v>5.2996285825156608</v>
      </c>
      <c r="CS64" s="53">
        <v>6.3618047499847368</v>
      </c>
      <c r="CT64" s="53">
        <v>6.4969487764285283</v>
      </c>
      <c r="CU64" s="53">
        <v>5.9929568607722299</v>
      </c>
      <c r="CV64" s="53">
        <v>5.3223046206503133</v>
      </c>
      <c r="CW64" s="53">
        <v>7.3186605135486928</v>
      </c>
      <c r="CX64" s="53">
        <v>8.3989993746091312</v>
      </c>
      <c r="CY64" s="53">
        <v>7.2757633587786268</v>
      </c>
      <c r="CZ64" s="53">
        <v>6.1761617222368077</v>
      </c>
      <c r="DA64" s="53">
        <v>5.8977851773371679</v>
      </c>
      <c r="DB64" s="53">
        <v>6.9342451931162064</v>
      </c>
      <c r="DC64" s="53">
        <v>8.0791106514994819</v>
      </c>
      <c r="DD64" s="53">
        <v>9.1418616980989178</v>
      </c>
      <c r="DE64" s="53">
        <v>7.8583245600842231</v>
      </c>
      <c r="DF64" s="53">
        <v>9.6490606168025508</v>
      </c>
      <c r="DG64" s="53">
        <v>10.619234087741422</v>
      </c>
      <c r="DH64" s="53">
        <v>11.160412123035272</v>
      </c>
      <c r="DI64" s="53">
        <v>9.7235932872655475</v>
      </c>
      <c r="DJ64" s="53">
        <v>9.0018975332068312</v>
      </c>
      <c r="DK64" s="53">
        <v>11.386101820884429</v>
      </c>
      <c r="DL64" s="53">
        <v>11.561037224162272</v>
      </c>
      <c r="DM64" s="53">
        <v>11.285380799533119</v>
      </c>
      <c r="DN64" s="53">
        <v>9.7033720442143565</v>
      </c>
      <c r="DO64" s="53">
        <v>14.346774193548386</v>
      </c>
      <c r="DP64" s="53">
        <v>14.264529341148224</v>
      </c>
      <c r="DQ64" s="53">
        <v>14.79984750285932</v>
      </c>
      <c r="DR64" s="53">
        <v>13.780380203737868</v>
      </c>
      <c r="DS64" s="53">
        <v>15.718475073313783</v>
      </c>
      <c r="DT64" s="53">
        <v>16.185329553508151</v>
      </c>
      <c r="DU64" s="53">
        <v>14.228831464326344</v>
      </c>
      <c r="DV64" s="53">
        <v>0</v>
      </c>
      <c r="DW64" s="53">
        <v>0</v>
      </c>
      <c r="DX64" s="53">
        <v>0</v>
      </c>
      <c r="DY64" s="53">
        <v>0</v>
      </c>
      <c r="DZ64" s="53">
        <v>0</v>
      </c>
      <c r="EA64" s="53">
        <v>0</v>
      </c>
      <c r="EB64" s="53">
        <v>0</v>
      </c>
      <c r="EC64" s="53">
        <v>0</v>
      </c>
      <c r="ED64" s="53">
        <v>0</v>
      </c>
      <c r="EE64" s="53">
        <v>0</v>
      </c>
      <c r="EF64" s="54"/>
      <c r="EG64" s="48">
        <v>42301</v>
      </c>
    </row>
    <row r="65" spans="1:137" s="1" customFormat="1" ht="12.75" hidden="1" customHeight="1" outlineLevel="1">
      <c r="A65" s="39" t="s">
        <v>385</v>
      </c>
      <c r="B65" s="97" t="s">
        <v>119</v>
      </c>
      <c r="C65" s="97" t="s">
        <v>119</v>
      </c>
      <c r="D65" s="97" t="s">
        <v>119</v>
      </c>
      <c r="E65" s="97" t="s">
        <v>119</v>
      </c>
      <c r="F65" s="97" t="s">
        <v>119</v>
      </c>
      <c r="G65" s="97" t="s">
        <v>119</v>
      </c>
      <c r="H65" s="97" t="s">
        <v>119</v>
      </c>
      <c r="I65" s="97" t="s">
        <v>119</v>
      </c>
      <c r="J65" s="97" t="s">
        <v>119</v>
      </c>
      <c r="K65" s="20"/>
      <c r="L65" s="97" t="s">
        <v>119</v>
      </c>
      <c r="M65" s="97" t="s">
        <v>119</v>
      </c>
      <c r="N65" s="97" t="s">
        <v>119</v>
      </c>
      <c r="O65" s="97" t="s">
        <v>119</v>
      </c>
      <c r="P65" s="97" t="s">
        <v>119</v>
      </c>
      <c r="Q65" s="97" t="s">
        <v>119</v>
      </c>
      <c r="R65" s="97" t="s">
        <v>119</v>
      </c>
      <c r="S65" s="97" t="s">
        <v>119</v>
      </c>
      <c r="T65" s="97" t="s">
        <v>119</v>
      </c>
      <c r="U65" s="97" t="s">
        <v>119</v>
      </c>
      <c r="V65" s="97" t="s">
        <v>119</v>
      </c>
      <c r="W65" s="97" t="s">
        <v>119</v>
      </c>
      <c r="X65" s="20"/>
      <c r="Y65" s="49">
        <v>75</v>
      </c>
      <c r="Z65" s="49">
        <v>2596</v>
      </c>
      <c r="AA65" s="49">
        <v>11766</v>
      </c>
      <c r="AB65" s="49">
        <v>2178</v>
      </c>
      <c r="AC65" s="49">
        <v>633</v>
      </c>
      <c r="AD65" s="49">
        <v>2495</v>
      </c>
      <c r="AE65" s="49">
        <v>1787</v>
      </c>
      <c r="AF65" s="49">
        <v>1439</v>
      </c>
      <c r="AG65" s="49">
        <v>2824</v>
      </c>
      <c r="AH65" s="20"/>
      <c r="AI65" s="49">
        <v>3491</v>
      </c>
      <c r="AJ65" s="49">
        <v>4862</v>
      </c>
      <c r="AK65" s="49">
        <v>4148</v>
      </c>
      <c r="AL65" s="49">
        <v>4371</v>
      </c>
      <c r="AM65" s="49">
        <v>5072</v>
      </c>
      <c r="AN65" s="49">
        <v>5233</v>
      </c>
      <c r="AO65" s="49">
        <v>6316</v>
      </c>
      <c r="AP65" s="49">
        <v>6148</v>
      </c>
      <c r="AQ65" s="49">
        <v>7869</v>
      </c>
      <c r="AR65" s="49">
        <v>6199</v>
      </c>
      <c r="AS65" s="49">
        <v>0</v>
      </c>
      <c r="AT65" s="49">
        <v>0</v>
      </c>
      <c r="AU65" s="157"/>
      <c r="AV65" s="49">
        <v>33</v>
      </c>
      <c r="AW65" s="49">
        <v>201</v>
      </c>
      <c r="AX65" s="49">
        <v>362</v>
      </c>
      <c r="AY65" s="49">
        <v>511</v>
      </c>
      <c r="AZ65" s="49">
        <v>1727</v>
      </c>
      <c r="BA65" s="49">
        <v>3444</v>
      </c>
      <c r="BB65" s="49">
        <v>4316</v>
      </c>
      <c r="BC65" s="49">
        <v>3675</v>
      </c>
      <c r="BD65" s="49">
        <v>1156</v>
      </c>
      <c r="BE65" s="49">
        <v>684</v>
      </c>
      <c r="BF65" s="49">
        <v>586</v>
      </c>
      <c r="BG65" s="49">
        <v>562</v>
      </c>
      <c r="BH65" s="49">
        <v>537</v>
      </c>
      <c r="BI65" s="49">
        <v>243</v>
      </c>
      <c r="BJ65" s="49">
        <v>155</v>
      </c>
      <c r="BK65" s="49">
        <v>113</v>
      </c>
      <c r="BL65" s="49">
        <v>97</v>
      </c>
      <c r="BM65" s="49">
        <v>241</v>
      </c>
      <c r="BN65" s="49">
        <v>495</v>
      </c>
      <c r="BO65" s="49">
        <v>904</v>
      </c>
      <c r="BP65" s="49">
        <v>637</v>
      </c>
      <c r="BQ65" s="49">
        <v>462</v>
      </c>
      <c r="BR65" s="49">
        <v>432</v>
      </c>
      <c r="BS65" s="49">
        <v>408</v>
      </c>
      <c r="BT65" s="49">
        <v>423</v>
      </c>
      <c r="BU65" s="49">
        <v>424</v>
      </c>
      <c r="BV65" s="49">
        <v>390</v>
      </c>
      <c r="BW65" s="49">
        <v>378</v>
      </c>
      <c r="BX65" s="49">
        <v>334</v>
      </c>
      <c r="BY65" s="49">
        <v>433</v>
      </c>
      <c r="BZ65" s="49">
        <v>311</v>
      </c>
      <c r="CA65" s="49">
        <v>487</v>
      </c>
      <c r="CB65" s="49">
        <v>574</v>
      </c>
      <c r="CC65" s="49">
        <v>691</v>
      </c>
      <c r="CD65" s="49">
        <v>670</v>
      </c>
      <c r="CE65" s="49">
        <v>775</v>
      </c>
      <c r="CF65" s="49">
        <v>955</v>
      </c>
      <c r="CG65" s="49">
        <v>865</v>
      </c>
      <c r="CH65" s="49">
        <v>750</v>
      </c>
      <c r="CI65" s="49">
        <v>686</v>
      </c>
      <c r="CJ65" s="49">
        <v>909</v>
      </c>
      <c r="CK65" s="49">
        <v>1100</v>
      </c>
      <c r="CL65" s="49">
        <v>1314</v>
      </c>
      <c r="CM65" s="49">
        <v>1539</v>
      </c>
      <c r="CN65" s="49">
        <v>1044</v>
      </c>
      <c r="CO65" s="49">
        <v>919</v>
      </c>
      <c r="CP65" s="49">
        <v>900</v>
      </c>
      <c r="CQ65" s="49">
        <v>962</v>
      </c>
      <c r="CR65" s="49">
        <v>956</v>
      </c>
      <c r="CS65" s="49">
        <v>1042</v>
      </c>
      <c r="CT65" s="49">
        <v>1054</v>
      </c>
      <c r="CU65" s="49">
        <v>953</v>
      </c>
      <c r="CV65" s="49">
        <v>933</v>
      </c>
      <c r="CW65" s="49">
        <v>1237</v>
      </c>
      <c r="CX65" s="49">
        <v>1343</v>
      </c>
      <c r="CY65" s="49">
        <v>1220</v>
      </c>
      <c r="CZ65" s="49">
        <v>941</v>
      </c>
      <c r="DA65" s="49">
        <v>1169</v>
      </c>
      <c r="DB65" s="49">
        <v>1237</v>
      </c>
      <c r="DC65" s="49">
        <v>1250</v>
      </c>
      <c r="DD65" s="49">
        <v>1207</v>
      </c>
      <c r="DE65" s="49">
        <v>1045</v>
      </c>
      <c r="DF65" s="49">
        <v>1361</v>
      </c>
      <c r="DG65" s="49">
        <v>1600</v>
      </c>
      <c r="DH65" s="49">
        <v>1484</v>
      </c>
      <c r="DI65" s="49">
        <v>1379</v>
      </c>
      <c r="DJ65" s="49">
        <v>1186</v>
      </c>
      <c r="DK65" s="49">
        <v>1532</v>
      </c>
      <c r="DL65" s="49">
        <v>1556</v>
      </c>
      <c r="DM65" s="49">
        <v>1547</v>
      </c>
      <c r="DN65" s="49">
        <v>1387</v>
      </c>
      <c r="DO65" s="49">
        <v>1779</v>
      </c>
      <c r="DP65" s="49">
        <v>2020</v>
      </c>
      <c r="DQ65" s="49">
        <v>1941</v>
      </c>
      <c r="DR65" s="49">
        <v>1718</v>
      </c>
      <c r="DS65" s="49">
        <v>1876</v>
      </c>
      <c r="DT65" s="49">
        <v>1827</v>
      </c>
      <c r="DU65" s="49">
        <v>1751</v>
      </c>
      <c r="DV65" s="49">
        <v>0</v>
      </c>
      <c r="DW65" s="49">
        <v>0</v>
      </c>
      <c r="DX65" s="49">
        <v>0</v>
      </c>
      <c r="DY65" s="49">
        <v>0</v>
      </c>
      <c r="DZ65" s="49">
        <v>0</v>
      </c>
      <c r="EA65" s="49">
        <v>0</v>
      </c>
      <c r="EB65" s="49">
        <v>0</v>
      </c>
      <c r="EC65" s="49">
        <v>0</v>
      </c>
      <c r="ED65" s="49">
        <v>0</v>
      </c>
      <c r="EE65" s="49">
        <v>0</v>
      </c>
      <c r="EF65" s="157"/>
      <c r="EG65" s="50">
        <v>42301</v>
      </c>
    </row>
    <row r="66" spans="1:137" s="1" customFormat="1" ht="12.75" hidden="1" customHeight="1" outlineLevel="1">
      <c r="A66" s="38" t="s">
        <v>361</v>
      </c>
      <c r="B66" s="97" t="s">
        <v>119</v>
      </c>
      <c r="C66" s="97" t="s">
        <v>119</v>
      </c>
      <c r="D66" s="97" t="s">
        <v>119</v>
      </c>
      <c r="E66" s="97" t="s">
        <v>119</v>
      </c>
      <c r="F66" s="97" t="s">
        <v>119</v>
      </c>
      <c r="G66" s="97" t="s">
        <v>119</v>
      </c>
      <c r="H66" s="97" t="s">
        <v>119</v>
      </c>
      <c r="I66" s="97" t="s">
        <v>119</v>
      </c>
      <c r="J66" s="97" t="s">
        <v>119</v>
      </c>
      <c r="K66" s="20"/>
      <c r="L66" s="97" t="s">
        <v>119</v>
      </c>
      <c r="M66" s="97" t="s">
        <v>119</v>
      </c>
      <c r="N66" s="97" t="s">
        <v>119</v>
      </c>
      <c r="O66" s="97" t="s">
        <v>119</v>
      </c>
      <c r="P66" s="97" t="s">
        <v>119</v>
      </c>
      <c r="Q66" s="97" t="s">
        <v>119</v>
      </c>
      <c r="R66" s="97" t="s">
        <v>119</v>
      </c>
      <c r="S66" s="97" t="s">
        <v>119</v>
      </c>
      <c r="T66" s="97" t="s">
        <v>119</v>
      </c>
      <c r="U66" s="97" t="s">
        <v>119</v>
      </c>
      <c r="V66" s="97" t="s">
        <v>119</v>
      </c>
      <c r="W66" s="97" t="s">
        <v>119</v>
      </c>
      <c r="X66" s="20"/>
      <c r="Y66" s="49">
        <v>4586</v>
      </c>
      <c r="Z66" s="49">
        <v>13612</v>
      </c>
      <c r="AA66" s="49">
        <v>82840</v>
      </c>
      <c r="AB66" s="49">
        <v>77462</v>
      </c>
      <c r="AC66" s="49">
        <v>42580</v>
      </c>
      <c r="AD66" s="49">
        <v>58119</v>
      </c>
      <c r="AE66" s="49">
        <v>54387</v>
      </c>
      <c r="AF66" s="49">
        <v>44385</v>
      </c>
      <c r="AG66" s="49">
        <v>50036</v>
      </c>
      <c r="AH66" s="20"/>
      <c r="AI66" s="49">
        <v>78690</v>
      </c>
      <c r="AJ66" s="49">
        <v>74303</v>
      </c>
      <c r="AK66" s="49">
        <v>87374</v>
      </c>
      <c r="AL66" s="49">
        <v>71423</v>
      </c>
      <c r="AM66" s="49">
        <v>71404</v>
      </c>
      <c r="AN66" s="49">
        <v>71166</v>
      </c>
      <c r="AO66" s="49">
        <v>62740</v>
      </c>
      <c r="AP66" s="49">
        <v>58361</v>
      </c>
      <c r="AQ66" s="49">
        <v>57796</v>
      </c>
      <c r="AR66" s="49">
        <v>41238</v>
      </c>
      <c r="AS66" s="49">
        <v>0</v>
      </c>
      <c r="AT66" s="49">
        <v>0</v>
      </c>
      <c r="AU66" s="157"/>
      <c r="AV66" s="49">
        <v>1572</v>
      </c>
      <c r="AW66" s="49">
        <v>1687</v>
      </c>
      <c r="AX66" s="49">
        <v>2301</v>
      </c>
      <c r="AY66" s="49">
        <v>3415</v>
      </c>
      <c r="AZ66" s="49">
        <v>6745</v>
      </c>
      <c r="BA66" s="49">
        <v>14414</v>
      </c>
      <c r="BB66" s="49">
        <v>21298</v>
      </c>
      <c r="BC66" s="49">
        <v>23909</v>
      </c>
      <c r="BD66" s="49">
        <v>22703</v>
      </c>
      <c r="BE66" s="49">
        <v>21619</v>
      </c>
      <c r="BF66" s="49">
        <v>20015</v>
      </c>
      <c r="BG66" s="49">
        <v>19751</v>
      </c>
      <c r="BH66" s="49">
        <v>17861</v>
      </c>
      <c r="BI66" s="49">
        <v>13034</v>
      </c>
      <c r="BJ66" s="49">
        <v>9133</v>
      </c>
      <c r="BK66" s="49">
        <v>7688</v>
      </c>
      <c r="BL66" s="49">
        <v>10282</v>
      </c>
      <c r="BM66" s="49">
        <v>13786</v>
      </c>
      <c r="BN66" s="49">
        <v>14006</v>
      </c>
      <c r="BO66" s="49">
        <v>16974</v>
      </c>
      <c r="BP66" s="49">
        <v>14424</v>
      </c>
      <c r="BQ66" s="49">
        <v>12251</v>
      </c>
      <c r="BR66" s="49">
        <v>14758</v>
      </c>
      <c r="BS66" s="49">
        <v>12702</v>
      </c>
      <c r="BT66" s="49">
        <v>11982</v>
      </c>
      <c r="BU66" s="49">
        <v>13150</v>
      </c>
      <c r="BV66" s="49">
        <v>12184</v>
      </c>
      <c r="BW66" s="49">
        <v>12117</v>
      </c>
      <c r="BX66" s="49">
        <v>10713</v>
      </c>
      <c r="BY66" s="49">
        <v>11598</v>
      </c>
      <c r="BZ66" s="49">
        <v>10585</v>
      </c>
      <c r="CA66" s="49">
        <v>13001</v>
      </c>
      <c r="CB66" s="49">
        <v>13171</v>
      </c>
      <c r="CC66" s="49">
        <v>12291</v>
      </c>
      <c r="CD66" s="49">
        <v>8611</v>
      </c>
      <c r="CE66" s="49">
        <v>10587</v>
      </c>
      <c r="CF66" s="49">
        <v>16714</v>
      </c>
      <c r="CG66" s="49">
        <v>19693</v>
      </c>
      <c r="CH66" s="49">
        <v>20425</v>
      </c>
      <c r="CI66" s="49">
        <v>17959</v>
      </c>
      <c r="CJ66" s="49">
        <v>18167</v>
      </c>
      <c r="CK66" s="49">
        <v>18648</v>
      </c>
      <c r="CL66" s="49">
        <v>17349</v>
      </c>
      <c r="CM66" s="49">
        <v>20137</v>
      </c>
      <c r="CN66" s="49">
        <v>25037</v>
      </c>
      <c r="CO66" s="49">
        <v>19502</v>
      </c>
      <c r="CP66" s="49">
        <v>17847</v>
      </c>
      <c r="CQ66" s="49">
        <v>18098</v>
      </c>
      <c r="CR66" s="49">
        <v>18039</v>
      </c>
      <c r="CS66" s="49">
        <v>16379</v>
      </c>
      <c r="CT66" s="49">
        <v>16223</v>
      </c>
      <c r="CU66" s="49">
        <v>15902</v>
      </c>
      <c r="CV66" s="49">
        <v>17530</v>
      </c>
      <c r="CW66" s="49">
        <v>16902</v>
      </c>
      <c r="CX66" s="49">
        <v>15990</v>
      </c>
      <c r="CY66" s="49">
        <v>16768</v>
      </c>
      <c r="CZ66" s="49">
        <v>15236</v>
      </c>
      <c r="DA66" s="49">
        <v>19821</v>
      </c>
      <c r="DB66" s="49">
        <v>17839</v>
      </c>
      <c r="DC66" s="49">
        <v>15472</v>
      </c>
      <c r="DD66" s="49">
        <v>13203</v>
      </c>
      <c r="DE66" s="49">
        <v>13298</v>
      </c>
      <c r="DF66" s="49">
        <v>14105</v>
      </c>
      <c r="DG66" s="49">
        <v>15067</v>
      </c>
      <c r="DH66" s="49">
        <v>13297</v>
      </c>
      <c r="DI66" s="49">
        <v>14182</v>
      </c>
      <c r="DJ66" s="49">
        <v>13175</v>
      </c>
      <c r="DK66" s="49">
        <v>13455</v>
      </c>
      <c r="DL66" s="49">
        <v>13459</v>
      </c>
      <c r="DM66" s="49">
        <v>13708</v>
      </c>
      <c r="DN66" s="49">
        <v>14294</v>
      </c>
      <c r="DO66" s="49">
        <v>12400</v>
      </c>
      <c r="DP66" s="49">
        <v>14161</v>
      </c>
      <c r="DQ66" s="49">
        <v>13115</v>
      </c>
      <c r="DR66" s="49">
        <v>12467</v>
      </c>
      <c r="DS66" s="49">
        <v>11935</v>
      </c>
      <c r="DT66" s="49">
        <v>11288</v>
      </c>
      <c r="DU66" s="49">
        <v>12306</v>
      </c>
      <c r="DV66" s="49">
        <v>0</v>
      </c>
      <c r="DW66" s="49">
        <v>0</v>
      </c>
      <c r="DX66" s="49">
        <v>0</v>
      </c>
      <c r="DY66" s="49">
        <v>0</v>
      </c>
      <c r="DZ66" s="49">
        <v>0</v>
      </c>
      <c r="EA66" s="49">
        <v>0</v>
      </c>
      <c r="EB66" s="49">
        <v>0</v>
      </c>
      <c r="EC66" s="49">
        <v>0</v>
      </c>
      <c r="ED66" s="49">
        <v>0</v>
      </c>
      <c r="EE66" s="49">
        <v>0</v>
      </c>
      <c r="EF66" s="157"/>
      <c r="EG66" s="50">
        <v>42301</v>
      </c>
    </row>
    <row r="67" spans="1:137" s="190" customFormat="1" ht="12.75" customHeight="1" collapsed="1">
      <c r="A67" s="33" t="s">
        <v>386</v>
      </c>
      <c r="B67" s="97" t="s">
        <v>119</v>
      </c>
      <c r="C67" s="97" t="s">
        <v>119</v>
      </c>
      <c r="D67" s="97" t="s">
        <v>119</v>
      </c>
      <c r="E67" s="97" t="s">
        <v>119</v>
      </c>
      <c r="F67" s="97" t="s">
        <v>119</v>
      </c>
      <c r="G67" s="97" t="s">
        <v>119</v>
      </c>
      <c r="H67" s="97" t="s">
        <v>119</v>
      </c>
      <c r="I67" s="97" t="s">
        <v>119</v>
      </c>
      <c r="J67" s="97" t="s">
        <v>119</v>
      </c>
      <c r="K67" s="35"/>
      <c r="L67" s="97" t="s">
        <v>119</v>
      </c>
      <c r="M67" s="97" t="s">
        <v>119</v>
      </c>
      <c r="N67" s="97" t="s">
        <v>119</v>
      </c>
      <c r="O67" s="97" t="s">
        <v>119</v>
      </c>
      <c r="P67" s="97" t="s">
        <v>119</v>
      </c>
      <c r="Q67" s="97" t="s">
        <v>119</v>
      </c>
      <c r="R67" s="97" t="s">
        <v>119</v>
      </c>
      <c r="S67" s="97" t="s">
        <v>119</v>
      </c>
      <c r="T67" s="97" t="s">
        <v>119</v>
      </c>
      <c r="U67" s="97" t="s">
        <v>119</v>
      </c>
      <c r="V67" s="97" t="s">
        <v>119</v>
      </c>
      <c r="W67" s="97" t="s">
        <v>119</v>
      </c>
      <c r="X67" s="35"/>
      <c r="Y67" s="53">
        <v>2.9850746268656718</v>
      </c>
      <c r="Z67" s="53">
        <v>3.2074055302403641</v>
      </c>
      <c r="AA67" s="53">
        <v>3.1073975606163895</v>
      </c>
      <c r="AB67" s="53">
        <v>2.9564728763580916</v>
      </c>
      <c r="AC67" s="53">
        <v>2.9825036889812386</v>
      </c>
      <c r="AD67" s="53">
        <v>2.8890904715182257</v>
      </c>
      <c r="AE67" s="53">
        <v>2.9933485718992605</v>
      </c>
      <c r="AF67" s="53">
        <v>3.2567473788847834</v>
      </c>
      <c r="AG67" s="53">
        <v>3.5941409535497595</v>
      </c>
      <c r="AH67" s="35"/>
      <c r="AI67" s="189">
        <v>3.5171089137084723</v>
      </c>
      <c r="AJ67" s="189">
        <v>3.6624980212126013</v>
      </c>
      <c r="AK67" s="189">
        <v>3.9610496781647133</v>
      </c>
      <c r="AL67" s="189">
        <v>4.114041117165284</v>
      </c>
      <c r="AM67" s="189">
        <v>4.2600304287887774</v>
      </c>
      <c r="AN67" s="189">
        <v>4.2636084055898413</v>
      </c>
      <c r="AO67" s="189">
        <v>4.2154955767493565</v>
      </c>
      <c r="AP67" s="189">
        <v>4.2025602365802976</v>
      </c>
      <c r="AQ67" s="189">
        <v>4.1304254758240591</v>
      </c>
      <c r="AR67" s="189">
        <v>4.4620550662439706</v>
      </c>
      <c r="AS67" s="189">
        <v>0</v>
      </c>
      <c r="AT67" s="189">
        <v>0</v>
      </c>
      <c r="AU67" s="54"/>
      <c r="AV67" s="53">
        <v>3.1392405063291138</v>
      </c>
      <c r="AW67" s="53">
        <v>3.0903901046622266</v>
      </c>
      <c r="AX67" s="53">
        <v>3.0356951441740807</v>
      </c>
      <c r="AY67" s="53">
        <v>3.1703927252511619</v>
      </c>
      <c r="AZ67" s="53">
        <v>3.2687041990471819</v>
      </c>
      <c r="BA67" s="53">
        <v>3.1497787307815135</v>
      </c>
      <c r="BB67" s="53">
        <v>3.1446577216921963</v>
      </c>
      <c r="BC67" s="53">
        <v>3.0973812336757565</v>
      </c>
      <c r="BD67" s="53">
        <v>2.8795959359166301</v>
      </c>
      <c r="BE67" s="53">
        <v>3.0867572875351375</v>
      </c>
      <c r="BF67" s="53">
        <v>2.9813338007186045</v>
      </c>
      <c r="BG67" s="53">
        <v>2.9583564686285397</v>
      </c>
      <c r="BH67" s="53">
        <v>2.8783164564122869</v>
      </c>
      <c r="BI67" s="53">
        <v>2.8872557993566441</v>
      </c>
      <c r="BJ67" s="53">
        <v>2.8812889977095018</v>
      </c>
      <c r="BK67" s="53">
        <v>3.0194319880418532</v>
      </c>
      <c r="BL67" s="53">
        <v>3.1016042780748663</v>
      </c>
      <c r="BM67" s="53">
        <v>3.016840804705756</v>
      </c>
      <c r="BN67" s="53">
        <v>2.8962138993774875</v>
      </c>
      <c r="BO67" s="53">
        <v>2.8328671145852398</v>
      </c>
      <c r="BP67" s="53">
        <v>2.974150916869188</v>
      </c>
      <c r="BQ67" s="53">
        <v>2.8728722057078873</v>
      </c>
      <c r="BR67" s="53">
        <v>2.9823572759980927</v>
      </c>
      <c r="BS67" s="53">
        <v>2.8599080571013795</v>
      </c>
      <c r="BT67" s="53">
        <v>3.0657204566491827</v>
      </c>
      <c r="BU67" s="53">
        <v>3.0552615837666224</v>
      </c>
      <c r="BV67" s="53">
        <v>2.9459802181080397</v>
      </c>
      <c r="BW67" s="53">
        <v>3.039037358332167</v>
      </c>
      <c r="BX67" s="53">
        <v>3.1997968382959807</v>
      </c>
      <c r="BY67" s="53">
        <v>3.303988413909817</v>
      </c>
      <c r="BZ67" s="53">
        <v>3.5970960942988732</v>
      </c>
      <c r="CA67" s="53">
        <v>3.3087658291148001</v>
      </c>
      <c r="CB67" s="53">
        <v>3.5757085020242916</v>
      </c>
      <c r="CC67" s="53">
        <v>3.3999164229001257</v>
      </c>
      <c r="CD67" s="53">
        <v>3.7368580609955737</v>
      </c>
      <c r="CE67" s="53">
        <v>3.9699147955926843</v>
      </c>
      <c r="CF67" s="53">
        <v>3.6926695413563309</v>
      </c>
      <c r="CG67" s="53">
        <v>3.5484938761999341</v>
      </c>
      <c r="CH67" s="53">
        <v>3.42649247560774</v>
      </c>
      <c r="CI67" s="53">
        <v>3.3096832217447787</v>
      </c>
      <c r="CJ67" s="53">
        <v>3.5413592570089398</v>
      </c>
      <c r="CK67" s="53">
        <v>3.484591727860415</v>
      </c>
      <c r="CL67" s="53">
        <v>3.8013349926462268</v>
      </c>
      <c r="CM67" s="53">
        <v>3.7609491074398487</v>
      </c>
      <c r="CN67" s="53">
        <v>3.8374836173001312</v>
      </c>
      <c r="CO67" s="53">
        <v>3.9005075411252292</v>
      </c>
      <c r="CP67" s="53">
        <v>4.1252158304962387</v>
      </c>
      <c r="CQ67" s="53">
        <v>3.9461536432459048</v>
      </c>
      <c r="CR67" s="53">
        <v>4.0012295897148435</v>
      </c>
      <c r="CS67" s="53">
        <v>4.0246147721806622</v>
      </c>
      <c r="CT67" s="53">
        <v>4.2281641133050689</v>
      </c>
      <c r="CU67" s="53">
        <v>4.2057091832463653</v>
      </c>
      <c r="CV67" s="53">
        <v>4.1584786053882725</v>
      </c>
      <c r="CW67" s="53">
        <v>4.235253276246131</v>
      </c>
      <c r="CX67" s="53">
        <v>4.3611697067460815</v>
      </c>
      <c r="CY67" s="53">
        <v>4.2346369540641788</v>
      </c>
      <c r="CZ67" s="53">
        <v>4.1448680846281363</v>
      </c>
      <c r="DA67" s="53">
        <v>4.3838749642618895</v>
      </c>
      <c r="DB67" s="53">
        <v>4.1944426254556566</v>
      </c>
      <c r="DC67" s="53">
        <v>4.4000660670580638</v>
      </c>
      <c r="DD67" s="53">
        <v>4.1230257689110559</v>
      </c>
      <c r="DE67" s="53">
        <v>4.1447806276557619</v>
      </c>
      <c r="DF67" s="53">
        <v>4.3084428930503984</v>
      </c>
      <c r="DG67" s="53">
        <v>4.240139080174302</v>
      </c>
      <c r="DH67" s="53">
        <v>4.2251321261873196</v>
      </c>
      <c r="DI67" s="53">
        <v>4.1536202564688223</v>
      </c>
      <c r="DJ67" s="53">
        <v>4.1194522257971036</v>
      </c>
      <c r="DK67" s="53">
        <v>4.2779991146525003</v>
      </c>
      <c r="DL67" s="53">
        <v>4.1916868969987089</v>
      </c>
      <c r="DM67" s="53">
        <v>4.1713307738563294</v>
      </c>
      <c r="DN67" s="53">
        <v>4.1665747594734688</v>
      </c>
      <c r="DO67" s="53">
        <v>4.2051887397675074</v>
      </c>
      <c r="DP67" s="53">
        <v>3.9758975137981674</v>
      </c>
      <c r="DQ67" s="53">
        <v>4.1582885359815069</v>
      </c>
      <c r="DR67" s="53">
        <v>4.3688096136228918</v>
      </c>
      <c r="DS67" s="53">
        <v>4.5289295229490607</v>
      </c>
      <c r="DT67" s="53">
        <v>4.4280164605606229</v>
      </c>
      <c r="DU67" s="53">
        <v>4.4206537534720312</v>
      </c>
      <c r="DV67" s="53">
        <v>0</v>
      </c>
      <c r="DW67" s="53">
        <v>0</v>
      </c>
      <c r="DX67" s="53">
        <v>0</v>
      </c>
      <c r="DY67" s="53">
        <v>0</v>
      </c>
      <c r="DZ67" s="53">
        <v>0</v>
      </c>
      <c r="EA67" s="53">
        <v>0</v>
      </c>
      <c r="EB67" s="53">
        <v>0</v>
      </c>
      <c r="EC67" s="53">
        <v>0</v>
      </c>
      <c r="ED67" s="53">
        <v>0</v>
      </c>
      <c r="EE67" s="53">
        <v>0</v>
      </c>
      <c r="EF67" s="54"/>
      <c r="EG67" s="48">
        <v>42301</v>
      </c>
    </row>
    <row r="68" spans="1:137" s="1" customFormat="1" ht="12.75" hidden="1" customHeight="1" outlineLevel="1">
      <c r="A68" s="39" t="s">
        <v>385</v>
      </c>
      <c r="B68" s="97" t="s">
        <v>119</v>
      </c>
      <c r="C68" s="97" t="s">
        <v>119</v>
      </c>
      <c r="D68" s="97" t="s">
        <v>119</v>
      </c>
      <c r="E68" s="97" t="s">
        <v>119</v>
      </c>
      <c r="F68" s="97" t="s">
        <v>119</v>
      </c>
      <c r="G68" s="97" t="s">
        <v>119</v>
      </c>
      <c r="H68" s="97" t="s">
        <v>119</v>
      </c>
      <c r="I68" s="97" t="s">
        <v>119</v>
      </c>
      <c r="J68" s="97" t="s">
        <v>119</v>
      </c>
      <c r="K68" s="35"/>
      <c r="L68" s="97" t="s">
        <v>119</v>
      </c>
      <c r="M68" s="97" t="s">
        <v>119</v>
      </c>
      <c r="N68" s="97" t="s">
        <v>119</v>
      </c>
      <c r="O68" s="97" t="s">
        <v>119</v>
      </c>
      <c r="P68" s="97" t="s">
        <v>119</v>
      </c>
      <c r="Q68" s="97" t="s">
        <v>119</v>
      </c>
      <c r="R68" s="97" t="s">
        <v>119</v>
      </c>
      <c r="S68" s="97" t="s">
        <v>119</v>
      </c>
      <c r="T68" s="97" t="s">
        <v>119</v>
      </c>
      <c r="U68" s="97" t="s">
        <v>119</v>
      </c>
      <c r="V68" s="97" t="s">
        <v>119</v>
      </c>
      <c r="W68" s="97" t="s">
        <v>119</v>
      </c>
      <c r="X68" s="35"/>
      <c r="Y68" s="49">
        <v>75</v>
      </c>
      <c r="Z68" s="49">
        <v>2795</v>
      </c>
      <c r="AA68" s="49">
        <v>12791</v>
      </c>
      <c r="AB68" s="49">
        <v>2258</v>
      </c>
      <c r="AC68" s="49">
        <v>619</v>
      </c>
      <c r="AD68" s="49">
        <v>2601</v>
      </c>
      <c r="AE68" s="49">
        <v>1817</v>
      </c>
      <c r="AF68" s="49">
        <v>1447</v>
      </c>
      <c r="AG68" s="49">
        <v>2831</v>
      </c>
      <c r="AH68" s="35"/>
      <c r="AI68" s="34">
        <v>1133</v>
      </c>
      <c r="AJ68" s="49">
        <v>1446</v>
      </c>
      <c r="AK68" s="49">
        <v>4000</v>
      </c>
      <c r="AL68" s="49">
        <v>4277</v>
      </c>
      <c r="AM68" s="49">
        <v>4970</v>
      </c>
      <c r="AN68" s="49">
        <v>5118</v>
      </c>
      <c r="AO68" s="49">
        <v>6154</v>
      </c>
      <c r="AP68" s="49">
        <v>6016</v>
      </c>
      <c r="AQ68" s="49">
        <v>7638</v>
      </c>
      <c r="AR68" s="49">
        <v>5844</v>
      </c>
      <c r="AS68" s="49">
        <v>0</v>
      </c>
      <c r="AT68" s="49">
        <v>0</v>
      </c>
      <c r="AU68" s="157"/>
      <c r="AV68" s="49">
        <v>31</v>
      </c>
      <c r="AW68" s="49">
        <v>203</v>
      </c>
      <c r="AX68" s="49">
        <v>354</v>
      </c>
      <c r="AY68" s="49">
        <v>499</v>
      </c>
      <c r="AZ68" s="49">
        <v>1721</v>
      </c>
      <c r="BA68" s="49">
        <v>3452</v>
      </c>
      <c r="BB68" s="49">
        <v>4309</v>
      </c>
      <c r="BC68" s="49">
        <v>3654</v>
      </c>
      <c r="BD68" s="49">
        <v>1126</v>
      </c>
      <c r="BE68" s="49">
        <v>668</v>
      </c>
      <c r="BF68" s="49">
        <v>567</v>
      </c>
      <c r="BG68" s="49">
        <v>555</v>
      </c>
      <c r="BH68" s="49">
        <v>530</v>
      </c>
      <c r="BI68" s="49">
        <v>230</v>
      </c>
      <c r="BJ68" s="49">
        <v>152</v>
      </c>
      <c r="BK68" s="49">
        <v>101</v>
      </c>
      <c r="BL68" s="49">
        <v>87</v>
      </c>
      <c r="BM68" s="49">
        <v>234</v>
      </c>
      <c r="BN68" s="49">
        <v>473</v>
      </c>
      <c r="BO68" s="49">
        <v>903</v>
      </c>
      <c r="BP68" s="49">
        <v>617</v>
      </c>
      <c r="BQ68" s="49">
        <v>449</v>
      </c>
      <c r="BR68" s="49">
        <v>430</v>
      </c>
      <c r="BS68" s="49">
        <v>394</v>
      </c>
      <c r="BT68" s="49">
        <v>414</v>
      </c>
      <c r="BU68" s="49">
        <v>415</v>
      </c>
      <c r="BV68" s="49">
        <v>363</v>
      </c>
      <c r="BW68" s="49">
        <v>362</v>
      </c>
      <c r="BX68" s="49">
        <v>315</v>
      </c>
      <c r="BY68" s="49">
        <v>423</v>
      </c>
      <c r="BZ68" s="49">
        <v>288</v>
      </c>
      <c r="CA68" s="49">
        <v>448</v>
      </c>
      <c r="CB68" s="49">
        <v>552</v>
      </c>
      <c r="CC68" s="49">
        <v>678</v>
      </c>
      <c r="CD68" s="49">
        <v>642</v>
      </c>
      <c r="CE68" s="49">
        <v>596</v>
      </c>
      <c r="CF68" s="49">
        <v>314</v>
      </c>
      <c r="CG68" s="49">
        <v>268</v>
      </c>
      <c r="CH68" s="49">
        <v>259</v>
      </c>
      <c r="CI68" s="49">
        <v>207</v>
      </c>
      <c r="CJ68" s="49">
        <v>255</v>
      </c>
      <c r="CK68" s="49">
        <v>347</v>
      </c>
      <c r="CL68" s="49">
        <v>420</v>
      </c>
      <c r="CM68" s="49">
        <v>424</v>
      </c>
      <c r="CN68" s="49">
        <v>976</v>
      </c>
      <c r="CO68" s="49">
        <v>903</v>
      </c>
      <c r="CP68" s="49">
        <v>881</v>
      </c>
      <c r="CQ68" s="49">
        <v>935</v>
      </c>
      <c r="CR68" s="49">
        <v>922</v>
      </c>
      <c r="CS68" s="49">
        <v>1011</v>
      </c>
      <c r="CT68" s="49">
        <v>1043</v>
      </c>
      <c r="CU68" s="49">
        <v>942</v>
      </c>
      <c r="CV68" s="49">
        <v>902</v>
      </c>
      <c r="CW68" s="49">
        <v>1220</v>
      </c>
      <c r="CX68" s="49">
        <v>1318</v>
      </c>
      <c r="CY68" s="49">
        <v>1194</v>
      </c>
      <c r="CZ68" s="49">
        <v>922</v>
      </c>
      <c r="DA68" s="49">
        <v>1150</v>
      </c>
      <c r="DB68" s="49">
        <v>1201</v>
      </c>
      <c r="DC68" s="49">
        <v>1221</v>
      </c>
      <c r="DD68" s="49">
        <v>1178</v>
      </c>
      <c r="DE68" s="49">
        <v>1012</v>
      </c>
      <c r="DF68" s="49">
        <v>1332</v>
      </c>
      <c r="DG68" s="49">
        <v>1565</v>
      </c>
      <c r="DH68" s="49">
        <v>1454</v>
      </c>
      <c r="DI68" s="49">
        <v>1326</v>
      </c>
      <c r="DJ68" s="49">
        <v>1155</v>
      </c>
      <c r="DK68" s="49">
        <v>1510</v>
      </c>
      <c r="DL68" s="49">
        <v>1536</v>
      </c>
      <c r="DM68" s="49">
        <v>1503</v>
      </c>
      <c r="DN68" s="49">
        <v>1338</v>
      </c>
      <c r="DO68" s="49">
        <v>1707</v>
      </c>
      <c r="DP68" s="49">
        <v>1963</v>
      </c>
      <c r="DQ68" s="49">
        <v>1900</v>
      </c>
      <c r="DR68" s="49">
        <v>1689</v>
      </c>
      <c r="DS68" s="49">
        <v>1838</v>
      </c>
      <c r="DT68" s="49">
        <v>1762</v>
      </c>
      <c r="DU68" s="49">
        <v>1502</v>
      </c>
      <c r="DV68" s="49">
        <v>0</v>
      </c>
      <c r="DW68" s="49">
        <v>0</v>
      </c>
      <c r="DX68" s="49">
        <v>0</v>
      </c>
      <c r="DY68" s="49">
        <v>0</v>
      </c>
      <c r="DZ68" s="49">
        <v>0</v>
      </c>
      <c r="EA68" s="49">
        <v>0</v>
      </c>
      <c r="EB68" s="49">
        <v>0</v>
      </c>
      <c r="EC68" s="49">
        <v>0</v>
      </c>
      <c r="ED68" s="49">
        <v>0</v>
      </c>
      <c r="EE68" s="49">
        <v>0</v>
      </c>
      <c r="EF68" s="157"/>
      <c r="EG68" s="50">
        <v>42301</v>
      </c>
    </row>
    <row r="69" spans="1:137" s="1" customFormat="1" ht="12.75" hidden="1" customHeight="1" outlineLevel="1">
      <c r="A69" s="104" t="s">
        <v>387</v>
      </c>
      <c r="B69" s="97" t="s">
        <v>119</v>
      </c>
      <c r="C69" s="97" t="s">
        <v>119</v>
      </c>
      <c r="D69" s="97" t="s">
        <v>119</v>
      </c>
      <c r="E69" s="97" t="s">
        <v>119</v>
      </c>
      <c r="F69" s="97" t="s">
        <v>119</v>
      </c>
      <c r="G69" s="97" t="s">
        <v>119</v>
      </c>
      <c r="H69" s="97" t="s">
        <v>119</v>
      </c>
      <c r="I69" s="97" t="s">
        <v>119</v>
      </c>
      <c r="J69" s="97" t="s">
        <v>119</v>
      </c>
      <c r="K69" s="35"/>
      <c r="L69" s="97" t="s">
        <v>119</v>
      </c>
      <c r="M69" s="97" t="s">
        <v>119</v>
      </c>
      <c r="N69" s="97" t="s">
        <v>119</v>
      </c>
      <c r="O69" s="97" t="s">
        <v>119</v>
      </c>
      <c r="P69" s="97" t="s">
        <v>119</v>
      </c>
      <c r="Q69" s="97" t="s">
        <v>119</v>
      </c>
      <c r="R69" s="97" t="s">
        <v>119</v>
      </c>
      <c r="S69" s="97" t="s">
        <v>119</v>
      </c>
      <c r="T69" s="97" t="s">
        <v>119</v>
      </c>
      <c r="U69" s="97" t="s">
        <v>119</v>
      </c>
      <c r="V69" s="97" t="s">
        <v>119</v>
      </c>
      <c r="W69" s="97" t="s">
        <v>119</v>
      </c>
      <c r="X69" s="35"/>
      <c r="Y69" s="49">
        <v>201</v>
      </c>
      <c r="Z69" s="49">
        <v>6971.3666666666668</v>
      </c>
      <c r="AA69" s="49">
        <v>32930.450000000004</v>
      </c>
      <c r="AB69" s="49">
        <v>6109.9833333333336</v>
      </c>
      <c r="AC69" s="49">
        <v>1660.3500000000001</v>
      </c>
      <c r="AD69" s="49">
        <v>7202.2666666666664</v>
      </c>
      <c r="AE69" s="49">
        <v>4856.1000000000004</v>
      </c>
      <c r="AF69" s="49">
        <v>3554.4666666666667</v>
      </c>
      <c r="AG69" s="49">
        <v>6301.3666666666659</v>
      </c>
      <c r="AH69" s="35"/>
      <c r="AI69" s="34">
        <v>2577.1166666666668</v>
      </c>
      <c r="AJ69" s="49">
        <v>3158.4999999999995</v>
      </c>
      <c r="AK69" s="49">
        <v>8078.666666666667</v>
      </c>
      <c r="AL69" s="49">
        <v>8316.8833333333332</v>
      </c>
      <c r="AM69" s="49">
        <v>9333.2666666666664</v>
      </c>
      <c r="AN69" s="49">
        <v>9603.133333333335</v>
      </c>
      <c r="AO69" s="49">
        <v>11678.816666666668</v>
      </c>
      <c r="AP69" s="49">
        <v>11452.066666666666</v>
      </c>
      <c r="AQ69" s="49">
        <v>14793.633333333335</v>
      </c>
      <c r="AR69" s="49">
        <v>10477.683333333331</v>
      </c>
      <c r="AS69" s="49">
        <v>0</v>
      </c>
      <c r="AT69" s="49">
        <v>0</v>
      </c>
      <c r="AU69" s="157"/>
      <c r="AV69" s="49">
        <v>79</v>
      </c>
      <c r="AW69" s="49">
        <v>525.5</v>
      </c>
      <c r="AX69" s="49">
        <v>932.9</v>
      </c>
      <c r="AY69" s="49">
        <v>1259.1499999999999</v>
      </c>
      <c r="AZ69" s="49">
        <v>4212.0666666666666</v>
      </c>
      <c r="BA69" s="49">
        <v>8767.6</v>
      </c>
      <c r="BB69" s="49">
        <v>10962.083333333334</v>
      </c>
      <c r="BC69" s="49">
        <v>9437.65</v>
      </c>
      <c r="BD69" s="49">
        <v>3128.2166666666662</v>
      </c>
      <c r="BE69" s="49">
        <v>1731.2666666666669</v>
      </c>
      <c r="BF69" s="49">
        <v>1521.4666666666669</v>
      </c>
      <c r="BG69" s="49">
        <v>1500.8333333333333</v>
      </c>
      <c r="BH69" s="49">
        <v>1473.0833333333335</v>
      </c>
      <c r="BI69" s="49">
        <v>637.2833333333333</v>
      </c>
      <c r="BJ69" s="49">
        <v>422.0333333333333</v>
      </c>
      <c r="BK69" s="49">
        <v>267.60000000000002</v>
      </c>
      <c r="BL69" s="49">
        <v>224.4</v>
      </c>
      <c r="BM69" s="49">
        <v>620.51666666666665</v>
      </c>
      <c r="BN69" s="49">
        <v>1306.5333333333333</v>
      </c>
      <c r="BO69" s="49">
        <v>2550.0666666666666</v>
      </c>
      <c r="BP69" s="49">
        <v>1659.6333333333334</v>
      </c>
      <c r="BQ69" s="49">
        <v>1250.3166666666666</v>
      </c>
      <c r="BR69" s="49">
        <v>1153.45</v>
      </c>
      <c r="BS69" s="49">
        <v>1102.1333333333332</v>
      </c>
      <c r="BT69" s="49">
        <v>1080.3333333333333</v>
      </c>
      <c r="BU69" s="49">
        <v>1086.6499999999999</v>
      </c>
      <c r="BV69" s="49">
        <v>985.75</v>
      </c>
      <c r="BW69" s="49">
        <v>952.93333333333339</v>
      </c>
      <c r="BX69" s="49">
        <v>787.55000000000007</v>
      </c>
      <c r="BY69" s="49">
        <v>1024.2166666666667</v>
      </c>
      <c r="BZ69" s="49">
        <v>640.51666666666665</v>
      </c>
      <c r="CA69" s="49">
        <v>1083.1833333333334</v>
      </c>
      <c r="CB69" s="49">
        <v>1235</v>
      </c>
      <c r="CC69" s="49">
        <v>1595.3333333333333</v>
      </c>
      <c r="CD69" s="49">
        <v>1374.4166666666667</v>
      </c>
      <c r="CE69" s="49">
        <v>1201.0333333333333</v>
      </c>
      <c r="CF69" s="49">
        <v>680.26666666666665</v>
      </c>
      <c r="CG69" s="49">
        <v>604.19999999999993</v>
      </c>
      <c r="CH69" s="49">
        <v>604.69999999999993</v>
      </c>
      <c r="CI69" s="49">
        <v>500.35</v>
      </c>
      <c r="CJ69" s="49">
        <v>576.05000000000007</v>
      </c>
      <c r="CK69" s="49">
        <v>796.65000000000009</v>
      </c>
      <c r="CL69" s="49">
        <v>883.90000000000009</v>
      </c>
      <c r="CM69" s="49">
        <v>901.90000000000009</v>
      </c>
      <c r="CN69" s="49">
        <v>2034.6666666666665</v>
      </c>
      <c r="CO69" s="49">
        <v>1852.0666666666668</v>
      </c>
      <c r="CP69" s="49">
        <v>1708.5166666666669</v>
      </c>
      <c r="CQ69" s="49">
        <v>1895.5166666666667</v>
      </c>
      <c r="CR69" s="49">
        <v>1843.4333333333334</v>
      </c>
      <c r="CS69" s="49">
        <v>2009.6333333333337</v>
      </c>
      <c r="CT69" s="49">
        <v>1973.4333333333332</v>
      </c>
      <c r="CU69" s="49">
        <v>1791.85</v>
      </c>
      <c r="CV69" s="49">
        <v>1735.25</v>
      </c>
      <c r="CW69" s="49">
        <v>2304.4666666666667</v>
      </c>
      <c r="CX69" s="49">
        <v>2417.6999999999998</v>
      </c>
      <c r="CY69" s="49">
        <v>2255.6833333333334</v>
      </c>
      <c r="CZ69" s="49">
        <v>1779.5500000000002</v>
      </c>
      <c r="DA69" s="49">
        <v>2098.6</v>
      </c>
      <c r="DB69" s="49">
        <v>2290.65</v>
      </c>
      <c r="DC69" s="49">
        <v>2219.9666666666667</v>
      </c>
      <c r="DD69" s="49">
        <v>2285.6999999999998</v>
      </c>
      <c r="DE69" s="49">
        <v>1953.3</v>
      </c>
      <c r="DF69" s="49">
        <v>2473.2833333333333</v>
      </c>
      <c r="DG69" s="49">
        <v>2952.7333333333331</v>
      </c>
      <c r="DH69" s="49">
        <v>2753.0499999999997</v>
      </c>
      <c r="DI69" s="49">
        <v>2553.916666666667</v>
      </c>
      <c r="DJ69" s="49">
        <v>2243.0166666666669</v>
      </c>
      <c r="DK69" s="49">
        <v>2823.7500000000005</v>
      </c>
      <c r="DL69" s="49">
        <v>2931.5166666666669</v>
      </c>
      <c r="DM69" s="49">
        <v>2882.5333333333338</v>
      </c>
      <c r="DN69" s="49">
        <v>2569.0166666666669</v>
      </c>
      <c r="DO69" s="49">
        <v>3247.4166666666665</v>
      </c>
      <c r="DP69" s="49">
        <v>3949.7999999999997</v>
      </c>
      <c r="DQ69" s="49">
        <v>3655.35</v>
      </c>
      <c r="DR69" s="49">
        <v>3092.833333333333</v>
      </c>
      <c r="DS69" s="49">
        <v>3246.6833333333334</v>
      </c>
      <c r="DT69" s="49">
        <v>3183.3666666666663</v>
      </c>
      <c r="DU69" s="49">
        <v>2718.1499999999996</v>
      </c>
      <c r="DV69" s="49">
        <v>0</v>
      </c>
      <c r="DW69" s="49">
        <v>0</v>
      </c>
      <c r="DX69" s="49">
        <v>0</v>
      </c>
      <c r="DY69" s="49">
        <v>0</v>
      </c>
      <c r="DZ69" s="49">
        <v>0</v>
      </c>
      <c r="EA69" s="49">
        <v>0</v>
      </c>
      <c r="EB69" s="49">
        <v>0</v>
      </c>
      <c r="EC69" s="49">
        <v>0</v>
      </c>
      <c r="ED69" s="49">
        <v>0</v>
      </c>
      <c r="EE69" s="49">
        <v>0</v>
      </c>
      <c r="EF69" s="157"/>
      <c r="EG69" s="50">
        <v>42301</v>
      </c>
    </row>
    <row r="70" spans="1:137" s="190" customFormat="1" ht="12.75" customHeight="1" collapsed="1">
      <c r="A70" s="36" t="s">
        <v>388</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37"/>
      <c r="Y70" s="53">
        <v>21.333333333333336</v>
      </c>
      <c r="Z70" s="53">
        <v>13.097072419106318</v>
      </c>
      <c r="AA70" s="53">
        <v>13.590005099439061</v>
      </c>
      <c r="AB70" s="53">
        <v>14.508723599632692</v>
      </c>
      <c r="AC70" s="53">
        <v>26.224328593996844</v>
      </c>
      <c r="AD70" s="53">
        <v>19.118236472945892</v>
      </c>
      <c r="AE70" s="53">
        <v>14.60548405148293</v>
      </c>
      <c r="AF70" s="53">
        <v>18.902015288394718</v>
      </c>
      <c r="AG70" s="53">
        <v>15.014164305949009</v>
      </c>
      <c r="AH70" s="54"/>
      <c r="AI70" s="189">
        <v>14.666284732168434</v>
      </c>
      <c r="AJ70" s="189">
        <v>13.38955162484574</v>
      </c>
      <c r="AK70" s="189">
        <v>14.537126325940211</v>
      </c>
      <c r="AL70" s="189">
        <v>14.458933882406772</v>
      </c>
      <c r="AM70" s="189">
        <v>12.578864353312301</v>
      </c>
      <c r="AN70" s="189">
        <v>13.472195681253583</v>
      </c>
      <c r="AO70" s="189">
        <v>12.539582013932868</v>
      </c>
      <c r="AP70" s="189">
        <v>12.882238126219908</v>
      </c>
      <c r="AQ70" s="189">
        <v>13.800991231414411</v>
      </c>
      <c r="AR70" s="189">
        <v>13.781474820143885</v>
      </c>
      <c r="AS70" s="189">
        <v>0</v>
      </c>
      <c r="AT70" s="189">
        <v>0</v>
      </c>
      <c r="AU70" s="54"/>
      <c r="AV70" s="53">
        <v>30.303030303030305</v>
      </c>
      <c r="AW70" s="53">
        <v>8.4577114427860707</v>
      </c>
      <c r="AX70" s="53">
        <v>12.983425414364641</v>
      </c>
      <c r="AY70" s="53">
        <v>9.7847358121330714</v>
      </c>
      <c r="AZ70" s="53">
        <v>14.707585408222352</v>
      </c>
      <c r="BA70" s="53">
        <v>13.356562137049943</v>
      </c>
      <c r="BB70" s="53">
        <v>13.34569045412419</v>
      </c>
      <c r="BC70" s="53">
        <v>13.959183673469388</v>
      </c>
      <c r="BD70" s="53">
        <v>16.435986159169548</v>
      </c>
      <c r="BE70" s="53">
        <v>10.087719298245613</v>
      </c>
      <c r="BF70" s="53">
        <v>17.576791808873722</v>
      </c>
      <c r="BG70" s="53">
        <v>14.056939501779359</v>
      </c>
      <c r="BH70" s="53">
        <v>14.52513966480447</v>
      </c>
      <c r="BI70" s="53">
        <v>18.106995884773664</v>
      </c>
      <c r="BJ70" s="53">
        <v>22.58064516129032</v>
      </c>
      <c r="BK70" s="53">
        <v>34.513274336283182</v>
      </c>
      <c r="BL70" s="53">
        <v>10.309278350515463</v>
      </c>
      <c r="BM70" s="53">
        <v>30.290456431535269</v>
      </c>
      <c r="BN70" s="53">
        <v>20.80808080808081</v>
      </c>
      <c r="BO70" s="53">
        <v>19.690265486725664</v>
      </c>
      <c r="BP70" s="53">
        <v>16.483516483516482</v>
      </c>
      <c r="BQ70" s="53">
        <v>19.696969696969695</v>
      </c>
      <c r="BR70" s="53">
        <v>13.657407407407407</v>
      </c>
      <c r="BS70" s="53">
        <v>15.686274509803921</v>
      </c>
      <c r="BT70" s="53">
        <v>10.874704491725769</v>
      </c>
      <c r="BU70" s="53">
        <v>15.80188679245283</v>
      </c>
      <c r="BV70" s="53">
        <v>17.179487179487179</v>
      </c>
      <c r="BW70" s="53">
        <v>21.693121693121693</v>
      </c>
      <c r="BX70" s="53">
        <v>17.964071856287426</v>
      </c>
      <c r="BY70" s="53">
        <v>18.475750577367204</v>
      </c>
      <c r="BZ70" s="53">
        <v>20.257234726688104</v>
      </c>
      <c r="CA70" s="53">
        <v>15.605749486652979</v>
      </c>
      <c r="CB70" s="53">
        <v>16.027874564459928</v>
      </c>
      <c r="CC70" s="53">
        <v>15.918958031837915</v>
      </c>
      <c r="CD70" s="53">
        <v>13.582089552238804</v>
      </c>
      <c r="CE70" s="53">
        <v>15.096774193548388</v>
      </c>
      <c r="CF70" s="53">
        <v>14.973821989528796</v>
      </c>
      <c r="CG70" s="53">
        <v>15.375722543352602</v>
      </c>
      <c r="CH70" s="53">
        <v>12</v>
      </c>
      <c r="CI70" s="53">
        <v>15.160349854227405</v>
      </c>
      <c r="CJ70" s="53">
        <v>13.751375137513753</v>
      </c>
      <c r="CK70" s="53">
        <v>15.727272727272728</v>
      </c>
      <c r="CL70" s="53">
        <v>14.231354642313546</v>
      </c>
      <c r="CM70" s="53">
        <v>10.78622482131254</v>
      </c>
      <c r="CN70" s="53">
        <v>13.793103448275861</v>
      </c>
      <c r="CO70" s="53">
        <v>16.430903155603918</v>
      </c>
      <c r="CP70" s="53">
        <v>15.222222222222223</v>
      </c>
      <c r="CQ70" s="53">
        <v>14.033264033264034</v>
      </c>
      <c r="CR70" s="53">
        <v>11.715481171548117</v>
      </c>
      <c r="CS70" s="53">
        <v>17.178502879078692</v>
      </c>
      <c r="CT70" s="53">
        <v>12.333965844402277</v>
      </c>
      <c r="CU70" s="53">
        <v>15.320041972717732</v>
      </c>
      <c r="CV70" s="53">
        <v>13.826366559485532</v>
      </c>
      <c r="CW70" s="53">
        <v>11.721907841552143</v>
      </c>
      <c r="CX70" s="53">
        <v>12.658227848101266</v>
      </c>
      <c r="CY70" s="53">
        <v>13.442622950819672</v>
      </c>
      <c r="CZ70" s="53">
        <v>13.602550478214665</v>
      </c>
      <c r="DA70" s="53">
        <v>10.778443113772456</v>
      </c>
      <c r="DB70" s="53">
        <v>13.985448666127729</v>
      </c>
      <c r="DC70" s="53">
        <v>12.879999999999999</v>
      </c>
      <c r="DD70" s="53">
        <v>14.0016570008285</v>
      </c>
      <c r="DE70" s="53">
        <v>16.459330143540672</v>
      </c>
      <c r="DF70" s="53">
        <v>11.2417340191036</v>
      </c>
      <c r="DG70" s="53">
        <v>11.875</v>
      </c>
      <c r="DH70" s="53">
        <v>13.274932614555258</v>
      </c>
      <c r="DI70" s="53">
        <v>12.762871646120377</v>
      </c>
      <c r="DJ70" s="53">
        <v>12.05733558178752</v>
      </c>
      <c r="DK70" s="53">
        <v>12.859007832898172</v>
      </c>
      <c r="DL70" s="53">
        <v>12.853470437017995</v>
      </c>
      <c r="DM70" s="53">
        <v>12.928248222365871</v>
      </c>
      <c r="DN70" s="53">
        <v>13.91492429704398</v>
      </c>
      <c r="DO70" s="53">
        <v>14.839797639123104</v>
      </c>
      <c r="DP70" s="53">
        <v>12.524752475247524</v>
      </c>
      <c r="DQ70" s="53">
        <v>14.477073673364247</v>
      </c>
      <c r="DR70" s="53">
        <v>12.165308498253784</v>
      </c>
      <c r="DS70" s="53">
        <v>14.392324093816629</v>
      </c>
      <c r="DT70" s="53">
        <v>14.17624521072797</v>
      </c>
      <c r="DU70" s="53">
        <v>0</v>
      </c>
      <c r="DV70" s="53">
        <v>0</v>
      </c>
      <c r="DW70" s="53">
        <v>0</v>
      </c>
      <c r="DX70" s="53">
        <v>0</v>
      </c>
      <c r="DY70" s="53">
        <v>0</v>
      </c>
      <c r="DZ70" s="53">
        <v>0</v>
      </c>
      <c r="EA70" s="53">
        <v>0</v>
      </c>
      <c r="EB70" s="53">
        <v>0</v>
      </c>
      <c r="EC70" s="53">
        <v>0</v>
      </c>
      <c r="ED70" s="53">
        <v>0</v>
      </c>
      <c r="EE70" s="53">
        <v>0</v>
      </c>
      <c r="EF70" s="54"/>
      <c r="EG70" s="48">
        <v>42294</v>
      </c>
    </row>
    <row r="71" spans="1:137" s="1" customFormat="1" ht="12.75" hidden="1" customHeight="1" outlineLevel="1">
      <c r="A71" s="38" t="s">
        <v>166</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20"/>
      <c r="Y71" s="49">
        <v>16</v>
      </c>
      <c r="Z71" s="49">
        <v>340</v>
      </c>
      <c r="AA71" s="49">
        <v>1599</v>
      </c>
      <c r="AB71" s="49">
        <v>316</v>
      </c>
      <c r="AC71" s="49">
        <v>166</v>
      </c>
      <c r="AD71" s="49">
        <v>477</v>
      </c>
      <c r="AE71" s="49">
        <v>261</v>
      </c>
      <c r="AF71" s="49">
        <v>272</v>
      </c>
      <c r="AG71" s="49">
        <v>424</v>
      </c>
      <c r="AH71" s="20"/>
      <c r="AI71" s="34">
        <v>512</v>
      </c>
      <c r="AJ71" s="49">
        <v>651</v>
      </c>
      <c r="AK71" s="49">
        <v>603</v>
      </c>
      <c r="AL71" s="49">
        <v>632</v>
      </c>
      <c r="AM71" s="49">
        <v>638</v>
      </c>
      <c r="AN71" s="49">
        <v>705</v>
      </c>
      <c r="AO71" s="49">
        <v>792</v>
      </c>
      <c r="AP71" s="49">
        <v>792</v>
      </c>
      <c r="AQ71" s="49">
        <v>1086</v>
      </c>
      <c r="AR71" s="49">
        <v>613</v>
      </c>
      <c r="AS71" s="49">
        <v>0</v>
      </c>
      <c r="AT71" s="49">
        <v>0</v>
      </c>
      <c r="AU71" s="157"/>
      <c r="AV71" s="49">
        <v>10</v>
      </c>
      <c r="AW71" s="49">
        <v>17</v>
      </c>
      <c r="AX71" s="49">
        <v>47</v>
      </c>
      <c r="AY71" s="49">
        <v>50</v>
      </c>
      <c r="AZ71" s="49">
        <v>254</v>
      </c>
      <c r="BA71" s="49">
        <v>460</v>
      </c>
      <c r="BB71" s="49">
        <v>576</v>
      </c>
      <c r="BC71" s="49">
        <v>513</v>
      </c>
      <c r="BD71" s="49">
        <v>190</v>
      </c>
      <c r="BE71" s="49">
        <v>69</v>
      </c>
      <c r="BF71" s="49">
        <v>103</v>
      </c>
      <c r="BG71" s="49">
        <v>79</v>
      </c>
      <c r="BH71" s="49">
        <v>78</v>
      </c>
      <c r="BI71" s="49">
        <v>44</v>
      </c>
      <c r="BJ71" s="49">
        <v>35</v>
      </c>
      <c r="BK71" s="49">
        <v>39</v>
      </c>
      <c r="BL71" s="49">
        <v>10</v>
      </c>
      <c r="BM71" s="49">
        <v>73</v>
      </c>
      <c r="BN71" s="49">
        <v>103</v>
      </c>
      <c r="BO71" s="49">
        <v>178</v>
      </c>
      <c r="BP71" s="49">
        <v>105</v>
      </c>
      <c r="BQ71" s="49">
        <v>91</v>
      </c>
      <c r="BR71" s="49">
        <v>59</v>
      </c>
      <c r="BS71" s="49">
        <v>64</v>
      </c>
      <c r="BT71" s="49">
        <v>46</v>
      </c>
      <c r="BU71" s="49">
        <v>67</v>
      </c>
      <c r="BV71" s="49">
        <v>67</v>
      </c>
      <c r="BW71" s="49">
        <v>82</v>
      </c>
      <c r="BX71" s="49">
        <v>60</v>
      </c>
      <c r="BY71" s="49">
        <v>80</v>
      </c>
      <c r="BZ71" s="49">
        <v>63</v>
      </c>
      <c r="CA71" s="49">
        <v>76</v>
      </c>
      <c r="CB71" s="49">
        <v>92</v>
      </c>
      <c r="CC71" s="49">
        <v>110</v>
      </c>
      <c r="CD71" s="49">
        <v>91</v>
      </c>
      <c r="CE71" s="49">
        <v>117</v>
      </c>
      <c r="CF71" s="49">
        <v>143</v>
      </c>
      <c r="CG71" s="49">
        <v>133</v>
      </c>
      <c r="CH71" s="49">
        <v>90</v>
      </c>
      <c r="CI71" s="49">
        <v>104</v>
      </c>
      <c r="CJ71" s="49">
        <v>125</v>
      </c>
      <c r="CK71" s="49">
        <v>173</v>
      </c>
      <c r="CL71" s="49">
        <v>187</v>
      </c>
      <c r="CM71" s="49">
        <v>166</v>
      </c>
      <c r="CN71" s="49">
        <v>144</v>
      </c>
      <c r="CO71" s="49">
        <v>151</v>
      </c>
      <c r="CP71" s="49">
        <v>137</v>
      </c>
      <c r="CQ71" s="49">
        <v>135</v>
      </c>
      <c r="CR71" s="49">
        <v>112</v>
      </c>
      <c r="CS71" s="49">
        <v>179</v>
      </c>
      <c r="CT71" s="49">
        <v>130</v>
      </c>
      <c r="CU71" s="49">
        <v>146</v>
      </c>
      <c r="CV71" s="49">
        <v>129</v>
      </c>
      <c r="CW71" s="49">
        <v>145</v>
      </c>
      <c r="CX71" s="49">
        <v>170</v>
      </c>
      <c r="CY71" s="49">
        <v>164</v>
      </c>
      <c r="CZ71" s="49">
        <v>128</v>
      </c>
      <c r="DA71" s="49">
        <v>126</v>
      </c>
      <c r="DB71" s="49">
        <v>173</v>
      </c>
      <c r="DC71" s="49">
        <v>161</v>
      </c>
      <c r="DD71" s="49">
        <v>169</v>
      </c>
      <c r="DE71" s="49">
        <v>172</v>
      </c>
      <c r="DF71" s="49">
        <v>153</v>
      </c>
      <c r="DG71" s="49">
        <v>190</v>
      </c>
      <c r="DH71" s="49">
        <v>197</v>
      </c>
      <c r="DI71" s="49">
        <v>176</v>
      </c>
      <c r="DJ71" s="49">
        <v>143</v>
      </c>
      <c r="DK71" s="49">
        <v>197</v>
      </c>
      <c r="DL71" s="49">
        <v>200</v>
      </c>
      <c r="DM71" s="49">
        <v>200</v>
      </c>
      <c r="DN71" s="49">
        <v>193</v>
      </c>
      <c r="DO71" s="49">
        <v>264</v>
      </c>
      <c r="DP71" s="49">
        <v>253</v>
      </c>
      <c r="DQ71" s="49">
        <v>281</v>
      </c>
      <c r="DR71" s="49">
        <v>209</v>
      </c>
      <c r="DS71" s="49">
        <v>270</v>
      </c>
      <c r="DT71" s="49">
        <v>259</v>
      </c>
      <c r="DU71" s="49">
        <v>0</v>
      </c>
      <c r="DV71" s="49">
        <v>0</v>
      </c>
      <c r="DW71" s="49">
        <v>0</v>
      </c>
      <c r="DX71" s="49">
        <v>0</v>
      </c>
      <c r="DY71" s="49">
        <v>0</v>
      </c>
      <c r="DZ71" s="49">
        <v>0</v>
      </c>
      <c r="EA71" s="49">
        <v>0</v>
      </c>
      <c r="EB71" s="49">
        <v>0</v>
      </c>
      <c r="EC71" s="49">
        <v>0</v>
      </c>
      <c r="ED71" s="49">
        <v>0</v>
      </c>
      <c r="EE71" s="49">
        <v>0</v>
      </c>
      <c r="EF71" s="157"/>
      <c r="EG71" s="50">
        <v>42294</v>
      </c>
    </row>
    <row r="72" spans="1:137" s="1" customFormat="1" ht="12.7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20"/>
      <c r="Y72" s="49">
        <v>75</v>
      </c>
      <c r="Z72" s="49">
        <v>2596</v>
      </c>
      <c r="AA72" s="49">
        <v>11766</v>
      </c>
      <c r="AB72" s="49">
        <v>2178</v>
      </c>
      <c r="AC72" s="49">
        <v>633</v>
      </c>
      <c r="AD72" s="49">
        <v>2495</v>
      </c>
      <c r="AE72" s="49">
        <v>1787</v>
      </c>
      <c r="AF72" s="49">
        <v>1439</v>
      </c>
      <c r="AG72" s="49">
        <v>2824</v>
      </c>
      <c r="AH72" s="20"/>
      <c r="AI72" s="34">
        <v>3491</v>
      </c>
      <c r="AJ72" s="49">
        <v>4862</v>
      </c>
      <c r="AK72" s="49">
        <v>4148</v>
      </c>
      <c r="AL72" s="49">
        <v>4371</v>
      </c>
      <c r="AM72" s="49">
        <v>5072</v>
      </c>
      <c r="AN72" s="49">
        <v>5233</v>
      </c>
      <c r="AO72" s="49">
        <v>6316</v>
      </c>
      <c r="AP72" s="49">
        <v>6148</v>
      </c>
      <c r="AQ72" s="49">
        <v>7869</v>
      </c>
      <c r="AR72" s="49">
        <v>4448</v>
      </c>
      <c r="AS72" s="49">
        <v>0</v>
      </c>
      <c r="AT72" s="49">
        <v>0</v>
      </c>
      <c r="AU72" s="157"/>
      <c r="AV72" s="49">
        <v>33</v>
      </c>
      <c r="AW72" s="49">
        <v>201</v>
      </c>
      <c r="AX72" s="49">
        <v>362</v>
      </c>
      <c r="AY72" s="49">
        <v>511</v>
      </c>
      <c r="AZ72" s="49">
        <v>1727</v>
      </c>
      <c r="BA72" s="49">
        <v>3444</v>
      </c>
      <c r="BB72" s="49">
        <v>4316</v>
      </c>
      <c r="BC72" s="49">
        <v>3675</v>
      </c>
      <c r="BD72" s="49">
        <v>1156</v>
      </c>
      <c r="BE72" s="49">
        <v>684</v>
      </c>
      <c r="BF72" s="49">
        <v>586</v>
      </c>
      <c r="BG72" s="49">
        <v>562</v>
      </c>
      <c r="BH72" s="49">
        <v>537</v>
      </c>
      <c r="BI72" s="49">
        <v>243</v>
      </c>
      <c r="BJ72" s="49">
        <v>155</v>
      </c>
      <c r="BK72" s="49">
        <v>113</v>
      </c>
      <c r="BL72" s="49">
        <v>97</v>
      </c>
      <c r="BM72" s="49">
        <v>241</v>
      </c>
      <c r="BN72" s="49">
        <v>495</v>
      </c>
      <c r="BO72" s="49">
        <v>904</v>
      </c>
      <c r="BP72" s="49">
        <v>637</v>
      </c>
      <c r="BQ72" s="49">
        <v>462</v>
      </c>
      <c r="BR72" s="49">
        <v>432</v>
      </c>
      <c r="BS72" s="49">
        <v>408</v>
      </c>
      <c r="BT72" s="49">
        <v>423</v>
      </c>
      <c r="BU72" s="49">
        <v>424</v>
      </c>
      <c r="BV72" s="49">
        <v>390</v>
      </c>
      <c r="BW72" s="49">
        <v>378</v>
      </c>
      <c r="BX72" s="49">
        <v>334</v>
      </c>
      <c r="BY72" s="49">
        <v>433</v>
      </c>
      <c r="BZ72" s="49">
        <v>311</v>
      </c>
      <c r="CA72" s="49">
        <v>487</v>
      </c>
      <c r="CB72" s="49">
        <v>574</v>
      </c>
      <c r="CC72" s="49">
        <v>691</v>
      </c>
      <c r="CD72" s="49">
        <v>670</v>
      </c>
      <c r="CE72" s="49">
        <v>775</v>
      </c>
      <c r="CF72" s="49">
        <v>955</v>
      </c>
      <c r="CG72" s="49">
        <v>865</v>
      </c>
      <c r="CH72" s="49">
        <v>750</v>
      </c>
      <c r="CI72" s="49">
        <v>686</v>
      </c>
      <c r="CJ72" s="49">
        <v>909</v>
      </c>
      <c r="CK72" s="49">
        <v>1100</v>
      </c>
      <c r="CL72" s="49">
        <v>1314</v>
      </c>
      <c r="CM72" s="49">
        <v>1539</v>
      </c>
      <c r="CN72" s="49">
        <v>1044</v>
      </c>
      <c r="CO72" s="49">
        <v>919</v>
      </c>
      <c r="CP72" s="49">
        <v>900</v>
      </c>
      <c r="CQ72" s="49">
        <v>962</v>
      </c>
      <c r="CR72" s="49">
        <v>956</v>
      </c>
      <c r="CS72" s="49">
        <v>1042</v>
      </c>
      <c r="CT72" s="49">
        <v>1054</v>
      </c>
      <c r="CU72" s="49">
        <v>953</v>
      </c>
      <c r="CV72" s="49">
        <v>933</v>
      </c>
      <c r="CW72" s="49">
        <v>1237</v>
      </c>
      <c r="CX72" s="49">
        <v>1343</v>
      </c>
      <c r="CY72" s="49">
        <v>1220</v>
      </c>
      <c r="CZ72" s="49">
        <v>941</v>
      </c>
      <c r="DA72" s="49">
        <v>1169</v>
      </c>
      <c r="DB72" s="49">
        <v>1237</v>
      </c>
      <c r="DC72" s="49">
        <v>1250</v>
      </c>
      <c r="DD72" s="49">
        <v>1207</v>
      </c>
      <c r="DE72" s="49">
        <v>1045</v>
      </c>
      <c r="DF72" s="49">
        <v>1361</v>
      </c>
      <c r="DG72" s="49">
        <v>1600</v>
      </c>
      <c r="DH72" s="49">
        <v>1484</v>
      </c>
      <c r="DI72" s="49">
        <v>1379</v>
      </c>
      <c r="DJ72" s="49">
        <v>1186</v>
      </c>
      <c r="DK72" s="49">
        <v>1532</v>
      </c>
      <c r="DL72" s="49">
        <v>1556</v>
      </c>
      <c r="DM72" s="49">
        <v>1547</v>
      </c>
      <c r="DN72" s="49">
        <v>1387</v>
      </c>
      <c r="DO72" s="49">
        <v>1779</v>
      </c>
      <c r="DP72" s="49">
        <v>2020</v>
      </c>
      <c r="DQ72" s="49">
        <v>1941</v>
      </c>
      <c r="DR72" s="49">
        <v>1718</v>
      </c>
      <c r="DS72" s="49">
        <v>1876</v>
      </c>
      <c r="DT72" s="49">
        <v>1827</v>
      </c>
      <c r="DU72" s="49"/>
      <c r="DV72" s="49">
        <v>0</v>
      </c>
      <c r="DW72" s="49">
        <v>0</v>
      </c>
      <c r="DX72" s="49">
        <v>0</v>
      </c>
      <c r="DY72" s="49">
        <v>0</v>
      </c>
      <c r="DZ72" s="49">
        <v>0</v>
      </c>
      <c r="EA72" s="49">
        <v>0</v>
      </c>
      <c r="EB72" s="49">
        <v>0</v>
      </c>
      <c r="EC72" s="49">
        <v>0</v>
      </c>
      <c r="ED72" s="49">
        <v>0</v>
      </c>
      <c r="EE72" s="49">
        <v>0</v>
      </c>
      <c r="EF72" s="157"/>
      <c r="EG72" s="50">
        <v>42294</v>
      </c>
    </row>
    <row r="73" spans="1:137" s="190" customFormat="1" ht="12.75" customHeight="1" collapsed="1">
      <c r="A73" s="36" t="s">
        <v>389</v>
      </c>
      <c r="B73" s="97" t="s">
        <v>119</v>
      </c>
      <c r="C73" s="97" t="s">
        <v>119</v>
      </c>
      <c r="D73" s="97" t="s">
        <v>119</v>
      </c>
      <c r="E73" s="97" t="s">
        <v>119</v>
      </c>
      <c r="F73" s="97" t="s">
        <v>119</v>
      </c>
      <c r="G73" s="97" t="s">
        <v>119</v>
      </c>
      <c r="H73" s="97" t="s">
        <v>119</v>
      </c>
      <c r="I73" s="97" t="s">
        <v>119</v>
      </c>
      <c r="J73" s="97" t="s">
        <v>119</v>
      </c>
      <c r="K73" s="37"/>
      <c r="L73" s="97" t="s">
        <v>119</v>
      </c>
      <c r="M73" s="97" t="s">
        <v>119</v>
      </c>
      <c r="N73" s="97" t="s">
        <v>119</v>
      </c>
      <c r="O73" s="97" t="s">
        <v>119</v>
      </c>
      <c r="P73" s="97" t="s">
        <v>119</v>
      </c>
      <c r="Q73" s="97" t="s">
        <v>119</v>
      </c>
      <c r="R73" s="97" t="s">
        <v>119</v>
      </c>
      <c r="S73" s="97" t="s">
        <v>119</v>
      </c>
      <c r="T73" s="97" t="s">
        <v>119</v>
      </c>
      <c r="U73" s="97" t="s">
        <v>119</v>
      </c>
      <c r="V73" s="97" t="s">
        <v>119</v>
      </c>
      <c r="W73" s="97" t="s">
        <v>119</v>
      </c>
      <c r="X73" s="37"/>
      <c r="Y73" s="53">
        <v>84</v>
      </c>
      <c r="Z73" s="53">
        <v>91.910631741140207</v>
      </c>
      <c r="AA73" s="53">
        <v>91.118476967533567</v>
      </c>
      <c r="AB73" s="53">
        <v>91.184573002754817</v>
      </c>
      <c r="AC73" s="53">
        <v>85.150078988941544</v>
      </c>
      <c r="AD73" s="53">
        <v>89.498997995991985</v>
      </c>
      <c r="AE73" s="53">
        <v>92.389479574706215</v>
      </c>
      <c r="AF73" s="53">
        <v>90.410006949270326</v>
      </c>
      <c r="AG73" s="53">
        <v>91.678470254957517</v>
      </c>
      <c r="AH73" s="54"/>
      <c r="AI73" s="189">
        <v>91.17731309080493</v>
      </c>
      <c r="AJ73" s="189">
        <v>92.287124640065826</v>
      </c>
      <c r="AK73" s="189">
        <v>91.417550626808094</v>
      </c>
      <c r="AL73" s="189">
        <v>91.100434683138872</v>
      </c>
      <c r="AM73" s="189">
        <v>92.56703470031546</v>
      </c>
      <c r="AN73" s="189">
        <v>91.133193197018912</v>
      </c>
      <c r="AO73" s="189">
        <v>91.988600379987332</v>
      </c>
      <c r="AP73" s="189">
        <v>91.802212101496423</v>
      </c>
      <c r="AQ73" s="189">
        <v>91.345787266488756</v>
      </c>
      <c r="AR73" s="189">
        <v>91.749100719424462</v>
      </c>
      <c r="AS73" s="189">
        <v>0</v>
      </c>
      <c r="AT73" s="189">
        <v>0</v>
      </c>
      <c r="AU73" s="54"/>
      <c r="AV73" s="53">
        <v>84.848484848484844</v>
      </c>
      <c r="AW73" s="53">
        <v>94.527363184079604</v>
      </c>
      <c r="AX73" s="53">
        <v>91.988950276243102</v>
      </c>
      <c r="AY73" s="53">
        <v>92.954990215264189</v>
      </c>
      <c r="AZ73" s="53">
        <v>91.372321945570363</v>
      </c>
      <c r="BA73" s="53">
        <v>91.405342624854825</v>
      </c>
      <c r="BB73" s="53">
        <v>91.519925857275254</v>
      </c>
      <c r="BC73" s="53">
        <v>90.557823129251702</v>
      </c>
      <c r="BD73" s="53">
        <v>89.532871972318333</v>
      </c>
      <c r="BE73" s="53">
        <v>93.274853801169584</v>
      </c>
      <c r="BF73" s="53">
        <v>90.273037542662109</v>
      </c>
      <c r="BG73" s="53">
        <v>91.459074733096088</v>
      </c>
      <c r="BH73" s="53">
        <v>90.130353817504655</v>
      </c>
      <c r="BI73" s="53">
        <v>91.358024691358025</v>
      </c>
      <c r="BJ73" s="53">
        <v>87.096774193548384</v>
      </c>
      <c r="BK73" s="53">
        <v>86.725663716814154</v>
      </c>
      <c r="BL73" s="53">
        <v>91.75257731958763</v>
      </c>
      <c r="BM73" s="53">
        <v>81.327800829875514</v>
      </c>
      <c r="BN73" s="53">
        <v>87.878787878787875</v>
      </c>
      <c r="BO73" s="53">
        <v>88.495575221238937</v>
      </c>
      <c r="BP73" s="53">
        <v>89.638932496075356</v>
      </c>
      <c r="BQ73" s="53">
        <v>90.909090909090907</v>
      </c>
      <c r="BR73" s="53">
        <v>94.212962962962962</v>
      </c>
      <c r="BS73" s="53">
        <v>92.892156862745097</v>
      </c>
      <c r="BT73" s="53">
        <v>93.380614657210401</v>
      </c>
      <c r="BU73" s="53">
        <v>90.330188679245282</v>
      </c>
      <c r="BV73" s="53">
        <v>92.307692307692307</v>
      </c>
      <c r="BW73" s="53">
        <v>88.888888888888886</v>
      </c>
      <c r="BX73" s="53">
        <v>88.922155688622752</v>
      </c>
      <c r="BY73" s="53">
        <v>92.378752886836025</v>
      </c>
      <c r="BZ73" s="53">
        <v>89.067524115755631</v>
      </c>
      <c r="CA73" s="53">
        <v>92.197125256673502</v>
      </c>
      <c r="CB73" s="53">
        <v>91.114982578397203</v>
      </c>
      <c r="CC73" s="53">
        <v>92.040520984081041</v>
      </c>
      <c r="CD73" s="53">
        <v>91.641791044776127</v>
      </c>
      <c r="CE73" s="53">
        <v>91.225806451612897</v>
      </c>
      <c r="CF73" s="53">
        <v>90.261780104712045</v>
      </c>
      <c r="CG73" s="53">
        <v>91.329479768786129</v>
      </c>
      <c r="CH73" s="53">
        <v>92.13333333333334</v>
      </c>
      <c r="CI73" s="53">
        <v>91.690962099125358</v>
      </c>
      <c r="CJ73" s="53">
        <v>92.84928492849285</v>
      </c>
      <c r="CK73" s="53">
        <v>91.272727272727266</v>
      </c>
      <c r="CL73" s="53">
        <v>92.009132420091319</v>
      </c>
      <c r="CM73" s="53">
        <v>92.917478882391165</v>
      </c>
      <c r="CN73" s="53">
        <v>91.762452107279685</v>
      </c>
      <c r="CO73" s="53">
        <v>90.642002176278552</v>
      </c>
      <c r="CP73" s="53">
        <v>90.888888888888886</v>
      </c>
      <c r="CQ73" s="53">
        <v>91.476091476091483</v>
      </c>
      <c r="CR73" s="53">
        <v>93.93305439330544</v>
      </c>
      <c r="CS73" s="53">
        <v>89.635316698656425</v>
      </c>
      <c r="CT73" s="53">
        <v>92.125237191650854</v>
      </c>
      <c r="CU73" s="53">
        <v>89.611752360965369</v>
      </c>
      <c r="CV73" s="53">
        <v>91.425509110396575</v>
      </c>
      <c r="CW73" s="53">
        <v>93.532740501212601</v>
      </c>
      <c r="CX73" s="53">
        <v>92.181682799702159</v>
      </c>
      <c r="CY73" s="53">
        <v>91.967213114754102</v>
      </c>
      <c r="CZ73" s="53">
        <v>92.242295430393199</v>
      </c>
      <c r="DA73" s="53">
        <v>92.985457656116338</v>
      </c>
      <c r="DB73" s="53">
        <v>90.945836701697658</v>
      </c>
      <c r="DC73" s="53">
        <v>91.36</v>
      </c>
      <c r="DD73" s="53">
        <v>90.637945318972655</v>
      </c>
      <c r="DE73" s="53">
        <v>89.665071770334919</v>
      </c>
      <c r="DF73" s="53">
        <v>93.313739897134468</v>
      </c>
      <c r="DG73" s="53">
        <v>92</v>
      </c>
      <c r="DH73" s="53">
        <v>91.374663072776286</v>
      </c>
      <c r="DI73" s="53">
        <v>91.878172588832484</v>
      </c>
      <c r="DJ73" s="53">
        <v>91.989881956155145</v>
      </c>
      <c r="DK73" s="53">
        <v>91.775456919060048</v>
      </c>
      <c r="DL73" s="53">
        <v>92.416452442159382</v>
      </c>
      <c r="DM73" s="53">
        <v>91.790562378797674</v>
      </c>
      <c r="DN73" s="53">
        <v>91.05984138428262</v>
      </c>
      <c r="DO73" s="53">
        <v>90.500281056773474</v>
      </c>
      <c r="DP73" s="53">
        <v>92.029702970297038</v>
      </c>
      <c r="DQ73" s="53">
        <v>91.190108191653792</v>
      </c>
      <c r="DR73" s="53">
        <v>92.316647264260766</v>
      </c>
      <c r="DS73" s="53">
        <v>91.364605543710013</v>
      </c>
      <c r="DT73" s="53">
        <v>91.62561576354679</v>
      </c>
      <c r="DU73" s="53">
        <v>0</v>
      </c>
      <c r="DV73" s="53">
        <v>0</v>
      </c>
      <c r="DW73" s="53">
        <v>0</v>
      </c>
      <c r="DX73" s="53">
        <v>0</v>
      </c>
      <c r="DY73" s="53">
        <v>0</v>
      </c>
      <c r="DZ73" s="53">
        <v>0</v>
      </c>
      <c r="EA73" s="53">
        <v>0</v>
      </c>
      <c r="EB73" s="53">
        <v>0</v>
      </c>
      <c r="EC73" s="53">
        <v>0</v>
      </c>
      <c r="ED73" s="53">
        <v>0</v>
      </c>
      <c r="EE73" s="53">
        <v>0</v>
      </c>
      <c r="EF73" s="54"/>
      <c r="EG73" s="48">
        <v>42294</v>
      </c>
    </row>
    <row r="74" spans="1:137" s="1" customFormat="1" ht="12.75" hidden="1" customHeight="1" outlineLevel="1">
      <c r="A74" s="39" t="s">
        <v>167</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20"/>
      <c r="Y74" s="49">
        <v>12</v>
      </c>
      <c r="Z74" s="49">
        <v>210</v>
      </c>
      <c r="AA74" s="49">
        <v>1045</v>
      </c>
      <c r="AB74" s="49">
        <v>192</v>
      </c>
      <c r="AC74" s="49">
        <v>94</v>
      </c>
      <c r="AD74" s="49">
        <v>262</v>
      </c>
      <c r="AE74" s="49">
        <v>136</v>
      </c>
      <c r="AF74" s="49">
        <v>138</v>
      </c>
      <c r="AG74" s="49">
        <v>235</v>
      </c>
      <c r="AH74" s="20"/>
      <c r="AI74" s="34">
        <v>308</v>
      </c>
      <c r="AJ74" s="49">
        <v>375</v>
      </c>
      <c r="AK74" s="49">
        <v>356</v>
      </c>
      <c r="AL74" s="49">
        <v>389</v>
      </c>
      <c r="AM74" s="49">
        <v>377</v>
      </c>
      <c r="AN74" s="49">
        <v>464</v>
      </c>
      <c r="AO74" s="49">
        <v>506</v>
      </c>
      <c r="AP74" s="49">
        <v>504</v>
      </c>
      <c r="AQ74" s="49">
        <v>681</v>
      </c>
      <c r="AR74" s="49">
        <v>367</v>
      </c>
      <c r="AS74" s="49">
        <v>0</v>
      </c>
      <c r="AT74" s="49">
        <v>0</v>
      </c>
      <c r="AU74" s="157"/>
      <c r="AV74" s="49">
        <v>5</v>
      </c>
      <c r="AW74" s="49">
        <v>11</v>
      </c>
      <c r="AX74" s="49">
        <v>29</v>
      </c>
      <c r="AY74" s="49">
        <v>36</v>
      </c>
      <c r="AZ74" s="49">
        <v>149</v>
      </c>
      <c r="BA74" s="49">
        <v>296</v>
      </c>
      <c r="BB74" s="49">
        <v>366</v>
      </c>
      <c r="BC74" s="49">
        <v>347</v>
      </c>
      <c r="BD74" s="49">
        <v>121</v>
      </c>
      <c r="BE74" s="49">
        <v>46</v>
      </c>
      <c r="BF74" s="49">
        <v>57</v>
      </c>
      <c r="BG74" s="49">
        <v>48</v>
      </c>
      <c r="BH74" s="49">
        <v>53</v>
      </c>
      <c r="BI74" s="49">
        <v>21</v>
      </c>
      <c r="BJ74" s="49">
        <v>20</v>
      </c>
      <c r="BK74" s="49">
        <v>15</v>
      </c>
      <c r="BL74" s="49">
        <v>8</v>
      </c>
      <c r="BM74" s="49">
        <v>45</v>
      </c>
      <c r="BN74" s="49">
        <v>60</v>
      </c>
      <c r="BO74" s="49">
        <v>104</v>
      </c>
      <c r="BP74" s="49">
        <v>66</v>
      </c>
      <c r="BQ74" s="49">
        <v>42</v>
      </c>
      <c r="BR74" s="49">
        <v>25</v>
      </c>
      <c r="BS74" s="49">
        <v>29</v>
      </c>
      <c r="BT74" s="49">
        <v>28</v>
      </c>
      <c r="BU74" s="49">
        <v>41</v>
      </c>
      <c r="BV74" s="49">
        <v>30</v>
      </c>
      <c r="BW74" s="49">
        <v>42</v>
      </c>
      <c r="BX74" s="49">
        <v>37</v>
      </c>
      <c r="BY74" s="49">
        <v>33</v>
      </c>
      <c r="BZ74" s="49">
        <v>34</v>
      </c>
      <c r="CA74" s="49">
        <v>38</v>
      </c>
      <c r="CB74" s="49">
        <v>51</v>
      </c>
      <c r="CC74" s="49">
        <v>55</v>
      </c>
      <c r="CD74" s="49">
        <v>56</v>
      </c>
      <c r="CE74" s="49">
        <v>68</v>
      </c>
      <c r="CF74" s="49">
        <v>93</v>
      </c>
      <c r="CG74" s="49">
        <v>75</v>
      </c>
      <c r="CH74" s="49">
        <v>59</v>
      </c>
      <c r="CI74" s="49">
        <v>57</v>
      </c>
      <c r="CJ74" s="49">
        <v>65</v>
      </c>
      <c r="CK74" s="49">
        <v>96</v>
      </c>
      <c r="CL74" s="49">
        <v>105</v>
      </c>
      <c r="CM74" s="49">
        <v>109</v>
      </c>
      <c r="CN74" s="49">
        <v>86</v>
      </c>
      <c r="CO74" s="49">
        <v>86</v>
      </c>
      <c r="CP74" s="49">
        <v>82</v>
      </c>
      <c r="CQ74" s="49">
        <v>82</v>
      </c>
      <c r="CR74" s="49">
        <v>58</v>
      </c>
      <c r="CS74" s="49">
        <v>108</v>
      </c>
      <c r="CT74" s="49">
        <v>83</v>
      </c>
      <c r="CU74" s="49">
        <v>99</v>
      </c>
      <c r="CV74" s="49">
        <v>80</v>
      </c>
      <c r="CW74" s="49">
        <v>80</v>
      </c>
      <c r="CX74" s="49">
        <v>105</v>
      </c>
      <c r="CY74" s="49">
        <v>98</v>
      </c>
      <c r="CZ74" s="49">
        <v>73</v>
      </c>
      <c r="DA74" s="49">
        <v>82</v>
      </c>
      <c r="DB74" s="49">
        <v>112</v>
      </c>
      <c r="DC74" s="49">
        <v>108</v>
      </c>
      <c r="DD74" s="49">
        <v>113</v>
      </c>
      <c r="DE74" s="49">
        <v>108</v>
      </c>
      <c r="DF74" s="49">
        <v>91</v>
      </c>
      <c r="DG74" s="49">
        <v>128</v>
      </c>
      <c r="DH74" s="49">
        <v>128</v>
      </c>
      <c r="DI74" s="49">
        <v>112</v>
      </c>
      <c r="DJ74" s="49">
        <v>95</v>
      </c>
      <c r="DK74" s="49">
        <v>126</v>
      </c>
      <c r="DL74" s="49">
        <v>118</v>
      </c>
      <c r="DM74" s="49">
        <v>127</v>
      </c>
      <c r="DN74" s="49">
        <v>124</v>
      </c>
      <c r="DO74" s="49">
        <v>169</v>
      </c>
      <c r="DP74" s="49">
        <v>161</v>
      </c>
      <c r="DQ74" s="49">
        <v>171</v>
      </c>
      <c r="DR74" s="49">
        <v>132</v>
      </c>
      <c r="DS74" s="49">
        <v>162</v>
      </c>
      <c r="DT74" s="49">
        <v>153</v>
      </c>
      <c r="DU74" s="49">
        <v>0</v>
      </c>
      <c r="DV74" s="49">
        <v>0</v>
      </c>
      <c r="DW74" s="49">
        <v>0</v>
      </c>
      <c r="DX74" s="49">
        <v>0</v>
      </c>
      <c r="DY74" s="49">
        <v>0</v>
      </c>
      <c r="DZ74" s="49">
        <v>0</v>
      </c>
      <c r="EA74" s="49">
        <v>0</v>
      </c>
      <c r="EB74" s="49">
        <v>0</v>
      </c>
      <c r="EC74" s="49">
        <v>0</v>
      </c>
      <c r="ED74" s="49">
        <v>0</v>
      </c>
      <c r="EE74" s="49">
        <v>0</v>
      </c>
      <c r="EF74" s="157"/>
      <c r="EG74" s="50">
        <v>42294</v>
      </c>
    </row>
    <row r="75" spans="1:137" s="1" customFormat="1" ht="12.7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20"/>
      <c r="Y75" s="49">
        <v>75</v>
      </c>
      <c r="Z75" s="49">
        <v>2596</v>
      </c>
      <c r="AA75" s="49">
        <v>11766</v>
      </c>
      <c r="AB75" s="49">
        <v>2178</v>
      </c>
      <c r="AC75" s="49">
        <v>633</v>
      </c>
      <c r="AD75" s="49">
        <v>2495</v>
      </c>
      <c r="AE75" s="49">
        <v>1787</v>
      </c>
      <c r="AF75" s="49">
        <v>1439</v>
      </c>
      <c r="AG75" s="49">
        <v>2824</v>
      </c>
      <c r="AH75" s="20"/>
      <c r="AI75" s="34">
        <v>3491</v>
      </c>
      <c r="AJ75" s="49">
        <v>4862</v>
      </c>
      <c r="AK75" s="49">
        <v>4148</v>
      </c>
      <c r="AL75" s="49">
        <v>4371</v>
      </c>
      <c r="AM75" s="49">
        <v>5072</v>
      </c>
      <c r="AN75" s="49">
        <v>5233</v>
      </c>
      <c r="AO75" s="49">
        <v>6316</v>
      </c>
      <c r="AP75" s="49">
        <v>6148</v>
      </c>
      <c r="AQ75" s="49">
        <v>7869</v>
      </c>
      <c r="AR75" s="49">
        <v>4448</v>
      </c>
      <c r="AS75" s="49">
        <v>0</v>
      </c>
      <c r="AT75" s="49">
        <v>0</v>
      </c>
      <c r="AU75" s="157"/>
      <c r="AV75" s="49">
        <v>33</v>
      </c>
      <c r="AW75" s="49">
        <v>201</v>
      </c>
      <c r="AX75" s="49">
        <v>362</v>
      </c>
      <c r="AY75" s="49">
        <v>511</v>
      </c>
      <c r="AZ75" s="49">
        <v>1727</v>
      </c>
      <c r="BA75" s="49">
        <v>3444</v>
      </c>
      <c r="BB75" s="49">
        <v>4316</v>
      </c>
      <c r="BC75" s="49">
        <v>3675</v>
      </c>
      <c r="BD75" s="49">
        <v>1156</v>
      </c>
      <c r="BE75" s="49">
        <v>684</v>
      </c>
      <c r="BF75" s="49">
        <v>586</v>
      </c>
      <c r="BG75" s="49">
        <v>562</v>
      </c>
      <c r="BH75" s="49">
        <v>537</v>
      </c>
      <c r="BI75" s="49">
        <v>243</v>
      </c>
      <c r="BJ75" s="49">
        <v>155</v>
      </c>
      <c r="BK75" s="49">
        <v>113</v>
      </c>
      <c r="BL75" s="49">
        <v>97</v>
      </c>
      <c r="BM75" s="49">
        <v>241</v>
      </c>
      <c r="BN75" s="49">
        <v>495</v>
      </c>
      <c r="BO75" s="49">
        <v>904</v>
      </c>
      <c r="BP75" s="49">
        <v>637</v>
      </c>
      <c r="BQ75" s="49">
        <v>462</v>
      </c>
      <c r="BR75" s="49">
        <v>432</v>
      </c>
      <c r="BS75" s="49">
        <v>408</v>
      </c>
      <c r="BT75" s="49">
        <v>423</v>
      </c>
      <c r="BU75" s="49">
        <v>424</v>
      </c>
      <c r="BV75" s="49">
        <v>390</v>
      </c>
      <c r="BW75" s="49">
        <v>378</v>
      </c>
      <c r="BX75" s="49">
        <v>334</v>
      </c>
      <c r="BY75" s="49">
        <v>433</v>
      </c>
      <c r="BZ75" s="49">
        <v>311</v>
      </c>
      <c r="CA75" s="49">
        <v>487</v>
      </c>
      <c r="CB75" s="49">
        <v>574</v>
      </c>
      <c r="CC75" s="49">
        <v>691</v>
      </c>
      <c r="CD75" s="49">
        <v>670</v>
      </c>
      <c r="CE75" s="49">
        <v>775</v>
      </c>
      <c r="CF75" s="49">
        <v>955</v>
      </c>
      <c r="CG75" s="49">
        <v>865</v>
      </c>
      <c r="CH75" s="49">
        <v>750</v>
      </c>
      <c r="CI75" s="49">
        <v>686</v>
      </c>
      <c r="CJ75" s="49">
        <v>909</v>
      </c>
      <c r="CK75" s="49">
        <v>1100</v>
      </c>
      <c r="CL75" s="49">
        <v>1314</v>
      </c>
      <c r="CM75" s="49">
        <v>1539</v>
      </c>
      <c r="CN75" s="49">
        <v>1044</v>
      </c>
      <c r="CO75" s="49">
        <v>919</v>
      </c>
      <c r="CP75" s="49">
        <v>900</v>
      </c>
      <c r="CQ75" s="49">
        <v>962</v>
      </c>
      <c r="CR75" s="49">
        <v>956</v>
      </c>
      <c r="CS75" s="49">
        <v>1042</v>
      </c>
      <c r="CT75" s="49">
        <v>1054</v>
      </c>
      <c r="CU75" s="49">
        <v>953</v>
      </c>
      <c r="CV75" s="49">
        <v>933</v>
      </c>
      <c r="CW75" s="49">
        <v>1237</v>
      </c>
      <c r="CX75" s="49">
        <v>1343</v>
      </c>
      <c r="CY75" s="49">
        <v>1220</v>
      </c>
      <c r="CZ75" s="49">
        <v>941</v>
      </c>
      <c r="DA75" s="49">
        <v>1169</v>
      </c>
      <c r="DB75" s="49">
        <v>1237</v>
      </c>
      <c r="DC75" s="49">
        <v>1250</v>
      </c>
      <c r="DD75" s="49">
        <v>1207</v>
      </c>
      <c r="DE75" s="49">
        <v>1045</v>
      </c>
      <c r="DF75" s="49">
        <v>1361</v>
      </c>
      <c r="DG75" s="49">
        <v>1600</v>
      </c>
      <c r="DH75" s="49">
        <v>1484</v>
      </c>
      <c r="DI75" s="49">
        <v>1379</v>
      </c>
      <c r="DJ75" s="49">
        <v>1186</v>
      </c>
      <c r="DK75" s="49">
        <v>1532</v>
      </c>
      <c r="DL75" s="49">
        <v>1556</v>
      </c>
      <c r="DM75" s="49">
        <v>1547</v>
      </c>
      <c r="DN75" s="49">
        <v>1387</v>
      </c>
      <c r="DO75" s="49">
        <v>1779</v>
      </c>
      <c r="DP75" s="49">
        <v>2020</v>
      </c>
      <c r="DQ75" s="49">
        <v>1941</v>
      </c>
      <c r="DR75" s="49">
        <v>1718</v>
      </c>
      <c r="DS75" s="49">
        <v>1876</v>
      </c>
      <c r="DT75" s="49">
        <v>1827</v>
      </c>
      <c r="DU75" s="49"/>
      <c r="DV75" s="49">
        <v>0</v>
      </c>
      <c r="DW75" s="49">
        <v>0</v>
      </c>
      <c r="DX75" s="49">
        <v>0</v>
      </c>
      <c r="DY75" s="49">
        <v>0</v>
      </c>
      <c r="DZ75" s="49">
        <v>0</v>
      </c>
      <c r="EA75" s="49">
        <v>0</v>
      </c>
      <c r="EB75" s="49">
        <v>0</v>
      </c>
      <c r="EC75" s="49">
        <v>0</v>
      </c>
      <c r="ED75" s="49">
        <v>0</v>
      </c>
      <c r="EE75" s="49">
        <v>0</v>
      </c>
      <c r="EF75" s="157"/>
      <c r="EG75" s="50">
        <v>42294</v>
      </c>
    </row>
    <row r="76" spans="1:137" s="190" customFormat="1" ht="12.75" customHeight="1" collapsed="1">
      <c r="A76" s="36" t="s">
        <v>390</v>
      </c>
      <c r="B76" s="97" t="s">
        <v>119</v>
      </c>
      <c r="C76" s="97" t="s">
        <v>119</v>
      </c>
      <c r="D76" s="97" t="s">
        <v>119</v>
      </c>
      <c r="E76" s="97" t="s">
        <v>119</v>
      </c>
      <c r="F76" s="97" t="s">
        <v>119</v>
      </c>
      <c r="G76" s="97" t="s">
        <v>119</v>
      </c>
      <c r="H76" s="97" t="s">
        <v>119</v>
      </c>
      <c r="I76" s="97" t="s">
        <v>119</v>
      </c>
      <c r="J76" s="97" t="s">
        <v>119</v>
      </c>
      <c r="K76" s="42"/>
      <c r="L76" s="97" t="s">
        <v>119</v>
      </c>
      <c r="M76" s="97" t="s">
        <v>119</v>
      </c>
      <c r="N76" s="97" t="s">
        <v>119</v>
      </c>
      <c r="O76" s="97" t="s">
        <v>119</v>
      </c>
      <c r="P76" s="97" t="s">
        <v>119</v>
      </c>
      <c r="Q76" s="97" t="s">
        <v>119</v>
      </c>
      <c r="R76" s="97" t="s">
        <v>119</v>
      </c>
      <c r="S76" s="97" t="s">
        <v>119</v>
      </c>
      <c r="T76" s="97" t="s">
        <v>119</v>
      </c>
      <c r="U76" s="97" t="s">
        <v>119</v>
      </c>
      <c r="V76" s="97" t="s">
        <v>119</v>
      </c>
      <c r="W76" s="97" t="s">
        <v>119</v>
      </c>
      <c r="X76" s="42"/>
      <c r="Y76" s="53">
        <v>2.666666666666667</v>
      </c>
      <c r="Z76" s="53">
        <v>0.84745762711864403</v>
      </c>
      <c r="AA76" s="53">
        <v>1.0113887472378038</v>
      </c>
      <c r="AB76" s="53">
        <v>1.2396694214876034</v>
      </c>
      <c r="AC76" s="53">
        <v>1.2638230647709321</v>
      </c>
      <c r="AD76" s="53">
        <v>1.6432865731462927</v>
      </c>
      <c r="AE76" s="53">
        <v>1.3989927252378287</v>
      </c>
      <c r="AF76" s="53">
        <v>1.8763029881862403</v>
      </c>
      <c r="AG76" s="53">
        <v>1.4872521246458925</v>
      </c>
      <c r="AH76" s="54"/>
      <c r="AI76" s="189">
        <v>1.5181896304783731</v>
      </c>
      <c r="AJ76" s="189">
        <v>1.1517893870835048</v>
      </c>
      <c r="AK76" s="189">
        <v>1.6634522661523627</v>
      </c>
      <c r="AL76" s="189">
        <v>1.3269274765499885</v>
      </c>
      <c r="AM76" s="189">
        <v>0.96608832807570988</v>
      </c>
      <c r="AN76" s="189">
        <v>1.7007452703993884</v>
      </c>
      <c r="AO76" s="189">
        <v>1.1399620012666245</v>
      </c>
      <c r="AP76" s="189">
        <v>1.1223162003903708</v>
      </c>
      <c r="AQ76" s="189">
        <v>1.4360147413902655</v>
      </c>
      <c r="AR76" s="189">
        <v>1.2365107913669064</v>
      </c>
      <c r="AS76" s="189">
        <v>0</v>
      </c>
      <c r="AT76" s="189">
        <v>0</v>
      </c>
      <c r="AU76" s="54"/>
      <c r="AV76" s="53">
        <v>0</v>
      </c>
      <c r="AW76" s="53">
        <v>1.4925373134328357</v>
      </c>
      <c r="AX76" s="53">
        <v>0.55248618784530379</v>
      </c>
      <c r="AY76" s="53">
        <v>1.3698630136986301</v>
      </c>
      <c r="AZ76" s="53">
        <v>0.63694267515923575</v>
      </c>
      <c r="BA76" s="53">
        <v>0.90011614401858309</v>
      </c>
      <c r="BB76" s="53">
        <v>0.81093605189990725</v>
      </c>
      <c r="BC76" s="53">
        <v>1.2517006802721089</v>
      </c>
      <c r="BD76" s="53">
        <v>1.4705882352941175</v>
      </c>
      <c r="BE76" s="53">
        <v>0.8771929824561403</v>
      </c>
      <c r="BF76" s="53">
        <v>1.3651877133105803</v>
      </c>
      <c r="BG76" s="53">
        <v>1.2455516014234875</v>
      </c>
      <c r="BH76" s="53">
        <v>1.4897579143389199</v>
      </c>
      <c r="BI76" s="53">
        <v>0.82304526748971196</v>
      </c>
      <c r="BJ76" s="53">
        <v>1.2903225806451613</v>
      </c>
      <c r="BK76" s="53">
        <v>0</v>
      </c>
      <c r="BL76" s="53">
        <v>1.0309278350515463</v>
      </c>
      <c r="BM76" s="53">
        <v>2.0746887966804977</v>
      </c>
      <c r="BN76" s="53">
        <v>1.4141414141414141</v>
      </c>
      <c r="BO76" s="53">
        <v>1.6592920353982303</v>
      </c>
      <c r="BP76" s="53">
        <v>1.4128728414442702</v>
      </c>
      <c r="BQ76" s="53">
        <v>1.948051948051948</v>
      </c>
      <c r="BR76" s="53">
        <v>0.92592592592592582</v>
      </c>
      <c r="BS76" s="53">
        <v>0.98039215686274506</v>
      </c>
      <c r="BT76" s="53">
        <v>0.94562647754137119</v>
      </c>
      <c r="BU76" s="53">
        <v>1.6509433962264151</v>
      </c>
      <c r="BV76" s="53">
        <v>2.0512820512820511</v>
      </c>
      <c r="BW76" s="53">
        <v>2.1164021164021163</v>
      </c>
      <c r="BX76" s="53">
        <v>1.7964071856287425</v>
      </c>
      <c r="BY76" s="53">
        <v>1.3856812933025404</v>
      </c>
      <c r="BZ76" s="53">
        <v>2.572347266881029</v>
      </c>
      <c r="CA76" s="53">
        <v>1.0266940451745379</v>
      </c>
      <c r="CB76" s="53">
        <v>1.7421602787456445</v>
      </c>
      <c r="CC76" s="53">
        <v>1.1577424023154848</v>
      </c>
      <c r="CD76" s="53">
        <v>1.4925373134328357</v>
      </c>
      <c r="CE76" s="53">
        <v>1.5483870967741935</v>
      </c>
      <c r="CF76" s="53">
        <v>1.9895287958115182</v>
      </c>
      <c r="CG76" s="53">
        <v>0.92485549132947986</v>
      </c>
      <c r="CH76" s="53">
        <v>1.3333333333333335</v>
      </c>
      <c r="CI76" s="53">
        <v>2.0408163265306123</v>
      </c>
      <c r="CJ76" s="53">
        <v>1.3201320132013201</v>
      </c>
      <c r="CK76" s="53">
        <v>1.6363636363636365</v>
      </c>
      <c r="CL76" s="53">
        <v>1.1415525114155249</v>
      </c>
      <c r="CM76" s="53">
        <v>0.71474983755685506</v>
      </c>
      <c r="CN76" s="53">
        <v>1.4367816091954022</v>
      </c>
      <c r="CO76" s="53">
        <v>1.632208922742111</v>
      </c>
      <c r="CP76" s="53">
        <v>2.3333333333333335</v>
      </c>
      <c r="CQ76" s="53">
        <v>1.5592515592515594</v>
      </c>
      <c r="CR76" s="53">
        <v>0.94142259414225948</v>
      </c>
      <c r="CS76" s="53">
        <v>1.5355086372360844</v>
      </c>
      <c r="CT76" s="53">
        <v>1.4231499051233396</v>
      </c>
      <c r="CU76" s="53">
        <v>1.4690451206715633</v>
      </c>
      <c r="CV76" s="53">
        <v>0.96463022508038598</v>
      </c>
      <c r="CW76" s="53">
        <v>0.80840743734842369</v>
      </c>
      <c r="CX76" s="53">
        <v>0.96798212956068497</v>
      </c>
      <c r="CY76" s="53">
        <v>1.3934426229508197</v>
      </c>
      <c r="CZ76" s="53">
        <v>0.74388947927736448</v>
      </c>
      <c r="DA76" s="53">
        <v>1.5397775876817792</v>
      </c>
      <c r="DB76" s="53">
        <v>1.6168148746968474</v>
      </c>
      <c r="DC76" s="53">
        <v>2.16</v>
      </c>
      <c r="DD76" s="53">
        <v>1.5741507870753937</v>
      </c>
      <c r="DE76" s="53">
        <v>1.1483253588516746</v>
      </c>
      <c r="DF76" s="53">
        <v>0.58780308596620123</v>
      </c>
      <c r="DG76" s="53">
        <v>1.1875</v>
      </c>
      <c r="DH76" s="53">
        <v>1.4150943396226416</v>
      </c>
      <c r="DI76" s="53">
        <v>1.3052936910804931</v>
      </c>
      <c r="DJ76" s="53">
        <v>0.84317032040472173</v>
      </c>
      <c r="DK76" s="53">
        <v>0.97911227154046998</v>
      </c>
      <c r="DL76" s="53">
        <v>1.3496143958868894</v>
      </c>
      <c r="DM76" s="53">
        <v>1.098901098901099</v>
      </c>
      <c r="DN76" s="53">
        <v>1.4419610670511895</v>
      </c>
      <c r="DO76" s="53">
        <v>1.7987633501967397</v>
      </c>
      <c r="DP76" s="53">
        <v>1.2376237623762376</v>
      </c>
      <c r="DQ76" s="53">
        <v>1.4940752189592994</v>
      </c>
      <c r="DR76" s="53">
        <v>1.0477299185098952</v>
      </c>
      <c r="DS76" s="53">
        <v>1.3859275053304905</v>
      </c>
      <c r="DT76" s="53">
        <v>1.20415982484948</v>
      </c>
      <c r="DU76" s="53">
        <v>0</v>
      </c>
      <c r="DV76" s="53">
        <v>0</v>
      </c>
      <c r="DW76" s="53">
        <v>0</v>
      </c>
      <c r="DX76" s="53">
        <v>0</v>
      </c>
      <c r="DY76" s="53">
        <v>0</v>
      </c>
      <c r="DZ76" s="53">
        <v>0</v>
      </c>
      <c r="EA76" s="53">
        <v>0</v>
      </c>
      <c r="EB76" s="53">
        <v>0</v>
      </c>
      <c r="EC76" s="53">
        <v>0</v>
      </c>
      <c r="ED76" s="53">
        <v>0</v>
      </c>
      <c r="EE76" s="53">
        <v>0</v>
      </c>
      <c r="EF76" s="54"/>
      <c r="EG76" s="48">
        <v>42294</v>
      </c>
    </row>
    <row r="77" spans="1:137" s="1" customFormat="1" ht="12.75" hidden="1" customHeight="1" outlineLevel="1">
      <c r="A77" s="38" t="s">
        <v>168</v>
      </c>
      <c r="B77" s="97" t="s">
        <v>119</v>
      </c>
      <c r="C77" s="97" t="s">
        <v>119</v>
      </c>
      <c r="D77" s="97" t="s">
        <v>119</v>
      </c>
      <c r="E77" s="97" t="s">
        <v>119</v>
      </c>
      <c r="F77" s="97" t="s">
        <v>119</v>
      </c>
      <c r="G77" s="97" t="s">
        <v>119</v>
      </c>
      <c r="H77" s="97" t="s">
        <v>119</v>
      </c>
      <c r="I77" s="97" t="s">
        <v>119</v>
      </c>
      <c r="J77" s="97" t="s">
        <v>119</v>
      </c>
      <c r="K77" s="20"/>
      <c r="L77" s="97" t="s">
        <v>119</v>
      </c>
      <c r="M77" s="97" t="s">
        <v>119</v>
      </c>
      <c r="N77" s="97" t="s">
        <v>119</v>
      </c>
      <c r="O77" s="97" t="s">
        <v>119</v>
      </c>
      <c r="P77" s="97" t="s">
        <v>119</v>
      </c>
      <c r="Q77" s="97" t="s">
        <v>119</v>
      </c>
      <c r="R77" s="97" t="s">
        <v>119</v>
      </c>
      <c r="S77" s="97" t="s">
        <v>119</v>
      </c>
      <c r="T77" s="97" t="s">
        <v>119</v>
      </c>
      <c r="U77" s="97" t="s">
        <v>119</v>
      </c>
      <c r="V77" s="97" t="s">
        <v>119</v>
      </c>
      <c r="W77" s="97" t="s">
        <v>119</v>
      </c>
      <c r="X77" s="20"/>
      <c r="Y77" s="49">
        <v>2</v>
      </c>
      <c r="Z77" s="49">
        <v>22</v>
      </c>
      <c r="AA77" s="49">
        <v>119</v>
      </c>
      <c r="AB77" s="49">
        <v>27</v>
      </c>
      <c r="AC77" s="49">
        <v>8</v>
      </c>
      <c r="AD77" s="49">
        <v>41</v>
      </c>
      <c r="AE77" s="49">
        <v>25</v>
      </c>
      <c r="AF77" s="49">
        <v>27</v>
      </c>
      <c r="AG77" s="49">
        <v>42</v>
      </c>
      <c r="AH77" s="20"/>
      <c r="AI77" s="49">
        <v>53</v>
      </c>
      <c r="AJ77" s="49">
        <v>56</v>
      </c>
      <c r="AK77" s="49">
        <v>69</v>
      </c>
      <c r="AL77" s="49">
        <v>58</v>
      </c>
      <c r="AM77" s="49">
        <v>49</v>
      </c>
      <c r="AN77" s="49">
        <v>89</v>
      </c>
      <c r="AO77" s="49">
        <v>72</v>
      </c>
      <c r="AP77" s="49">
        <v>69</v>
      </c>
      <c r="AQ77" s="49">
        <v>113</v>
      </c>
      <c r="AR77" s="49">
        <v>55</v>
      </c>
      <c r="AS77" s="49">
        <v>0</v>
      </c>
      <c r="AT77" s="49">
        <v>0</v>
      </c>
      <c r="AU77" s="157"/>
      <c r="AV77" s="49">
        <v>0</v>
      </c>
      <c r="AW77" s="49">
        <v>3</v>
      </c>
      <c r="AX77" s="49">
        <v>2</v>
      </c>
      <c r="AY77" s="49">
        <v>7</v>
      </c>
      <c r="AZ77" s="49">
        <v>11</v>
      </c>
      <c r="BA77" s="49">
        <v>31</v>
      </c>
      <c r="BB77" s="49">
        <v>35</v>
      </c>
      <c r="BC77" s="49">
        <v>46</v>
      </c>
      <c r="BD77" s="49">
        <v>17</v>
      </c>
      <c r="BE77" s="49">
        <v>6</v>
      </c>
      <c r="BF77" s="49">
        <v>8</v>
      </c>
      <c r="BG77" s="49">
        <v>7</v>
      </c>
      <c r="BH77" s="49">
        <v>8</v>
      </c>
      <c r="BI77" s="49">
        <v>2</v>
      </c>
      <c r="BJ77" s="49">
        <v>2</v>
      </c>
      <c r="BK77" s="49">
        <v>0</v>
      </c>
      <c r="BL77" s="49">
        <v>1</v>
      </c>
      <c r="BM77" s="49">
        <v>5</v>
      </c>
      <c r="BN77" s="49">
        <v>7</v>
      </c>
      <c r="BO77" s="49">
        <v>15</v>
      </c>
      <c r="BP77" s="49">
        <v>9</v>
      </c>
      <c r="BQ77" s="49">
        <v>9</v>
      </c>
      <c r="BR77" s="49">
        <v>4</v>
      </c>
      <c r="BS77" s="49">
        <v>4</v>
      </c>
      <c r="BT77" s="49">
        <v>4</v>
      </c>
      <c r="BU77" s="49">
        <v>7</v>
      </c>
      <c r="BV77" s="49">
        <v>8</v>
      </c>
      <c r="BW77" s="49">
        <v>8</v>
      </c>
      <c r="BX77" s="49">
        <v>6</v>
      </c>
      <c r="BY77" s="49">
        <v>6</v>
      </c>
      <c r="BZ77" s="49">
        <v>8</v>
      </c>
      <c r="CA77" s="49">
        <v>5</v>
      </c>
      <c r="CB77" s="49">
        <v>10</v>
      </c>
      <c r="CC77" s="49">
        <v>8</v>
      </c>
      <c r="CD77" s="49">
        <v>10</v>
      </c>
      <c r="CE77" s="49">
        <v>12</v>
      </c>
      <c r="CF77" s="49">
        <v>19</v>
      </c>
      <c r="CG77" s="49">
        <v>8</v>
      </c>
      <c r="CH77" s="49">
        <v>10</v>
      </c>
      <c r="CI77" s="49">
        <v>14</v>
      </c>
      <c r="CJ77" s="49">
        <v>12</v>
      </c>
      <c r="CK77" s="49">
        <v>18</v>
      </c>
      <c r="CL77" s="49">
        <v>15</v>
      </c>
      <c r="CM77" s="49">
        <v>11</v>
      </c>
      <c r="CN77" s="49">
        <v>15</v>
      </c>
      <c r="CO77" s="49">
        <v>15</v>
      </c>
      <c r="CP77" s="49">
        <v>21</v>
      </c>
      <c r="CQ77" s="49">
        <v>15</v>
      </c>
      <c r="CR77" s="49">
        <v>9</v>
      </c>
      <c r="CS77" s="49">
        <v>16</v>
      </c>
      <c r="CT77" s="49">
        <v>15</v>
      </c>
      <c r="CU77" s="49">
        <v>14</v>
      </c>
      <c r="CV77" s="49">
        <v>9</v>
      </c>
      <c r="CW77" s="49">
        <v>10</v>
      </c>
      <c r="CX77" s="49">
        <v>13</v>
      </c>
      <c r="CY77" s="49">
        <v>17</v>
      </c>
      <c r="CZ77" s="49">
        <v>7</v>
      </c>
      <c r="DA77" s="49">
        <v>18</v>
      </c>
      <c r="DB77" s="49">
        <v>20</v>
      </c>
      <c r="DC77" s="49">
        <v>27</v>
      </c>
      <c r="DD77" s="49">
        <v>19</v>
      </c>
      <c r="DE77" s="49">
        <v>12</v>
      </c>
      <c r="DF77" s="49">
        <v>8</v>
      </c>
      <c r="DG77" s="49">
        <v>19</v>
      </c>
      <c r="DH77" s="49">
        <v>21</v>
      </c>
      <c r="DI77" s="49">
        <v>18</v>
      </c>
      <c r="DJ77" s="49">
        <v>10</v>
      </c>
      <c r="DK77" s="49">
        <v>15</v>
      </c>
      <c r="DL77" s="49">
        <v>21</v>
      </c>
      <c r="DM77" s="49">
        <v>17</v>
      </c>
      <c r="DN77" s="49">
        <v>20</v>
      </c>
      <c r="DO77" s="49">
        <v>32</v>
      </c>
      <c r="DP77" s="49">
        <v>25</v>
      </c>
      <c r="DQ77" s="49">
        <v>29</v>
      </c>
      <c r="DR77" s="49">
        <v>18</v>
      </c>
      <c r="DS77" s="49">
        <v>26</v>
      </c>
      <c r="DT77" s="49">
        <v>22</v>
      </c>
      <c r="DU77" s="49">
        <v>0</v>
      </c>
      <c r="DV77" s="49">
        <v>0</v>
      </c>
      <c r="DW77" s="49">
        <v>0</v>
      </c>
      <c r="DX77" s="49">
        <v>0</v>
      </c>
      <c r="DY77" s="49">
        <v>0</v>
      </c>
      <c r="DZ77" s="49">
        <v>0</v>
      </c>
      <c r="EA77" s="49">
        <v>0</v>
      </c>
      <c r="EB77" s="49">
        <v>0</v>
      </c>
      <c r="EC77" s="49">
        <v>0</v>
      </c>
      <c r="ED77" s="49">
        <v>0</v>
      </c>
      <c r="EE77" s="49">
        <v>0</v>
      </c>
      <c r="EF77" s="157"/>
      <c r="EG77" s="50">
        <v>42294</v>
      </c>
    </row>
    <row r="78" spans="1:137" s="1" customFormat="1" ht="12.75" hidden="1" customHeight="1" outlineLevel="1">
      <c r="A78" s="38" t="s">
        <v>385</v>
      </c>
      <c r="B78" s="97" t="s">
        <v>119</v>
      </c>
      <c r="C78" s="97" t="s">
        <v>119</v>
      </c>
      <c r="D78" s="97" t="s">
        <v>119</v>
      </c>
      <c r="E78" s="97" t="s">
        <v>119</v>
      </c>
      <c r="F78" s="97" t="s">
        <v>119</v>
      </c>
      <c r="G78" s="97" t="s">
        <v>119</v>
      </c>
      <c r="H78" s="97" t="s">
        <v>119</v>
      </c>
      <c r="I78" s="97" t="s">
        <v>119</v>
      </c>
      <c r="J78" s="97" t="s">
        <v>119</v>
      </c>
      <c r="K78" s="20"/>
      <c r="L78" s="97" t="s">
        <v>119</v>
      </c>
      <c r="M78" s="97" t="s">
        <v>119</v>
      </c>
      <c r="N78" s="97" t="s">
        <v>119</v>
      </c>
      <c r="O78" s="97" t="s">
        <v>119</v>
      </c>
      <c r="P78" s="97" t="s">
        <v>119</v>
      </c>
      <c r="Q78" s="97" t="s">
        <v>119</v>
      </c>
      <c r="R78" s="97" t="s">
        <v>119</v>
      </c>
      <c r="S78" s="97" t="s">
        <v>119</v>
      </c>
      <c r="T78" s="97" t="s">
        <v>119</v>
      </c>
      <c r="U78" s="97" t="s">
        <v>119</v>
      </c>
      <c r="V78" s="97" t="s">
        <v>119</v>
      </c>
      <c r="W78" s="97" t="s">
        <v>119</v>
      </c>
      <c r="X78" s="20"/>
      <c r="Y78" s="49">
        <v>75</v>
      </c>
      <c r="Z78" s="49">
        <v>2596</v>
      </c>
      <c r="AA78" s="49">
        <v>11766</v>
      </c>
      <c r="AB78" s="49">
        <v>2178</v>
      </c>
      <c r="AC78" s="49">
        <v>633</v>
      </c>
      <c r="AD78" s="49">
        <v>2495</v>
      </c>
      <c r="AE78" s="49">
        <v>1787</v>
      </c>
      <c r="AF78" s="49">
        <v>1439</v>
      </c>
      <c r="AG78" s="49">
        <v>2824</v>
      </c>
      <c r="AH78" s="20"/>
      <c r="AI78" s="49">
        <v>3491</v>
      </c>
      <c r="AJ78" s="49">
        <v>4862</v>
      </c>
      <c r="AK78" s="49">
        <v>4148</v>
      </c>
      <c r="AL78" s="49">
        <v>4371</v>
      </c>
      <c r="AM78" s="49">
        <v>5072</v>
      </c>
      <c r="AN78" s="49">
        <v>5233</v>
      </c>
      <c r="AO78" s="49">
        <v>6316</v>
      </c>
      <c r="AP78" s="49">
        <v>6148</v>
      </c>
      <c r="AQ78" s="49">
        <v>7869</v>
      </c>
      <c r="AR78" s="49">
        <v>4448</v>
      </c>
      <c r="AS78" s="49">
        <v>0</v>
      </c>
      <c r="AT78" s="49">
        <v>0</v>
      </c>
      <c r="AU78" s="157"/>
      <c r="AV78" s="49">
        <v>33</v>
      </c>
      <c r="AW78" s="49">
        <v>201</v>
      </c>
      <c r="AX78" s="49">
        <v>362</v>
      </c>
      <c r="AY78" s="49">
        <v>511</v>
      </c>
      <c r="AZ78" s="49">
        <v>1727</v>
      </c>
      <c r="BA78" s="49">
        <v>3444</v>
      </c>
      <c r="BB78" s="49">
        <v>4316</v>
      </c>
      <c r="BC78" s="49">
        <v>3675</v>
      </c>
      <c r="BD78" s="49">
        <v>1156</v>
      </c>
      <c r="BE78" s="49">
        <v>684</v>
      </c>
      <c r="BF78" s="49">
        <v>586</v>
      </c>
      <c r="BG78" s="49">
        <v>562</v>
      </c>
      <c r="BH78" s="49">
        <v>537</v>
      </c>
      <c r="BI78" s="49">
        <v>243</v>
      </c>
      <c r="BJ78" s="49">
        <v>155</v>
      </c>
      <c r="BK78" s="49">
        <v>113</v>
      </c>
      <c r="BL78" s="49">
        <v>97</v>
      </c>
      <c r="BM78" s="49">
        <v>241</v>
      </c>
      <c r="BN78" s="49">
        <v>495</v>
      </c>
      <c r="BO78" s="49">
        <v>904</v>
      </c>
      <c r="BP78" s="49">
        <v>637</v>
      </c>
      <c r="BQ78" s="49">
        <v>462</v>
      </c>
      <c r="BR78" s="49">
        <v>432</v>
      </c>
      <c r="BS78" s="49">
        <v>408</v>
      </c>
      <c r="BT78" s="49">
        <v>423</v>
      </c>
      <c r="BU78" s="49">
        <v>424</v>
      </c>
      <c r="BV78" s="49">
        <v>390</v>
      </c>
      <c r="BW78" s="49">
        <v>378</v>
      </c>
      <c r="BX78" s="49">
        <v>334</v>
      </c>
      <c r="BY78" s="49">
        <v>433</v>
      </c>
      <c r="BZ78" s="49">
        <v>311</v>
      </c>
      <c r="CA78" s="49">
        <v>487</v>
      </c>
      <c r="CB78" s="49">
        <v>574</v>
      </c>
      <c r="CC78" s="49">
        <v>691</v>
      </c>
      <c r="CD78" s="49">
        <v>670</v>
      </c>
      <c r="CE78" s="49">
        <v>775</v>
      </c>
      <c r="CF78" s="49">
        <v>955</v>
      </c>
      <c r="CG78" s="49">
        <v>865</v>
      </c>
      <c r="CH78" s="49">
        <v>750</v>
      </c>
      <c r="CI78" s="49">
        <v>686</v>
      </c>
      <c r="CJ78" s="49">
        <v>909</v>
      </c>
      <c r="CK78" s="49">
        <v>1100</v>
      </c>
      <c r="CL78" s="49">
        <v>1314</v>
      </c>
      <c r="CM78" s="49">
        <v>1539</v>
      </c>
      <c r="CN78" s="49">
        <v>1044</v>
      </c>
      <c r="CO78" s="49">
        <v>919</v>
      </c>
      <c r="CP78" s="49">
        <v>900</v>
      </c>
      <c r="CQ78" s="49">
        <v>962</v>
      </c>
      <c r="CR78" s="49">
        <v>956</v>
      </c>
      <c r="CS78" s="49">
        <v>1042</v>
      </c>
      <c r="CT78" s="49">
        <v>1054</v>
      </c>
      <c r="CU78" s="49">
        <v>953</v>
      </c>
      <c r="CV78" s="49">
        <v>933</v>
      </c>
      <c r="CW78" s="49">
        <v>1237</v>
      </c>
      <c r="CX78" s="49">
        <v>1343</v>
      </c>
      <c r="CY78" s="49">
        <v>1220</v>
      </c>
      <c r="CZ78" s="49">
        <v>941</v>
      </c>
      <c r="DA78" s="49">
        <v>1169</v>
      </c>
      <c r="DB78" s="49">
        <v>1237</v>
      </c>
      <c r="DC78" s="49">
        <v>1250</v>
      </c>
      <c r="DD78" s="49">
        <v>1207</v>
      </c>
      <c r="DE78" s="49">
        <v>1045</v>
      </c>
      <c r="DF78" s="49">
        <v>1361</v>
      </c>
      <c r="DG78" s="49">
        <v>1600</v>
      </c>
      <c r="DH78" s="49">
        <v>1484</v>
      </c>
      <c r="DI78" s="49">
        <v>1379</v>
      </c>
      <c r="DJ78" s="49">
        <v>1186</v>
      </c>
      <c r="DK78" s="49">
        <v>1532</v>
      </c>
      <c r="DL78" s="49">
        <v>1556</v>
      </c>
      <c r="DM78" s="49">
        <v>1547</v>
      </c>
      <c r="DN78" s="49">
        <v>1387</v>
      </c>
      <c r="DO78" s="49">
        <v>1779</v>
      </c>
      <c r="DP78" s="49">
        <v>2020</v>
      </c>
      <c r="DQ78" s="49">
        <v>1941</v>
      </c>
      <c r="DR78" s="49">
        <v>1718</v>
      </c>
      <c r="DS78" s="49">
        <v>1876</v>
      </c>
      <c r="DT78" s="49">
        <v>1827</v>
      </c>
      <c r="DU78" s="49"/>
      <c r="DV78" s="49">
        <v>0</v>
      </c>
      <c r="DW78" s="49">
        <v>0</v>
      </c>
      <c r="DX78" s="49">
        <v>0</v>
      </c>
      <c r="DY78" s="49">
        <v>0</v>
      </c>
      <c r="DZ78" s="49">
        <v>0</v>
      </c>
      <c r="EA78" s="49">
        <v>0</v>
      </c>
      <c r="EB78" s="49">
        <v>0</v>
      </c>
      <c r="EC78" s="49">
        <v>0</v>
      </c>
      <c r="ED78" s="49">
        <v>0</v>
      </c>
      <c r="EE78" s="49">
        <v>0</v>
      </c>
      <c r="EF78" s="157"/>
      <c r="EG78" s="50">
        <v>42294</v>
      </c>
    </row>
    <row r="79" spans="1:137" s="61" customFormat="1" ht="12.75" customHeight="1" collapsed="1">
      <c r="A79" s="113" t="s">
        <v>174</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163"/>
    </row>
    <row r="80" spans="1:137" s="1" customFormat="1" ht="12.75" customHeight="1">
      <c r="A80" s="21" t="s">
        <v>391</v>
      </c>
      <c r="B80" s="16">
        <v>107672</v>
      </c>
      <c r="C80" s="16">
        <v>109177</v>
      </c>
      <c r="D80" s="16">
        <v>92533</v>
      </c>
      <c r="E80" s="16">
        <v>104866</v>
      </c>
      <c r="F80" s="16">
        <v>115625</v>
      </c>
      <c r="G80" s="16">
        <v>112033</v>
      </c>
      <c r="H80" s="16">
        <v>103160</v>
      </c>
      <c r="I80" s="16">
        <v>91111</v>
      </c>
      <c r="J80" s="16">
        <v>106554</v>
      </c>
      <c r="K80" s="17"/>
      <c r="L80" s="16">
        <v>93090</v>
      </c>
      <c r="M80" s="16">
        <v>60772</v>
      </c>
      <c r="N80" s="16">
        <v>59841</v>
      </c>
      <c r="O80" s="16">
        <v>57706</v>
      </c>
      <c r="P80" s="16">
        <v>52468</v>
      </c>
      <c r="Q80" s="16">
        <v>71715</v>
      </c>
      <c r="R80" s="16">
        <v>94921</v>
      </c>
      <c r="S80" s="16">
        <v>95415</v>
      </c>
      <c r="T80" s="16">
        <v>92667</v>
      </c>
      <c r="U80" s="16">
        <v>61466</v>
      </c>
      <c r="V80" s="16">
        <v>0</v>
      </c>
      <c r="W80" s="16">
        <v>0</v>
      </c>
      <c r="X80" s="17"/>
      <c r="Y80" s="16">
        <v>4516</v>
      </c>
      <c r="Z80" s="16">
        <v>13574</v>
      </c>
      <c r="AA80" s="16">
        <v>82188</v>
      </c>
      <c r="AB80" s="16">
        <v>76999</v>
      </c>
      <c r="AC80" s="16">
        <v>42402</v>
      </c>
      <c r="AD80" s="16">
        <v>57923</v>
      </c>
      <c r="AE80" s="16">
        <v>54158</v>
      </c>
      <c r="AF80" s="16">
        <v>44157</v>
      </c>
      <c r="AG80" s="16">
        <v>49797</v>
      </c>
      <c r="AH80" s="17"/>
      <c r="AI80" s="16">
        <v>77683</v>
      </c>
      <c r="AJ80" s="16">
        <v>72942</v>
      </c>
      <c r="AK80" s="16">
        <v>86115</v>
      </c>
      <c r="AL80" s="16">
        <v>70317</v>
      </c>
      <c r="AM80" s="16">
        <v>70235</v>
      </c>
      <c r="AN80" s="16">
        <v>70317</v>
      </c>
      <c r="AO80" s="16">
        <v>62043</v>
      </c>
      <c r="AP80" s="16">
        <v>57553</v>
      </c>
      <c r="AQ80" s="16">
        <v>57006</v>
      </c>
      <c r="AR80" s="16">
        <v>40652</v>
      </c>
      <c r="AS80" s="16">
        <v>0</v>
      </c>
      <c r="AT80" s="16">
        <v>0</v>
      </c>
      <c r="AU80" s="17"/>
      <c r="AV80" s="16">
        <v>1551</v>
      </c>
      <c r="AW80" s="16">
        <v>1682</v>
      </c>
      <c r="AX80" s="16">
        <v>2297</v>
      </c>
      <c r="AY80" s="16">
        <v>3405</v>
      </c>
      <c r="AZ80" s="16">
        <v>6728</v>
      </c>
      <c r="BA80" s="16">
        <v>14322</v>
      </c>
      <c r="BB80" s="16">
        <v>21175</v>
      </c>
      <c r="BC80" s="16">
        <v>23682</v>
      </c>
      <c r="BD80" s="16">
        <v>22488</v>
      </c>
      <c r="BE80" s="16">
        <v>21456</v>
      </c>
      <c r="BF80" s="16">
        <v>19843</v>
      </c>
      <c r="BG80" s="16">
        <v>19633</v>
      </c>
      <c r="BH80" s="16">
        <v>17818</v>
      </c>
      <c r="BI80" s="16">
        <v>12981</v>
      </c>
      <c r="BJ80" s="16">
        <v>9096</v>
      </c>
      <c r="BK80" s="16">
        <v>7644</v>
      </c>
      <c r="BL80" s="16">
        <v>10235</v>
      </c>
      <c r="BM80" s="16">
        <v>13738</v>
      </c>
      <c r="BN80" s="16">
        <v>13951</v>
      </c>
      <c r="BO80" s="16">
        <v>16935</v>
      </c>
      <c r="BP80" s="16">
        <v>14373</v>
      </c>
      <c r="BQ80" s="16">
        <v>12200</v>
      </c>
      <c r="BR80" s="16">
        <v>14702</v>
      </c>
      <c r="BS80" s="16">
        <v>12658</v>
      </c>
      <c r="BT80" s="16">
        <v>11935</v>
      </c>
      <c r="BU80" s="16">
        <v>13097</v>
      </c>
      <c r="BV80" s="16">
        <v>12119</v>
      </c>
      <c r="BW80" s="16">
        <v>12051</v>
      </c>
      <c r="BX80" s="16">
        <v>10667</v>
      </c>
      <c r="BY80" s="16">
        <v>11529</v>
      </c>
      <c r="BZ80" s="16">
        <v>10538</v>
      </c>
      <c r="CA80" s="16">
        <v>12937</v>
      </c>
      <c r="CB80" s="16">
        <v>13111</v>
      </c>
      <c r="CC80" s="16">
        <v>12222</v>
      </c>
      <c r="CD80" s="16">
        <v>8576</v>
      </c>
      <c r="CE80" s="16">
        <v>10545</v>
      </c>
      <c r="CF80" s="16">
        <v>16557</v>
      </c>
      <c r="CG80" s="16">
        <v>19421</v>
      </c>
      <c r="CH80" s="16">
        <v>20168</v>
      </c>
      <c r="CI80" s="16">
        <v>17653</v>
      </c>
      <c r="CJ80" s="16">
        <v>17848</v>
      </c>
      <c r="CK80" s="16">
        <v>18277</v>
      </c>
      <c r="CL80" s="16">
        <v>17020</v>
      </c>
      <c r="CM80" s="16">
        <v>19795</v>
      </c>
      <c r="CN80" s="16">
        <v>24704</v>
      </c>
      <c r="CO80" s="16">
        <v>19212</v>
      </c>
      <c r="CP80" s="16">
        <v>17581</v>
      </c>
      <c r="CQ80" s="16">
        <v>17819</v>
      </c>
      <c r="CR80" s="16">
        <v>17791</v>
      </c>
      <c r="CS80" s="16">
        <v>16131</v>
      </c>
      <c r="CT80" s="16">
        <v>15967</v>
      </c>
      <c r="CU80" s="16">
        <v>15657</v>
      </c>
      <c r="CV80" s="16">
        <v>17229</v>
      </c>
      <c r="CW80" s="16">
        <v>16655</v>
      </c>
      <c r="CX80" s="16">
        <v>15733</v>
      </c>
      <c r="CY80" s="16">
        <v>16490</v>
      </c>
      <c r="CZ80" s="16">
        <v>14977</v>
      </c>
      <c r="DA80" s="16">
        <v>19522</v>
      </c>
      <c r="DB80" s="16">
        <v>17618</v>
      </c>
      <c r="DC80" s="16">
        <v>15317</v>
      </c>
      <c r="DD80" s="16">
        <v>13063</v>
      </c>
      <c r="DE80" s="16">
        <v>13155</v>
      </c>
      <c r="DF80" s="16">
        <v>13948</v>
      </c>
      <c r="DG80" s="16">
        <v>14890</v>
      </c>
      <c r="DH80" s="16">
        <v>13142</v>
      </c>
      <c r="DI80" s="16">
        <v>14025</v>
      </c>
      <c r="DJ80" s="16">
        <v>12984</v>
      </c>
      <c r="DK80" s="16">
        <v>13258</v>
      </c>
      <c r="DL80" s="16">
        <v>13272</v>
      </c>
      <c r="DM80" s="16">
        <v>13543</v>
      </c>
      <c r="DN80" s="16">
        <v>14071</v>
      </c>
      <c r="DO80" s="16">
        <v>12264</v>
      </c>
      <c r="DP80" s="16">
        <v>13965</v>
      </c>
      <c r="DQ80" s="16">
        <v>12933</v>
      </c>
      <c r="DR80" s="16">
        <v>12283</v>
      </c>
      <c r="DS80" s="16">
        <v>11767</v>
      </c>
      <c r="DT80" s="16">
        <v>11129</v>
      </c>
      <c r="DU80" s="16">
        <v>12141</v>
      </c>
      <c r="DV80" s="16">
        <v>0</v>
      </c>
      <c r="DW80" s="16">
        <v>0</v>
      </c>
      <c r="DX80" s="16">
        <v>0</v>
      </c>
      <c r="DY80" s="16">
        <v>0</v>
      </c>
      <c r="DZ80" s="16">
        <v>0</v>
      </c>
      <c r="EA80" s="16">
        <v>0</v>
      </c>
      <c r="EB80" s="16">
        <v>0</v>
      </c>
      <c r="EC80" s="16">
        <v>0</v>
      </c>
      <c r="ED80" s="16">
        <v>0</v>
      </c>
      <c r="EE80" s="16">
        <v>0</v>
      </c>
      <c r="EF80" s="17"/>
      <c r="EG80" s="18">
        <v>42301</v>
      </c>
    </row>
    <row r="81" spans="1:138" s="192" customFormat="1" ht="12.75" customHeight="1">
      <c r="A81" s="36" t="s">
        <v>392</v>
      </c>
      <c r="B81" s="55">
        <v>13.872687421056543</v>
      </c>
      <c r="C81" s="55">
        <v>13.359040823616697</v>
      </c>
      <c r="D81" s="55">
        <v>11.860633503722996</v>
      </c>
      <c r="E81" s="55">
        <v>11.954303587435394</v>
      </c>
      <c r="F81" s="55">
        <v>11.87545945945946</v>
      </c>
      <c r="G81" s="55">
        <v>11.97593566181393</v>
      </c>
      <c r="H81" s="55">
        <v>11.791392012407909</v>
      </c>
      <c r="I81" s="55">
        <v>12.457332265039348</v>
      </c>
      <c r="J81" s="55">
        <v>11.95262496011412</v>
      </c>
      <c r="K81" s="54"/>
      <c r="L81" s="55">
        <v>12.893973573960682</v>
      </c>
      <c r="M81" s="55">
        <v>12.323109326663594</v>
      </c>
      <c r="N81" s="55">
        <v>12.760481943817783</v>
      </c>
      <c r="O81" s="55">
        <v>13.515059092642012</v>
      </c>
      <c r="P81" s="55">
        <v>12.605778760387285</v>
      </c>
      <c r="Q81" s="55">
        <v>12.302865509307676</v>
      </c>
      <c r="R81" s="55">
        <v>12.120605556199365</v>
      </c>
      <c r="S81" s="55">
        <v>12.485458261279673</v>
      </c>
      <c r="T81" s="55">
        <v>12.420818630148812</v>
      </c>
      <c r="U81" s="55">
        <v>14.027036802604215</v>
      </c>
      <c r="V81" s="55">
        <v>0</v>
      </c>
      <c r="W81" s="55">
        <v>0</v>
      </c>
      <c r="X81" s="54"/>
      <c r="Y81" s="55">
        <v>19.264836138175376</v>
      </c>
      <c r="Z81" s="55">
        <v>13.238544275821424</v>
      </c>
      <c r="AA81" s="55">
        <v>15.550932009539107</v>
      </c>
      <c r="AB81" s="55">
        <v>18.980765983973818</v>
      </c>
      <c r="AC81" s="55">
        <v>20.751379651903214</v>
      </c>
      <c r="AD81" s="55">
        <v>21.302418728311725</v>
      </c>
      <c r="AE81" s="55">
        <v>22.500830902175117</v>
      </c>
      <c r="AF81" s="55">
        <v>21.167651787938492</v>
      </c>
      <c r="AG81" s="55">
        <v>22.519428881257909</v>
      </c>
      <c r="AH81" s="56"/>
      <c r="AI81" s="189">
        <v>25.250054709524605</v>
      </c>
      <c r="AJ81" s="189">
        <v>19.075429793534589</v>
      </c>
      <c r="AK81" s="189">
        <v>18.32433373976659</v>
      </c>
      <c r="AL81" s="189">
        <v>18.555967973605245</v>
      </c>
      <c r="AM81" s="189">
        <v>17.246387128924326</v>
      </c>
      <c r="AN81" s="189">
        <v>17.049931026636518</v>
      </c>
      <c r="AO81" s="189">
        <v>18.761181761036699</v>
      </c>
      <c r="AP81" s="189">
        <v>17.94867339669522</v>
      </c>
      <c r="AQ81" s="189">
        <v>20.271550363119673</v>
      </c>
      <c r="AR81" s="189">
        <v>19.424081933288907</v>
      </c>
      <c r="AS81" s="189">
        <v>0</v>
      </c>
      <c r="AT81" s="189">
        <v>0</v>
      </c>
      <c r="AU81" s="57"/>
      <c r="AV81" s="188">
        <v>17.60154738878143</v>
      </c>
      <c r="AW81" s="188">
        <v>14.149821640903687</v>
      </c>
      <c r="AX81" s="188">
        <v>11.797997387897258</v>
      </c>
      <c r="AY81" s="188">
        <v>11.864904552129222</v>
      </c>
      <c r="AZ81" s="188">
        <v>13.926872770511295</v>
      </c>
      <c r="BA81" s="188">
        <v>13.042871107387235</v>
      </c>
      <c r="BB81" s="188">
        <v>14.007083825265642</v>
      </c>
      <c r="BC81" s="188">
        <v>16.476648931678067</v>
      </c>
      <c r="BD81" s="188">
        <v>17.684987548914975</v>
      </c>
      <c r="BE81" s="188">
        <v>17.221290082028336</v>
      </c>
      <c r="BF81" s="188">
        <v>18.641334475633727</v>
      </c>
      <c r="BG81" s="188">
        <v>19.008811694595835</v>
      </c>
      <c r="BH81" s="188">
        <v>19.586934560556742</v>
      </c>
      <c r="BI81" s="188">
        <v>20.31430552345736</v>
      </c>
      <c r="BJ81" s="188">
        <v>18.953386103781884</v>
      </c>
      <c r="BK81" s="188">
        <v>20.447409733124019</v>
      </c>
      <c r="BL81" s="188">
        <v>20.664386907669758</v>
      </c>
      <c r="BM81" s="188">
        <v>22.295821808123453</v>
      </c>
      <c r="BN81" s="188">
        <v>22.177621675865531</v>
      </c>
      <c r="BO81" s="188">
        <v>21.482137584883379</v>
      </c>
      <c r="BP81" s="188">
        <v>21.220343699993041</v>
      </c>
      <c r="BQ81" s="188">
        <v>21.254098360655739</v>
      </c>
      <c r="BR81" s="188">
        <v>20.099306216841246</v>
      </c>
      <c r="BS81" s="188">
        <v>20.832674988149787</v>
      </c>
      <c r="BT81" s="188">
        <v>22.178466694595727</v>
      </c>
      <c r="BU81" s="188">
        <v>26.975643277086352</v>
      </c>
      <c r="BV81" s="188">
        <v>21.536430398547736</v>
      </c>
      <c r="BW81" s="188">
        <v>19.583437059165217</v>
      </c>
      <c r="BX81" s="188">
        <v>21.018093184587983</v>
      </c>
      <c r="BY81" s="188">
        <v>22.759996530488333</v>
      </c>
      <c r="BZ81" s="188">
        <v>21.930157525147088</v>
      </c>
      <c r="CA81" s="188">
        <v>23.3284378140218</v>
      </c>
      <c r="CB81" s="188">
        <v>24.239188467698881</v>
      </c>
      <c r="CC81" s="188">
        <v>21.41220749468172</v>
      </c>
      <c r="CD81" s="188">
        <v>19.857742537313435</v>
      </c>
      <c r="CE81" s="188">
        <v>23.954480796586058</v>
      </c>
      <c r="CF81" s="188">
        <v>26.272875520927702</v>
      </c>
      <c r="CG81" s="188">
        <v>24.195458524277843</v>
      </c>
      <c r="CH81" s="188">
        <v>26.170170567235225</v>
      </c>
      <c r="CI81" s="188">
        <v>24.636039200135954</v>
      </c>
      <c r="CJ81" s="188">
        <v>21.811967727476468</v>
      </c>
      <c r="CK81" s="188">
        <v>18.580729879082998</v>
      </c>
      <c r="CL81" s="188">
        <v>18.742655699177437</v>
      </c>
      <c r="CM81" s="188">
        <v>17.352866885577168</v>
      </c>
      <c r="CN81" s="188">
        <v>19.664831606217618</v>
      </c>
      <c r="CO81" s="188">
        <v>17.941911305434104</v>
      </c>
      <c r="CP81" s="188">
        <v>18.099084238666745</v>
      </c>
      <c r="CQ81" s="188">
        <v>17.582355912228522</v>
      </c>
      <c r="CR81" s="188">
        <v>17.559440166376259</v>
      </c>
      <c r="CS81" s="188">
        <v>17.922013514351249</v>
      </c>
      <c r="CT81" s="188">
        <v>17.755370451556335</v>
      </c>
      <c r="CU81" s="188">
        <v>19.703646931085135</v>
      </c>
      <c r="CV81" s="188">
        <v>19.176969063787798</v>
      </c>
      <c r="CW81" s="188">
        <v>17.472230561392976</v>
      </c>
      <c r="CX81" s="188">
        <v>17.301214008771375</v>
      </c>
      <c r="CY81" s="188">
        <v>17.186173438447543</v>
      </c>
      <c r="CZ81" s="188">
        <v>16.578754089604057</v>
      </c>
      <c r="DA81" s="188">
        <v>15.843663559061572</v>
      </c>
      <c r="DB81" s="188">
        <v>16.477466227721649</v>
      </c>
      <c r="DC81" s="188">
        <v>17.294509368675328</v>
      </c>
      <c r="DD81" s="188">
        <v>18.678710862742097</v>
      </c>
      <c r="DE81" s="188">
        <v>18.46446218167997</v>
      </c>
      <c r="DF81" s="188">
        <v>16.023802695726985</v>
      </c>
      <c r="DG81" s="188">
        <v>19.16051040967092</v>
      </c>
      <c r="DH81" s="188">
        <v>20.978542078831229</v>
      </c>
      <c r="DI81" s="188">
        <v>18.937611408199643</v>
      </c>
      <c r="DJ81" s="188">
        <v>17.737215033887864</v>
      </c>
      <c r="DK81" s="188">
        <v>18.456780811585457</v>
      </c>
      <c r="DL81" s="188">
        <v>18.309222423146473</v>
      </c>
      <c r="DM81" s="188">
        <v>17.433360407590637</v>
      </c>
      <c r="DN81" s="188">
        <v>18.051311207447942</v>
      </c>
      <c r="DO81" s="188">
        <v>19.781474233529028</v>
      </c>
      <c r="DP81" s="188">
        <v>21.274615109201577</v>
      </c>
      <c r="DQ81" s="188">
        <v>21.139720095878758</v>
      </c>
      <c r="DR81" s="188">
        <v>20.149800537328012</v>
      </c>
      <c r="DS81" s="188">
        <v>18.891816095861309</v>
      </c>
      <c r="DT81" s="188">
        <v>20.136580106029292</v>
      </c>
      <c r="DU81" s="188">
        <v>0</v>
      </c>
      <c r="DV81" s="188">
        <v>0</v>
      </c>
      <c r="DW81" s="188">
        <v>0</v>
      </c>
      <c r="DX81" s="188">
        <v>0</v>
      </c>
      <c r="DY81" s="188">
        <v>0</v>
      </c>
      <c r="DZ81" s="188">
        <v>0</v>
      </c>
      <c r="EA81" s="188">
        <v>0</v>
      </c>
      <c r="EB81" s="188">
        <v>0</v>
      </c>
      <c r="EC81" s="188">
        <v>0</v>
      </c>
      <c r="ED81" s="188">
        <v>0</v>
      </c>
      <c r="EE81" s="188">
        <v>0</v>
      </c>
      <c r="EF81" s="57"/>
      <c r="EG81" s="18">
        <v>42294</v>
      </c>
      <c r="EH81" s="190"/>
    </row>
    <row r="82" spans="1:138" s="178" customFormat="1" ht="12.75" hidden="1" customHeight="1" outlineLevel="1">
      <c r="A82" s="38" t="s">
        <v>45</v>
      </c>
      <c r="B82" s="19">
        <v>14937</v>
      </c>
      <c r="C82" s="19">
        <v>14585</v>
      </c>
      <c r="D82" s="19">
        <v>10975</v>
      </c>
      <c r="E82" s="19">
        <v>12536</v>
      </c>
      <c r="F82" s="19">
        <v>13731</v>
      </c>
      <c r="G82" s="19">
        <v>13417</v>
      </c>
      <c r="H82" s="19">
        <v>12164</v>
      </c>
      <c r="I82" s="19">
        <v>11350</v>
      </c>
      <c r="J82" s="19">
        <v>12736</v>
      </c>
      <c r="K82" s="20"/>
      <c r="L82" s="19">
        <v>12003</v>
      </c>
      <c r="M82" s="19">
        <v>7489</v>
      </c>
      <c r="N82" s="19">
        <v>7636</v>
      </c>
      <c r="O82" s="19">
        <v>7799</v>
      </c>
      <c r="P82" s="19">
        <v>6614</v>
      </c>
      <c r="Q82" s="19">
        <v>8823</v>
      </c>
      <c r="R82" s="19">
        <v>11505</v>
      </c>
      <c r="S82" s="19">
        <v>11913</v>
      </c>
      <c r="T82" s="19">
        <v>11510</v>
      </c>
      <c r="U82" s="19">
        <v>6205</v>
      </c>
      <c r="V82" s="19">
        <v>0</v>
      </c>
      <c r="W82" s="19">
        <v>0</v>
      </c>
      <c r="X82" s="20"/>
      <c r="Y82" s="19">
        <v>870</v>
      </c>
      <c r="Z82" s="19">
        <v>1797</v>
      </c>
      <c r="AA82" s="19">
        <v>12781</v>
      </c>
      <c r="AB82" s="19">
        <v>14615</v>
      </c>
      <c r="AC82" s="19">
        <v>8799</v>
      </c>
      <c r="AD82" s="19">
        <v>12339</v>
      </c>
      <c r="AE82" s="19">
        <v>12186</v>
      </c>
      <c r="AF82" s="19">
        <v>9347</v>
      </c>
      <c r="AG82" s="19">
        <v>11214</v>
      </c>
      <c r="AH82" s="20"/>
      <c r="AI82" s="19">
        <v>19615</v>
      </c>
      <c r="AJ82" s="19">
        <v>13914</v>
      </c>
      <c r="AK82" s="19">
        <v>15780</v>
      </c>
      <c r="AL82" s="19">
        <v>13048</v>
      </c>
      <c r="AM82" s="19">
        <v>12113</v>
      </c>
      <c r="AN82" s="19">
        <v>11989</v>
      </c>
      <c r="AO82" s="19">
        <v>11640</v>
      </c>
      <c r="AP82" s="19">
        <v>10330</v>
      </c>
      <c r="AQ82" s="19">
        <v>11556</v>
      </c>
      <c r="AR82" s="19">
        <v>5538</v>
      </c>
      <c r="AS82" s="19">
        <v>0</v>
      </c>
      <c r="AT82" s="19">
        <v>0</v>
      </c>
      <c r="AU82" s="20"/>
      <c r="AV82" s="19">
        <v>273</v>
      </c>
      <c r="AW82" s="19">
        <v>238</v>
      </c>
      <c r="AX82" s="19">
        <v>271</v>
      </c>
      <c r="AY82" s="19">
        <v>404</v>
      </c>
      <c r="AZ82" s="19">
        <v>937</v>
      </c>
      <c r="BA82" s="19">
        <v>1868</v>
      </c>
      <c r="BB82" s="19">
        <v>2966</v>
      </c>
      <c r="BC82" s="19">
        <v>3902</v>
      </c>
      <c r="BD82" s="19">
        <v>3977</v>
      </c>
      <c r="BE82" s="19">
        <v>3695</v>
      </c>
      <c r="BF82" s="19">
        <v>3699</v>
      </c>
      <c r="BG82" s="19">
        <v>3732</v>
      </c>
      <c r="BH82" s="19">
        <v>3490</v>
      </c>
      <c r="BI82" s="19">
        <v>2637</v>
      </c>
      <c r="BJ82" s="19">
        <v>1724</v>
      </c>
      <c r="BK82" s="19">
        <v>1563</v>
      </c>
      <c r="BL82" s="19">
        <v>2115</v>
      </c>
      <c r="BM82" s="19">
        <v>3063</v>
      </c>
      <c r="BN82" s="19">
        <v>3094</v>
      </c>
      <c r="BO82" s="19">
        <v>3638</v>
      </c>
      <c r="BP82" s="19">
        <v>3050</v>
      </c>
      <c r="BQ82" s="19">
        <v>2593</v>
      </c>
      <c r="BR82" s="19">
        <v>2955</v>
      </c>
      <c r="BS82" s="19">
        <v>2637</v>
      </c>
      <c r="BT82" s="19">
        <v>2647</v>
      </c>
      <c r="BU82" s="19">
        <v>3533</v>
      </c>
      <c r="BV82" s="19">
        <v>2610</v>
      </c>
      <c r="BW82" s="19">
        <v>2360</v>
      </c>
      <c r="BX82" s="19">
        <v>2242</v>
      </c>
      <c r="BY82" s="19">
        <v>2624</v>
      </c>
      <c r="BZ82" s="19">
        <v>2311</v>
      </c>
      <c r="CA82" s="19">
        <v>3018</v>
      </c>
      <c r="CB82" s="19">
        <v>3178</v>
      </c>
      <c r="CC82" s="19">
        <v>2617</v>
      </c>
      <c r="CD82" s="19">
        <v>1703</v>
      </c>
      <c r="CE82" s="19">
        <v>2526</v>
      </c>
      <c r="CF82" s="19">
        <v>4350</v>
      </c>
      <c r="CG82" s="19">
        <v>4699</v>
      </c>
      <c r="CH82" s="19">
        <v>5278</v>
      </c>
      <c r="CI82" s="19">
        <v>4349</v>
      </c>
      <c r="CJ82" s="19">
        <v>3893</v>
      </c>
      <c r="CK82" s="19">
        <v>3396</v>
      </c>
      <c r="CL82" s="19">
        <v>3190</v>
      </c>
      <c r="CM82" s="19">
        <v>3435</v>
      </c>
      <c r="CN82" s="19">
        <v>4858</v>
      </c>
      <c r="CO82" s="19">
        <v>3447</v>
      </c>
      <c r="CP82" s="19">
        <v>3182</v>
      </c>
      <c r="CQ82" s="19">
        <v>3133</v>
      </c>
      <c r="CR82" s="19">
        <v>3124</v>
      </c>
      <c r="CS82" s="19">
        <v>2891</v>
      </c>
      <c r="CT82" s="19">
        <v>2835</v>
      </c>
      <c r="CU82" s="19">
        <v>3085</v>
      </c>
      <c r="CV82" s="19">
        <v>3304</v>
      </c>
      <c r="CW82" s="19">
        <v>2910</v>
      </c>
      <c r="CX82" s="19">
        <v>2722</v>
      </c>
      <c r="CY82" s="19">
        <v>2834</v>
      </c>
      <c r="CZ82" s="19">
        <v>2483</v>
      </c>
      <c r="DA82" s="19">
        <v>3093</v>
      </c>
      <c r="DB82" s="19">
        <v>2903</v>
      </c>
      <c r="DC82" s="19">
        <v>2649</v>
      </c>
      <c r="DD82" s="19">
        <v>2440</v>
      </c>
      <c r="DE82" s="19">
        <v>2429</v>
      </c>
      <c r="DF82" s="19">
        <v>2235</v>
      </c>
      <c r="DG82" s="19">
        <v>2853</v>
      </c>
      <c r="DH82" s="19">
        <v>2757</v>
      </c>
      <c r="DI82" s="19">
        <v>2656</v>
      </c>
      <c r="DJ82" s="19">
        <v>2303</v>
      </c>
      <c r="DK82" s="19">
        <v>2447</v>
      </c>
      <c r="DL82" s="19">
        <v>2430</v>
      </c>
      <c r="DM82" s="19">
        <v>2361</v>
      </c>
      <c r="DN82" s="19">
        <v>2540</v>
      </c>
      <c r="DO82" s="19">
        <v>2426</v>
      </c>
      <c r="DP82" s="19">
        <v>2971</v>
      </c>
      <c r="DQ82" s="19">
        <v>2734</v>
      </c>
      <c r="DR82" s="19">
        <v>2475</v>
      </c>
      <c r="DS82" s="19">
        <v>2223</v>
      </c>
      <c r="DT82" s="19">
        <v>2241</v>
      </c>
      <c r="DU82" s="19">
        <v>0</v>
      </c>
      <c r="DV82" s="19">
        <v>0</v>
      </c>
      <c r="DW82" s="19">
        <v>0</v>
      </c>
      <c r="DX82" s="19">
        <v>0</v>
      </c>
      <c r="DY82" s="19">
        <v>0</v>
      </c>
      <c r="DZ82" s="19">
        <v>0</v>
      </c>
      <c r="EA82" s="19">
        <v>0</v>
      </c>
      <c r="EB82" s="19">
        <v>0</v>
      </c>
      <c r="EC82" s="19">
        <v>0</v>
      </c>
      <c r="ED82" s="19">
        <v>0</v>
      </c>
      <c r="EE82" s="19">
        <v>0</v>
      </c>
      <c r="EF82" s="20"/>
      <c r="EG82" s="51">
        <v>42294</v>
      </c>
      <c r="EH82" s="62"/>
    </row>
    <row r="83" spans="1:138" s="178" customFormat="1" ht="12.75" hidden="1" customHeight="1" outlineLevel="1">
      <c r="A83" s="38" t="s">
        <v>393</v>
      </c>
      <c r="B83" s="19">
        <v>107672</v>
      </c>
      <c r="C83" s="19">
        <v>109177</v>
      </c>
      <c r="D83" s="19">
        <v>92533</v>
      </c>
      <c r="E83" s="19">
        <v>104866</v>
      </c>
      <c r="F83" s="19">
        <v>115625</v>
      </c>
      <c r="G83" s="19">
        <v>112033</v>
      </c>
      <c r="H83" s="19">
        <v>103160</v>
      </c>
      <c r="I83" s="19">
        <v>91111</v>
      </c>
      <c r="J83" s="19">
        <v>106554</v>
      </c>
      <c r="K83" s="20"/>
      <c r="L83" s="19">
        <v>93090</v>
      </c>
      <c r="M83" s="19">
        <v>60772</v>
      </c>
      <c r="N83" s="19">
        <v>59841</v>
      </c>
      <c r="O83" s="19">
        <v>57706</v>
      </c>
      <c r="P83" s="19">
        <v>52468</v>
      </c>
      <c r="Q83" s="19">
        <v>71715</v>
      </c>
      <c r="R83" s="19">
        <v>94921</v>
      </c>
      <c r="S83" s="19">
        <v>95415</v>
      </c>
      <c r="T83" s="19">
        <v>92667</v>
      </c>
      <c r="U83" s="19">
        <v>44236</v>
      </c>
      <c r="V83" s="19">
        <v>0</v>
      </c>
      <c r="W83" s="19">
        <v>0</v>
      </c>
      <c r="X83" s="20"/>
      <c r="Y83" s="19">
        <v>4516</v>
      </c>
      <c r="Z83" s="19">
        <v>13574</v>
      </c>
      <c r="AA83" s="19">
        <v>82188</v>
      </c>
      <c r="AB83" s="19">
        <v>76999</v>
      </c>
      <c r="AC83" s="19">
        <v>42402</v>
      </c>
      <c r="AD83" s="19">
        <v>57923</v>
      </c>
      <c r="AE83" s="19">
        <v>54158</v>
      </c>
      <c r="AF83" s="19">
        <v>44157</v>
      </c>
      <c r="AG83" s="19">
        <v>49797</v>
      </c>
      <c r="AH83" s="20"/>
      <c r="AI83" s="19">
        <v>77683</v>
      </c>
      <c r="AJ83" s="19">
        <v>72942</v>
      </c>
      <c r="AK83" s="19">
        <v>86115</v>
      </c>
      <c r="AL83" s="19">
        <v>70317</v>
      </c>
      <c r="AM83" s="19">
        <v>70235</v>
      </c>
      <c r="AN83" s="19">
        <v>70317</v>
      </c>
      <c r="AO83" s="19">
        <v>62043</v>
      </c>
      <c r="AP83" s="19">
        <v>57553</v>
      </c>
      <c r="AQ83" s="19">
        <v>57006</v>
      </c>
      <c r="AR83" s="19">
        <v>28511</v>
      </c>
      <c r="AS83" s="19">
        <v>0</v>
      </c>
      <c r="AT83" s="19">
        <v>0</v>
      </c>
      <c r="AU83" s="20"/>
      <c r="AV83" s="19">
        <v>1551</v>
      </c>
      <c r="AW83" s="19">
        <v>1682</v>
      </c>
      <c r="AX83" s="19">
        <v>2297</v>
      </c>
      <c r="AY83" s="19">
        <v>3405</v>
      </c>
      <c r="AZ83" s="19">
        <v>6728</v>
      </c>
      <c r="BA83" s="19">
        <v>14322</v>
      </c>
      <c r="BB83" s="19">
        <v>21175</v>
      </c>
      <c r="BC83" s="19">
        <v>23682</v>
      </c>
      <c r="BD83" s="19">
        <v>22488</v>
      </c>
      <c r="BE83" s="19">
        <v>21456</v>
      </c>
      <c r="BF83" s="19">
        <v>19843</v>
      </c>
      <c r="BG83" s="19">
        <v>19633</v>
      </c>
      <c r="BH83" s="19">
        <v>17818</v>
      </c>
      <c r="BI83" s="19">
        <v>12981</v>
      </c>
      <c r="BJ83" s="19">
        <v>9096</v>
      </c>
      <c r="BK83" s="19">
        <v>7644</v>
      </c>
      <c r="BL83" s="19">
        <v>10235</v>
      </c>
      <c r="BM83" s="19">
        <v>13738</v>
      </c>
      <c r="BN83" s="19">
        <v>13951</v>
      </c>
      <c r="BO83" s="19">
        <v>16935</v>
      </c>
      <c r="BP83" s="19">
        <v>14373</v>
      </c>
      <c r="BQ83" s="19">
        <v>12200</v>
      </c>
      <c r="BR83" s="19">
        <v>14702</v>
      </c>
      <c r="BS83" s="19">
        <v>12658</v>
      </c>
      <c r="BT83" s="19">
        <v>11935</v>
      </c>
      <c r="BU83" s="19">
        <v>13097</v>
      </c>
      <c r="BV83" s="19">
        <v>12119</v>
      </c>
      <c r="BW83" s="19">
        <v>12051</v>
      </c>
      <c r="BX83" s="19">
        <v>10667</v>
      </c>
      <c r="BY83" s="19">
        <v>11529</v>
      </c>
      <c r="BZ83" s="19">
        <v>10538</v>
      </c>
      <c r="CA83" s="19">
        <v>12937</v>
      </c>
      <c r="CB83" s="19">
        <v>13111</v>
      </c>
      <c r="CC83" s="19">
        <v>12222</v>
      </c>
      <c r="CD83" s="19">
        <v>8576</v>
      </c>
      <c r="CE83" s="19">
        <v>10545</v>
      </c>
      <c r="CF83" s="19">
        <v>16557</v>
      </c>
      <c r="CG83" s="19">
        <v>19421</v>
      </c>
      <c r="CH83" s="19">
        <v>20168</v>
      </c>
      <c r="CI83" s="19">
        <v>17653</v>
      </c>
      <c r="CJ83" s="19">
        <v>17848</v>
      </c>
      <c r="CK83" s="19">
        <v>18277</v>
      </c>
      <c r="CL83" s="19">
        <v>17020</v>
      </c>
      <c r="CM83" s="19">
        <v>19795</v>
      </c>
      <c r="CN83" s="19">
        <v>24704</v>
      </c>
      <c r="CO83" s="19">
        <v>19212</v>
      </c>
      <c r="CP83" s="19">
        <v>17581</v>
      </c>
      <c r="CQ83" s="19">
        <v>17819</v>
      </c>
      <c r="CR83" s="19">
        <v>17791</v>
      </c>
      <c r="CS83" s="19">
        <v>16131</v>
      </c>
      <c r="CT83" s="19">
        <v>15967</v>
      </c>
      <c r="CU83" s="19">
        <v>15657</v>
      </c>
      <c r="CV83" s="19">
        <v>17229</v>
      </c>
      <c r="CW83" s="19">
        <v>16655</v>
      </c>
      <c r="CX83" s="19">
        <v>15733</v>
      </c>
      <c r="CY83" s="19">
        <v>16490</v>
      </c>
      <c r="CZ83" s="19">
        <v>14977</v>
      </c>
      <c r="DA83" s="19">
        <v>19522</v>
      </c>
      <c r="DB83" s="19">
        <v>17618</v>
      </c>
      <c r="DC83" s="19">
        <v>15317</v>
      </c>
      <c r="DD83" s="19">
        <v>13063</v>
      </c>
      <c r="DE83" s="19">
        <v>13155</v>
      </c>
      <c r="DF83" s="19">
        <v>13948</v>
      </c>
      <c r="DG83" s="19">
        <v>14890</v>
      </c>
      <c r="DH83" s="19">
        <v>13142</v>
      </c>
      <c r="DI83" s="19">
        <v>14025</v>
      </c>
      <c r="DJ83" s="19">
        <v>12984</v>
      </c>
      <c r="DK83" s="19">
        <v>13258</v>
      </c>
      <c r="DL83" s="19">
        <v>13272</v>
      </c>
      <c r="DM83" s="19">
        <v>13543</v>
      </c>
      <c r="DN83" s="19">
        <v>14071</v>
      </c>
      <c r="DO83" s="19">
        <v>12264</v>
      </c>
      <c r="DP83" s="19">
        <v>13965</v>
      </c>
      <c r="DQ83" s="19">
        <v>12933</v>
      </c>
      <c r="DR83" s="19">
        <v>12283</v>
      </c>
      <c r="DS83" s="19">
        <v>11767</v>
      </c>
      <c r="DT83" s="19">
        <v>11129</v>
      </c>
      <c r="DU83" s="19"/>
      <c r="DV83" s="19">
        <v>0</v>
      </c>
      <c r="DW83" s="19">
        <v>0</v>
      </c>
      <c r="DX83" s="19">
        <v>0</v>
      </c>
      <c r="DY83" s="19">
        <v>0</v>
      </c>
      <c r="DZ83" s="19">
        <v>0</v>
      </c>
      <c r="EA83" s="19">
        <v>0</v>
      </c>
      <c r="EB83" s="19">
        <v>0</v>
      </c>
      <c r="EC83" s="19">
        <v>0</v>
      </c>
      <c r="ED83" s="19">
        <v>0</v>
      </c>
      <c r="EE83" s="19">
        <v>0</v>
      </c>
      <c r="EF83" s="20"/>
      <c r="EG83" s="51">
        <v>42294</v>
      </c>
      <c r="EH83" s="62"/>
    </row>
    <row r="84" spans="1:138" s="192" customFormat="1" ht="12.75" customHeight="1" collapsed="1">
      <c r="A84" s="36" t="s">
        <v>394</v>
      </c>
      <c r="B84" s="118">
        <f>'8-30 Day Icodes'!H109</f>
        <v>8.7617950813581995</v>
      </c>
      <c r="C84" s="118">
        <f>'8-30 Day Icodes'!I109</f>
        <v>8.5604110755928442</v>
      </c>
      <c r="D84" s="118">
        <f>'8-30 Day Icodes'!J109</f>
        <v>7.9863400084294254</v>
      </c>
      <c r="E84" s="118">
        <f>'8-30 Day Icodes'!K109</f>
        <v>8.738771384433468</v>
      </c>
      <c r="F84" s="118">
        <f>'8-30 Day Icodes'!L109</f>
        <v>7.9481081081081077</v>
      </c>
      <c r="G84" s="118">
        <f>'8-30 Day Icodes'!M109</f>
        <v>7.3826461846063216</v>
      </c>
      <c r="H84" s="118">
        <f>'8-30 Day Icodes'!N109</f>
        <v>7.6260178363706865</v>
      </c>
      <c r="I84" s="118">
        <f>'8-30 Day Icodes'!O109</f>
        <v>7.9836682727661863</v>
      </c>
      <c r="J84" s="118">
        <f>'8-30 Day Icodes'!P109</f>
        <v>8.6125344895545926</v>
      </c>
      <c r="K84" s="57"/>
      <c r="L84" s="118">
        <f>'8-30 Day Icodes'!R109</f>
        <v>8.1093565366849276</v>
      </c>
      <c r="M84" s="118">
        <f>'8-30 Day Icodes'!S109</f>
        <v>7.4162443230435064</v>
      </c>
      <c r="N84" s="118">
        <f>'8-30 Day Icodes'!T109</f>
        <v>7.6268778930833374</v>
      </c>
      <c r="O84" s="118">
        <f>'8-30 Day Icodes'!U109</f>
        <v>8.0910130662322803</v>
      </c>
      <c r="P84" s="118">
        <f>'8-30 Day Icodes'!V109</f>
        <v>7.4235724632156748</v>
      </c>
      <c r="Q84" s="118">
        <f>'8-30 Day Icodes'!W109</f>
        <v>7.2606846545353143</v>
      </c>
      <c r="R84" s="118">
        <f>'8-30 Day Icodes'!X109</f>
        <v>7.2165274280717648</v>
      </c>
      <c r="S84" s="118">
        <f>'8-30 Day Icodes'!Y109</f>
        <v>7.0261489283655614</v>
      </c>
      <c r="T84" s="118"/>
      <c r="U84" s="118" t="str">
        <f>'8-30 Day Icodes'!AA109</f>
        <v/>
      </c>
      <c r="V84" s="118" t="str">
        <f>'8-30 Day Icodes'!AB109</f>
        <v/>
      </c>
      <c r="W84" s="118" t="str">
        <f>'8-30 Day Icodes'!AC109</f>
        <v/>
      </c>
      <c r="X84" s="57"/>
      <c r="Y84" s="118">
        <f>'8-30 Day Icodes'!AE109</f>
        <v>13.684676705048716</v>
      </c>
      <c r="Z84" s="118">
        <f>'8-30 Day Icodes'!AF109</f>
        <v>9.8570797112126129</v>
      </c>
      <c r="AA84" s="118">
        <f>'8-30 Day Icodes'!AG109</f>
        <v>12.505475251861586</v>
      </c>
      <c r="AB84" s="118">
        <f>'8-30 Day Icodes'!AH109</f>
        <v>15.074221743139521</v>
      </c>
      <c r="AC84" s="118">
        <f>'8-30 Day Icodes'!AI109</f>
        <v>16.54167256261497</v>
      </c>
      <c r="AD84" s="118">
        <f>'8-30 Day Icodes'!AJ109</f>
        <v>17.644113737202836</v>
      </c>
      <c r="AE84" s="118">
        <f>'8-30 Day Icodes'!AK109</f>
        <v>18.841168433103142</v>
      </c>
      <c r="AF84" s="118">
        <f>'8-30 Day Icodes'!AL109</f>
        <v>16.282809067644994</v>
      </c>
      <c r="AG84" s="118">
        <f>'8-30 Day Icodes'!AM109</f>
        <v>18.481032993955459</v>
      </c>
      <c r="AH84" s="56"/>
      <c r="AI84" s="118">
        <f>'8-30 Day Icodes'!AO109</f>
        <v>16.443752172289948</v>
      </c>
      <c r="AJ84" s="118">
        <f>'8-30 Day Icodes'!AP109</f>
        <v>16.973759973677716</v>
      </c>
      <c r="AK84" s="118">
        <f>'8-30 Day Icodes'!AQ109</f>
        <v>11.907333217209546</v>
      </c>
      <c r="AL84" s="118">
        <f>'8-30 Day Icodes'!AR109</f>
        <v>11.576148015415901</v>
      </c>
      <c r="AM84" s="118">
        <f>'8-30 Day Icodes'!AS109</f>
        <v>11.210934719157116</v>
      </c>
      <c r="AN84" s="118">
        <f>'8-30 Day Icodes'!AT109</f>
        <v>12.34409886656143</v>
      </c>
      <c r="AO84" s="118">
        <f>'8-30 Day Icodes'!AU109</f>
        <v>12.143191012684751</v>
      </c>
      <c r="AP84" s="118">
        <f>'8-30 Day Icodes'!AV109</f>
        <v>11.858634649801052</v>
      </c>
      <c r="AQ84" s="118"/>
      <c r="AR84" s="118" t="str">
        <f>'8-30 Day Icodes'!AX109</f>
        <v/>
      </c>
      <c r="AS84" s="118" t="str">
        <f>'8-30 Day Icodes'!AY109</f>
        <v/>
      </c>
      <c r="AT84" s="118" t="str">
        <f>'8-30 Day Icodes'!AZ109</f>
        <v/>
      </c>
      <c r="AU84" s="158"/>
      <c r="AV84" s="118">
        <f>'8-30 Day Icodes'!BB109</f>
        <v>10.831721470019342</v>
      </c>
      <c r="AW84" s="118">
        <f>'8-30 Day Icodes'!BC109</f>
        <v>8.8585017835909632</v>
      </c>
      <c r="AX84" s="118">
        <f>'8-30 Day Icodes'!BD109</f>
        <v>10.056595559425336</v>
      </c>
      <c r="AY84" s="118">
        <f>'8-30 Day Icodes'!BE109</f>
        <v>10.161527165932451</v>
      </c>
      <c r="AZ84" s="118">
        <f>'8-30 Day Icodes'!BF109</f>
        <v>9.7948870392390024</v>
      </c>
      <c r="BA84" s="118">
        <f>'8-30 Day Icodes'!BG109</f>
        <v>10.396592654657171</v>
      </c>
      <c r="BB84" s="118">
        <f>'8-30 Day Icodes'!BH109</f>
        <v>12.340023612750887</v>
      </c>
      <c r="BC84" s="118">
        <f>'8-30 Day Icodes'!BI109</f>
        <v>13.073220167215608</v>
      </c>
      <c r="BD84" s="118">
        <f>'8-30 Day Icodes'!BJ109</f>
        <v>13.091426538598364</v>
      </c>
      <c r="BE84" s="118">
        <f>'8-30 Day Icodes'!BK109</f>
        <v>12.938105891126025</v>
      </c>
      <c r="BF84" s="118">
        <f>'8-30 Day Icodes'!BL109</f>
        <v>13.198609081288112</v>
      </c>
      <c r="BG84" s="118">
        <f>'8-30 Day Icodes'!BM109</f>
        <v>15.580909692864056</v>
      </c>
      <c r="BH84" s="118">
        <f>'8-30 Day Icodes'!BN109</f>
        <v>17.044561679200811</v>
      </c>
      <c r="BI84" s="118">
        <f>'8-30 Day Icodes'!BO109</f>
        <v>16.940143286341577</v>
      </c>
      <c r="BJ84" s="118">
        <f>'8-30 Day Icodes'!BP109</f>
        <v>18.700527704485488</v>
      </c>
      <c r="BK84" s="118">
        <f>'8-30 Day Icodes'!BQ109</f>
        <v>16.431187859759287</v>
      </c>
      <c r="BL84" s="118">
        <f>'8-30 Day Icodes'!BR109</f>
        <v>14.86077186126038</v>
      </c>
      <c r="BM84" s="118">
        <f>'8-30 Day Icodes'!BS109</f>
        <v>16.749162905808706</v>
      </c>
      <c r="BN84" s="118">
        <f>'8-30 Day Icodes'!BT109</f>
        <v>16.393090101068022</v>
      </c>
      <c r="BO84" s="118">
        <f>'8-30 Day Icodes'!BU109</f>
        <v>17.667552406259226</v>
      </c>
      <c r="BP84" s="118">
        <f>'8-30 Day Icodes'!BV109</f>
        <v>18.513880192026715</v>
      </c>
      <c r="BQ84" s="118">
        <f>'8-30 Day Icodes'!BW109</f>
        <v>17.827868852459016</v>
      </c>
      <c r="BR84" s="118">
        <f>'8-30 Day Icodes'!BX109</f>
        <v>18.602911168548498</v>
      </c>
      <c r="BS84" s="118">
        <f>'8-30 Day Icodes'!BY109</f>
        <v>17.253910570390264</v>
      </c>
      <c r="BT84" s="118">
        <f>'8-30 Day Icodes'!BZ109</f>
        <v>18.332635106828654</v>
      </c>
      <c r="BU84" s="118">
        <f>'8-30 Day Icodes'!CA109</f>
        <v>20.21073528288921</v>
      </c>
      <c r="BV84" s="118">
        <f>'8-30 Day Icodes'!CB109</f>
        <v>17.35291690733559</v>
      </c>
      <c r="BW84" s="118">
        <f>'8-30 Day Icodes'!CC109</f>
        <v>16.670815699941912</v>
      </c>
      <c r="BX84" s="118">
        <f>'8-30 Day Icodes'!CD109</f>
        <v>15.805756070122809</v>
      </c>
      <c r="BY84" s="118">
        <f>'8-30 Day Icodes'!CE109</f>
        <v>17.599097926966781</v>
      </c>
      <c r="BZ84" s="118">
        <f>'8-30 Day Icodes'!CF109</f>
        <v>15.221104573922945</v>
      </c>
      <c r="CA84" s="118">
        <f>'8-30 Day Icodes'!CG109</f>
        <v>16.611270000772976</v>
      </c>
      <c r="CB84" s="118">
        <f>'8-30 Day Icodes'!CH109</f>
        <v>17.412859431012127</v>
      </c>
      <c r="CC84" s="118">
        <f>'8-30 Day Icodes'!CI109</f>
        <v>16.60939289805269</v>
      </c>
      <c r="CD84" s="118">
        <f>'8-30 Day Icodes'!CJ109</f>
        <v>16.802705223880597</v>
      </c>
      <c r="CE84" s="118">
        <f>'8-30 Day Icodes'!CK109</f>
        <v>17.515410146989094</v>
      </c>
      <c r="CF84" s="118">
        <f>'8-30 Day Icodes'!CL109</f>
        <v>18.378933381651265</v>
      </c>
      <c r="CG84" s="118">
        <f>'8-30 Day Icodes'!CM109</f>
        <v>17.517120642603366</v>
      </c>
      <c r="CH84" s="118">
        <f>'8-30 Day Icodes'!CN109</f>
        <v>14.513090043633477</v>
      </c>
      <c r="CI84" s="118">
        <f>'8-30 Day Icodes'!CO109</f>
        <v>15.544100152948506</v>
      </c>
      <c r="CJ84" s="118">
        <f>'8-30 Day Icodes'!CP109</f>
        <v>15.951367099955178</v>
      </c>
      <c r="CK84" s="118">
        <f>'8-30 Day Icodes'!CQ109</f>
        <v>17.05969250971166</v>
      </c>
      <c r="CL84" s="118">
        <f>'8-30 Day Icodes'!CR109</f>
        <v>19.471210340775556</v>
      </c>
      <c r="CM84" s="118">
        <f>'8-30 Day Icodes'!CS109</f>
        <v>15.670623894922961</v>
      </c>
      <c r="CN84" s="118">
        <f>'8-30 Day Icodes'!CT109</f>
        <v>13.078853626943005</v>
      </c>
      <c r="CO84" s="118">
        <f>'8-30 Day Icodes'!CU109</f>
        <v>10.904642931501145</v>
      </c>
      <c r="CP84" s="118">
        <f>'8-30 Day Icodes'!CV109</f>
        <v>11.597747568397702</v>
      </c>
      <c r="CQ84" s="118">
        <f>'8-30 Day Icodes'!CW109</f>
        <v>11.465289859139121</v>
      </c>
      <c r="CR84" s="118">
        <f>'8-30 Day Icodes'!CX109</f>
        <v>11.753133606879883</v>
      </c>
      <c r="CS84" s="118">
        <f>'8-30 Day Icodes'!CY109</f>
        <v>12.020333519310643</v>
      </c>
      <c r="CT84" s="118">
        <f>'8-30 Day Icodes'!CZ109</f>
        <v>11.874491137972068</v>
      </c>
      <c r="CU84" s="118">
        <f>'8-30 Day Icodes'!DA109</f>
        <v>11.36232994826595</v>
      </c>
      <c r="CV84" s="118">
        <f>'8-30 Day Icodes'!DB109</f>
        <v>10.691276336409542</v>
      </c>
      <c r="CW84" s="118">
        <f>'8-30 Day Icodes'!DC109</f>
        <v>10.7475232662864</v>
      </c>
      <c r="CX84" s="118">
        <f>'8-30 Day Icodes'!DD109</f>
        <v>10.824381872497298</v>
      </c>
      <c r="CY84" s="118">
        <f>'8-30 Day Icodes'!DE109</f>
        <v>11.73438447543966</v>
      </c>
      <c r="CZ84" s="118">
        <f>'8-30 Day Icodes'!DF109</f>
        <v>11.884890164919543</v>
      </c>
      <c r="DA84" s="118">
        <f>'8-30 Day Icodes'!DG109</f>
        <v>11.556193013010962</v>
      </c>
      <c r="DB84" s="118">
        <f>'8-30 Day Icodes'!DH109</f>
        <v>12.351004654330797</v>
      </c>
      <c r="DC84" s="118">
        <f>'8-30 Day Icodes'!DI109</f>
        <v>12.952928119083371</v>
      </c>
      <c r="DD84" s="118">
        <f>'8-30 Day Icodes'!DJ109</f>
        <v>12.608129832350915</v>
      </c>
      <c r="DE84" s="118">
        <f>'8-30 Day Icodes'!DK109</f>
        <v>13.188901558342836</v>
      </c>
      <c r="DF84" s="118">
        <f>'8-30 Day Icodes'!DL109</f>
        <v>10.331230283911671</v>
      </c>
      <c r="DG84" s="118">
        <f>'8-30 Day Icodes'!DM109</f>
        <v>12.5923438549362</v>
      </c>
      <c r="DH84" s="118">
        <f>'8-30 Day Icodes'!DN109</f>
        <v>12.753005630802008</v>
      </c>
      <c r="DI84" s="118">
        <f>'8-30 Day Icodes'!DO109</f>
        <v>12.035650623885918</v>
      </c>
      <c r="DJ84" s="118">
        <f>'8-30 Day Icodes'!DP109</f>
        <v>11.598890942698706</v>
      </c>
      <c r="DK84" s="118">
        <f>'8-30 Day Icodes'!DQ109</f>
        <v>11.298838437170012</v>
      </c>
      <c r="DL84" s="118">
        <f>'8-30 Day Icodes'!DR109</f>
        <v>12.206148282097649</v>
      </c>
      <c r="DM84" s="118">
        <f>'8-30 Day Icodes'!DS109</f>
        <v>12.42708410248837</v>
      </c>
      <c r="DN84" s="118">
        <f>'8-30 Day Icodes'!DT109</f>
        <v>12.330324781465425</v>
      </c>
      <c r="DO84" s="118">
        <f>'8-30 Day Icodes'!DU109</f>
        <v>12.263535551206783</v>
      </c>
      <c r="DP84" s="118">
        <f>'8-30 Day Icodes'!DV109</f>
        <v>13.01825993555317</v>
      </c>
      <c r="DQ84" s="118" t="str">
        <f>'8-30 Day Icodes'!DW109</f>
        <v/>
      </c>
      <c r="DR84" s="118" t="str">
        <f>'8-30 Day Icodes'!DX109</f>
        <v/>
      </c>
      <c r="DS84" s="118" t="str">
        <f>'8-30 Day Icodes'!DY109</f>
        <v/>
      </c>
      <c r="DT84" s="118" t="str">
        <f>'8-30 Day Icodes'!DZ109</f>
        <v/>
      </c>
      <c r="DU84" s="118" t="str">
        <f>'8-30 Day Icodes'!EA109</f>
        <v/>
      </c>
      <c r="DV84" s="118" t="str">
        <f>'8-30 Day Icodes'!EB109</f>
        <v/>
      </c>
      <c r="DW84" s="118" t="str">
        <f>'8-30 Day Icodes'!EC109</f>
        <v/>
      </c>
      <c r="DX84" s="118" t="str">
        <f>'8-30 Day Icodes'!ED109</f>
        <v/>
      </c>
      <c r="DY84" s="118" t="str">
        <f>'8-30 Day Icodes'!EE109</f>
        <v/>
      </c>
      <c r="DZ84" s="118" t="str">
        <f>'8-30 Day Icodes'!EF109</f>
        <v/>
      </c>
      <c r="EA84" s="118" t="str">
        <f>'8-30 Day Icodes'!EG109</f>
        <v/>
      </c>
      <c r="EB84" s="118" t="str">
        <f>'8-30 Day Icodes'!EH109</f>
        <v/>
      </c>
      <c r="EC84" s="118" t="str">
        <f>'8-30 Day Icodes'!EI109</f>
        <v/>
      </c>
      <c r="ED84" s="118" t="str">
        <f>'8-30 Day Icodes'!EJ109</f>
        <v/>
      </c>
      <c r="EE84" s="118" t="str">
        <f>'8-30 Day Icodes'!EK109</f>
        <v/>
      </c>
      <c r="EF84" s="158"/>
      <c r="EG84" s="160">
        <f>'8-30 Day Icodes'!EM109</f>
        <v>42266</v>
      </c>
      <c r="EH84" s="15"/>
    </row>
    <row r="85" spans="1:138" s="178" customFormat="1" ht="12.75" hidden="1" customHeight="1" outlineLevel="1">
      <c r="A85" s="38" t="s">
        <v>114</v>
      </c>
      <c r="B85" s="119">
        <f>'8-30 Day Icodes'!H110</f>
        <v>9434</v>
      </c>
      <c r="C85" s="119">
        <f>'8-30 Day Icodes'!I110</f>
        <v>9346</v>
      </c>
      <c r="D85" s="119">
        <f>'8-30 Day Icodes'!J110</f>
        <v>7390</v>
      </c>
      <c r="E85" s="119">
        <f>'8-30 Day Icodes'!K110</f>
        <v>9164</v>
      </c>
      <c r="F85" s="119">
        <f>'8-30 Day Icodes'!L110</f>
        <v>9190</v>
      </c>
      <c r="G85" s="119">
        <f>'8-30 Day Icodes'!M110</f>
        <v>8271</v>
      </c>
      <c r="H85" s="119">
        <f>'8-30 Day Icodes'!N110</f>
        <v>7867</v>
      </c>
      <c r="I85" s="119">
        <f>'8-30 Day Icodes'!O110</f>
        <v>7274</v>
      </c>
      <c r="J85" s="119">
        <f>'8-30 Day Icodes'!P110</f>
        <v>9177</v>
      </c>
      <c r="K85" s="20"/>
      <c r="L85" s="119">
        <f>'8-30 Day Icodes'!R110</f>
        <v>7549</v>
      </c>
      <c r="M85" s="119">
        <f>'8-30 Day Icodes'!S110</f>
        <v>4507</v>
      </c>
      <c r="N85" s="119">
        <f>'8-30 Day Icodes'!T110</f>
        <v>4564</v>
      </c>
      <c r="O85" s="119">
        <f>'8-30 Day Icodes'!U110</f>
        <v>4669</v>
      </c>
      <c r="P85" s="119">
        <f>'8-30 Day Icodes'!V110</f>
        <v>3895</v>
      </c>
      <c r="Q85" s="119">
        <f>'8-30 Day Icodes'!W110</f>
        <v>5207</v>
      </c>
      <c r="R85" s="119">
        <f>'8-30 Day Icodes'!X110</f>
        <v>6850</v>
      </c>
      <c r="S85" s="119">
        <f>'8-30 Day Icodes'!Y110</f>
        <v>6704</v>
      </c>
      <c r="T85" s="119"/>
      <c r="U85" s="119">
        <f>'8-30 Day Icodes'!AA110</f>
        <v>-6205</v>
      </c>
      <c r="V85" s="119">
        <f>'8-30 Day Icodes'!AB110</f>
        <v>0</v>
      </c>
      <c r="W85" s="119">
        <f>'8-30 Day Icodes'!AC110</f>
        <v>0</v>
      </c>
      <c r="X85" s="20"/>
      <c r="Y85" s="119">
        <f>'8-30 Day Icodes'!AE110</f>
        <v>618</v>
      </c>
      <c r="Z85" s="119">
        <f>'8-30 Day Icodes'!AF110</f>
        <v>1338</v>
      </c>
      <c r="AA85" s="119">
        <f>'8-30 Day Icodes'!AG110</f>
        <v>10278</v>
      </c>
      <c r="AB85" s="119">
        <f>'8-30 Day Icodes'!AH110</f>
        <v>11607</v>
      </c>
      <c r="AC85" s="119">
        <f>'8-30 Day Icodes'!AI110</f>
        <v>7014</v>
      </c>
      <c r="AD85" s="119">
        <f>'8-30 Day Icodes'!AJ110</f>
        <v>10220</v>
      </c>
      <c r="AE85" s="119">
        <f>'8-30 Day Icodes'!AK110</f>
        <v>10204</v>
      </c>
      <c r="AF85" s="119">
        <f>'8-30 Day Icodes'!AL110</f>
        <v>7190</v>
      </c>
      <c r="AG85" s="119">
        <f>'8-30 Day Icodes'!AM110</f>
        <v>9203</v>
      </c>
      <c r="AH85" s="20"/>
      <c r="AI85" s="119">
        <f>'8-30 Day Icodes'!AO110</f>
        <v>12774</v>
      </c>
      <c r="AJ85" s="119">
        <f>'8-30 Day Icodes'!AP110</f>
        <v>12381</v>
      </c>
      <c r="AK85" s="119">
        <f>'8-30 Day Icodes'!AQ110</f>
        <v>10254</v>
      </c>
      <c r="AL85" s="119">
        <f>'8-30 Day Icodes'!AR110</f>
        <v>8140</v>
      </c>
      <c r="AM85" s="119">
        <f>'8-30 Day Icodes'!AS110</f>
        <v>7874</v>
      </c>
      <c r="AN85" s="119">
        <f>'8-30 Day Icodes'!AT110</f>
        <v>8680</v>
      </c>
      <c r="AO85" s="119">
        <f>'8-30 Day Icodes'!AU110</f>
        <v>7534</v>
      </c>
      <c r="AP85" s="119">
        <f>'8-30 Day Icodes'!AV110</f>
        <v>6825</v>
      </c>
      <c r="AQ85" s="119"/>
      <c r="AR85" s="119">
        <f>'8-30 Day Icodes'!AX110</f>
        <v>-5538</v>
      </c>
      <c r="AS85" s="119">
        <f>'8-30 Day Icodes'!AY110</f>
        <v>0</v>
      </c>
      <c r="AT85" s="119">
        <f>'8-30 Day Icodes'!AZ110</f>
        <v>0</v>
      </c>
      <c r="AU85" s="159"/>
      <c r="AV85" s="119">
        <f>'8-30 Day Icodes'!BB110</f>
        <v>168</v>
      </c>
      <c r="AW85" s="119">
        <f>'8-30 Day Icodes'!BC110</f>
        <v>149</v>
      </c>
      <c r="AX85" s="119">
        <f>'8-30 Day Icodes'!BD110</f>
        <v>231</v>
      </c>
      <c r="AY85" s="119">
        <f>'8-30 Day Icodes'!BE110</f>
        <v>346</v>
      </c>
      <c r="AZ85" s="119">
        <f>'8-30 Day Icodes'!BF110</f>
        <v>659</v>
      </c>
      <c r="BA85" s="119">
        <f>'8-30 Day Icodes'!BG110</f>
        <v>1489</v>
      </c>
      <c r="BB85" s="119">
        <f>'8-30 Day Icodes'!BH110</f>
        <v>2613</v>
      </c>
      <c r="BC85" s="119">
        <f>'8-30 Day Icodes'!BI110</f>
        <v>3096</v>
      </c>
      <c r="BD85" s="119">
        <f>'8-30 Day Icodes'!BJ110</f>
        <v>2944</v>
      </c>
      <c r="BE85" s="119">
        <f>'8-30 Day Icodes'!BK110</f>
        <v>2776</v>
      </c>
      <c r="BF85" s="119">
        <f>'8-30 Day Icodes'!BL110</f>
        <v>2619</v>
      </c>
      <c r="BG85" s="119">
        <f>'8-30 Day Icodes'!BM110</f>
        <v>3059</v>
      </c>
      <c r="BH85" s="119">
        <f>'8-30 Day Icodes'!BN110</f>
        <v>3037</v>
      </c>
      <c r="BI85" s="119">
        <f>'8-30 Day Icodes'!BO110</f>
        <v>2199</v>
      </c>
      <c r="BJ85" s="119">
        <f>'8-30 Day Icodes'!BP110</f>
        <v>1701</v>
      </c>
      <c r="BK85" s="119">
        <f>'8-30 Day Icodes'!BQ110</f>
        <v>1256</v>
      </c>
      <c r="BL85" s="119">
        <f>'8-30 Day Icodes'!BR110</f>
        <v>1521</v>
      </c>
      <c r="BM85" s="119">
        <f>'8-30 Day Icodes'!BS110</f>
        <v>2301</v>
      </c>
      <c r="BN85" s="119">
        <f>'8-30 Day Icodes'!BT110</f>
        <v>2287</v>
      </c>
      <c r="BO85" s="119">
        <f>'8-30 Day Icodes'!BU110</f>
        <v>2992</v>
      </c>
      <c r="BP85" s="119">
        <f>'8-30 Day Icodes'!BV110</f>
        <v>2661</v>
      </c>
      <c r="BQ85" s="119">
        <f>'8-30 Day Icodes'!BW110</f>
        <v>2175</v>
      </c>
      <c r="BR85" s="119">
        <f>'8-30 Day Icodes'!BX110</f>
        <v>2735</v>
      </c>
      <c r="BS85" s="119">
        <f>'8-30 Day Icodes'!BY110</f>
        <v>2184</v>
      </c>
      <c r="BT85" s="119">
        <f>'8-30 Day Icodes'!BZ110</f>
        <v>2188</v>
      </c>
      <c r="BU85" s="119">
        <f>'8-30 Day Icodes'!CA110</f>
        <v>2647</v>
      </c>
      <c r="BV85" s="119">
        <f>'8-30 Day Icodes'!CB110</f>
        <v>2103</v>
      </c>
      <c r="BW85" s="119">
        <f>'8-30 Day Icodes'!CC110</f>
        <v>2009</v>
      </c>
      <c r="BX85" s="119">
        <f>'8-30 Day Icodes'!CD110</f>
        <v>1686</v>
      </c>
      <c r="BY85" s="119">
        <f>'8-30 Day Icodes'!CE110</f>
        <v>2029</v>
      </c>
      <c r="BZ85" s="119">
        <f>'8-30 Day Icodes'!CF110</f>
        <v>1604</v>
      </c>
      <c r="CA85" s="119">
        <f>'8-30 Day Icodes'!CG110</f>
        <v>2149</v>
      </c>
      <c r="CB85" s="119">
        <f>'8-30 Day Icodes'!CH110</f>
        <v>2283</v>
      </c>
      <c r="CC85" s="119">
        <f>'8-30 Day Icodes'!CI110</f>
        <v>2030</v>
      </c>
      <c r="CD85" s="119">
        <f>'8-30 Day Icodes'!CJ110</f>
        <v>1441</v>
      </c>
      <c r="CE85" s="119">
        <f>'8-30 Day Icodes'!CK110</f>
        <v>1847</v>
      </c>
      <c r="CF85" s="119">
        <f>'8-30 Day Icodes'!CL110</f>
        <v>3043</v>
      </c>
      <c r="CG85" s="119">
        <f>'8-30 Day Icodes'!CM110</f>
        <v>3402</v>
      </c>
      <c r="CH85" s="119">
        <f>'8-30 Day Icodes'!CN110</f>
        <v>2927</v>
      </c>
      <c r="CI85" s="119">
        <f>'8-30 Day Icodes'!CO110</f>
        <v>2744</v>
      </c>
      <c r="CJ85" s="119">
        <f>'8-30 Day Icodes'!CP110</f>
        <v>2847</v>
      </c>
      <c r="CK85" s="119">
        <f>'8-30 Day Icodes'!CQ110</f>
        <v>3118</v>
      </c>
      <c r="CL85" s="119">
        <f>'8-30 Day Icodes'!CR110</f>
        <v>3314</v>
      </c>
      <c r="CM85" s="119">
        <f>'8-30 Day Icodes'!CS110</f>
        <v>3102</v>
      </c>
      <c r="CN85" s="119">
        <f>'8-30 Day Icodes'!CT110</f>
        <v>3231</v>
      </c>
      <c r="CO85" s="119">
        <f>'8-30 Day Icodes'!CU110</f>
        <v>2095</v>
      </c>
      <c r="CP85" s="119">
        <f>'8-30 Day Icodes'!CV110</f>
        <v>2039</v>
      </c>
      <c r="CQ85" s="119">
        <f>'8-30 Day Icodes'!CW110</f>
        <v>2043</v>
      </c>
      <c r="CR85" s="119">
        <f>'8-30 Day Icodes'!CX110</f>
        <v>2091</v>
      </c>
      <c r="CS85" s="119">
        <f>'8-30 Day Icodes'!CY110</f>
        <v>1939</v>
      </c>
      <c r="CT85" s="119">
        <f>'8-30 Day Icodes'!CZ110</f>
        <v>1896</v>
      </c>
      <c r="CU85" s="119">
        <f>'8-30 Day Icodes'!DA110</f>
        <v>1779</v>
      </c>
      <c r="CV85" s="119">
        <f>'8-30 Day Icodes'!DB110</f>
        <v>1842</v>
      </c>
      <c r="CW85" s="119">
        <f>'8-30 Day Icodes'!DC110</f>
        <v>1790</v>
      </c>
      <c r="CX85" s="119">
        <f>'8-30 Day Icodes'!DD110</f>
        <v>1703</v>
      </c>
      <c r="CY85" s="119">
        <f>'8-30 Day Icodes'!DE110</f>
        <v>1935</v>
      </c>
      <c r="CZ85" s="119">
        <f>'8-30 Day Icodes'!DF110</f>
        <v>1780</v>
      </c>
      <c r="DA85" s="119">
        <f>'8-30 Day Icodes'!DG110</f>
        <v>2256</v>
      </c>
      <c r="DB85" s="119">
        <f>'8-30 Day Icodes'!DH110</f>
        <v>2176</v>
      </c>
      <c r="DC85" s="119">
        <f>'8-30 Day Icodes'!DI110</f>
        <v>1984</v>
      </c>
      <c r="DD85" s="119">
        <f>'8-30 Day Icodes'!DJ110</f>
        <v>1647</v>
      </c>
      <c r="DE85" s="119">
        <f>'8-30 Day Icodes'!DK110</f>
        <v>1735</v>
      </c>
      <c r="DF85" s="119">
        <f>'8-30 Day Icodes'!DL110</f>
        <v>1441</v>
      </c>
      <c r="DG85" s="119">
        <f>'8-30 Day Icodes'!DM110</f>
        <v>1875</v>
      </c>
      <c r="DH85" s="119">
        <f>'8-30 Day Icodes'!DN110</f>
        <v>1676</v>
      </c>
      <c r="DI85" s="119">
        <f>'8-30 Day Icodes'!DO110</f>
        <v>1688</v>
      </c>
      <c r="DJ85" s="119">
        <f>'8-30 Day Icodes'!DP110</f>
        <v>1506</v>
      </c>
      <c r="DK85" s="119">
        <f>'8-30 Day Icodes'!DQ110</f>
        <v>1498</v>
      </c>
      <c r="DL85" s="119">
        <f>'8-30 Day Icodes'!DR110</f>
        <v>1620</v>
      </c>
      <c r="DM85" s="119">
        <f>'8-30 Day Icodes'!DS110</f>
        <v>1683</v>
      </c>
      <c r="DN85" s="119">
        <f>'8-30 Day Icodes'!DT110</f>
        <v>1735</v>
      </c>
      <c r="DO85" s="119">
        <f>'8-30 Day Icodes'!DU110</f>
        <v>1504</v>
      </c>
      <c r="DP85" s="119">
        <f>'8-30 Day Icodes'!DV110</f>
        <v>1818</v>
      </c>
      <c r="DQ85" s="119">
        <f>'8-30 Day Icodes'!DW110</f>
        <v>-2734</v>
      </c>
      <c r="DR85" s="119">
        <f>'8-30 Day Icodes'!DX110</f>
        <v>-2475</v>
      </c>
      <c r="DS85" s="119">
        <f>'8-30 Day Icodes'!DY110</f>
        <v>-2223</v>
      </c>
      <c r="DT85" s="119">
        <f>'8-30 Day Icodes'!DZ110</f>
        <v>-2241</v>
      </c>
      <c r="DU85" s="119">
        <f>'8-30 Day Icodes'!EA110</f>
        <v>0</v>
      </c>
      <c r="DV85" s="119">
        <f>'8-30 Day Icodes'!EB110</f>
        <v>0</v>
      </c>
      <c r="DW85" s="119">
        <f>'8-30 Day Icodes'!EC110</f>
        <v>0</v>
      </c>
      <c r="DX85" s="119">
        <f>'8-30 Day Icodes'!ED110</f>
        <v>0</v>
      </c>
      <c r="DY85" s="119">
        <f>'8-30 Day Icodes'!EE110</f>
        <v>0</v>
      </c>
      <c r="DZ85" s="119">
        <f>'8-30 Day Icodes'!EF110</f>
        <v>0</v>
      </c>
      <c r="EA85" s="119">
        <f>'8-30 Day Icodes'!EG110</f>
        <v>0</v>
      </c>
      <c r="EB85" s="119">
        <f>'8-30 Day Icodes'!EH110</f>
        <v>0</v>
      </c>
      <c r="EC85" s="119">
        <f>'8-30 Day Icodes'!EI110</f>
        <v>0</v>
      </c>
      <c r="ED85" s="119">
        <f>'8-30 Day Icodes'!EJ110</f>
        <v>0</v>
      </c>
      <c r="EE85" s="119">
        <f>'8-30 Day Icodes'!EK110</f>
        <v>0</v>
      </c>
      <c r="EF85" s="159"/>
      <c r="EG85" s="164">
        <f>'8-30 Day Icodes'!EM110</f>
        <v>42266</v>
      </c>
      <c r="EH85" s="15"/>
    </row>
    <row r="86" spans="1:138" s="178" customFormat="1" ht="12.75" hidden="1" customHeight="1" outlineLevel="1">
      <c r="A86" s="38" t="s">
        <v>40</v>
      </c>
      <c r="B86" s="119">
        <f>'8-30 Day Icodes'!H111</f>
        <v>107672</v>
      </c>
      <c r="C86" s="119">
        <f>'8-30 Day Icodes'!I111</f>
        <v>109177</v>
      </c>
      <c r="D86" s="119">
        <f>'8-30 Day Icodes'!J111</f>
        <v>92533</v>
      </c>
      <c r="E86" s="119">
        <f>'8-30 Day Icodes'!K111</f>
        <v>104866</v>
      </c>
      <c r="F86" s="119">
        <f>'8-30 Day Icodes'!L111</f>
        <v>115625</v>
      </c>
      <c r="G86" s="119">
        <f>'8-30 Day Icodes'!M111</f>
        <v>112033</v>
      </c>
      <c r="H86" s="119">
        <f>'8-30 Day Icodes'!N111</f>
        <v>103160</v>
      </c>
      <c r="I86" s="119">
        <f>'8-30 Day Icodes'!O111</f>
        <v>91111</v>
      </c>
      <c r="J86" s="119">
        <f>'8-30 Day Icodes'!P111</f>
        <v>106554</v>
      </c>
      <c r="K86" s="20"/>
      <c r="L86" s="119">
        <f>'8-30 Day Icodes'!R111</f>
        <v>93090</v>
      </c>
      <c r="M86" s="119">
        <f>'8-30 Day Icodes'!S111</f>
        <v>60772</v>
      </c>
      <c r="N86" s="119">
        <f>'8-30 Day Icodes'!T111</f>
        <v>59841</v>
      </c>
      <c r="O86" s="119">
        <f>'8-30 Day Icodes'!U111</f>
        <v>57706</v>
      </c>
      <c r="P86" s="119">
        <f>'8-30 Day Icodes'!V111</f>
        <v>52468</v>
      </c>
      <c r="Q86" s="119">
        <f>'8-30 Day Icodes'!W111</f>
        <v>71715</v>
      </c>
      <c r="R86" s="119">
        <f>'8-30 Day Icodes'!X111</f>
        <v>94921</v>
      </c>
      <c r="S86" s="119">
        <f>'8-30 Day Icodes'!Y111</f>
        <v>95415</v>
      </c>
      <c r="T86" s="119"/>
      <c r="U86" s="119">
        <f>'8-30 Day Icodes'!AA111</f>
        <v>0</v>
      </c>
      <c r="V86" s="119">
        <f>'8-30 Day Icodes'!AB111</f>
        <v>0</v>
      </c>
      <c r="W86" s="119">
        <f>'8-30 Day Icodes'!AC111</f>
        <v>0</v>
      </c>
      <c r="X86" s="20"/>
      <c r="Y86" s="119">
        <f>'8-30 Day Icodes'!AE111</f>
        <v>4516</v>
      </c>
      <c r="Z86" s="119">
        <f>'8-30 Day Icodes'!AF111</f>
        <v>13574</v>
      </c>
      <c r="AA86" s="119">
        <f>'8-30 Day Icodes'!AG111</f>
        <v>82188</v>
      </c>
      <c r="AB86" s="119">
        <f>'8-30 Day Icodes'!AH111</f>
        <v>76999</v>
      </c>
      <c r="AC86" s="119">
        <f>'8-30 Day Icodes'!AI111</f>
        <v>42402</v>
      </c>
      <c r="AD86" s="119">
        <f>'8-30 Day Icodes'!AJ111</f>
        <v>57923</v>
      </c>
      <c r="AE86" s="119">
        <f>'8-30 Day Icodes'!AK111</f>
        <v>54158</v>
      </c>
      <c r="AF86" s="119">
        <f>'8-30 Day Icodes'!AL111</f>
        <v>44157</v>
      </c>
      <c r="AG86" s="119">
        <f>'8-30 Day Icodes'!AM111</f>
        <v>49797</v>
      </c>
      <c r="AH86" s="20"/>
      <c r="AI86" s="119">
        <f>'8-30 Day Icodes'!AO111</f>
        <v>77683</v>
      </c>
      <c r="AJ86" s="119">
        <f>'8-30 Day Icodes'!AP111</f>
        <v>72942</v>
      </c>
      <c r="AK86" s="119">
        <f>'8-30 Day Icodes'!AQ111</f>
        <v>86115</v>
      </c>
      <c r="AL86" s="119">
        <f>'8-30 Day Icodes'!AR111</f>
        <v>70317</v>
      </c>
      <c r="AM86" s="119">
        <f>'8-30 Day Icodes'!AS111</f>
        <v>70235</v>
      </c>
      <c r="AN86" s="119">
        <f>'8-30 Day Icodes'!AT111</f>
        <v>70317</v>
      </c>
      <c r="AO86" s="119">
        <f>'8-30 Day Icodes'!AU111</f>
        <v>62043</v>
      </c>
      <c r="AP86" s="119">
        <f>'8-30 Day Icodes'!AV111</f>
        <v>57553</v>
      </c>
      <c r="AQ86" s="119"/>
      <c r="AR86" s="119">
        <f>'8-30 Day Icodes'!AX111</f>
        <v>0</v>
      </c>
      <c r="AS86" s="119">
        <f>'8-30 Day Icodes'!AY111</f>
        <v>0</v>
      </c>
      <c r="AT86" s="119">
        <f>'8-30 Day Icodes'!AZ111</f>
        <v>0</v>
      </c>
      <c r="AU86" s="159"/>
      <c r="AV86" s="119">
        <f>'8-30 Day Icodes'!BB111</f>
        <v>1551</v>
      </c>
      <c r="AW86" s="119">
        <f>'8-30 Day Icodes'!BC111</f>
        <v>1682</v>
      </c>
      <c r="AX86" s="119">
        <f>'8-30 Day Icodes'!BD111</f>
        <v>2297</v>
      </c>
      <c r="AY86" s="119">
        <f>'8-30 Day Icodes'!BE111</f>
        <v>3405</v>
      </c>
      <c r="AZ86" s="119">
        <f>'8-30 Day Icodes'!BF111</f>
        <v>6728</v>
      </c>
      <c r="BA86" s="119">
        <f>'8-30 Day Icodes'!BG111</f>
        <v>14322</v>
      </c>
      <c r="BB86" s="119">
        <f>'8-30 Day Icodes'!BH111</f>
        <v>21175</v>
      </c>
      <c r="BC86" s="119">
        <f>'8-30 Day Icodes'!BI111</f>
        <v>23682</v>
      </c>
      <c r="BD86" s="119">
        <f>'8-30 Day Icodes'!BJ111</f>
        <v>22488</v>
      </c>
      <c r="BE86" s="119">
        <f>'8-30 Day Icodes'!BK111</f>
        <v>21456</v>
      </c>
      <c r="BF86" s="119">
        <f>'8-30 Day Icodes'!BL111</f>
        <v>19843</v>
      </c>
      <c r="BG86" s="119">
        <f>'8-30 Day Icodes'!BM111</f>
        <v>19633</v>
      </c>
      <c r="BH86" s="119">
        <f>'8-30 Day Icodes'!BN111</f>
        <v>17818</v>
      </c>
      <c r="BI86" s="119">
        <f>'8-30 Day Icodes'!BO111</f>
        <v>12981</v>
      </c>
      <c r="BJ86" s="119">
        <f>'8-30 Day Icodes'!BP111</f>
        <v>9096</v>
      </c>
      <c r="BK86" s="119">
        <f>'8-30 Day Icodes'!BQ111</f>
        <v>7644</v>
      </c>
      <c r="BL86" s="119">
        <f>'8-30 Day Icodes'!BR111</f>
        <v>10235</v>
      </c>
      <c r="BM86" s="119">
        <f>'8-30 Day Icodes'!BS111</f>
        <v>13738</v>
      </c>
      <c r="BN86" s="119">
        <f>'8-30 Day Icodes'!BT111</f>
        <v>13951</v>
      </c>
      <c r="BO86" s="119">
        <f>'8-30 Day Icodes'!BU111</f>
        <v>16935</v>
      </c>
      <c r="BP86" s="119">
        <f>'8-30 Day Icodes'!BV111</f>
        <v>14373</v>
      </c>
      <c r="BQ86" s="119">
        <f>'8-30 Day Icodes'!BW111</f>
        <v>12200</v>
      </c>
      <c r="BR86" s="119">
        <f>'8-30 Day Icodes'!BX111</f>
        <v>14702</v>
      </c>
      <c r="BS86" s="119">
        <f>'8-30 Day Icodes'!BY111</f>
        <v>12658</v>
      </c>
      <c r="BT86" s="119">
        <f>'8-30 Day Icodes'!BZ111</f>
        <v>11935</v>
      </c>
      <c r="BU86" s="119">
        <f>'8-30 Day Icodes'!CA111</f>
        <v>13097</v>
      </c>
      <c r="BV86" s="119">
        <f>'8-30 Day Icodes'!CB111</f>
        <v>12119</v>
      </c>
      <c r="BW86" s="119">
        <f>'8-30 Day Icodes'!CC111</f>
        <v>12051</v>
      </c>
      <c r="BX86" s="119">
        <f>'8-30 Day Icodes'!CD111</f>
        <v>10667</v>
      </c>
      <c r="BY86" s="119">
        <f>'8-30 Day Icodes'!CE111</f>
        <v>11529</v>
      </c>
      <c r="BZ86" s="119">
        <f>'8-30 Day Icodes'!CF111</f>
        <v>10538</v>
      </c>
      <c r="CA86" s="119">
        <f>'8-30 Day Icodes'!CG111</f>
        <v>12937</v>
      </c>
      <c r="CB86" s="119">
        <f>'8-30 Day Icodes'!CH111</f>
        <v>13111</v>
      </c>
      <c r="CC86" s="119">
        <f>'8-30 Day Icodes'!CI111</f>
        <v>12222</v>
      </c>
      <c r="CD86" s="119">
        <f>'8-30 Day Icodes'!CJ111</f>
        <v>8576</v>
      </c>
      <c r="CE86" s="119">
        <f>'8-30 Day Icodes'!CK111</f>
        <v>10545</v>
      </c>
      <c r="CF86" s="119">
        <f>'8-30 Day Icodes'!CL111</f>
        <v>16557</v>
      </c>
      <c r="CG86" s="119">
        <f>'8-30 Day Icodes'!CM111</f>
        <v>19421</v>
      </c>
      <c r="CH86" s="119">
        <f>'8-30 Day Icodes'!CN111</f>
        <v>20168</v>
      </c>
      <c r="CI86" s="119">
        <f>'8-30 Day Icodes'!CO111</f>
        <v>17653</v>
      </c>
      <c r="CJ86" s="119">
        <f>'8-30 Day Icodes'!CP111</f>
        <v>17848</v>
      </c>
      <c r="CK86" s="119">
        <f>'8-30 Day Icodes'!CQ111</f>
        <v>18277</v>
      </c>
      <c r="CL86" s="119">
        <f>'8-30 Day Icodes'!CR111</f>
        <v>17020</v>
      </c>
      <c r="CM86" s="119">
        <f>'8-30 Day Icodes'!CS111</f>
        <v>19795</v>
      </c>
      <c r="CN86" s="119">
        <f>'8-30 Day Icodes'!CT111</f>
        <v>24704</v>
      </c>
      <c r="CO86" s="119">
        <f>'8-30 Day Icodes'!CU111</f>
        <v>19212</v>
      </c>
      <c r="CP86" s="119">
        <f>'8-30 Day Icodes'!CV111</f>
        <v>17581</v>
      </c>
      <c r="CQ86" s="119">
        <f>'8-30 Day Icodes'!CW111</f>
        <v>17819</v>
      </c>
      <c r="CR86" s="119">
        <f>'8-30 Day Icodes'!CX111</f>
        <v>17791</v>
      </c>
      <c r="CS86" s="119">
        <f>'8-30 Day Icodes'!CY111</f>
        <v>16131</v>
      </c>
      <c r="CT86" s="119">
        <f>'8-30 Day Icodes'!CZ111</f>
        <v>15967</v>
      </c>
      <c r="CU86" s="119">
        <f>'8-30 Day Icodes'!DA111</f>
        <v>15657</v>
      </c>
      <c r="CV86" s="119">
        <f>'8-30 Day Icodes'!DB111</f>
        <v>17229</v>
      </c>
      <c r="CW86" s="119">
        <f>'8-30 Day Icodes'!DC111</f>
        <v>16655</v>
      </c>
      <c r="CX86" s="119">
        <f>'8-30 Day Icodes'!DD111</f>
        <v>15733</v>
      </c>
      <c r="CY86" s="119">
        <f>'8-30 Day Icodes'!DE111</f>
        <v>16490</v>
      </c>
      <c r="CZ86" s="119">
        <f>'8-30 Day Icodes'!DF111</f>
        <v>14977</v>
      </c>
      <c r="DA86" s="119">
        <f>'8-30 Day Icodes'!DG111</f>
        <v>19522</v>
      </c>
      <c r="DB86" s="119">
        <f>'8-30 Day Icodes'!DH111</f>
        <v>17618</v>
      </c>
      <c r="DC86" s="119">
        <f>'8-30 Day Icodes'!DI111</f>
        <v>15317</v>
      </c>
      <c r="DD86" s="119">
        <f>'8-30 Day Icodes'!DJ111</f>
        <v>13063</v>
      </c>
      <c r="DE86" s="119">
        <f>'8-30 Day Icodes'!DK111</f>
        <v>13155</v>
      </c>
      <c r="DF86" s="119">
        <f>'8-30 Day Icodes'!DL111</f>
        <v>13948</v>
      </c>
      <c r="DG86" s="119">
        <f>'8-30 Day Icodes'!DM111</f>
        <v>14890</v>
      </c>
      <c r="DH86" s="119">
        <f>'8-30 Day Icodes'!DN111</f>
        <v>13142</v>
      </c>
      <c r="DI86" s="119">
        <f>'8-30 Day Icodes'!DO111</f>
        <v>14025</v>
      </c>
      <c r="DJ86" s="119">
        <f>'8-30 Day Icodes'!DP111</f>
        <v>12984</v>
      </c>
      <c r="DK86" s="119">
        <f>'8-30 Day Icodes'!DQ111</f>
        <v>13258</v>
      </c>
      <c r="DL86" s="119">
        <f>'8-30 Day Icodes'!DR111</f>
        <v>13272</v>
      </c>
      <c r="DM86" s="119">
        <f>'8-30 Day Icodes'!DS111</f>
        <v>13543</v>
      </c>
      <c r="DN86" s="119">
        <f>'8-30 Day Icodes'!DT111</f>
        <v>14071</v>
      </c>
      <c r="DO86" s="119">
        <f>'8-30 Day Icodes'!DU111</f>
        <v>12264</v>
      </c>
      <c r="DP86" s="119">
        <f>'8-30 Day Icodes'!DV111</f>
        <v>13965</v>
      </c>
      <c r="DQ86" s="119">
        <f>'8-30 Day Icodes'!DW111</f>
        <v>0</v>
      </c>
      <c r="DR86" s="119">
        <f>'8-30 Day Icodes'!DX111</f>
        <v>0</v>
      </c>
      <c r="DS86" s="119">
        <f>'8-30 Day Icodes'!DY111</f>
        <v>0</v>
      </c>
      <c r="DT86" s="119">
        <f>'8-30 Day Icodes'!DZ111</f>
        <v>0</v>
      </c>
      <c r="DU86" s="119">
        <f>'8-30 Day Icodes'!EA111</f>
        <v>0</v>
      </c>
      <c r="DV86" s="119">
        <f>'8-30 Day Icodes'!EB111</f>
        <v>0</v>
      </c>
      <c r="DW86" s="119">
        <f>'8-30 Day Icodes'!EC111</f>
        <v>0</v>
      </c>
      <c r="DX86" s="119">
        <f>'8-30 Day Icodes'!ED111</f>
        <v>0</v>
      </c>
      <c r="DY86" s="119">
        <f>'8-30 Day Icodes'!EE111</f>
        <v>0</v>
      </c>
      <c r="DZ86" s="119">
        <f>'8-30 Day Icodes'!EF111</f>
        <v>0</v>
      </c>
      <c r="EA86" s="119">
        <f>'8-30 Day Icodes'!EG111</f>
        <v>0</v>
      </c>
      <c r="EB86" s="119">
        <f>'8-30 Day Icodes'!EH111</f>
        <v>0</v>
      </c>
      <c r="EC86" s="119">
        <f>'8-30 Day Icodes'!EI111</f>
        <v>0</v>
      </c>
      <c r="ED86" s="119">
        <f>'8-30 Day Icodes'!EJ111</f>
        <v>0</v>
      </c>
      <c r="EE86" s="119">
        <f>'8-30 Day Icodes'!EK111</f>
        <v>0</v>
      </c>
      <c r="EF86" s="159"/>
      <c r="EG86" s="164">
        <f>'8-30 Day Icodes'!EM111</f>
        <v>42266</v>
      </c>
      <c r="EH86" s="15"/>
    </row>
    <row r="87" spans="1:138" s="192" customFormat="1" ht="12.75" customHeight="1" collapsed="1">
      <c r="A87" s="36" t="s">
        <v>395</v>
      </c>
      <c r="B87" s="55">
        <v>88.874544914183815</v>
      </c>
      <c r="C87" s="55">
        <v>89.271549868562062</v>
      </c>
      <c r="D87" s="55">
        <v>90.402342947921284</v>
      </c>
      <c r="E87" s="55">
        <v>90.270440371521758</v>
      </c>
      <c r="F87" s="55">
        <v>90.329081081081085</v>
      </c>
      <c r="G87" s="55">
        <v>90.317138700204396</v>
      </c>
      <c r="H87" s="55">
        <v>90.393563396665371</v>
      </c>
      <c r="I87" s="55">
        <v>89.933158455071279</v>
      </c>
      <c r="J87" s="55">
        <v>90.277230324530294</v>
      </c>
      <c r="K87" s="54"/>
      <c r="L87" s="55">
        <v>89.572456762273063</v>
      </c>
      <c r="M87" s="55">
        <v>90.00691107746988</v>
      </c>
      <c r="N87" s="55">
        <v>89.813004461823837</v>
      </c>
      <c r="O87" s="55">
        <v>89.144976258967873</v>
      </c>
      <c r="P87" s="55">
        <v>89.854768620873671</v>
      </c>
      <c r="Q87" s="55">
        <v>90.013246880011152</v>
      </c>
      <c r="R87" s="55">
        <v>90.199218297320925</v>
      </c>
      <c r="S87" s="55">
        <v>89.712309385316786</v>
      </c>
      <c r="T87" s="55">
        <v>90.020179783525961</v>
      </c>
      <c r="U87" s="55">
        <v>88.846188624649599</v>
      </c>
      <c r="V87" s="55">
        <v>0</v>
      </c>
      <c r="W87" s="55">
        <v>0</v>
      </c>
      <c r="X87" s="54"/>
      <c r="Y87" s="188">
        <v>88.219663418954823</v>
      </c>
      <c r="Z87" s="188">
        <v>90.459702372182122</v>
      </c>
      <c r="AA87" s="188">
        <v>89.250255511753537</v>
      </c>
      <c r="AB87" s="188">
        <v>87.676463330692613</v>
      </c>
      <c r="AC87" s="188">
        <v>86.866185557285036</v>
      </c>
      <c r="AD87" s="188">
        <v>87.182984306752061</v>
      </c>
      <c r="AE87" s="188">
        <v>86.836663096864726</v>
      </c>
      <c r="AF87" s="188">
        <v>87.11642548180356</v>
      </c>
      <c r="AG87" s="188">
        <v>86.222061569974102</v>
      </c>
      <c r="AH87" s="56"/>
      <c r="AI87" s="189">
        <v>84.529433724238245</v>
      </c>
      <c r="AJ87" s="189">
        <v>87.107564914589673</v>
      </c>
      <c r="AK87" s="189">
        <v>87.532950124833079</v>
      </c>
      <c r="AL87" s="189">
        <v>87.411294566036673</v>
      </c>
      <c r="AM87" s="189">
        <v>88.115611874421589</v>
      </c>
      <c r="AN87" s="189">
        <v>87.906196225663777</v>
      </c>
      <c r="AO87" s="189">
        <v>87.300743033057714</v>
      </c>
      <c r="AP87" s="189">
        <v>87.665282435320492</v>
      </c>
      <c r="AQ87" s="189">
        <v>86.366347402027856</v>
      </c>
      <c r="AR87" s="189">
        <v>87.24352004489495</v>
      </c>
      <c r="AS87" s="189">
        <v>0</v>
      </c>
      <c r="AT87" s="189">
        <v>0</v>
      </c>
      <c r="AU87" s="57"/>
      <c r="AV87" s="188">
        <v>87.943262411347519</v>
      </c>
      <c r="AW87" s="188">
        <v>89.714625445897738</v>
      </c>
      <c r="AX87" s="188">
        <v>91.510666086199393</v>
      </c>
      <c r="AY87" s="188">
        <v>91.189427312775322</v>
      </c>
      <c r="AZ87" s="188">
        <v>90.160523186682511</v>
      </c>
      <c r="BA87" s="188">
        <v>90.490155006284027</v>
      </c>
      <c r="BB87" s="188">
        <v>90.465171192443918</v>
      </c>
      <c r="BC87" s="188">
        <v>88.607381133350231</v>
      </c>
      <c r="BD87" s="188">
        <v>88.024724297403054</v>
      </c>
      <c r="BE87" s="188">
        <v>88.08258762117822</v>
      </c>
      <c r="BF87" s="188">
        <v>87.945371163634533</v>
      </c>
      <c r="BG87" s="188">
        <v>87.663627565833039</v>
      </c>
      <c r="BH87" s="188">
        <v>87.529464586373322</v>
      </c>
      <c r="BI87" s="188">
        <v>86.834604421847317</v>
      </c>
      <c r="BJ87" s="188">
        <v>87.664907651715041</v>
      </c>
      <c r="BK87" s="188">
        <v>86.616954474097327</v>
      </c>
      <c r="BL87" s="188">
        <v>87.581827063996087</v>
      </c>
      <c r="BM87" s="188">
        <v>86.264376182850484</v>
      </c>
      <c r="BN87" s="188">
        <v>86.574439108307644</v>
      </c>
      <c r="BO87" s="188">
        <v>86.790670209625034</v>
      </c>
      <c r="BP87" s="188">
        <v>87.0729840673485</v>
      </c>
      <c r="BQ87" s="188">
        <v>87.590163934426229</v>
      </c>
      <c r="BR87" s="188">
        <v>88.566181471908578</v>
      </c>
      <c r="BS87" s="188">
        <v>87.359772475904563</v>
      </c>
      <c r="BT87" s="188">
        <v>87.15542521994135</v>
      </c>
      <c r="BU87" s="188">
        <v>84.729327326868756</v>
      </c>
      <c r="BV87" s="188">
        <v>87.102896278570839</v>
      </c>
      <c r="BW87" s="188">
        <v>88.125466766243463</v>
      </c>
      <c r="BX87" s="188">
        <v>87.166026061685571</v>
      </c>
      <c r="BY87" s="188">
        <v>86.069910660074584</v>
      </c>
      <c r="BZ87" s="188">
        <v>86.4490415638641</v>
      </c>
      <c r="CA87" s="188">
        <v>86.101878333462167</v>
      </c>
      <c r="CB87" s="188">
        <v>85.782930363816646</v>
      </c>
      <c r="CC87" s="188">
        <v>86.737031582392405</v>
      </c>
      <c r="CD87" s="188">
        <v>86.893656716417908</v>
      </c>
      <c r="CE87" s="188">
        <v>85.064011379800846</v>
      </c>
      <c r="CF87" s="188">
        <v>84.043002959473341</v>
      </c>
      <c r="CG87" s="188">
        <v>84.552803666134608</v>
      </c>
      <c r="CH87" s="188">
        <v>84.227489091630304</v>
      </c>
      <c r="CI87" s="188">
        <v>85.197983345606971</v>
      </c>
      <c r="CJ87" s="188">
        <v>86.054459883460339</v>
      </c>
      <c r="CK87" s="188">
        <v>87.552661815396405</v>
      </c>
      <c r="CL87" s="188">
        <v>87.097532314923626</v>
      </c>
      <c r="CM87" s="188">
        <v>87.653447840363725</v>
      </c>
      <c r="CN87" s="188">
        <v>86.500161917098438</v>
      </c>
      <c r="CO87" s="188">
        <v>87.736831147199666</v>
      </c>
      <c r="CP87" s="188">
        <v>87.844832489619478</v>
      </c>
      <c r="CQ87" s="188">
        <v>88.147483023738701</v>
      </c>
      <c r="CR87" s="188">
        <v>87.96582541734584</v>
      </c>
      <c r="CS87" s="188">
        <v>87.967267993304816</v>
      </c>
      <c r="CT87" s="188">
        <v>87.987724682156937</v>
      </c>
      <c r="CU87" s="188">
        <v>86.766302612250115</v>
      </c>
      <c r="CV87" s="188">
        <v>86.592373324046662</v>
      </c>
      <c r="CW87" s="188">
        <v>88.183728610027018</v>
      </c>
      <c r="CX87" s="188">
        <v>88.152291362105132</v>
      </c>
      <c r="CY87" s="188">
        <v>88.265615524560332</v>
      </c>
      <c r="CZ87" s="188">
        <v>88.268678640582237</v>
      </c>
      <c r="DA87" s="188">
        <v>88.469419116893761</v>
      </c>
      <c r="DB87" s="188">
        <v>88.301736860029507</v>
      </c>
      <c r="DC87" s="188">
        <v>87.784814258666842</v>
      </c>
      <c r="DD87" s="188">
        <v>86.955523233560442</v>
      </c>
      <c r="DE87" s="188">
        <v>87.373622196883318</v>
      </c>
      <c r="DF87" s="188">
        <v>89.123888729566957</v>
      </c>
      <c r="DG87" s="188">
        <v>87.273337810611153</v>
      </c>
      <c r="DH87" s="188">
        <v>86.265408613605231</v>
      </c>
      <c r="DI87" s="188">
        <v>86.623885918003566</v>
      </c>
      <c r="DJ87" s="188">
        <v>87.538508934072695</v>
      </c>
      <c r="DK87" s="188">
        <v>87.328405491024284</v>
      </c>
      <c r="DL87" s="188">
        <v>87.748643761301992</v>
      </c>
      <c r="DM87" s="188">
        <v>88.148859189249066</v>
      </c>
      <c r="DN87" s="188">
        <v>87.285907184990407</v>
      </c>
      <c r="DO87" s="188">
        <v>86.423679060665364</v>
      </c>
      <c r="DP87" s="188">
        <v>85.986394557823132</v>
      </c>
      <c r="DQ87" s="188">
        <v>85.973865305806854</v>
      </c>
      <c r="DR87" s="188">
        <v>86.623788976634373</v>
      </c>
      <c r="DS87" s="188">
        <v>87.473442678677657</v>
      </c>
      <c r="DT87" s="188">
        <v>87.01590439392578</v>
      </c>
      <c r="DU87" s="188">
        <v>0</v>
      </c>
      <c r="DV87" s="188">
        <v>0</v>
      </c>
      <c r="DW87" s="188">
        <v>0</v>
      </c>
      <c r="DX87" s="188">
        <v>0</v>
      </c>
      <c r="DY87" s="188">
        <v>0</v>
      </c>
      <c r="DZ87" s="188">
        <v>0</v>
      </c>
      <c r="EA87" s="188">
        <v>0</v>
      </c>
      <c r="EB87" s="188">
        <v>0</v>
      </c>
      <c r="EC87" s="188">
        <v>0</v>
      </c>
      <c r="ED87" s="188">
        <v>0</v>
      </c>
      <c r="EE87" s="188">
        <v>0</v>
      </c>
      <c r="EF87" s="57"/>
      <c r="EG87" s="18">
        <v>42294</v>
      </c>
      <c r="EH87" s="193"/>
    </row>
    <row r="88" spans="1:138" s="178" customFormat="1" ht="12.75" hidden="1" customHeight="1" outlineLevel="1">
      <c r="A88" s="46" t="s">
        <v>118</v>
      </c>
      <c r="B88" s="19">
        <v>11979</v>
      </c>
      <c r="C88" s="19">
        <v>11713</v>
      </c>
      <c r="D88" s="19">
        <v>8881</v>
      </c>
      <c r="E88" s="19">
        <v>10203</v>
      </c>
      <c r="F88" s="19">
        <v>11182</v>
      </c>
      <c r="G88" s="19">
        <v>10848</v>
      </c>
      <c r="H88" s="19">
        <v>9910</v>
      </c>
      <c r="I88" s="19">
        <v>9172</v>
      </c>
      <c r="J88" s="19">
        <v>10360</v>
      </c>
      <c r="K88" s="20"/>
      <c r="L88" s="19">
        <v>9707</v>
      </c>
      <c r="M88" s="19">
        <v>6073</v>
      </c>
      <c r="N88" s="19">
        <v>6096</v>
      </c>
      <c r="O88" s="19">
        <v>6264</v>
      </c>
      <c r="P88" s="19">
        <v>5323</v>
      </c>
      <c r="Q88" s="19">
        <v>7162</v>
      </c>
      <c r="R88" s="19">
        <v>9303</v>
      </c>
      <c r="S88" s="19">
        <v>9816</v>
      </c>
      <c r="T88" s="19">
        <v>9248</v>
      </c>
      <c r="U88" s="19">
        <v>4934</v>
      </c>
      <c r="V88" s="19">
        <v>0</v>
      </c>
      <c r="W88" s="19">
        <v>0</v>
      </c>
      <c r="X88" s="20"/>
      <c r="Y88" s="19">
        <v>532</v>
      </c>
      <c r="Z88" s="19">
        <v>1295</v>
      </c>
      <c r="AA88" s="19">
        <v>8835</v>
      </c>
      <c r="AB88" s="19">
        <v>9489</v>
      </c>
      <c r="AC88" s="19">
        <v>5569</v>
      </c>
      <c r="AD88" s="19">
        <v>7424</v>
      </c>
      <c r="AE88" s="19">
        <v>7129</v>
      </c>
      <c r="AF88" s="19">
        <v>5689</v>
      </c>
      <c r="AG88" s="19">
        <v>6861</v>
      </c>
      <c r="AH88" s="20"/>
      <c r="AI88" s="19">
        <v>12018</v>
      </c>
      <c r="AJ88" s="19">
        <v>9404</v>
      </c>
      <c r="AK88" s="19">
        <v>10736</v>
      </c>
      <c r="AL88" s="19">
        <v>8852</v>
      </c>
      <c r="AM88" s="19">
        <v>8347</v>
      </c>
      <c r="AN88" s="19">
        <v>8504</v>
      </c>
      <c r="AO88" s="19">
        <v>7879</v>
      </c>
      <c r="AP88" s="19">
        <v>7099</v>
      </c>
      <c r="AQ88" s="19">
        <v>7772</v>
      </c>
      <c r="AR88" s="19">
        <v>3637</v>
      </c>
      <c r="AS88" s="19">
        <v>0</v>
      </c>
      <c r="AT88" s="19">
        <v>0</v>
      </c>
      <c r="AU88" s="20"/>
      <c r="AV88" s="19">
        <v>187</v>
      </c>
      <c r="AW88" s="19">
        <v>173</v>
      </c>
      <c r="AX88" s="19">
        <v>195</v>
      </c>
      <c r="AY88" s="19">
        <v>300</v>
      </c>
      <c r="AZ88" s="19">
        <v>662</v>
      </c>
      <c r="BA88" s="19">
        <v>1362</v>
      </c>
      <c r="BB88" s="19">
        <v>2019</v>
      </c>
      <c r="BC88" s="19">
        <v>2698</v>
      </c>
      <c r="BD88" s="19">
        <v>2693</v>
      </c>
      <c r="BE88" s="19">
        <v>2557</v>
      </c>
      <c r="BF88" s="19">
        <v>2392</v>
      </c>
      <c r="BG88" s="19">
        <v>2422</v>
      </c>
      <c r="BH88" s="19">
        <v>2222</v>
      </c>
      <c r="BI88" s="19">
        <v>1709</v>
      </c>
      <c r="BJ88" s="19">
        <v>1122</v>
      </c>
      <c r="BK88" s="19">
        <v>1023</v>
      </c>
      <c r="BL88" s="19">
        <v>1271</v>
      </c>
      <c r="BM88" s="19">
        <v>1887</v>
      </c>
      <c r="BN88" s="19">
        <v>1873</v>
      </c>
      <c r="BO88" s="19">
        <v>2237</v>
      </c>
      <c r="BP88" s="19">
        <v>1858</v>
      </c>
      <c r="BQ88" s="19">
        <v>1514</v>
      </c>
      <c r="BR88" s="19">
        <v>1681</v>
      </c>
      <c r="BS88" s="19">
        <v>1600</v>
      </c>
      <c r="BT88" s="19">
        <v>1533</v>
      </c>
      <c r="BU88" s="19">
        <v>2000</v>
      </c>
      <c r="BV88" s="19">
        <v>1563</v>
      </c>
      <c r="BW88" s="19">
        <v>1431</v>
      </c>
      <c r="BX88" s="19">
        <v>1369</v>
      </c>
      <c r="BY88" s="19">
        <v>1606</v>
      </c>
      <c r="BZ88" s="19">
        <v>1428</v>
      </c>
      <c r="CA88" s="19">
        <v>1798</v>
      </c>
      <c r="CB88" s="19">
        <v>1864</v>
      </c>
      <c r="CC88" s="19">
        <v>1621</v>
      </c>
      <c r="CD88" s="19">
        <v>1124</v>
      </c>
      <c r="CE88" s="19">
        <v>1575</v>
      </c>
      <c r="CF88" s="19">
        <v>2642</v>
      </c>
      <c r="CG88" s="19">
        <v>3000</v>
      </c>
      <c r="CH88" s="19">
        <v>3181</v>
      </c>
      <c r="CI88" s="19">
        <v>2613</v>
      </c>
      <c r="CJ88" s="19">
        <v>2489</v>
      </c>
      <c r="CK88" s="19">
        <v>2275</v>
      </c>
      <c r="CL88" s="19">
        <v>2196</v>
      </c>
      <c r="CM88" s="19">
        <v>2444</v>
      </c>
      <c r="CN88" s="19">
        <v>3335</v>
      </c>
      <c r="CO88" s="19">
        <v>2356</v>
      </c>
      <c r="CP88" s="19">
        <v>2137</v>
      </c>
      <c r="CQ88" s="19">
        <v>2112</v>
      </c>
      <c r="CR88" s="19">
        <v>2141</v>
      </c>
      <c r="CS88" s="19">
        <v>1941</v>
      </c>
      <c r="CT88" s="19">
        <v>1918</v>
      </c>
      <c r="CU88" s="19">
        <v>2072</v>
      </c>
      <c r="CV88" s="19">
        <v>2310</v>
      </c>
      <c r="CW88" s="19">
        <v>1968</v>
      </c>
      <c r="CX88" s="19">
        <v>1864</v>
      </c>
      <c r="CY88" s="19">
        <v>1935</v>
      </c>
      <c r="CZ88" s="19">
        <v>1757</v>
      </c>
      <c r="DA88" s="19">
        <v>2251</v>
      </c>
      <c r="DB88" s="19">
        <v>2061</v>
      </c>
      <c r="DC88" s="19">
        <v>1871</v>
      </c>
      <c r="DD88" s="19">
        <v>1704</v>
      </c>
      <c r="DE88" s="19">
        <v>1661</v>
      </c>
      <c r="DF88" s="19">
        <v>1517</v>
      </c>
      <c r="DG88" s="19">
        <v>1895</v>
      </c>
      <c r="DH88" s="19">
        <v>1805</v>
      </c>
      <c r="DI88" s="19">
        <v>1876</v>
      </c>
      <c r="DJ88" s="19">
        <v>1618</v>
      </c>
      <c r="DK88" s="19">
        <v>1680</v>
      </c>
      <c r="DL88" s="19">
        <v>1626</v>
      </c>
      <c r="DM88" s="19">
        <v>1605</v>
      </c>
      <c r="DN88" s="19">
        <v>1789</v>
      </c>
      <c r="DO88" s="19">
        <v>1665</v>
      </c>
      <c r="DP88" s="19">
        <v>1957</v>
      </c>
      <c r="DQ88" s="19">
        <v>1814</v>
      </c>
      <c r="DR88" s="19">
        <v>1643</v>
      </c>
      <c r="DS88" s="19">
        <v>1474</v>
      </c>
      <c r="DT88" s="19">
        <v>1445</v>
      </c>
      <c r="DU88" s="19">
        <v>0</v>
      </c>
      <c r="DV88" s="19">
        <v>0</v>
      </c>
      <c r="DW88" s="19">
        <v>0</v>
      </c>
      <c r="DX88" s="19">
        <v>0</v>
      </c>
      <c r="DY88" s="19">
        <v>0</v>
      </c>
      <c r="DZ88" s="19">
        <v>0</v>
      </c>
      <c r="EA88" s="19">
        <v>0</v>
      </c>
      <c r="EB88" s="19">
        <v>0</v>
      </c>
      <c r="EC88" s="19">
        <v>0</v>
      </c>
      <c r="ED88" s="19">
        <v>0</v>
      </c>
      <c r="EE88" s="19">
        <v>0</v>
      </c>
      <c r="EF88" s="20"/>
      <c r="EG88" s="51">
        <v>42294</v>
      </c>
      <c r="EH88" s="62"/>
    </row>
    <row r="89" spans="1:138" s="178" customFormat="1" ht="12.75" hidden="1" customHeight="1" outlineLevel="1">
      <c r="A89" s="38" t="s">
        <v>393</v>
      </c>
      <c r="B89" s="19">
        <v>107672</v>
      </c>
      <c r="C89" s="19">
        <v>109177</v>
      </c>
      <c r="D89" s="19">
        <v>92533</v>
      </c>
      <c r="E89" s="19">
        <v>104866</v>
      </c>
      <c r="F89" s="19">
        <v>115625</v>
      </c>
      <c r="G89" s="19">
        <v>112033</v>
      </c>
      <c r="H89" s="19">
        <v>103160</v>
      </c>
      <c r="I89" s="19">
        <v>91111</v>
      </c>
      <c r="J89" s="19">
        <v>106554</v>
      </c>
      <c r="K89" s="20"/>
      <c r="L89" s="19">
        <v>93090</v>
      </c>
      <c r="M89" s="19">
        <v>60772</v>
      </c>
      <c r="N89" s="19">
        <v>59841</v>
      </c>
      <c r="O89" s="19">
        <v>57706</v>
      </c>
      <c r="P89" s="19">
        <v>52468</v>
      </c>
      <c r="Q89" s="19">
        <v>71715</v>
      </c>
      <c r="R89" s="19">
        <v>94921</v>
      </c>
      <c r="S89" s="19">
        <v>95415</v>
      </c>
      <c r="T89" s="19">
        <v>92667</v>
      </c>
      <c r="U89" s="19">
        <v>44236</v>
      </c>
      <c r="V89" s="19">
        <v>0</v>
      </c>
      <c r="W89" s="19">
        <v>0</v>
      </c>
      <c r="X89" s="20"/>
      <c r="Y89" s="19">
        <v>4516</v>
      </c>
      <c r="Z89" s="19">
        <v>13574</v>
      </c>
      <c r="AA89" s="19">
        <v>82188</v>
      </c>
      <c r="AB89" s="19">
        <v>76999</v>
      </c>
      <c r="AC89" s="19">
        <v>42402</v>
      </c>
      <c r="AD89" s="19">
        <v>57923</v>
      </c>
      <c r="AE89" s="19">
        <v>54158</v>
      </c>
      <c r="AF89" s="19">
        <v>44157</v>
      </c>
      <c r="AG89" s="19">
        <v>49797</v>
      </c>
      <c r="AH89" s="20"/>
      <c r="AI89" s="19">
        <v>77683</v>
      </c>
      <c r="AJ89" s="19">
        <v>72942</v>
      </c>
      <c r="AK89" s="19">
        <v>86115</v>
      </c>
      <c r="AL89" s="19">
        <v>70317</v>
      </c>
      <c r="AM89" s="19">
        <v>70235</v>
      </c>
      <c r="AN89" s="19">
        <v>70317</v>
      </c>
      <c r="AO89" s="19">
        <v>62043</v>
      </c>
      <c r="AP89" s="19">
        <v>57553</v>
      </c>
      <c r="AQ89" s="19">
        <v>57006</v>
      </c>
      <c r="AR89" s="19">
        <v>28511</v>
      </c>
      <c r="AS89" s="19">
        <v>0</v>
      </c>
      <c r="AT89" s="19">
        <v>0</v>
      </c>
      <c r="AU89" s="20"/>
      <c r="AV89" s="19">
        <v>1551</v>
      </c>
      <c r="AW89" s="19">
        <v>1682</v>
      </c>
      <c r="AX89" s="19">
        <v>2297</v>
      </c>
      <c r="AY89" s="19">
        <v>3405</v>
      </c>
      <c r="AZ89" s="19">
        <v>6728</v>
      </c>
      <c r="BA89" s="19">
        <v>14322</v>
      </c>
      <c r="BB89" s="19">
        <v>21175</v>
      </c>
      <c r="BC89" s="19">
        <v>23682</v>
      </c>
      <c r="BD89" s="19">
        <v>22488</v>
      </c>
      <c r="BE89" s="19">
        <v>21456</v>
      </c>
      <c r="BF89" s="19">
        <v>19843</v>
      </c>
      <c r="BG89" s="19">
        <v>19633</v>
      </c>
      <c r="BH89" s="19">
        <v>17818</v>
      </c>
      <c r="BI89" s="19">
        <v>12981</v>
      </c>
      <c r="BJ89" s="19">
        <v>9096</v>
      </c>
      <c r="BK89" s="19">
        <v>7644</v>
      </c>
      <c r="BL89" s="19">
        <v>10235</v>
      </c>
      <c r="BM89" s="19">
        <v>13738</v>
      </c>
      <c r="BN89" s="19">
        <v>13951</v>
      </c>
      <c r="BO89" s="19">
        <v>16935</v>
      </c>
      <c r="BP89" s="19">
        <v>14373</v>
      </c>
      <c r="BQ89" s="19">
        <v>12200</v>
      </c>
      <c r="BR89" s="19">
        <v>14702</v>
      </c>
      <c r="BS89" s="19">
        <v>12658</v>
      </c>
      <c r="BT89" s="19">
        <v>11935</v>
      </c>
      <c r="BU89" s="19">
        <v>13097</v>
      </c>
      <c r="BV89" s="19">
        <v>12119</v>
      </c>
      <c r="BW89" s="19">
        <v>12051</v>
      </c>
      <c r="BX89" s="19">
        <v>10667</v>
      </c>
      <c r="BY89" s="19">
        <v>11529</v>
      </c>
      <c r="BZ89" s="19">
        <v>10538</v>
      </c>
      <c r="CA89" s="19">
        <v>12937</v>
      </c>
      <c r="CB89" s="19">
        <v>13111</v>
      </c>
      <c r="CC89" s="19">
        <v>12222</v>
      </c>
      <c r="CD89" s="19">
        <v>8576</v>
      </c>
      <c r="CE89" s="19">
        <v>10545</v>
      </c>
      <c r="CF89" s="19">
        <v>16557</v>
      </c>
      <c r="CG89" s="19">
        <v>19421</v>
      </c>
      <c r="CH89" s="19">
        <v>20168</v>
      </c>
      <c r="CI89" s="19">
        <v>17653</v>
      </c>
      <c r="CJ89" s="19">
        <v>17848</v>
      </c>
      <c r="CK89" s="19">
        <v>18277</v>
      </c>
      <c r="CL89" s="19">
        <v>17020</v>
      </c>
      <c r="CM89" s="19">
        <v>19795</v>
      </c>
      <c r="CN89" s="19">
        <v>24704</v>
      </c>
      <c r="CO89" s="19">
        <v>19212</v>
      </c>
      <c r="CP89" s="19">
        <v>17581</v>
      </c>
      <c r="CQ89" s="19">
        <v>17819</v>
      </c>
      <c r="CR89" s="19">
        <v>17791</v>
      </c>
      <c r="CS89" s="19">
        <v>16131</v>
      </c>
      <c r="CT89" s="19">
        <v>15967</v>
      </c>
      <c r="CU89" s="19">
        <v>15657</v>
      </c>
      <c r="CV89" s="19">
        <v>17229</v>
      </c>
      <c r="CW89" s="19">
        <v>16655</v>
      </c>
      <c r="CX89" s="19">
        <v>15733</v>
      </c>
      <c r="CY89" s="19">
        <v>16490</v>
      </c>
      <c r="CZ89" s="19">
        <v>14977</v>
      </c>
      <c r="DA89" s="19">
        <v>19522</v>
      </c>
      <c r="DB89" s="19">
        <v>17618</v>
      </c>
      <c r="DC89" s="19">
        <v>15317</v>
      </c>
      <c r="DD89" s="19">
        <v>13063</v>
      </c>
      <c r="DE89" s="19">
        <v>13155</v>
      </c>
      <c r="DF89" s="19">
        <v>13948</v>
      </c>
      <c r="DG89" s="19">
        <v>14890</v>
      </c>
      <c r="DH89" s="19">
        <v>13142</v>
      </c>
      <c r="DI89" s="19">
        <v>14025</v>
      </c>
      <c r="DJ89" s="19">
        <v>12984</v>
      </c>
      <c r="DK89" s="19">
        <v>13258</v>
      </c>
      <c r="DL89" s="19">
        <v>13272</v>
      </c>
      <c r="DM89" s="19">
        <v>13543</v>
      </c>
      <c r="DN89" s="19">
        <v>14071</v>
      </c>
      <c r="DO89" s="19">
        <v>12264</v>
      </c>
      <c r="DP89" s="19">
        <v>13965</v>
      </c>
      <c r="DQ89" s="19">
        <v>12933</v>
      </c>
      <c r="DR89" s="19">
        <v>12283</v>
      </c>
      <c r="DS89" s="19">
        <v>11767</v>
      </c>
      <c r="DT89" s="19">
        <v>11129</v>
      </c>
      <c r="DU89" s="19"/>
      <c r="DV89" s="19">
        <v>0</v>
      </c>
      <c r="DW89" s="19">
        <v>0</v>
      </c>
      <c r="DX89" s="19">
        <v>0</v>
      </c>
      <c r="DY89" s="19">
        <v>0</v>
      </c>
      <c r="DZ89" s="19">
        <v>0</v>
      </c>
      <c r="EA89" s="19">
        <v>0</v>
      </c>
      <c r="EB89" s="19">
        <v>0</v>
      </c>
      <c r="EC89" s="19">
        <v>0</v>
      </c>
      <c r="ED89" s="19">
        <v>0</v>
      </c>
      <c r="EE89" s="19">
        <v>0</v>
      </c>
      <c r="EF89" s="20"/>
      <c r="EG89" s="51">
        <v>42294</v>
      </c>
      <c r="EH89" s="62"/>
    </row>
    <row r="90" spans="1:138" s="192" customFormat="1" ht="12.75" customHeight="1" collapsed="1">
      <c r="A90" s="36" t="s">
        <v>396</v>
      </c>
      <c r="B90" s="55">
        <v>2.4992570027490899</v>
      </c>
      <c r="C90" s="55">
        <v>2.3750423624023376</v>
      </c>
      <c r="D90" s="55">
        <v>2.3764494828871863</v>
      </c>
      <c r="E90" s="55">
        <v>2.3782732248774625</v>
      </c>
      <c r="F90" s="55">
        <v>2.3481081081081081</v>
      </c>
      <c r="G90" s="55">
        <v>2.4117893834852229</v>
      </c>
      <c r="H90" s="55">
        <v>2.3264831329972857</v>
      </c>
      <c r="I90" s="55">
        <v>2.1852465673738624</v>
      </c>
      <c r="J90" s="55">
        <v>2.1050359442160782</v>
      </c>
      <c r="K90" s="54"/>
      <c r="L90" s="55">
        <v>2.2386937372435276</v>
      </c>
      <c r="M90" s="55">
        <v>2.5143158033304811</v>
      </c>
      <c r="N90" s="55">
        <v>2.3679417122040074</v>
      </c>
      <c r="O90" s="55">
        <v>2.5058052888781064</v>
      </c>
      <c r="P90" s="55">
        <v>2.4643592284821225</v>
      </c>
      <c r="Q90" s="55">
        <v>2.5294568779195425</v>
      </c>
      <c r="R90" s="55">
        <v>2.445191264314535</v>
      </c>
      <c r="S90" s="55">
        <v>2.4377718388094114</v>
      </c>
      <c r="T90" s="55">
        <v>2.3007111485210485</v>
      </c>
      <c r="U90" s="55">
        <v>2.4030201645718421</v>
      </c>
      <c r="V90" s="55">
        <v>0</v>
      </c>
      <c r="W90" s="55">
        <v>0</v>
      </c>
      <c r="X90" s="54"/>
      <c r="Y90" s="188">
        <v>2.0150575730735163</v>
      </c>
      <c r="Z90" s="188">
        <v>1.3628996611168409</v>
      </c>
      <c r="AA90" s="188">
        <v>1.714362193994257</v>
      </c>
      <c r="AB90" s="188">
        <v>2.0688580371173653</v>
      </c>
      <c r="AC90" s="188">
        <v>2.1083911136267157</v>
      </c>
      <c r="AD90" s="188">
        <v>2.0078379918167224</v>
      </c>
      <c r="AE90" s="188">
        <v>2.3800731193914104</v>
      </c>
      <c r="AF90" s="188">
        <v>2.1763253844237607</v>
      </c>
      <c r="AG90" s="188">
        <v>2.3716288129807017</v>
      </c>
      <c r="AH90" s="56"/>
      <c r="AI90" s="189">
        <v>2.7303270985929999</v>
      </c>
      <c r="AJ90" s="189">
        <v>2.55134216226591</v>
      </c>
      <c r="AK90" s="189">
        <v>2.3840213667769841</v>
      </c>
      <c r="AL90" s="189">
        <v>2.5015287910462618</v>
      </c>
      <c r="AM90" s="189">
        <v>2.3264754040008544</v>
      </c>
      <c r="AN90" s="189">
        <v>2.5569919080734387</v>
      </c>
      <c r="AO90" s="189">
        <v>2.5724094579565784</v>
      </c>
      <c r="AP90" s="189">
        <v>2.3873646899379701</v>
      </c>
      <c r="AQ90" s="189">
        <v>2.4769322527453252</v>
      </c>
      <c r="AR90" s="189">
        <v>2.3254182596190947</v>
      </c>
      <c r="AS90" s="189">
        <v>0</v>
      </c>
      <c r="AT90" s="189">
        <v>0</v>
      </c>
      <c r="AU90" s="57"/>
      <c r="AV90" s="188">
        <v>2.6434558349451969</v>
      </c>
      <c r="AW90" s="188">
        <v>1.9619500594530321</v>
      </c>
      <c r="AX90" s="188">
        <v>1.1319111885067479</v>
      </c>
      <c r="AY90" s="188">
        <v>1.2922173274596183</v>
      </c>
      <c r="AZ90" s="188">
        <v>1.2187871581450653</v>
      </c>
      <c r="BA90" s="188">
        <v>1.5011869850579527</v>
      </c>
      <c r="BB90" s="188">
        <v>1.4923258559622197</v>
      </c>
      <c r="BC90" s="188">
        <v>1.8368381048897895</v>
      </c>
      <c r="BD90" s="188">
        <v>1.9832799715403773</v>
      </c>
      <c r="BE90" s="188">
        <v>2.022744220730798</v>
      </c>
      <c r="BF90" s="188">
        <v>2.1266945522350449</v>
      </c>
      <c r="BG90" s="188">
        <v>2.0119187082972547</v>
      </c>
      <c r="BH90" s="188">
        <v>1.9923672690537657</v>
      </c>
      <c r="BI90" s="188">
        <v>2.0953701563824052</v>
      </c>
      <c r="BJ90" s="188">
        <v>2.2207563764291995</v>
      </c>
      <c r="BK90" s="188">
        <v>2.3547880690737837</v>
      </c>
      <c r="BL90" s="188">
        <v>2.0517830972154369</v>
      </c>
      <c r="BM90" s="188">
        <v>1.9944678992575338</v>
      </c>
      <c r="BN90" s="188">
        <v>2.21489498960648</v>
      </c>
      <c r="BO90" s="188">
        <v>1.9427221730144673</v>
      </c>
      <c r="BP90" s="188">
        <v>1.9272246573436305</v>
      </c>
      <c r="BQ90" s="188">
        <v>1.8852459016393444</v>
      </c>
      <c r="BR90" s="188">
        <v>2.0269351108692697</v>
      </c>
      <c r="BS90" s="188">
        <v>1.9987359772475906</v>
      </c>
      <c r="BT90" s="188">
        <v>2.203602848764139</v>
      </c>
      <c r="BU90" s="188">
        <v>2.9472398259143313</v>
      </c>
      <c r="BV90" s="188">
        <v>2.491954781747669</v>
      </c>
      <c r="BW90" s="188">
        <v>2.0413243714214588</v>
      </c>
      <c r="BX90" s="188">
        <v>2.3343020530608416</v>
      </c>
      <c r="BY90" s="188">
        <v>2.324572816376095</v>
      </c>
      <c r="BZ90" s="188">
        <v>2.0971721389257922</v>
      </c>
      <c r="CA90" s="188">
        <v>2.2184432248589316</v>
      </c>
      <c r="CB90" s="188">
        <v>2.4483258332697733</v>
      </c>
      <c r="CC90" s="188">
        <v>2.1273114056619211</v>
      </c>
      <c r="CD90" s="188">
        <v>2.3903917910447761</v>
      </c>
      <c r="CE90" s="188">
        <v>2.5414888572783312</v>
      </c>
      <c r="CF90" s="188">
        <v>2.8628374705562605</v>
      </c>
      <c r="CG90" s="188">
        <v>2.765048143761907</v>
      </c>
      <c r="CH90" s="188">
        <v>2.7072590241967474</v>
      </c>
      <c r="CI90" s="188">
        <v>2.6907607772050075</v>
      </c>
      <c r="CJ90" s="188">
        <v>2.745405647691618</v>
      </c>
      <c r="CK90" s="188">
        <v>2.5004103518082839</v>
      </c>
      <c r="CL90" s="188">
        <v>2.6086956521739131</v>
      </c>
      <c r="CM90" s="188">
        <v>2.374336953776206</v>
      </c>
      <c r="CN90" s="188">
        <v>2.3194624352331603</v>
      </c>
      <c r="CO90" s="188">
        <v>2.1757235061419946</v>
      </c>
      <c r="CP90" s="188">
        <v>2.5709572834309768</v>
      </c>
      <c r="CQ90" s="188">
        <v>2.5310062293057971</v>
      </c>
      <c r="CR90" s="188">
        <v>2.641785172278118</v>
      </c>
      <c r="CS90" s="188">
        <v>2.3371148719856176</v>
      </c>
      <c r="CT90" s="188">
        <v>2.3235423060061375</v>
      </c>
      <c r="CU90" s="188">
        <v>2.580315513827681</v>
      </c>
      <c r="CV90" s="188">
        <v>2.5422253177781644</v>
      </c>
      <c r="CW90" s="188">
        <v>2.3296307415190634</v>
      </c>
      <c r="CX90" s="188">
        <v>2.0911459988559078</v>
      </c>
      <c r="CY90" s="188">
        <v>2.3953911461491817</v>
      </c>
      <c r="CZ90" s="188">
        <v>2.4103625559190758</v>
      </c>
      <c r="DA90" s="189">
        <v>2.5560905644913432</v>
      </c>
      <c r="DB90" s="188">
        <v>2.3271653990237255</v>
      </c>
      <c r="DC90" s="188">
        <v>2.5266044264542664</v>
      </c>
      <c r="DD90" s="188">
        <v>2.7711857919314093</v>
      </c>
      <c r="DE90" s="188">
        <v>3.025465602432535</v>
      </c>
      <c r="DF90" s="188">
        <v>2.3157441927158016</v>
      </c>
      <c r="DG90" s="188">
        <v>2.4714573539288116</v>
      </c>
      <c r="DH90" s="188">
        <v>2.4349414092223407</v>
      </c>
      <c r="DI90" s="188">
        <v>2.7237076648841354</v>
      </c>
      <c r="DJ90" s="188">
        <v>2.3644485520640788</v>
      </c>
      <c r="DK90" s="188">
        <v>2.6097450595866647</v>
      </c>
      <c r="DL90" s="188">
        <v>2.2980711271850511</v>
      </c>
      <c r="DM90" s="188">
        <v>2.1930148416155948</v>
      </c>
      <c r="DN90" s="188">
        <v>2.4944922180370979</v>
      </c>
      <c r="DO90" s="188">
        <v>2.4054142204827134</v>
      </c>
      <c r="DP90" s="188">
        <v>2.5349087003222341</v>
      </c>
      <c r="DQ90" s="188">
        <v>2.4356297842727903</v>
      </c>
      <c r="DR90" s="188">
        <v>2.4912480664332817</v>
      </c>
      <c r="DS90" s="188">
        <v>2.3625393048355572</v>
      </c>
      <c r="DT90" s="188">
        <v>2.2733399227244138</v>
      </c>
      <c r="DU90" s="188">
        <v>0</v>
      </c>
      <c r="DV90" s="188">
        <v>0</v>
      </c>
      <c r="DW90" s="188">
        <v>0</v>
      </c>
      <c r="DX90" s="188">
        <v>0</v>
      </c>
      <c r="DY90" s="188">
        <v>0</v>
      </c>
      <c r="DZ90" s="188">
        <v>0</v>
      </c>
      <c r="EA90" s="188">
        <v>0</v>
      </c>
      <c r="EB90" s="188">
        <v>0</v>
      </c>
      <c r="EC90" s="188">
        <v>0</v>
      </c>
      <c r="ED90" s="188">
        <v>0</v>
      </c>
      <c r="EE90" s="188">
        <v>0</v>
      </c>
      <c r="EF90" s="57"/>
      <c r="EG90" s="18">
        <v>42294</v>
      </c>
      <c r="EH90" s="190"/>
    </row>
    <row r="91" spans="1:138" s="178" customFormat="1" ht="12.75" hidden="1" customHeight="1" outlineLevel="1">
      <c r="A91" s="38" t="s">
        <v>48</v>
      </c>
      <c r="B91" s="19">
        <v>2691</v>
      </c>
      <c r="C91" s="19">
        <v>2593</v>
      </c>
      <c r="D91" s="19">
        <v>2199</v>
      </c>
      <c r="E91" s="19">
        <v>2494</v>
      </c>
      <c r="F91" s="19">
        <v>2715</v>
      </c>
      <c r="G91" s="19">
        <v>2702</v>
      </c>
      <c r="H91" s="19">
        <v>2400</v>
      </c>
      <c r="I91" s="19">
        <v>1991</v>
      </c>
      <c r="J91" s="19">
        <v>2243</v>
      </c>
      <c r="K91" s="20"/>
      <c r="L91" s="19">
        <v>2084</v>
      </c>
      <c r="M91" s="19">
        <v>1528</v>
      </c>
      <c r="N91" s="19">
        <v>1417</v>
      </c>
      <c r="O91" s="19">
        <v>1446</v>
      </c>
      <c r="P91" s="19">
        <v>1293</v>
      </c>
      <c r="Q91" s="19">
        <v>1814</v>
      </c>
      <c r="R91" s="19">
        <v>2321</v>
      </c>
      <c r="S91" s="19">
        <v>2326</v>
      </c>
      <c r="T91" s="19">
        <v>2132</v>
      </c>
      <c r="U91" s="19">
        <v>1063</v>
      </c>
      <c r="V91" s="19">
        <v>0</v>
      </c>
      <c r="W91" s="19">
        <v>0</v>
      </c>
      <c r="X91" s="20"/>
      <c r="Y91" s="19">
        <v>91</v>
      </c>
      <c r="Z91" s="19">
        <v>185</v>
      </c>
      <c r="AA91" s="19">
        <v>1409</v>
      </c>
      <c r="AB91" s="19">
        <v>1593</v>
      </c>
      <c r="AC91" s="19">
        <v>894</v>
      </c>
      <c r="AD91" s="19">
        <v>1163</v>
      </c>
      <c r="AE91" s="19">
        <v>1289</v>
      </c>
      <c r="AF91" s="19">
        <v>961</v>
      </c>
      <c r="AG91" s="19">
        <v>1181</v>
      </c>
      <c r="AH91" s="20"/>
      <c r="AI91" s="19">
        <v>2121</v>
      </c>
      <c r="AJ91" s="19">
        <v>1861</v>
      </c>
      <c r="AK91" s="19">
        <v>2053</v>
      </c>
      <c r="AL91" s="19">
        <v>1759</v>
      </c>
      <c r="AM91" s="19">
        <v>1634</v>
      </c>
      <c r="AN91" s="19">
        <v>1798</v>
      </c>
      <c r="AO91" s="19">
        <v>1596</v>
      </c>
      <c r="AP91" s="19">
        <v>1374</v>
      </c>
      <c r="AQ91" s="19">
        <v>1412</v>
      </c>
      <c r="AR91" s="19">
        <v>663</v>
      </c>
      <c r="AS91" s="19">
        <v>0</v>
      </c>
      <c r="AT91" s="19">
        <v>0</v>
      </c>
      <c r="AU91" s="20"/>
      <c r="AV91" s="19">
        <v>41</v>
      </c>
      <c r="AW91" s="19">
        <v>33</v>
      </c>
      <c r="AX91" s="19">
        <v>26</v>
      </c>
      <c r="AY91" s="19">
        <v>44</v>
      </c>
      <c r="AZ91" s="19">
        <v>82</v>
      </c>
      <c r="BA91" s="19">
        <v>215</v>
      </c>
      <c r="BB91" s="19">
        <v>316</v>
      </c>
      <c r="BC91" s="19">
        <v>435</v>
      </c>
      <c r="BD91" s="19">
        <v>446</v>
      </c>
      <c r="BE91" s="19">
        <v>434</v>
      </c>
      <c r="BF91" s="19">
        <v>422</v>
      </c>
      <c r="BG91" s="19">
        <v>395</v>
      </c>
      <c r="BH91" s="19">
        <v>355</v>
      </c>
      <c r="BI91" s="19">
        <v>272</v>
      </c>
      <c r="BJ91" s="19">
        <v>202</v>
      </c>
      <c r="BK91" s="19">
        <v>180</v>
      </c>
      <c r="BL91" s="19">
        <v>210</v>
      </c>
      <c r="BM91" s="19">
        <v>274</v>
      </c>
      <c r="BN91" s="19">
        <v>309</v>
      </c>
      <c r="BO91" s="19">
        <v>329</v>
      </c>
      <c r="BP91" s="19">
        <v>277</v>
      </c>
      <c r="BQ91" s="19">
        <v>230</v>
      </c>
      <c r="BR91" s="19">
        <v>298</v>
      </c>
      <c r="BS91" s="19">
        <v>253</v>
      </c>
      <c r="BT91" s="19">
        <v>263</v>
      </c>
      <c r="BU91" s="19">
        <v>386</v>
      </c>
      <c r="BV91" s="19">
        <v>302</v>
      </c>
      <c r="BW91" s="19">
        <v>246</v>
      </c>
      <c r="BX91" s="19">
        <v>249</v>
      </c>
      <c r="BY91" s="19">
        <v>268</v>
      </c>
      <c r="BZ91" s="19">
        <v>221</v>
      </c>
      <c r="CA91" s="19">
        <v>287</v>
      </c>
      <c r="CB91" s="19">
        <v>321</v>
      </c>
      <c r="CC91" s="19">
        <v>260</v>
      </c>
      <c r="CD91" s="19">
        <v>205</v>
      </c>
      <c r="CE91" s="19">
        <v>268</v>
      </c>
      <c r="CF91" s="19">
        <v>474</v>
      </c>
      <c r="CG91" s="19">
        <v>537</v>
      </c>
      <c r="CH91" s="19">
        <v>546</v>
      </c>
      <c r="CI91" s="19">
        <v>475</v>
      </c>
      <c r="CJ91" s="19">
        <v>490</v>
      </c>
      <c r="CK91" s="19">
        <v>457</v>
      </c>
      <c r="CL91" s="19">
        <v>444</v>
      </c>
      <c r="CM91" s="19">
        <v>470</v>
      </c>
      <c r="CN91" s="19">
        <v>573</v>
      </c>
      <c r="CO91" s="19">
        <v>418</v>
      </c>
      <c r="CP91" s="19">
        <v>452</v>
      </c>
      <c r="CQ91" s="19">
        <v>451</v>
      </c>
      <c r="CR91" s="19">
        <v>470</v>
      </c>
      <c r="CS91" s="19">
        <v>377</v>
      </c>
      <c r="CT91" s="19">
        <v>371</v>
      </c>
      <c r="CU91" s="19">
        <v>404</v>
      </c>
      <c r="CV91" s="19">
        <v>438</v>
      </c>
      <c r="CW91" s="19">
        <v>388</v>
      </c>
      <c r="CX91" s="19">
        <v>329</v>
      </c>
      <c r="CY91" s="19">
        <v>395</v>
      </c>
      <c r="CZ91" s="19">
        <v>361</v>
      </c>
      <c r="DA91" s="19">
        <v>499</v>
      </c>
      <c r="DB91" s="19">
        <v>410</v>
      </c>
      <c r="DC91" s="19">
        <v>387</v>
      </c>
      <c r="DD91" s="19">
        <v>362</v>
      </c>
      <c r="DE91" s="19">
        <v>398</v>
      </c>
      <c r="DF91" s="19">
        <v>323</v>
      </c>
      <c r="DG91" s="19">
        <v>368</v>
      </c>
      <c r="DH91" s="19">
        <v>320</v>
      </c>
      <c r="DI91" s="19">
        <v>382</v>
      </c>
      <c r="DJ91" s="19">
        <v>307</v>
      </c>
      <c r="DK91" s="19">
        <v>346</v>
      </c>
      <c r="DL91" s="19">
        <v>305</v>
      </c>
      <c r="DM91" s="19">
        <v>297</v>
      </c>
      <c r="DN91" s="19">
        <v>351</v>
      </c>
      <c r="DO91" s="19">
        <v>295</v>
      </c>
      <c r="DP91" s="19">
        <v>354</v>
      </c>
      <c r="DQ91" s="19">
        <v>315</v>
      </c>
      <c r="DR91" s="19">
        <v>306</v>
      </c>
      <c r="DS91" s="19">
        <v>278</v>
      </c>
      <c r="DT91" s="19">
        <v>253</v>
      </c>
      <c r="DU91" s="19">
        <v>0</v>
      </c>
      <c r="DV91" s="19">
        <v>0</v>
      </c>
      <c r="DW91" s="19">
        <v>0</v>
      </c>
      <c r="DX91" s="19">
        <v>0</v>
      </c>
      <c r="DY91" s="19">
        <v>0</v>
      </c>
      <c r="DZ91" s="19">
        <v>0</v>
      </c>
      <c r="EA91" s="19">
        <v>0</v>
      </c>
      <c r="EB91" s="19">
        <v>0</v>
      </c>
      <c r="EC91" s="19">
        <v>0</v>
      </c>
      <c r="ED91" s="19">
        <v>0</v>
      </c>
      <c r="EE91" s="19">
        <v>0</v>
      </c>
      <c r="EF91" s="20"/>
      <c r="EG91" s="51">
        <v>42294</v>
      </c>
      <c r="EH91" s="1"/>
    </row>
    <row r="92" spans="1:138" s="178" customFormat="1" ht="12.75" hidden="1" customHeight="1" outlineLevel="1">
      <c r="A92" s="38" t="s">
        <v>393</v>
      </c>
      <c r="B92" s="19">
        <v>107672</v>
      </c>
      <c r="C92" s="19">
        <v>109177</v>
      </c>
      <c r="D92" s="19">
        <v>92533</v>
      </c>
      <c r="E92" s="19">
        <v>104866</v>
      </c>
      <c r="F92" s="19">
        <v>115625</v>
      </c>
      <c r="G92" s="19">
        <v>112033</v>
      </c>
      <c r="H92" s="19">
        <v>103160</v>
      </c>
      <c r="I92" s="19">
        <v>91111</v>
      </c>
      <c r="J92" s="19">
        <v>106554</v>
      </c>
      <c r="K92" s="20"/>
      <c r="L92" s="19">
        <v>93090</v>
      </c>
      <c r="M92" s="19">
        <v>60772</v>
      </c>
      <c r="N92" s="19">
        <v>59841</v>
      </c>
      <c r="O92" s="19">
        <v>57706</v>
      </c>
      <c r="P92" s="19">
        <v>52468</v>
      </c>
      <c r="Q92" s="19">
        <v>71715</v>
      </c>
      <c r="R92" s="19">
        <v>94921</v>
      </c>
      <c r="S92" s="19">
        <v>95415</v>
      </c>
      <c r="T92" s="19">
        <v>92667</v>
      </c>
      <c r="U92" s="19">
        <v>44236</v>
      </c>
      <c r="V92" s="19">
        <v>0</v>
      </c>
      <c r="W92" s="19">
        <v>0</v>
      </c>
      <c r="X92" s="20"/>
      <c r="Y92" s="19">
        <v>4516</v>
      </c>
      <c r="Z92" s="19">
        <v>13574</v>
      </c>
      <c r="AA92" s="19">
        <v>82188</v>
      </c>
      <c r="AB92" s="19">
        <v>76999</v>
      </c>
      <c r="AC92" s="19">
        <v>42402</v>
      </c>
      <c r="AD92" s="19">
        <v>57923</v>
      </c>
      <c r="AE92" s="19">
        <v>54158</v>
      </c>
      <c r="AF92" s="19">
        <v>44157</v>
      </c>
      <c r="AG92" s="19">
        <v>49797</v>
      </c>
      <c r="AH92" s="20"/>
      <c r="AI92" s="19">
        <v>77683</v>
      </c>
      <c r="AJ92" s="19">
        <v>72942</v>
      </c>
      <c r="AK92" s="19">
        <v>86115</v>
      </c>
      <c r="AL92" s="19">
        <v>70317</v>
      </c>
      <c r="AM92" s="19">
        <v>70235</v>
      </c>
      <c r="AN92" s="19">
        <v>70317</v>
      </c>
      <c r="AO92" s="19">
        <v>62043</v>
      </c>
      <c r="AP92" s="19">
        <v>57553</v>
      </c>
      <c r="AQ92" s="19">
        <v>57006</v>
      </c>
      <c r="AR92" s="19">
        <v>28511</v>
      </c>
      <c r="AS92" s="19">
        <v>0</v>
      </c>
      <c r="AT92" s="19">
        <v>0</v>
      </c>
      <c r="AU92" s="20"/>
      <c r="AV92" s="19">
        <v>1551</v>
      </c>
      <c r="AW92" s="19">
        <v>1682</v>
      </c>
      <c r="AX92" s="19">
        <v>2297</v>
      </c>
      <c r="AY92" s="19">
        <v>3405</v>
      </c>
      <c r="AZ92" s="19">
        <v>6728</v>
      </c>
      <c r="BA92" s="19">
        <v>14322</v>
      </c>
      <c r="BB92" s="19">
        <v>21175</v>
      </c>
      <c r="BC92" s="19">
        <v>23682</v>
      </c>
      <c r="BD92" s="19">
        <v>22488</v>
      </c>
      <c r="BE92" s="19">
        <v>21456</v>
      </c>
      <c r="BF92" s="19">
        <v>19843</v>
      </c>
      <c r="BG92" s="19">
        <v>19633</v>
      </c>
      <c r="BH92" s="19">
        <v>17818</v>
      </c>
      <c r="BI92" s="19">
        <v>12981</v>
      </c>
      <c r="BJ92" s="19">
        <v>9096</v>
      </c>
      <c r="BK92" s="19">
        <v>7644</v>
      </c>
      <c r="BL92" s="19">
        <v>10235</v>
      </c>
      <c r="BM92" s="19">
        <v>13738</v>
      </c>
      <c r="BN92" s="19">
        <v>13951</v>
      </c>
      <c r="BO92" s="19">
        <v>16935</v>
      </c>
      <c r="BP92" s="19">
        <v>14373</v>
      </c>
      <c r="BQ92" s="19">
        <v>12200</v>
      </c>
      <c r="BR92" s="19">
        <v>14702</v>
      </c>
      <c r="BS92" s="19">
        <v>12658</v>
      </c>
      <c r="BT92" s="19">
        <v>11935</v>
      </c>
      <c r="BU92" s="19">
        <v>13097</v>
      </c>
      <c r="BV92" s="19">
        <v>12119</v>
      </c>
      <c r="BW92" s="19">
        <v>12051</v>
      </c>
      <c r="BX92" s="19">
        <v>10667</v>
      </c>
      <c r="BY92" s="19">
        <v>11529</v>
      </c>
      <c r="BZ92" s="19">
        <v>10538</v>
      </c>
      <c r="CA92" s="19">
        <v>12937</v>
      </c>
      <c r="CB92" s="19">
        <v>13111</v>
      </c>
      <c r="CC92" s="19">
        <v>12222</v>
      </c>
      <c r="CD92" s="19">
        <v>8576</v>
      </c>
      <c r="CE92" s="19">
        <v>10545</v>
      </c>
      <c r="CF92" s="19">
        <v>16557</v>
      </c>
      <c r="CG92" s="19">
        <v>19421</v>
      </c>
      <c r="CH92" s="19">
        <v>20168</v>
      </c>
      <c r="CI92" s="19">
        <v>17653</v>
      </c>
      <c r="CJ92" s="19">
        <v>17848</v>
      </c>
      <c r="CK92" s="19">
        <v>18277</v>
      </c>
      <c r="CL92" s="19">
        <v>17020</v>
      </c>
      <c r="CM92" s="19">
        <v>19795</v>
      </c>
      <c r="CN92" s="19">
        <v>24704</v>
      </c>
      <c r="CO92" s="19">
        <v>19212</v>
      </c>
      <c r="CP92" s="19">
        <v>17581</v>
      </c>
      <c r="CQ92" s="19">
        <v>17819</v>
      </c>
      <c r="CR92" s="19">
        <v>17791</v>
      </c>
      <c r="CS92" s="19">
        <v>16131</v>
      </c>
      <c r="CT92" s="19">
        <v>15967</v>
      </c>
      <c r="CU92" s="19">
        <v>15657</v>
      </c>
      <c r="CV92" s="19">
        <v>17229</v>
      </c>
      <c r="CW92" s="19">
        <v>16655</v>
      </c>
      <c r="CX92" s="19">
        <v>15733</v>
      </c>
      <c r="CY92" s="19">
        <v>16490</v>
      </c>
      <c r="CZ92" s="19">
        <v>14977</v>
      </c>
      <c r="DA92" s="19">
        <v>19522</v>
      </c>
      <c r="DB92" s="19">
        <v>17618</v>
      </c>
      <c r="DC92" s="19">
        <v>15317</v>
      </c>
      <c r="DD92" s="19">
        <v>13063</v>
      </c>
      <c r="DE92" s="19">
        <v>13155</v>
      </c>
      <c r="DF92" s="19">
        <v>13948</v>
      </c>
      <c r="DG92" s="19">
        <v>14890</v>
      </c>
      <c r="DH92" s="19">
        <v>13142</v>
      </c>
      <c r="DI92" s="19">
        <v>14025</v>
      </c>
      <c r="DJ92" s="19">
        <v>12984</v>
      </c>
      <c r="DK92" s="19">
        <v>13258</v>
      </c>
      <c r="DL92" s="19">
        <v>13272</v>
      </c>
      <c r="DM92" s="19">
        <v>13543</v>
      </c>
      <c r="DN92" s="19">
        <v>14071</v>
      </c>
      <c r="DO92" s="19">
        <v>12264</v>
      </c>
      <c r="DP92" s="19">
        <v>13965</v>
      </c>
      <c r="DQ92" s="19">
        <v>12933</v>
      </c>
      <c r="DR92" s="19">
        <v>12283</v>
      </c>
      <c r="DS92" s="19">
        <v>11767</v>
      </c>
      <c r="DT92" s="19">
        <v>11129</v>
      </c>
      <c r="DU92" s="19"/>
      <c r="DV92" s="19">
        <v>0</v>
      </c>
      <c r="DW92" s="19">
        <v>0</v>
      </c>
      <c r="DX92" s="19">
        <v>0</v>
      </c>
      <c r="DY92" s="19">
        <v>0</v>
      </c>
      <c r="DZ92" s="19">
        <v>0</v>
      </c>
      <c r="EA92" s="19">
        <v>0</v>
      </c>
      <c r="EB92" s="19">
        <v>0</v>
      </c>
      <c r="EC92" s="19">
        <v>0</v>
      </c>
      <c r="ED92" s="19">
        <v>0</v>
      </c>
      <c r="EE92" s="19">
        <v>0</v>
      </c>
      <c r="EF92" s="20"/>
      <c r="EG92" s="51">
        <v>42294</v>
      </c>
      <c r="EH92" s="1"/>
    </row>
    <row r="93" spans="1:138" s="1" customFormat="1" ht="12.75" customHeight="1" collapsed="1">
      <c r="A93" s="113" t="s">
        <v>126</v>
      </c>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163"/>
    </row>
    <row r="94" spans="1:138" s="178" customFormat="1" ht="12.75" customHeight="1">
      <c r="A94" s="43" t="s">
        <v>397</v>
      </c>
      <c r="B94" s="97" t="s">
        <v>119</v>
      </c>
      <c r="C94" s="97" t="s">
        <v>119</v>
      </c>
      <c r="D94" s="97" t="s">
        <v>119</v>
      </c>
      <c r="E94" s="97" t="s">
        <v>119</v>
      </c>
      <c r="F94" s="97" t="s">
        <v>119</v>
      </c>
      <c r="G94" s="97" t="s">
        <v>119</v>
      </c>
      <c r="H94" s="97" t="s">
        <v>119</v>
      </c>
      <c r="I94" s="97" t="s">
        <v>119</v>
      </c>
      <c r="J94" s="97" t="s">
        <v>119</v>
      </c>
      <c r="K94" s="17"/>
      <c r="L94" s="97" t="s">
        <v>119</v>
      </c>
      <c r="M94" s="97" t="s">
        <v>119</v>
      </c>
      <c r="N94" s="97" t="s">
        <v>119</v>
      </c>
      <c r="O94" s="97" t="s">
        <v>119</v>
      </c>
      <c r="P94" s="97" t="s">
        <v>119</v>
      </c>
      <c r="Q94" s="97" t="s">
        <v>119</v>
      </c>
      <c r="R94" s="97" t="s">
        <v>119</v>
      </c>
      <c r="S94" s="97" t="s">
        <v>119</v>
      </c>
      <c r="T94" s="97" t="s">
        <v>119</v>
      </c>
      <c r="U94" s="97" t="s">
        <v>119</v>
      </c>
      <c r="V94" s="97" t="s">
        <v>119</v>
      </c>
      <c r="W94" s="97" t="s">
        <v>119</v>
      </c>
      <c r="X94" s="17"/>
      <c r="Y94" s="16">
        <v>1680</v>
      </c>
      <c r="Z94" s="16">
        <v>3406</v>
      </c>
      <c r="AA94" s="16">
        <v>24641</v>
      </c>
      <c r="AB94" s="16">
        <v>46449</v>
      </c>
      <c r="AC94" s="16">
        <v>52883</v>
      </c>
      <c r="AD94" s="16">
        <v>59626</v>
      </c>
      <c r="AE94" s="16">
        <v>69353</v>
      </c>
      <c r="AF94" s="16">
        <v>61244</v>
      </c>
      <c r="AG94" s="16">
        <v>67201</v>
      </c>
      <c r="AH94" s="17"/>
      <c r="AI94" s="16">
        <v>87375</v>
      </c>
      <c r="AJ94" s="16">
        <v>83152</v>
      </c>
      <c r="AK94" s="16">
        <v>99177</v>
      </c>
      <c r="AL94" s="16">
        <v>84575</v>
      </c>
      <c r="AM94" s="16">
        <v>86604</v>
      </c>
      <c r="AN94" s="16">
        <v>109308</v>
      </c>
      <c r="AO94" s="16">
        <v>111020</v>
      </c>
      <c r="AP94" s="16">
        <v>98790</v>
      </c>
      <c r="AQ94" s="16">
        <v>112636</v>
      </c>
      <c r="AR94" s="16">
        <v>59263</v>
      </c>
      <c r="AS94" s="16">
        <v>0</v>
      </c>
      <c r="AT94" s="16">
        <v>0</v>
      </c>
      <c r="AU94" s="17"/>
      <c r="AV94" s="16">
        <v>590</v>
      </c>
      <c r="AW94" s="16">
        <v>607</v>
      </c>
      <c r="AX94" s="16">
        <v>676</v>
      </c>
      <c r="AY94" s="16">
        <v>761</v>
      </c>
      <c r="AZ94" s="16">
        <v>1377</v>
      </c>
      <c r="BA94" s="16">
        <v>2799</v>
      </c>
      <c r="BB94" s="16">
        <v>4756</v>
      </c>
      <c r="BC94" s="16">
        <v>6832</v>
      </c>
      <c r="BD94" s="16">
        <v>9614</v>
      </c>
      <c r="BE94" s="16">
        <v>9100</v>
      </c>
      <c r="BF94" s="16">
        <v>10769</v>
      </c>
      <c r="BG94" s="16">
        <v>11396</v>
      </c>
      <c r="BH94" s="16">
        <v>12044</v>
      </c>
      <c r="BI94" s="16">
        <v>11307</v>
      </c>
      <c r="BJ94" s="16">
        <v>10382</v>
      </c>
      <c r="BK94" s="16">
        <v>12742</v>
      </c>
      <c r="BL94" s="16">
        <v>13697</v>
      </c>
      <c r="BM94" s="16">
        <v>14957</v>
      </c>
      <c r="BN94" s="16">
        <v>14400</v>
      </c>
      <c r="BO94" s="16">
        <v>17370</v>
      </c>
      <c r="BP94" s="16">
        <v>13373</v>
      </c>
      <c r="BQ94" s="16">
        <v>13189</v>
      </c>
      <c r="BR94" s="16">
        <v>14735</v>
      </c>
      <c r="BS94" s="16">
        <v>15355</v>
      </c>
      <c r="BT94" s="16">
        <v>17581</v>
      </c>
      <c r="BU94" s="16">
        <v>18223</v>
      </c>
      <c r="BV94" s="16">
        <v>16960</v>
      </c>
      <c r="BW94" s="16">
        <v>15661</v>
      </c>
      <c r="BX94" s="16">
        <v>14569</v>
      </c>
      <c r="BY94" s="16">
        <v>15691</v>
      </c>
      <c r="BZ94" s="16">
        <v>14902</v>
      </c>
      <c r="CA94" s="16">
        <v>16383</v>
      </c>
      <c r="CB94" s="16">
        <v>16677</v>
      </c>
      <c r="CC94" s="16">
        <v>15895</v>
      </c>
      <c r="CD94" s="16">
        <v>13813</v>
      </c>
      <c r="CE94" s="16">
        <v>16519</v>
      </c>
      <c r="CF94" s="16">
        <v>19350</v>
      </c>
      <c r="CG94" s="16">
        <v>19292</v>
      </c>
      <c r="CH94" s="16">
        <v>20908</v>
      </c>
      <c r="CI94" s="16">
        <v>20975</v>
      </c>
      <c r="CJ94" s="16">
        <v>19743</v>
      </c>
      <c r="CK94" s="16">
        <v>19453</v>
      </c>
      <c r="CL94" s="16">
        <v>19340</v>
      </c>
      <c r="CM94" s="16">
        <v>24616</v>
      </c>
      <c r="CN94" s="16">
        <v>30948</v>
      </c>
      <c r="CO94" s="16">
        <v>22896</v>
      </c>
      <c r="CP94" s="16">
        <v>18754</v>
      </c>
      <c r="CQ94" s="16">
        <v>18318</v>
      </c>
      <c r="CR94" s="16">
        <v>19102</v>
      </c>
      <c r="CS94" s="16">
        <v>18841</v>
      </c>
      <c r="CT94" s="16">
        <v>19251</v>
      </c>
      <c r="CU94" s="16">
        <v>21139</v>
      </c>
      <c r="CV94" s="16">
        <v>23654</v>
      </c>
      <c r="CW94" s="16">
        <v>18509</v>
      </c>
      <c r="CX94" s="16">
        <v>19255</v>
      </c>
      <c r="CY94" s="16">
        <v>19325</v>
      </c>
      <c r="CZ94" s="16">
        <v>18090</v>
      </c>
      <c r="DA94" s="16">
        <v>21318</v>
      </c>
      <c r="DB94" s="16">
        <v>20876</v>
      </c>
      <c r="DC94" s="16">
        <v>23374</v>
      </c>
      <c r="DD94" s="16">
        <v>33322</v>
      </c>
      <c r="DE94" s="16">
        <v>26508</v>
      </c>
      <c r="DF94" s="16">
        <v>25408</v>
      </c>
      <c r="DG94" s="16">
        <v>24324</v>
      </c>
      <c r="DH94" s="16">
        <v>25269</v>
      </c>
      <c r="DI94" s="16">
        <v>24875</v>
      </c>
      <c r="DJ94" s="16">
        <v>22472</v>
      </c>
      <c r="DK94" s="16">
        <v>23073</v>
      </c>
      <c r="DL94" s="16">
        <v>22153</v>
      </c>
      <c r="DM94" s="16">
        <v>21597</v>
      </c>
      <c r="DN94" s="16">
        <v>26918</v>
      </c>
      <c r="DO94" s="16">
        <v>24937</v>
      </c>
      <c r="DP94" s="16">
        <v>25693</v>
      </c>
      <c r="DQ94" s="16">
        <v>26804</v>
      </c>
      <c r="DR94" s="16">
        <v>26222</v>
      </c>
      <c r="DS94" s="16">
        <v>24608</v>
      </c>
      <c r="DT94" s="16">
        <v>23209</v>
      </c>
      <c r="DU94" s="16">
        <v>0</v>
      </c>
      <c r="DV94" s="16">
        <v>0</v>
      </c>
      <c r="DW94" s="16">
        <v>0</v>
      </c>
      <c r="DX94" s="16">
        <v>0</v>
      </c>
      <c r="DY94" s="16">
        <v>0</v>
      </c>
      <c r="DZ94" s="16">
        <v>0</v>
      </c>
      <c r="EA94" s="16">
        <v>0</v>
      </c>
      <c r="EB94" s="16">
        <v>0</v>
      </c>
      <c r="EC94" s="16">
        <v>0</v>
      </c>
      <c r="ED94" s="16">
        <v>0</v>
      </c>
      <c r="EE94" s="16">
        <v>0</v>
      </c>
      <c r="EF94" s="17"/>
      <c r="EG94" s="18">
        <v>42294</v>
      </c>
      <c r="EH94" s="58"/>
    </row>
    <row r="95" spans="1:138" s="192" customFormat="1" ht="12.75" customHeight="1">
      <c r="A95" s="36" t="s">
        <v>398</v>
      </c>
      <c r="B95" s="26">
        <v>16.27955138769379</v>
      </c>
      <c r="C95" s="26">
        <v>17.010492888019513</v>
      </c>
      <c r="D95" s="26">
        <v>17.132204613272663</v>
      </c>
      <c r="E95" s="26">
        <v>17.566849224357632</v>
      </c>
      <c r="F95" s="26">
        <v>17.694891447067086</v>
      </c>
      <c r="G95" s="26">
        <v>18.077131065888715</v>
      </c>
      <c r="H95" s="26">
        <v>16.998041442248592</v>
      </c>
      <c r="I95" s="26">
        <v>17.03167639642129</v>
      </c>
      <c r="J95" s="26">
        <v>16.343362901348648</v>
      </c>
      <c r="K95" s="41"/>
      <c r="L95" s="26">
        <v>16.250877410297701</v>
      </c>
      <c r="M95" s="26">
        <v>15.897490948481979</v>
      </c>
      <c r="N95" s="26">
        <v>16.080854326639923</v>
      </c>
      <c r="O95" s="26">
        <v>16.844254100528246</v>
      </c>
      <c r="P95" s="26">
        <v>16.454907951187124</v>
      </c>
      <c r="Q95" s="26">
        <v>15.594015674579337</v>
      </c>
      <c r="R95" s="26">
        <v>16.408671915722479</v>
      </c>
      <c r="S95" s="26">
        <v>16.76821154453485</v>
      </c>
      <c r="T95" s="26">
        <v>16.746313878011016</v>
      </c>
      <c r="U95" s="26">
        <v>16.813396964319558</v>
      </c>
      <c r="V95" s="26">
        <v>0</v>
      </c>
      <c r="W95" s="26">
        <v>0</v>
      </c>
      <c r="X95" s="41"/>
      <c r="Y95" s="188">
        <v>31.011904761904763</v>
      </c>
      <c r="Z95" s="188">
        <v>24.104521432765708</v>
      </c>
      <c r="AA95" s="188">
        <v>24.609390852643966</v>
      </c>
      <c r="AB95" s="188">
        <v>22.919761458804281</v>
      </c>
      <c r="AC95" s="188">
        <v>23.994478376794053</v>
      </c>
      <c r="AD95" s="188">
        <v>23.939221145138028</v>
      </c>
      <c r="AE95" s="188">
        <v>22.3739420068346</v>
      </c>
      <c r="AF95" s="188">
        <v>21.042061263144145</v>
      </c>
      <c r="AG95" s="188">
        <v>21.255636076844095</v>
      </c>
      <c r="AH95" s="31"/>
      <c r="AI95" s="189">
        <v>21.757939914163092</v>
      </c>
      <c r="AJ95" s="189">
        <v>21.009717144506446</v>
      </c>
      <c r="AK95" s="189">
        <v>20.3141857487119</v>
      </c>
      <c r="AL95" s="189">
        <v>21.107892403192434</v>
      </c>
      <c r="AM95" s="189">
        <v>19.862823888042122</v>
      </c>
      <c r="AN95" s="189">
        <v>20.622461302009</v>
      </c>
      <c r="AO95" s="189">
        <v>20.867411277247346</v>
      </c>
      <c r="AP95" s="189">
        <v>20.086041097277054</v>
      </c>
      <c r="AQ95" s="189">
        <v>20.665684150715581</v>
      </c>
      <c r="AR95" s="189">
        <v>20.002362350876602</v>
      </c>
      <c r="AS95" s="189">
        <v>0</v>
      </c>
      <c r="AT95" s="189">
        <v>0</v>
      </c>
      <c r="AU95" s="27"/>
      <c r="AV95" s="188">
        <v>27.457627118644069</v>
      </c>
      <c r="AW95" s="188">
        <v>26.359143327841846</v>
      </c>
      <c r="AX95" s="188">
        <v>24.260355029585799</v>
      </c>
      <c r="AY95" s="188">
        <v>22.207621550591327</v>
      </c>
      <c r="AZ95" s="188">
        <v>23.311546840958606</v>
      </c>
      <c r="BA95" s="188">
        <v>23.865666309396214</v>
      </c>
      <c r="BB95" s="188">
        <v>26.219512195121951</v>
      </c>
      <c r="BC95" s="188">
        <v>25.087822014051518</v>
      </c>
      <c r="BD95" s="188">
        <v>23.923444976076556</v>
      </c>
      <c r="BE95" s="188">
        <v>23.53846153846154</v>
      </c>
      <c r="BF95" s="188">
        <v>23.335500046429566</v>
      </c>
      <c r="BG95" s="188">
        <v>22.902772902772902</v>
      </c>
      <c r="BH95" s="188">
        <v>22.351378279641317</v>
      </c>
      <c r="BI95" s="188">
        <v>22.78234721853719</v>
      </c>
      <c r="BJ95" s="188">
        <v>22.076671161625892</v>
      </c>
      <c r="BK95" s="188">
        <v>25.60037670695338</v>
      </c>
      <c r="BL95" s="188">
        <v>24.567423523399285</v>
      </c>
      <c r="BM95" s="188">
        <v>23.687905328608679</v>
      </c>
      <c r="BN95" s="188">
        <v>23.479166666666668</v>
      </c>
      <c r="BO95" s="188">
        <v>23.713298791019</v>
      </c>
      <c r="BP95" s="188">
        <v>23.809167726015104</v>
      </c>
      <c r="BQ95" s="188">
        <v>24.876791265448482</v>
      </c>
      <c r="BR95" s="188">
        <v>22.931795045809299</v>
      </c>
      <c r="BS95" s="188">
        <v>21.992836209703679</v>
      </c>
      <c r="BT95" s="188">
        <v>23.383197770320233</v>
      </c>
      <c r="BU95" s="188">
        <v>22.850244196894035</v>
      </c>
      <c r="BV95" s="188">
        <v>20.560141509433961</v>
      </c>
      <c r="BW95" s="188">
        <v>21.358789349339123</v>
      </c>
      <c r="BX95" s="188">
        <v>20.866222801839523</v>
      </c>
      <c r="BY95" s="188">
        <v>21.76406857434198</v>
      </c>
      <c r="BZ95" s="188">
        <v>20.480472419809423</v>
      </c>
      <c r="CA95" s="188">
        <v>21.204907526094122</v>
      </c>
      <c r="CB95" s="188">
        <v>21.742519637824547</v>
      </c>
      <c r="CC95" s="188">
        <v>20.949984271783581</v>
      </c>
      <c r="CD95" s="188">
        <v>21.096068920582063</v>
      </c>
      <c r="CE95" s="188">
        <v>20.891095102609118</v>
      </c>
      <c r="CF95" s="188">
        <v>21.881136950904391</v>
      </c>
      <c r="CG95" s="188">
        <v>21.760315156541569</v>
      </c>
      <c r="CH95" s="188">
        <v>21.87201071360245</v>
      </c>
      <c r="CI95" s="188">
        <v>21.63051251489869</v>
      </c>
      <c r="CJ95" s="188">
        <v>22.19014334194398</v>
      </c>
      <c r="CK95" s="188">
        <v>22.23821518531846</v>
      </c>
      <c r="CL95" s="188">
        <v>21.101344364012409</v>
      </c>
      <c r="CM95" s="188">
        <v>19.020149496262594</v>
      </c>
      <c r="CN95" s="188">
        <v>18.388910430399381</v>
      </c>
      <c r="CO95" s="188">
        <v>20.850803633822501</v>
      </c>
      <c r="CP95" s="188">
        <v>20.934200703849847</v>
      </c>
      <c r="CQ95" s="188">
        <v>21.940168140626707</v>
      </c>
      <c r="CR95" s="188">
        <v>20.872159983247826</v>
      </c>
      <c r="CS95" s="188">
        <v>21.224988057958708</v>
      </c>
      <c r="CT95" s="188">
        <v>20.985922809204716</v>
      </c>
      <c r="CU95" s="188">
        <v>20.597000804200764</v>
      </c>
      <c r="CV95" s="188">
        <v>20.292550942758094</v>
      </c>
      <c r="CW95" s="188">
        <v>20.454913825706413</v>
      </c>
      <c r="CX95" s="188">
        <v>19.922098156323035</v>
      </c>
      <c r="CY95" s="188">
        <v>20.382923673997414</v>
      </c>
      <c r="CZ95" s="188">
        <v>20.071862907683805</v>
      </c>
      <c r="DA95" s="188">
        <v>20.705507083216062</v>
      </c>
      <c r="DB95" s="188">
        <v>19.591875838283197</v>
      </c>
      <c r="DC95" s="188">
        <v>21.10036793017883</v>
      </c>
      <c r="DD95" s="188">
        <v>20.244883260308505</v>
      </c>
      <c r="DE95" s="188">
        <v>21.763241285649613</v>
      </c>
      <c r="DF95" s="188">
        <v>21.182304785894207</v>
      </c>
      <c r="DG95" s="188">
        <v>21.053280710409471</v>
      </c>
      <c r="DH95" s="188">
        <v>20.792275119711899</v>
      </c>
      <c r="DI95" s="188">
        <v>19.662311557788943</v>
      </c>
      <c r="DJ95" s="188">
        <v>20.558917764328942</v>
      </c>
      <c r="DK95" s="188">
        <v>19.698348719282276</v>
      </c>
      <c r="DL95" s="188">
        <v>20.186882137859431</v>
      </c>
      <c r="DM95" s="188">
        <v>19.789785618372921</v>
      </c>
      <c r="DN95" s="188">
        <v>23.493573073779629</v>
      </c>
      <c r="DO95" s="188">
        <v>20.11468901632113</v>
      </c>
      <c r="DP95" s="188">
        <v>19.927606741135719</v>
      </c>
      <c r="DQ95" s="188">
        <v>19.780629756752724</v>
      </c>
      <c r="DR95" s="188">
        <v>19.994660971703148</v>
      </c>
      <c r="DS95" s="188">
        <v>19.704973992197658</v>
      </c>
      <c r="DT95" s="188">
        <v>19.953466327717695</v>
      </c>
      <c r="DU95" s="188">
        <v>0</v>
      </c>
      <c r="DV95" s="188">
        <v>0</v>
      </c>
      <c r="DW95" s="188">
        <v>0</v>
      </c>
      <c r="DX95" s="188">
        <v>0</v>
      </c>
      <c r="DY95" s="188">
        <v>0</v>
      </c>
      <c r="DZ95" s="188">
        <v>0</v>
      </c>
      <c r="EA95" s="188">
        <v>0</v>
      </c>
      <c r="EB95" s="188">
        <v>0</v>
      </c>
      <c r="EC95" s="188">
        <v>0</v>
      </c>
      <c r="ED95" s="188">
        <v>0</v>
      </c>
      <c r="EE95" s="188">
        <v>0</v>
      </c>
      <c r="EF95" s="27"/>
      <c r="EG95" s="18">
        <v>42294</v>
      </c>
      <c r="EH95" s="191"/>
    </row>
    <row r="96" spans="1:138" s="178" customFormat="1" ht="12.75" hidden="1" customHeight="1" outlineLevel="1">
      <c r="A96" s="39" t="s">
        <v>399</v>
      </c>
      <c r="B96" s="19">
        <v>55812</v>
      </c>
      <c r="C96" s="19">
        <v>56351</v>
      </c>
      <c r="D96" s="19">
        <v>53165</v>
      </c>
      <c r="E96" s="19">
        <v>57832</v>
      </c>
      <c r="F96" s="19">
        <v>57949</v>
      </c>
      <c r="G96" s="19">
        <v>63514</v>
      </c>
      <c r="H96" s="19">
        <v>65265</v>
      </c>
      <c r="I96" s="19">
        <v>59166</v>
      </c>
      <c r="J96" s="19">
        <v>58277</v>
      </c>
      <c r="K96" s="20"/>
      <c r="L96" s="19">
        <v>59037</v>
      </c>
      <c r="M96" s="19">
        <v>48870</v>
      </c>
      <c r="N96" s="19">
        <v>57884</v>
      </c>
      <c r="O96" s="19">
        <v>52231</v>
      </c>
      <c r="P96" s="19">
        <v>47828</v>
      </c>
      <c r="Q96" s="19">
        <v>44132</v>
      </c>
      <c r="R96" s="19">
        <v>47849</v>
      </c>
      <c r="S96" s="19">
        <v>47255</v>
      </c>
      <c r="T96" s="19">
        <v>50076</v>
      </c>
      <c r="U96" s="19">
        <v>29277</v>
      </c>
      <c r="V96" s="19">
        <v>0</v>
      </c>
      <c r="W96" s="19">
        <v>0</v>
      </c>
      <c r="X96" s="20"/>
      <c r="Y96" s="19">
        <v>521</v>
      </c>
      <c r="Z96" s="19">
        <v>821</v>
      </c>
      <c r="AA96" s="19">
        <v>6064</v>
      </c>
      <c r="AB96" s="19">
        <v>10646</v>
      </c>
      <c r="AC96" s="19">
        <v>12689</v>
      </c>
      <c r="AD96" s="19">
        <v>14274</v>
      </c>
      <c r="AE96" s="19">
        <v>15517</v>
      </c>
      <c r="AF96" s="19">
        <v>12887</v>
      </c>
      <c r="AG96" s="19">
        <v>14284</v>
      </c>
      <c r="AH96" s="20"/>
      <c r="AI96" s="19">
        <v>19011</v>
      </c>
      <c r="AJ96" s="19">
        <v>17470</v>
      </c>
      <c r="AK96" s="19">
        <v>20147</v>
      </c>
      <c r="AL96" s="19">
        <v>17852</v>
      </c>
      <c r="AM96" s="19">
        <v>17202</v>
      </c>
      <c r="AN96" s="19">
        <v>22542</v>
      </c>
      <c r="AO96" s="19">
        <v>23167</v>
      </c>
      <c r="AP96" s="19">
        <v>19843</v>
      </c>
      <c r="AQ96" s="19">
        <v>23277</v>
      </c>
      <c r="AR96" s="19">
        <v>11854</v>
      </c>
      <c r="AS96" s="19">
        <v>0</v>
      </c>
      <c r="AT96" s="19">
        <v>0</v>
      </c>
      <c r="AU96" s="20"/>
      <c r="AV96" s="19">
        <v>162</v>
      </c>
      <c r="AW96" s="19">
        <v>160</v>
      </c>
      <c r="AX96" s="19">
        <v>164</v>
      </c>
      <c r="AY96" s="19">
        <v>169</v>
      </c>
      <c r="AZ96" s="19">
        <v>321</v>
      </c>
      <c r="BA96" s="19">
        <v>668</v>
      </c>
      <c r="BB96" s="19">
        <v>1247</v>
      </c>
      <c r="BC96" s="19">
        <v>1714</v>
      </c>
      <c r="BD96" s="19">
        <v>2300</v>
      </c>
      <c r="BE96" s="19">
        <v>2142</v>
      </c>
      <c r="BF96" s="19">
        <v>2513</v>
      </c>
      <c r="BG96" s="19">
        <v>2610</v>
      </c>
      <c r="BH96" s="19">
        <v>2692</v>
      </c>
      <c r="BI96" s="19">
        <v>2576</v>
      </c>
      <c r="BJ96" s="19">
        <v>2292</v>
      </c>
      <c r="BK96" s="19">
        <v>3262</v>
      </c>
      <c r="BL96" s="19">
        <v>3365</v>
      </c>
      <c r="BM96" s="19">
        <v>3543</v>
      </c>
      <c r="BN96" s="19">
        <v>3381</v>
      </c>
      <c r="BO96" s="19">
        <v>4119</v>
      </c>
      <c r="BP96" s="19">
        <v>3184</v>
      </c>
      <c r="BQ96" s="19">
        <v>3281</v>
      </c>
      <c r="BR96" s="19">
        <v>3379</v>
      </c>
      <c r="BS96" s="19">
        <v>3377</v>
      </c>
      <c r="BT96" s="19">
        <v>4111</v>
      </c>
      <c r="BU96" s="19">
        <v>4164</v>
      </c>
      <c r="BV96" s="19">
        <v>3487</v>
      </c>
      <c r="BW96" s="19">
        <v>3345</v>
      </c>
      <c r="BX96" s="19">
        <v>3040</v>
      </c>
      <c r="BY96" s="19">
        <v>3415</v>
      </c>
      <c r="BZ96" s="19">
        <v>3052</v>
      </c>
      <c r="CA96" s="19">
        <v>3474</v>
      </c>
      <c r="CB96" s="19">
        <v>3626</v>
      </c>
      <c r="CC96" s="19">
        <v>3330</v>
      </c>
      <c r="CD96" s="19">
        <v>2914</v>
      </c>
      <c r="CE96" s="19">
        <v>3451</v>
      </c>
      <c r="CF96" s="19">
        <v>4234</v>
      </c>
      <c r="CG96" s="19">
        <v>4198</v>
      </c>
      <c r="CH96" s="19">
        <v>4573</v>
      </c>
      <c r="CI96" s="19">
        <v>4537</v>
      </c>
      <c r="CJ96" s="19">
        <v>4381</v>
      </c>
      <c r="CK96" s="19">
        <v>4326</v>
      </c>
      <c r="CL96" s="19">
        <v>4081</v>
      </c>
      <c r="CM96" s="19">
        <v>4682</v>
      </c>
      <c r="CN96" s="19">
        <v>5691</v>
      </c>
      <c r="CO96" s="19">
        <v>4774</v>
      </c>
      <c r="CP96" s="19">
        <v>3926</v>
      </c>
      <c r="CQ96" s="19">
        <v>4019</v>
      </c>
      <c r="CR96" s="19">
        <v>3987</v>
      </c>
      <c r="CS96" s="19">
        <v>3999</v>
      </c>
      <c r="CT96" s="19">
        <v>4040</v>
      </c>
      <c r="CU96" s="19">
        <v>4354</v>
      </c>
      <c r="CV96" s="19">
        <v>4800</v>
      </c>
      <c r="CW96" s="19">
        <v>3786</v>
      </c>
      <c r="CX96" s="19">
        <v>3836</v>
      </c>
      <c r="CY96" s="19">
        <v>3939</v>
      </c>
      <c r="CZ96" s="19">
        <v>3631</v>
      </c>
      <c r="DA96" s="19">
        <v>4414</v>
      </c>
      <c r="DB96" s="19">
        <v>4090</v>
      </c>
      <c r="DC96" s="19">
        <v>4932</v>
      </c>
      <c r="DD96" s="19">
        <v>6746</v>
      </c>
      <c r="DE96" s="19">
        <v>5769</v>
      </c>
      <c r="DF96" s="19">
        <v>5382</v>
      </c>
      <c r="DG96" s="19">
        <v>5121</v>
      </c>
      <c r="DH96" s="19">
        <v>5254</v>
      </c>
      <c r="DI96" s="19">
        <v>4891</v>
      </c>
      <c r="DJ96" s="19">
        <v>4620</v>
      </c>
      <c r="DK96" s="19">
        <v>4545</v>
      </c>
      <c r="DL96" s="19">
        <v>4472</v>
      </c>
      <c r="DM96" s="19">
        <v>4274</v>
      </c>
      <c r="DN96" s="19">
        <v>6324</v>
      </c>
      <c r="DO96" s="19">
        <v>5016</v>
      </c>
      <c r="DP96" s="19">
        <v>5120</v>
      </c>
      <c r="DQ96" s="19">
        <v>5302</v>
      </c>
      <c r="DR96" s="19">
        <v>5243</v>
      </c>
      <c r="DS96" s="19">
        <v>4849</v>
      </c>
      <c r="DT96" s="19">
        <v>4631</v>
      </c>
      <c r="DU96" s="19">
        <v>0</v>
      </c>
      <c r="DV96" s="19">
        <v>0</v>
      </c>
      <c r="DW96" s="19">
        <v>0</v>
      </c>
      <c r="DX96" s="19">
        <v>0</v>
      </c>
      <c r="DY96" s="19">
        <v>0</v>
      </c>
      <c r="DZ96" s="19">
        <v>0</v>
      </c>
      <c r="EA96" s="19">
        <v>0</v>
      </c>
      <c r="EB96" s="19">
        <v>0</v>
      </c>
      <c r="EC96" s="19">
        <v>0</v>
      </c>
      <c r="ED96" s="19">
        <v>0</v>
      </c>
      <c r="EE96" s="19">
        <v>0</v>
      </c>
      <c r="EF96" s="20"/>
      <c r="EG96" s="51">
        <v>42294</v>
      </c>
      <c r="EH96" s="58"/>
    </row>
    <row r="97" spans="1:138" s="178" customFormat="1" ht="12.75" hidden="1" customHeight="1" outlineLevel="1">
      <c r="A97" s="38" t="s">
        <v>400</v>
      </c>
      <c r="B97" s="19">
        <v>342835</v>
      </c>
      <c r="C97" s="19">
        <v>331272</v>
      </c>
      <c r="D97" s="19">
        <v>310322</v>
      </c>
      <c r="E97" s="19">
        <v>329211</v>
      </c>
      <c r="F97" s="19">
        <v>327490</v>
      </c>
      <c r="G97" s="19">
        <v>351350</v>
      </c>
      <c r="H97" s="19">
        <v>383956</v>
      </c>
      <c r="I97" s="19">
        <v>347388</v>
      </c>
      <c r="J97" s="19">
        <v>356579</v>
      </c>
      <c r="K97" s="20"/>
      <c r="L97" s="19">
        <v>363285</v>
      </c>
      <c r="M97" s="19">
        <v>307407</v>
      </c>
      <c r="N97" s="19">
        <v>359956</v>
      </c>
      <c r="O97" s="19">
        <v>310082</v>
      </c>
      <c r="P97" s="19">
        <v>290661</v>
      </c>
      <c r="Q97" s="19">
        <v>283006</v>
      </c>
      <c r="R97" s="19">
        <v>291608</v>
      </c>
      <c r="S97" s="19">
        <v>281813</v>
      </c>
      <c r="T97" s="19">
        <v>299027</v>
      </c>
      <c r="U97" s="19">
        <v>174129</v>
      </c>
      <c r="V97" s="19">
        <v>0</v>
      </c>
      <c r="W97" s="19">
        <v>0</v>
      </c>
      <c r="X97" s="20"/>
      <c r="Y97" s="19">
        <v>1680</v>
      </c>
      <c r="Z97" s="19">
        <v>3406</v>
      </c>
      <c r="AA97" s="19">
        <v>24641</v>
      </c>
      <c r="AB97" s="19">
        <v>46449</v>
      </c>
      <c r="AC97" s="19">
        <v>52883</v>
      </c>
      <c r="AD97" s="19">
        <v>59626</v>
      </c>
      <c r="AE97" s="19">
        <v>69353</v>
      </c>
      <c r="AF97" s="19">
        <v>61244</v>
      </c>
      <c r="AG97" s="19">
        <v>67201</v>
      </c>
      <c r="AH97" s="20"/>
      <c r="AI97" s="19">
        <v>87375</v>
      </c>
      <c r="AJ97" s="19">
        <v>83152</v>
      </c>
      <c r="AK97" s="19">
        <v>99177</v>
      </c>
      <c r="AL97" s="19">
        <v>84575</v>
      </c>
      <c r="AM97" s="19">
        <v>86604</v>
      </c>
      <c r="AN97" s="19">
        <v>109308</v>
      </c>
      <c r="AO97" s="19">
        <v>111020</v>
      </c>
      <c r="AP97" s="19">
        <v>98790</v>
      </c>
      <c r="AQ97" s="19">
        <v>112636</v>
      </c>
      <c r="AR97" s="19">
        <v>59263</v>
      </c>
      <c r="AS97" s="19">
        <v>0</v>
      </c>
      <c r="AT97" s="19">
        <v>0</v>
      </c>
      <c r="AU97" s="20"/>
      <c r="AV97" s="19">
        <v>590</v>
      </c>
      <c r="AW97" s="19">
        <v>607</v>
      </c>
      <c r="AX97" s="19">
        <v>676</v>
      </c>
      <c r="AY97" s="19">
        <v>761</v>
      </c>
      <c r="AZ97" s="19">
        <v>1377</v>
      </c>
      <c r="BA97" s="19">
        <v>2799</v>
      </c>
      <c r="BB97" s="19">
        <v>4756</v>
      </c>
      <c r="BC97" s="19">
        <v>6832</v>
      </c>
      <c r="BD97" s="19">
        <v>9614</v>
      </c>
      <c r="BE97" s="19">
        <v>9100</v>
      </c>
      <c r="BF97" s="19">
        <v>10769</v>
      </c>
      <c r="BG97" s="19">
        <v>11396</v>
      </c>
      <c r="BH97" s="19">
        <v>12044</v>
      </c>
      <c r="BI97" s="19">
        <v>11307</v>
      </c>
      <c r="BJ97" s="19">
        <v>10382</v>
      </c>
      <c r="BK97" s="19">
        <v>12742</v>
      </c>
      <c r="BL97" s="19">
        <v>13697</v>
      </c>
      <c r="BM97" s="19">
        <v>14957</v>
      </c>
      <c r="BN97" s="19">
        <v>14400</v>
      </c>
      <c r="BO97" s="19">
        <v>17370</v>
      </c>
      <c r="BP97" s="19">
        <v>13373</v>
      </c>
      <c r="BQ97" s="19">
        <v>13189</v>
      </c>
      <c r="BR97" s="19">
        <v>14735</v>
      </c>
      <c r="BS97" s="19">
        <v>15355</v>
      </c>
      <c r="BT97" s="19">
        <v>17581</v>
      </c>
      <c r="BU97" s="19">
        <v>18223</v>
      </c>
      <c r="BV97" s="19">
        <v>16960</v>
      </c>
      <c r="BW97" s="19">
        <v>15661</v>
      </c>
      <c r="BX97" s="19">
        <v>14569</v>
      </c>
      <c r="BY97" s="19">
        <v>15691</v>
      </c>
      <c r="BZ97" s="19">
        <v>14902</v>
      </c>
      <c r="CA97" s="19">
        <v>16383</v>
      </c>
      <c r="CB97" s="19">
        <v>16677</v>
      </c>
      <c r="CC97" s="19">
        <v>15895</v>
      </c>
      <c r="CD97" s="19">
        <v>13813</v>
      </c>
      <c r="CE97" s="19">
        <v>16519</v>
      </c>
      <c r="CF97" s="19">
        <v>19350</v>
      </c>
      <c r="CG97" s="19">
        <v>19292</v>
      </c>
      <c r="CH97" s="19">
        <v>20908</v>
      </c>
      <c r="CI97" s="19">
        <v>20975</v>
      </c>
      <c r="CJ97" s="19">
        <v>19743</v>
      </c>
      <c r="CK97" s="19">
        <v>19453</v>
      </c>
      <c r="CL97" s="19">
        <v>19340</v>
      </c>
      <c r="CM97" s="19">
        <v>24616</v>
      </c>
      <c r="CN97" s="19">
        <v>30948</v>
      </c>
      <c r="CO97" s="19">
        <v>22896</v>
      </c>
      <c r="CP97" s="19">
        <v>18754</v>
      </c>
      <c r="CQ97" s="19">
        <v>18318</v>
      </c>
      <c r="CR97" s="19">
        <v>19102</v>
      </c>
      <c r="CS97" s="19">
        <v>18841</v>
      </c>
      <c r="CT97" s="19">
        <v>19251</v>
      </c>
      <c r="CU97" s="19">
        <v>21139</v>
      </c>
      <c r="CV97" s="19">
        <v>23654</v>
      </c>
      <c r="CW97" s="19">
        <v>18509</v>
      </c>
      <c r="CX97" s="19">
        <v>19255</v>
      </c>
      <c r="CY97" s="19">
        <v>19325</v>
      </c>
      <c r="CZ97" s="19">
        <v>18090</v>
      </c>
      <c r="DA97" s="19">
        <v>21318</v>
      </c>
      <c r="DB97" s="19">
        <v>20876</v>
      </c>
      <c r="DC97" s="19">
        <v>23374</v>
      </c>
      <c r="DD97" s="19">
        <v>33322</v>
      </c>
      <c r="DE97" s="19">
        <v>26508</v>
      </c>
      <c r="DF97" s="19">
        <v>25408</v>
      </c>
      <c r="DG97" s="19">
        <v>24324</v>
      </c>
      <c r="DH97" s="19">
        <v>25269</v>
      </c>
      <c r="DI97" s="19">
        <v>24875</v>
      </c>
      <c r="DJ97" s="19">
        <v>22472</v>
      </c>
      <c r="DK97" s="19">
        <v>23073</v>
      </c>
      <c r="DL97" s="19">
        <v>22153</v>
      </c>
      <c r="DM97" s="19">
        <v>21597</v>
      </c>
      <c r="DN97" s="19">
        <v>26918</v>
      </c>
      <c r="DO97" s="19">
        <v>24937</v>
      </c>
      <c r="DP97" s="19">
        <v>25693</v>
      </c>
      <c r="DQ97" s="19">
        <v>26804</v>
      </c>
      <c r="DR97" s="19">
        <v>26222</v>
      </c>
      <c r="DS97" s="19">
        <v>24608</v>
      </c>
      <c r="DT97" s="19">
        <v>23209</v>
      </c>
      <c r="DU97" s="19">
        <v>0</v>
      </c>
      <c r="DV97" s="19">
        <v>0</v>
      </c>
      <c r="DW97" s="19">
        <v>0</v>
      </c>
      <c r="DX97" s="19">
        <v>0</v>
      </c>
      <c r="DY97" s="19">
        <v>0</v>
      </c>
      <c r="DZ97" s="19">
        <v>0</v>
      </c>
      <c r="EA97" s="19">
        <v>0</v>
      </c>
      <c r="EB97" s="19">
        <v>0</v>
      </c>
      <c r="EC97" s="19">
        <v>0</v>
      </c>
      <c r="ED97" s="19">
        <v>0</v>
      </c>
      <c r="EE97" s="19">
        <v>0</v>
      </c>
      <c r="EF97" s="20"/>
      <c r="EG97" s="51">
        <v>42294</v>
      </c>
      <c r="EH97" s="58"/>
    </row>
    <row r="98" spans="1:138" s="192" customFormat="1" ht="12.75" customHeight="1" collapsed="1">
      <c r="A98" s="36" t="s">
        <v>401</v>
      </c>
      <c r="B98" s="97" t="s">
        <v>119</v>
      </c>
      <c r="C98" s="97" t="s">
        <v>119</v>
      </c>
      <c r="D98" s="97" t="s">
        <v>119</v>
      </c>
      <c r="E98" s="97" t="s">
        <v>119</v>
      </c>
      <c r="F98" s="97" t="s">
        <v>119</v>
      </c>
      <c r="G98" s="97" t="s">
        <v>119</v>
      </c>
      <c r="H98" s="97" t="s">
        <v>119</v>
      </c>
      <c r="I98" s="97" t="s">
        <v>119</v>
      </c>
      <c r="J98" s="97" t="s">
        <v>119</v>
      </c>
      <c r="K98" s="17"/>
      <c r="L98" s="97" t="s">
        <v>119</v>
      </c>
      <c r="M98" s="97" t="s">
        <v>119</v>
      </c>
      <c r="N98" s="97" t="s">
        <v>119</v>
      </c>
      <c r="O98" s="97" t="s">
        <v>119</v>
      </c>
      <c r="P98" s="97" t="s">
        <v>119</v>
      </c>
      <c r="Q98" s="97" t="s">
        <v>119</v>
      </c>
      <c r="R98" s="97" t="s">
        <v>119</v>
      </c>
      <c r="S98" s="97" t="s">
        <v>119</v>
      </c>
      <c r="T98" s="97" t="s">
        <v>119</v>
      </c>
      <c r="U98" s="97" t="s">
        <v>119</v>
      </c>
      <c r="V98" s="97" t="s">
        <v>119</v>
      </c>
      <c r="W98" s="97" t="s">
        <v>119</v>
      </c>
      <c r="X98" s="27"/>
      <c r="Y98" s="26">
        <v>0</v>
      </c>
      <c r="Z98" s="26">
        <v>3.1948291782086793</v>
      </c>
      <c r="AA98" s="26">
        <v>3.1247596831662863</v>
      </c>
      <c r="AB98" s="26">
        <v>3.1152414124429497</v>
      </c>
      <c r="AC98" s="26">
        <v>3.1580846968238694</v>
      </c>
      <c r="AD98" s="26">
        <v>3.5078903767281422</v>
      </c>
      <c r="AE98" s="26">
        <v>3.6015565472950906</v>
      </c>
      <c r="AF98" s="26">
        <v>2.8575357956021454</v>
      </c>
      <c r="AG98" s="26">
        <v>2.8509394335017313</v>
      </c>
      <c r="AH98" s="27"/>
      <c r="AI98" s="26">
        <v>3.2373364784037162</v>
      </c>
      <c r="AJ98" s="26">
        <v>3.1403853268448163</v>
      </c>
      <c r="AK98" s="26">
        <v>2.8382830861268231</v>
      </c>
      <c r="AL98" s="26">
        <v>2.9705319669578372</v>
      </c>
      <c r="AM98" s="26">
        <v>2.8781808822542021</v>
      </c>
      <c r="AN98" s="26">
        <v>3.1580783994416652</v>
      </c>
      <c r="AO98" s="26">
        <v>2.8836251287332648</v>
      </c>
      <c r="AP98" s="26">
        <v>2.8817101706081467</v>
      </c>
      <c r="AQ98" s="26">
        <v>2.8071599626577912</v>
      </c>
      <c r="AR98" s="26">
        <v>2.91223112713454</v>
      </c>
      <c r="AS98" s="26">
        <v>0</v>
      </c>
      <c r="AT98" s="26">
        <v>0</v>
      </c>
      <c r="AU98" s="27"/>
      <c r="AV98" s="26">
        <v>0</v>
      </c>
      <c r="AW98" s="26">
        <v>0</v>
      </c>
      <c r="AX98" s="26">
        <v>0</v>
      </c>
      <c r="AY98" s="26">
        <v>0</v>
      </c>
      <c r="AZ98" s="26">
        <v>0</v>
      </c>
      <c r="BA98" s="26">
        <v>1.9157088122605364</v>
      </c>
      <c r="BB98" s="26">
        <v>3.5298890992696776</v>
      </c>
      <c r="BC98" s="26">
        <v>3.1707077647982724</v>
      </c>
      <c r="BD98" s="26">
        <v>3.2330881817519841</v>
      </c>
      <c r="BE98" s="26">
        <v>3.190830235439901</v>
      </c>
      <c r="BF98" s="26">
        <v>3.0421059700490227</v>
      </c>
      <c r="BG98" s="26">
        <v>3.3945686900958463</v>
      </c>
      <c r="BH98" s="26">
        <v>3.0552070263488078</v>
      </c>
      <c r="BI98" s="26">
        <v>2.7680965147453085</v>
      </c>
      <c r="BJ98" s="26">
        <v>3.1930992736077481</v>
      </c>
      <c r="BK98" s="26">
        <v>3.0508198058569214</v>
      </c>
      <c r="BL98" s="26">
        <v>3.3634271552487167</v>
      </c>
      <c r="BM98" s="26">
        <v>3.0896883017631964</v>
      </c>
      <c r="BN98" s="26">
        <v>3.1680286577857384</v>
      </c>
      <c r="BO98" s="26">
        <v>3.3028317721587528</v>
      </c>
      <c r="BP98" s="26">
        <v>3.8737097753491199</v>
      </c>
      <c r="BQ98" s="26">
        <v>3.6969866071428568</v>
      </c>
      <c r="BR98" s="26">
        <v>3.1945327399872854</v>
      </c>
      <c r="BS98" s="26">
        <v>3.0843924032557477</v>
      </c>
      <c r="BT98" s="26">
        <v>5.1054505614900023</v>
      </c>
      <c r="BU98" s="26">
        <v>3.6992538257240422</v>
      </c>
      <c r="BV98" s="26">
        <v>2.6560273582217153</v>
      </c>
      <c r="BW98" s="26">
        <v>2.9015090763286433</v>
      </c>
      <c r="BX98" s="26">
        <v>3.1458594937545437</v>
      </c>
      <c r="BY98" s="26">
        <v>2.8550467689674148</v>
      </c>
      <c r="BZ98" s="26">
        <v>2.7186458066170811</v>
      </c>
      <c r="CA98" s="26">
        <v>2.386934673366834</v>
      </c>
      <c r="CB98" s="26">
        <v>2.386934673366834</v>
      </c>
      <c r="CC98" s="26">
        <v>3.6480293308890923</v>
      </c>
      <c r="CD98" s="26">
        <v>2.7670969513869816</v>
      </c>
      <c r="CE98" s="26">
        <v>2.7670969513869816</v>
      </c>
      <c r="CF98" s="26">
        <v>2.7367449221841205</v>
      </c>
      <c r="CG98" s="26">
        <v>3.2088066518327669</v>
      </c>
      <c r="CH98" s="26">
        <v>3.1984991305939419</v>
      </c>
      <c r="CI98" s="26">
        <v>4.0314424933345592</v>
      </c>
      <c r="CJ98" s="26">
        <v>3.4973727329227642</v>
      </c>
      <c r="CK98" s="26">
        <v>3.5687546793112057</v>
      </c>
      <c r="CL98" s="26">
        <v>3.110527407202599</v>
      </c>
      <c r="CM98" s="26">
        <v>2.3399900425955633</v>
      </c>
      <c r="CN98" s="26">
        <v>2.0641221374045804</v>
      </c>
      <c r="CO98" s="26">
        <v>3.3637510921269778</v>
      </c>
      <c r="CP98" s="26">
        <v>3.4618129907209139</v>
      </c>
      <c r="CQ98" s="26">
        <v>3.1591555622099117</v>
      </c>
      <c r="CR98" s="26">
        <v>3.0780416868637905</v>
      </c>
      <c r="CS98" s="26">
        <v>2.912621359223301</v>
      </c>
      <c r="CT98" s="26">
        <v>3.048646268985252</v>
      </c>
      <c r="CU98" s="26">
        <v>2.7662957074721781</v>
      </c>
      <c r="CV98" s="26">
        <v>2.800016255537042</v>
      </c>
      <c r="CW98" s="26">
        <v>3.07347109163014</v>
      </c>
      <c r="CX98" s="26">
        <v>2.8901734104046244</v>
      </c>
      <c r="CY98" s="26">
        <v>2.9789807954029941</v>
      </c>
      <c r="CZ98" s="26">
        <v>2.8054960555874824</v>
      </c>
      <c r="DA98" s="26">
        <v>3.2598325029152977</v>
      </c>
      <c r="DB98" s="26">
        <v>3.0675526024363235</v>
      </c>
      <c r="DC98" s="26">
        <v>2.9411764705882351</v>
      </c>
      <c r="DD98" s="26">
        <v>3.0309041139366046</v>
      </c>
      <c r="DE98" s="26">
        <v>3.5644847699287099</v>
      </c>
      <c r="DF98" s="26">
        <v>3.5644847699287099</v>
      </c>
      <c r="DG98" s="26">
        <v>2.7002427184466016</v>
      </c>
      <c r="DH98" s="26">
        <v>2.7002427184466016</v>
      </c>
      <c r="DI98" s="26">
        <v>2.759874400925467</v>
      </c>
      <c r="DJ98" s="26">
        <v>2.7484043059921883</v>
      </c>
      <c r="DK98" s="26">
        <v>3.1105061504335554</v>
      </c>
      <c r="DL98" s="26">
        <v>2.7085527085527086</v>
      </c>
      <c r="DM98" s="26">
        <v>2.4584929757343552</v>
      </c>
      <c r="DN98" s="26">
        <v>2.7607361963190185</v>
      </c>
      <c r="DO98" s="26">
        <v>2.7607361963190185</v>
      </c>
      <c r="DP98" s="26">
        <v>2.7736699729486025</v>
      </c>
      <c r="DQ98" s="26">
        <v>2.8779922253290597</v>
      </c>
      <c r="DR98" s="26">
        <v>2.6202902695359978</v>
      </c>
      <c r="DS98" s="26">
        <v>2.6286037309214247</v>
      </c>
      <c r="DT98" s="26">
        <v>3.1356175037864831</v>
      </c>
      <c r="DU98" s="26">
        <v>3.1557627996797137</v>
      </c>
      <c r="DV98" s="26">
        <v>0</v>
      </c>
      <c r="DW98" s="26">
        <v>0</v>
      </c>
      <c r="DX98" s="26">
        <v>0</v>
      </c>
      <c r="DY98" s="26">
        <v>0</v>
      </c>
      <c r="DZ98" s="26">
        <v>0</v>
      </c>
      <c r="EA98" s="26">
        <v>0</v>
      </c>
      <c r="EB98" s="26">
        <v>0</v>
      </c>
      <c r="EC98" s="26">
        <v>0</v>
      </c>
      <c r="ED98" s="26">
        <v>0</v>
      </c>
      <c r="EE98" s="26">
        <v>0</v>
      </c>
      <c r="EF98" s="27"/>
      <c r="EG98" s="18">
        <v>42301</v>
      </c>
      <c r="EH98" s="190"/>
    </row>
    <row r="99" spans="1:138" s="178" customFormat="1" ht="12.75" hidden="1" customHeight="1" outlineLevel="1">
      <c r="A99" s="134" t="s">
        <v>152</v>
      </c>
      <c r="B99" s="97" t="s">
        <v>119</v>
      </c>
      <c r="C99" s="97" t="s">
        <v>119</v>
      </c>
      <c r="D99" s="97" t="s">
        <v>119</v>
      </c>
      <c r="E99" s="97" t="s">
        <v>119</v>
      </c>
      <c r="F99" s="97" t="s">
        <v>119</v>
      </c>
      <c r="G99" s="97" t="s">
        <v>119</v>
      </c>
      <c r="H99" s="97" t="s">
        <v>119</v>
      </c>
      <c r="I99" s="97" t="s">
        <v>119</v>
      </c>
      <c r="J99" s="97" t="s">
        <v>119</v>
      </c>
      <c r="K99" s="20"/>
      <c r="L99" s="97" t="s">
        <v>119</v>
      </c>
      <c r="M99" s="97" t="s">
        <v>119</v>
      </c>
      <c r="N99" s="97" t="s">
        <v>119</v>
      </c>
      <c r="O99" s="97" t="s">
        <v>119</v>
      </c>
      <c r="P99" s="97" t="s">
        <v>119</v>
      </c>
      <c r="Q99" s="97" t="s">
        <v>119</v>
      </c>
      <c r="R99" s="97" t="s">
        <v>119</v>
      </c>
      <c r="S99" s="97" t="s">
        <v>119</v>
      </c>
      <c r="T99" s="97" t="s">
        <v>119</v>
      </c>
      <c r="U99" s="97" t="s">
        <v>119</v>
      </c>
      <c r="V99" s="97" t="s">
        <v>119</v>
      </c>
      <c r="W99" s="97" t="s">
        <v>119</v>
      </c>
      <c r="X99" s="142"/>
      <c r="Y99" s="143">
        <v>0</v>
      </c>
      <c r="Z99" s="19">
        <v>173</v>
      </c>
      <c r="AA99" s="19">
        <v>1219</v>
      </c>
      <c r="AB99" s="19">
        <v>2075</v>
      </c>
      <c r="AC99" s="19">
        <v>2100</v>
      </c>
      <c r="AD99" s="19">
        <v>2583</v>
      </c>
      <c r="AE99" s="19">
        <v>2647</v>
      </c>
      <c r="AF99" s="19">
        <v>1870</v>
      </c>
      <c r="AG99" s="19">
        <v>2009</v>
      </c>
      <c r="AH99" s="142"/>
      <c r="AI99" s="19">
        <v>2690</v>
      </c>
      <c r="AJ99" s="19">
        <v>2207</v>
      </c>
      <c r="AK99" s="19">
        <v>2524</v>
      </c>
      <c r="AL99" s="19">
        <v>2003</v>
      </c>
      <c r="AM99" s="19">
        <v>2572</v>
      </c>
      <c r="AN99" s="19">
        <v>1086</v>
      </c>
      <c r="AO99" s="19">
        <v>1764</v>
      </c>
      <c r="AP99" s="19">
        <v>2537</v>
      </c>
      <c r="AQ99" s="19">
        <v>3458</v>
      </c>
      <c r="AR99" s="19">
        <v>2391</v>
      </c>
      <c r="AS99" s="143">
        <v>0</v>
      </c>
      <c r="AT99" s="143">
        <v>0</v>
      </c>
      <c r="AU99" s="142"/>
      <c r="AV99" s="143">
        <v>0</v>
      </c>
      <c r="AW99" s="143">
        <v>0</v>
      </c>
      <c r="AX99" s="143">
        <v>0</v>
      </c>
      <c r="AY99" s="143">
        <v>0</v>
      </c>
      <c r="AZ99" s="143">
        <v>0</v>
      </c>
      <c r="BA99" s="19">
        <v>85</v>
      </c>
      <c r="BB99" s="19">
        <v>261</v>
      </c>
      <c r="BC99" s="19">
        <v>323</v>
      </c>
      <c r="BD99" s="19">
        <v>444</v>
      </c>
      <c r="BE99" s="19">
        <v>412</v>
      </c>
      <c r="BF99" s="19">
        <v>453</v>
      </c>
      <c r="BG99" s="19">
        <v>510</v>
      </c>
      <c r="BH99" s="19">
        <v>487</v>
      </c>
      <c r="BI99" s="19">
        <v>413</v>
      </c>
      <c r="BJ99" s="19">
        <v>422</v>
      </c>
      <c r="BK99" s="19">
        <v>374</v>
      </c>
      <c r="BL99" s="19">
        <v>570</v>
      </c>
      <c r="BM99" s="19">
        <v>566</v>
      </c>
      <c r="BN99" s="19">
        <v>566</v>
      </c>
      <c r="BO99" s="19">
        <v>610</v>
      </c>
      <c r="BP99" s="19">
        <v>638</v>
      </c>
      <c r="BQ99" s="19">
        <v>530</v>
      </c>
      <c r="BR99" s="19">
        <v>603</v>
      </c>
      <c r="BS99" s="19">
        <v>432</v>
      </c>
      <c r="BT99" s="19">
        <v>932</v>
      </c>
      <c r="BU99" s="19">
        <v>585</v>
      </c>
      <c r="BV99" s="19">
        <v>466</v>
      </c>
      <c r="BW99" s="19">
        <v>398</v>
      </c>
      <c r="BX99" s="19">
        <v>476</v>
      </c>
      <c r="BY99" s="19">
        <v>467</v>
      </c>
      <c r="BZ99" s="19">
        <v>424</v>
      </c>
      <c r="CA99" s="19">
        <v>399</v>
      </c>
      <c r="CB99" s="19">
        <v>399</v>
      </c>
      <c r="CC99" s="19">
        <v>597</v>
      </c>
      <c r="CD99" s="19">
        <v>403</v>
      </c>
      <c r="CE99" s="19">
        <v>403</v>
      </c>
      <c r="CF99" s="19">
        <v>415</v>
      </c>
      <c r="CG99" s="19">
        <v>548</v>
      </c>
      <c r="CH99" s="19">
        <v>699</v>
      </c>
      <c r="CI99" s="19">
        <v>877</v>
      </c>
      <c r="CJ99" s="19">
        <v>619</v>
      </c>
      <c r="CK99" s="19">
        <v>715</v>
      </c>
      <c r="CL99" s="19">
        <v>450</v>
      </c>
      <c r="CM99" s="19">
        <v>423</v>
      </c>
      <c r="CN99" s="19">
        <v>676</v>
      </c>
      <c r="CO99" s="19">
        <v>693</v>
      </c>
      <c r="CP99" s="19">
        <v>485</v>
      </c>
      <c r="CQ99" s="19">
        <v>422</v>
      </c>
      <c r="CR99" s="19">
        <v>508</v>
      </c>
      <c r="CS99" s="19">
        <v>564</v>
      </c>
      <c r="CT99" s="19">
        <v>277</v>
      </c>
      <c r="CU99" s="19">
        <v>435</v>
      </c>
      <c r="CV99" s="19">
        <v>689</v>
      </c>
      <c r="CW99" s="19">
        <v>589</v>
      </c>
      <c r="CX99" s="19">
        <v>550</v>
      </c>
      <c r="CY99" s="19">
        <v>591</v>
      </c>
      <c r="CZ99" s="19">
        <v>537</v>
      </c>
      <c r="DA99" s="19">
        <v>615</v>
      </c>
      <c r="DB99" s="19">
        <v>554</v>
      </c>
      <c r="DC99" s="19">
        <v>621</v>
      </c>
      <c r="DD99" s="19">
        <v>764</v>
      </c>
      <c r="DE99" s="19">
        <v>165</v>
      </c>
      <c r="DF99" s="19">
        <v>165</v>
      </c>
      <c r="DG99" s="19">
        <v>267</v>
      </c>
      <c r="DH99" s="19">
        <v>267</v>
      </c>
      <c r="DI99" s="19">
        <v>501</v>
      </c>
      <c r="DJ99" s="19">
        <v>577</v>
      </c>
      <c r="DK99" s="19">
        <v>617</v>
      </c>
      <c r="DL99" s="19">
        <v>463</v>
      </c>
      <c r="DM99" s="19">
        <v>154</v>
      </c>
      <c r="DN99" s="19">
        <v>18</v>
      </c>
      <c r="DO99" s="19">
        <v>18</v>
      </c>
      <c r="DP99" s="19">
        <v>769</v>
      </c>
      <c r="DQ99" s="19">
        <v>844</v>
      </c>
      <c r="DR99" s="19">
        <v>733</v>
      </c>
      <c r="DS99" s="19">
        <v>651</v>
      </c>
      <c r="DT99" s="143">
        <v>766</v>
      </c>
      <c r="DU99" s="143">
        <v>670</v>
      </c>
      <c r="DV99" s="143">
        <v>0</v>
      </c>
      <c r="DW99" s="143">
        <v>0</v>
      </c>
      <c r="DX99" s="143">
        <v>0</v>
      </c>
      <c r="DY99" s="143">
        <v>0</v>
      </c>
      <c r="DZ99" s="143">
        <v>0</v>
      </c>
      <c r="EA99" s="143">
        <v>0</v>
      </c>
      <c r="EB99" s="143">
        <v>0</v>
      </c>
      <c r="EC99" s="143">
        <v>0</v>
      </c>
      <c r="ED99" s="143">
        <v>0</v>
      </c>
      <c r="EE99" s="143">
        <v>0</v>
      </c>
      <c r="EF99" s="142"/>
      <c r="EG99" s="51">
        <v>42301</v>
      </c>
      <c r="EH99" s="1"/>
    </row>
    <row r="100" spans="1:138" s="178" customFormat="1" ht="12.75" hidden="1" customHeight="1" outlineLevel="1">
      <c r="A100" s="38" t="s">
        <v>153</v>
      </c>
      <c r="B100" s="97" t="s">
        <v>119</v>
      </c>
      <c r="C100" s="97" t="s">
        <v>119</v>
      </c>
      <c r="D100" s="97" t="s">
        <v>119</v>
      </c>
      <c r="E100" s="97" t="s">
        <v>119</v>
      </c>
      <c r="F100" s="97" t="s">
        <v>119</v>
      </c>
      <c r="G100" s="97" t="s">
        <v>119</v>
      </c>
      <c r="H100" s="97" t="s">
        <v>119</v>
      </c>
      <c r="I100" s="97" t="s">
        <v>119</v>
      </c>
      <c r="J100" s="97" t="s">
        <v>119</v>
      </c>
      <c r="K100" s="20"/>
      <c r="L100" s="97" t="s">
        <v>119</v>
      </c>
      <c r="M100" s="97" t="s">
        <v>119</v>
      </c>
      <c r="N100" s="97" t="s">
        <v>119</v>
      </c>
      <c r="O100" s="97" t="s">
        <v>119</v>
      </c>
      <c r="P100" s="97" t="s">
        <v>119</v>
      </c>
      <c r="Q100" s="97" t="s">
        <v>119</v>
      </c>
      <c r="R100" s="97" t="s">
        <v>119</v>
      </c>
      <c r="S100" s="97" t="s">
        <v>119</v>
      </c>
      <c r="T100" s="97" t="s">
        <v>119</v>
      </c>
      <c r="U100" s="97" t="s">
        <v>119</v>
      </c>
      <c r="V100" s="97" t="s">
        <v>119</v>
      </c>
      <c r="W100" s="97" t="s">
        <v>119</v>
      </c>
      <c r="X100" s="142"/>
      <c r="Y100" s="143">
        <v>0</v>
      </c>
      <c r="Z100" s="19">
        <v>5415</v>
      </c>
      <c r="AA100" s="19">
        <v>39011</v>
      </c>
      <c r="AB100" s="19">
        <v>66608</v>
      </c>
      <c r="AC100" s="19">
        <v>66496</v>
      </c>
      <c r="AD100" s="19">
        <v>73634</v>
      </c>
      <c r="AE100" s="19">
        <v>73496</v>
      </c>
      <c r="AF100" s="19">
        <v>65441</v>
      </c>
      <c r="AG100" s="19">
        <v>70468</v>
      </c>
      <c r="AH100" s="142"/>
      <c r="AI100" s="19">
        <v>83093</v>
      </c>
      <c r="AJ100" s="19">
        <v>70278</v>
      </c>
      <c r="AK100" s="19">
        <v>88927</v>
      </c>
      <c r="AL100" s="19">
        <v>67429</v>
      </c>
      <c r="AM100" s="19">
        <v>89362</v>
      </c>
      <c r="AN100" s="19">
        <v>34388</v>
      </c>
      <c r="AO100" s="19">
        <v>61173</v>
      </c>
      <c r="AP100" s="19">
        <v>88038</v>
      </c>
      <c r="AQ100" s="19">
        <v>123185</v>
      </c>
      <c r="AR100" s="19">
        <v>82102</v>
      </c>
      <c r="AS100" s="143">
        <v>0</v>
      </c>
      <c r="AT100" s="143">
        <v>0</v>
      </c>
      <c r="AU100" s="142"/>
      <c r="AV100" s="143">
        <v>0</v>
      </c>
      <c r="AW100" s="143">
        <v>0</v>
      </c>
      <c r="AX100" s="143">
        <v>0</v>
      </c>
      <c r="AY100" s="143">
        <v>0</v>
      </c>
      <c r="AZ100" s="143">
        <v>0</v>
      </c>
      <c r="BA100" s="19">
        <v>4437</v>
      </c>
      <c r="BB100" s="19">
        <v>7394</v>
      </c>
      <c r="BC100" s="19">
        <v>10187</v>
      </c>
      <c r="BD100" s="19">
        <v>13733</v>
      </c>
      <c r="BE100" s="19">
        <v>12912</v>
      </c>
      <c r="BF100" s="19">
        <v>14891</v>
      </c>
      <c r="BG100" s="19">
        <v>15024</v>
      </c>
      <c r="BH100" s="19">
        <v>15940</v>
      </c>
      <c r="BI100" s="19">
        <v>14920</v>
      </c>
      <c r="BJ100" s="19">
        <v>13216</v>
      </c>
      <c r="BK100" s="19">
        <v>12259</v>
      </c>
      <c r="BL100" s="19">
        <v>16947</v>
      </c>
      <c r="BM100" s="19">
        <v>18319</v>
      </c>
      <c r="BN100" s="19">
        <v>17866</v>
      </c>
      <c r="BO100" s="19">
        <v>18469</v>
      </c>
      <c r="BP100" s="19">
        <v>16470</v>
      </c>
      <c r="BQ100" s="19">
        <v>14336</v>
      </c>
      <c r="BR100" s="19">
        <v>18876</v>
      </c>
      <c r="BS100" s="19">
        <v>14006</v>
      </c>
      <c r="BT100" s="19">
        <v>18255</v>
      </c>
      <c r="BU100" s="19">
        <v>15814</v>
      </c>
      <c r="BV100" s="19">
        <v>17545</v>
      </c>
      <c r="BW100" s="19">
        <v>13717</v>
      </c>
      <c r="BX100" s="19">
        <v>15131</v>
      </c>
      <c r="BY100" s="19">
        <v>16357</v>
      </c>
      <c r="BZ100" s="19">
        <v>15596</v>
      </c>
      <c r="CA100" s="19">
        <v>16716</v>
      </c>
      <c r="CB100" s="19">
        <v>16716</v>
      </c>
      <c r="CC100" s="19">
        <v>16365</v>
      </c>
      <c r="CD100" s="19">
        <v>14564</v>
      </c>
      <c r="CE100" s="19">
        <v>14564</v>
      </c>
      <c r="CF100" s="19">
        <v>15164</v>
      </c>
      <c r="CG100" s="19">
        <v>17078</v>
      </c>
      <c r="CH100" s="19">
        <v>21854</v>
      </c>
      <c r="CI100" s="19">
        <v>21754</v>
      </c>
      <c r="CJ100" s="19">
        <v>17699</v>
      </c>
      <c r="CK100" s="19">
        <v>20035</v>
      </c>
      <c r="CL100" s="19">
        <v>14467</v>
      </c>
      <c r="CM100" s="19">
        <v>18077</v>
      </c>
      <c r="CN100" s="19">
        <v>32750</v>
      </c>
      <c r="CO100" s="19">
        <v>20602</v>
      </c>
      <c r="CP100" s="19">
        <v>14010</v>
      </c>
      <c r="CQ100" s="19">
        <v>13358</v>
      </c>
      <c r="CR100" s="19">
        <v>16504</v>
      </c>
      <c r="CS100" s="19">
        <v>19364</v>
      </c>
      <c r="CT100" s="19">
        <v>9086</v>
      </c>
      <c r="CU100" s="19">
        <v>15725</v>
      </c>
      <c r="CV100" s="19">
        <v>24607</v>
      </c>
      <c r="CW100" s="19">
        <v>19164</v>
      </c>
      <c r="CX100" s="19">
        <v>19030</v>
      </c>
      <c r="CY100" s="19">
        <v>19839</v>
      </c>
      <c r="CZ100" s="19">
        <v>19141</v>
      </c>
      <c r="DA100" s="19">
        <v>18866</v>
      </c>
      <c r="DB100" s="19">
        <v>18060</v>
      </c>
      <c r="DC100" s="19">
        <v>21114</v>
      </c>
      <c r="DD100" s="19">
        <v>25207</v>
      </c>
      <c r="DE100" s="19">
        <v>4629</v>
      </c>
      <c r="DF100" s="19">
        <v>4629</v>
      </c>
      <c r="DG100" s="19">
        <v>9888</v>
      </c>
      <c r="DH100" s="19">
        <v>9888</v>
      </c>
      <c r="DI100" s="19">
        <v>18153</v>
      </c>
      <c r="DJ100" s="19">
        <v>20994</v>
      </c>
      <c r="DK100" s="19">
        <v>19836</v>
      </c>
      <c r="DL100" s="19">
        <v>17094</v>
      </c>
      <c r="DM100" s="19">
        <v>6264</v>
      </c>
      <c r="DN100" s="19">
        <v>652</v>
      </c>
      <c r="DO100" s="19">
        <v>652</v>
      </c>
      <c r="DP100" s="19">
        <v>27725</v>
      </c>
      <c r="DQ100" s="19">
        <v>29326</v>
      </c>
      <c r="DR100" s="19">
        <v>27974</v>
      </c>
      <c r="DS100" s="19">
        <v>24766</v>
      </c>
      <c r="DT100" s="19">
        <v>24429</v>
      </c>
      <c r="DU100" s="19">
        <v>21231</v>
      </c>
      <c r="DV100" s="143">
        <v>0</v>
      </c>
      <c r="DW100" s="143">
        <v>0</v>
      </c>
      <c r="DX100" s="143">
        <v>0</v>
      </c>
      <c r="DY100" s="143">
        <v>0</v>
      </c>
      <c r="DZ100" s="143">
        <v>0</v>
      </c>
      <c r="EA100" s="143">
        <v>0</v>
      </c>
      <c r="EB100" s="143">
        <v>0</v>
      </c>
      <c r="EC100" s="143">
        <v>0</v>
      </c>
      <c r="ED100" s="143">
        <v>0</v>
      </c>
      <c r="EE100" s="143">
        <v>0</v>
      </c>
      <c r="EF100" s="142"/>
      <c r="EG100" s="51">
        <v>42301</v>
      </c>
      <c r="EH100" s="1"/>
    </row>
    <row r="101" spans="1:138" s="178" customFormat="1" ht="12.75" customHeight="1" collapsed="1">
      <c r="A101" s="36" t="s">
        <v>402</v>
      </c>
      <c r="B101" s="16">
        <v>41391</v>
      </c>
      <c r="C101" s="16">
        <v>44077</v>
      </c>
      <c r="D101" s="16">
        <v>41987</v>
      </c>
      <c r="E101" s="16">
        <v>47125</v>
      </c>
      <c r="F101" s="16">
        <v>43678</v>
      </c>
      <c r="G101" s="16">
        <v>44200</v>
      </c>
      <c r="H101" s="16">
        <v>48203</v>
      </c>
      <c r="I101" s="16">
        <v>44152</v>
      </c>
      <c r="J101" s="16">
        <v>44848</v>
      </c>
      <c r="K101" s="17"/>
      <c r="L101" s="16">
        <v>48890</v>
      </c>
      <c r="M101" s="16">
        <v>42537</v>
      </c>
      <c r="N101" s="16">
        <v>44366</v>
      </c>
      <c r="O101" s="16">
        <v>43959</v>
      </c>
      <c r="P101" s="16">
        <v>42240</v>
      </c>
      <c r="Q101" s="16">
        <v>44453</v>
      </c>
      <c r="R101" s="16">
        <v>46563</v>
      </c>
      <c r="S101" s="16">
        <v>45084</v>
      </c>
      <c r="T101" s="16">
        <v>47126</v>
      </c>
      <c r="U101" s="16">
        <v>26237</v>
      </c>
      <c r="V101" s="16">
        <v>0</v>
      </c>
      <c r="W101" s="16">
        <v>0</v>
      </c>
      <c r="X101" s="17"/>
      <c r="Y101" s="16">
        <v>243</v>
      </c>
      <c r="Z101" s="16">
        <v>546</v>
      </c>
      <c r="AA101" s="16">
        <v>3658</v>
      </c>
      <c r="AB101" s="16">
        <v>8266</v>
      </c>
      <c r="AC101" s="16">
        <v>8476</v>
      </c>
      <c r="AD101" s="16">
        <v>8619</v>
      </c>
      <c r="AE101" s="16">
        <v>11403</v>
      </c>
      <c r="AF101" s="16">
        <v>10040</v>
      </c>
      <c r="AG101" s="16">
        <v>11216</v>
      </c>
      <c r="AH101" s="17"/>
      <c r="AI101" s="16">
        <v>14164</v>
      </c>
      <c r="AJ101" s="16">
        <v>13002</v>
      </c>
      <c r="AK101" s="16">
        <v>13734</v>
      </c>
      <c r="AL101" s="16">
        <v>14161</v>
      </c>
      <c r="AM101" s="16">
        <v>13628</v>
      </c>
      <c r="AN101" s="16">
        <v>16815</v>
      </c>
      <c r="AO101" s="16">
        <v>18452</v>
      </c>
      <c r="AP101" s="16">
        <v>15660</v>
      </c>
      <c r="AQ101" s="16">
        <v>17048</v>
      </c>
      <c r="AR101" s="16">
        <v>8947</v>
      </c>
      <c r="AS101" s="16">
        <v>0</v>
      </c>
      <c r="AT101" s="16">
        <v>0</v>
      </c>
      <c r="AU101" s="17"/>
      <c r="AV101" s="16">
        <v>97</v>
      </c>
      <c r="AW101" s="16">
        <v>110</v>
      </c>
      <c r="AX101" s="16">
        <v>106</v>
      </c>
      <c r="AY101" s="16">
        <v>125</v>
      </c>
      <c r="AZ101" s="16">
        <v>189</v>
      </c>
      <c r="BA101" s="16">
        <v>366</v>
      </c>
      <c r="BB101" s="16">
        <v>682</v>
      </c>
      <c r="BC101" s="16">
        <v>1136</v>
      </c>
      <c r="BD101" s="16">
        <v>1428</v>
      </c>
      <c r="BE101" s="16">
        <v>1333</v>
      </c>
      <c r="BF101" s="16">
        <v>1827</v>
      </c>
      <c r="BG101" s="16">
        <v>2086</v>
      </c>
      <c r="BH101" s="16">
        <v>2223</v>
      </c>
      <c r="BI101" s="16">
        <v>2167</v>
      </c>
      <c r="BJ101" s="16">
        <v>2000</v>
      </c>
      <c r="BK101" s="16">
        <v>2024</v>
      </c>
      <c r="BL101" s="16">
        <v>2186</v>
      </c>
      <c r="BM101" s="16">
        <v>1976</v>
      </c>
      <c r="BN101" s="16">
        <v>1811</v>
      </c>
      <c r="BO101" s="16">
        <v>2268</v>
      </c>
      <c r="BP101" s="16">
        <v>2352</v>
      </c>
      <c r="BQ101" s="16">
        <v>2017</v>
      </c>
      <c r="BR101" s="16">
        <v>2217</v>
      </c>
      <c r="BS101" s="16">
        <v>2525</v>
      </c>
      <c r="BT101" s="16">
        <v>2591</v>
      </c>
      <c r="BU101" s="16">
        <v>2998</v>
      </c>
      <c r="BV101" s="16">
        <v>2985</v>
      </c>
      <c r="BW101" s="16">
        <v>2802</v>
      </c>
      <c r="BX101" s="16">
        <v>2399</v>
      </c>
      <c r="BY101" s="16">
        <v>2665</v>
      </c>
      <c r="BZ101" s="16">
        <v>2158</v>
      </c>
      <c r="CA101" s="16">
        <v>2756</v>
      </c>
      <c r="CB101" s="16">
        <v>2635</v>
      </c>
      <c r="CC101" s="16">
        <v>2739</v>
      </c>
      <c r="CD101" s="16">
        <v>2152</v>
      </c>
      <c r="CE101" s="16">
        <v>2716</v>
      </c>
      <c r="CF101" s="16">
        <v>3141</v>
      </c>
      <c r="CG101" s="16">
        <v>3392</v>
      </c>
      <c r="CH101" s="16">
        <v>3201</v>
      </c>
      <c r="CI101" s="16">
        <v>3338</v>
      </c>
      <c r="CJ101" s="16">
        <v>3359</v>
      </c>
      <c r="CK101" s="16">
        <v>3429</v>
      </c>
      <c r="CL101" s="16">
        <v>3016</v>
      </c>
      <c r="CM101" s="16">
        <v>3198</v>
      </c>
      <c r="CN101" s="16">
        <v>2853</v>
      </c>
      <c r="CO101" s="16">
        <v>3295</v>
      </c>
      <c r="CP101" s="16">
        <v>3277</v>
      </c>
      <c r="CQ101" s="16">
        <v>3022</v>
      </c>
      <c r="CR101" s="16">
        <v>3276</v>
      </c>
      <c r="CS101" s="16">
        <v>3272</v>
      </c>
      <c r="CT101" s="16">
        <v>3205</v>
      </c>
      <c r="CU101" s="16">
        <v>3291</v>
      </c>
      <c r="CV101" s="16">
        <v>3310</v>
      </c>
      <c r="CW101" s="16">
        <v>3145</v>
      </c>
      <c r="CX101" s="16">
        <v>3197</v>
      </c>
      <c r="CY101" s="16">
        <v>3197</v>
      </c>
      <c r="CZ101" s="16">
        <v>2833</v>
      </c>
      <c r="DA101" s="16">
        <v>3708</v>
      </c>
      <c r="DB101" s="16">
        <v>3538</v>
      </c>
      <c r="DC101" s="16">
        <v>3703</v>
      </c>
      <c r="DD101" s="16">
        <v>4263</v>
      </c>
      <c r="DE101" s="16">
        <v>4345</v>
      </c>
      <c r="DF101" s="16">
        <v>4241</v>
      </c>
      <c r="DG101" s="16">
        <v>4161</v>
      </c>
      <c r="DH101" s="16">
        <v>4099</v>
      </c>
      <c r="DI101" s="16">
        <v>3929</v>
      </c>
      <c r="DJ101" s="16">
        <v>3450</v>
      </c>
      <c r="DK101" s="16">
        <v>3653</v>
      </c>
      <c r="DL101" s="16">
        <v>3636</v>
      </c>
      <c r="DM101" s="16">
        <v>3553</v>
      </c>
      <c r="DN101" s="16">
        <v>3939</v>
      </c>
      <c r="DO101" s="16">
        <v>3781</v>
      </c>
      <c r="DP101" s="16">
        <v>4120</v>
      </c>
      <c r="DQ101" s="16">
        <v>4028</v>
      </c>
      <c r="DR101" s="16">
        <v>3618</v>
      </c>
      <c r="DS101" s="16">
        <v>4035</v>
      </c>
      <c r="DT101" s="16">
        <v>3380</v>
      </c>
      <c r="DU101" s="16">
        <v>0</v>
      </c>
      <c r="DV101" s="16">
        <v>0</v>
      </c>
      <c r="DW101" s="16">
        <v>0</v>
      </c>
      <c r="DX101" s="16">
        <v>0</v>
      </c>
      <c r="DY101" s="16">
        <v>0</v>
      </c>
      <c r="DZ101" s="16">
        <v>0</v>
      </c>
      <c r="EA101" s="16">
        <v>0</v>
      </c>
      <c r="EB101" s="16">
        <v>0</v>
      </c>
      <c r="EC101" s="16">
        <v>0</v>
      </c>
      <c r="ED101" s="16">
        <v>0</v>
      </c>
      <c r="EE101" s="16">
        <v>0</v>
      </c>
      <c r="EF101" s="17"/>
      <c r="EG101" s="18">
        <v>42294</v>
      </c>
      <c r="EH101" s="1"/>
    </row>
    <row r="102" spans="1:138" s="192" customFormat="1" ht="12.75" customHeight="1">
      <c r="A102" s="36" t="s">
        <v>403</v>
      </c>
      <c r="B102" s="26">
        <v>5.3634848155396098</v>
      </c>
      <c r="C102" s="26">
        <v>5.4064478072464093</v>
      </c>
      <c r="D102" s="26">
        <v>5.4040536356491291</v>
      </c>
      <c r="E102" s="26">
        <v>5.3114058355437663</v>
      </c>
      <c r="F102" s="26">
        <v>5.071202893905399</v>
      </c>
      <c r="G102" s="26">
        <v>4.748868778280543</v>
      </c>
      <c r="H102" s="26">
        <v>4.9685704209281578</v>
      </c>
      <c r="I102" s="26">
        <v>4.9397535785468385</v>
      </c>
      <c r="J102" s="26">
        <v>4.8296468069925078</v>
      </c>
      <c r="K102" s="41"/>
      <c r="L102" s="26">
        <v>5.0173859685007161</v>
      </c>
      <c r="M102" s="26">
        <v>4.7511578155488161</v>
      </c>
      <c r="N102" s="26">
        <v>4.7874498489834556</v>
      </c>
      <c r="O102" s="26">
        <v>4.5064719397620507</v>
      </c>
      <c r="P102" s="26">
        <v>4.4341856060606064</v>
      </c>
      <c r="Q102" s="26">
        <v>4.2044406451758034</v>
      </c>
      <c r="R102" s="26">
        <v>4.8128342245989302</v>
      </c>
      <c r="S102" s="26">
        <v>4.9441043385680059</v>
      </c>
      <c r="T102" s="26">
        <v>4.9760217289818787</v>
      </c>
      <c r="U102" s="26">
        <v>4.8366810229828108</v>
      </c>
      <c r="V102" s="26">
        <v>0</v>
      </c>
      <c r="W102" s="26">
        <v>0</v>
      </c>
      <c r="X102" s="41"/>
      <c r="Y102" s="188">
        <v>10.699588477366255</v>
      </c>
      <c r="Z102" s="188">
        <v>8.6080586080586077</v>
      </c>
      <c r="AA102" s="188">
        <v>7.7364680153089118</v>
      </c>
      <c r="AB102" s="188">
        <v>7.6215823856762652</v>
      </c>
      <c r="AC102" s="188">
        <v>8.3883907503539419</v>
      </c>
      <c r="AD102" s="188">
        <v>6.9381598793363501</v>
      </c>
      <c r="AE102" s="188">
        <v>7.0069280014031401</v>
      </c>
      <c r="AF102" s="188">
        <v>6.882470119521912</v>
      </c>
      <c r="AG102" s="188">
        <v>6.5531383737517839</v>
      </c>
      <c r="AH102" s="31"/>
      <c r="AI102" s="189">
        <v>6.5235809093476416</v>
      </c>
      <c r="AJ102" s="189">
        <v>7.3988617135825256</v>
      </c>
      <c r="AK102" s="189">
        <v>6.9025775447793798</v>
      </c>
      <c r="AL102" s="189">
        <v>6.3837299625732644</v>
      </c>
      <c r="AM102" s="189">
        <v>6.552685647196947</v>
      </c>
      <c r="AN102" s="189">
        <v>6.1611656259292298</v>
      </c>
      <c r="AO102" s="189">
        <v>6.9531758075005419</v>
      </c>
      <c r="AP102" s="189">
        <v>7.1583652618135378</v>
      </c>
      <c r="AQ102" s="189">
        <v>6.6987329892069445</v>
      </c>
      <c r="AR102" s="189">
        <v>6.1473119481390412</v>
      </c>
      <c r="AS102" s="189">
        <v>0</v>
      </c>
      <c r="AT102" s="189">
        <v>0</v>
      </c>
      <c r="AU102" s="27"/>
      <c r="AV102" s="188">
        <v>10.309278350515463</v>
      </c>
      <c r="AW102" s="188">
        <v>5.4545454545454541</v>
      </c>
      <c r="AX102" s="188">
        <v>5.6603773584905666</v>
      </c>
      <c r="AY102" s="188">
        <v>11.200000000000001</v>
      </c>
      <c r="AZ102" s="188">
        <v>9.5238095238095237</v>
      </c>
      <c r="BA102" s="188">
        <v>6.557377049180328</v>
      </c>
      <c r="BB102" s="188">
        <v>7.4780058651026398</v>
      </c>
      <c r="BC102" s="188">
        <v>8.8908450704225359</v>
      </c>
      <c r="BD102" s="188">
        <v>7.3529411764705888</v>
      </c>
      <c r="BE102" s="188">
        <v>7.3518379594898722</v>
      </c>
      <c r="BF102" s="188">
        <v>7.389162561576355</v>
      </c>
      <c r="BG102" s="188">
        <v>7.1428571428571423</v>
      </c>
      <c r="BH102" s="188">
        <v>7.1974808816914075</v>
      </c>
      <c r="BI102" s="188">
        <v>8.6755883710198436</v>
      </c>
      <c r="BJ102" s="188">
        <v>7.9</v>
      </c>
      <c r="BK102" s="188">
        <v>8.3003952569169961</v>
      </c>
      <c r="BL102" s="188">
        <v>8.9661482159194872</v>
      </c>
      <c r="BM102" s="188">
        <v>7.3886639676113361</v>
      </c>
      <c r="BN102" s="188">
        <v>8.0618442849254546</v>
      </c>
      <c r="BO102" s="188">
        <v>6.3492063492063489</v>
      </c>
      <c r="BP102" s="188">
        <v>7.5680272108843543</v>
      </c>
      <c r="BQ102" s="188">
        <v>6.5443728309370357</v>
      </c>
      <c r="BR102" s="188">
        <v>6.8110058637798829</v>
      </c>
      <c r="BS102" s="188">
        <v>6.653465346534654</v>
      </c>
      <c r="BT102" s="188">
        <v>7.3330760324199149</v>
      </c>
      <c r="BU102" s="188">
        <v>6.9713142094729816</v>
      </c>
      <c r="BV102" s="188">
        <v>7.2026800670016753</v>
      </c>
      <c r="BW102" s="188">
        <v>7.3875802997858671</v>
      </c>
      <c r="BX102" s="188">
        <v>6.2109212171738228</v>
      </c>
      <c r="BY102" s="188">
        <v>6.6416510318949333</v>
      </c>
      <c r="BZ102" s="188">
        <v>6.672845227062095</v>
      </c>
      <c r="CA102" s="188">
        <v>6.7489114658925988</v>
      </c>
      <c r="CB102" s="188">
        <v>5.8444022770398476</v>
      </c>
      <c r="CC102" s="188">
        <v>6.425702811244979</v>
      </c>
      <c r="CD102" s="188">
        <v>7.0167286245353164</v>
      </c>
      <c r="CE102" s="188">
        <v>6.8851251840942567</v>
      </c>
      <c r="CF102" s="188">
        <v>6.4629099013053164</v>
      </c>
      <c r="CG102" s="188">
        <v>6.6922169811320753</v>
      </c>
      <c r="CH102" s="188">
        <v>6.4979693845673232</v>
      </c>
      <c r="CI102" s="188">
        <v>6.2612342720191725</v>
      </c>
      <c r="CJ102" s="188">
        <v>7.2045251562965165</v>
      </c>
      <c r="CK102" s="188">
        <v>7.3782443861184017</v>
      </c>
      <c r="CL102" s="188">
        <v>7.9244031830238733</v>
      </c>
      <c r="CM102" s="188">
        <v>7.1294559099437143</v>
      </c>
      <c r="CN102" s="188">
        <v>6.8349106203995795</v>
      </c>
      <c r="CO102" s="188">
        <v>7.5265553869499238</v>
      </c>
      <c r="CP102" s="188">
        <v>6.7439731461702772</v>
      </c>
      <c r="CQ102" s="188">
        <v>6.6843150231634674</v>
      </c>
      <c r="CR102" s="188">
        <v>6.5323565323565331</v>
      </c>
      <c r="CS102" s="188">
        <v>6.1735941320293399</v>
      </c>
      <c r="CT102" s="188">
        <v>6.2714508580343225</v>
      </c>
      <c r="CU102" s="188">
        <v>6.2594955940443633</v>
      </c>
      <c r="CV102" s="188">
        <v>6.6465256797583088</v>
      </c>
      <c r="CW102" s="188">
        <v>6.9634340222575517</v>
      </c>
      <c r="CX102" s="188">
        <v>6.5686581169846727</v>
      </c>
      <c r="CY102" s="188">
        <v>6.0056302783859872</v>
      </c>
      <c r="CZ102" s="188">
        <v>6.9537592657959761</v>
      </c>
      <c r="DA102" s="188">
        <v>6.0140237324703349</v>
      </c>
      <c r="DB102" s="188">
        <v>6.8117580553985295</v>
      </c>
      <c r="DC102" s="188">
        <v>6.5622468268971099</v>
      </c>
      <c r="DD102" s="188">
        <v>6.4508562045507851</v>
      </c>
      <c r="DE102" s="188">
        <v>6.0069044879171463</v>
      </c>
      <c r="DF102" s="188">
        <v>6.6729544918651271</v>
      </c>
      <c r="DG102" s="188">
        <v>7.1136745974525351</v>
      </c>
      <c r="DH102" s="188">
        <v>7.5628202000487921</v>
      </c>
      <c r="DI102" s="188">
        <v>6.5665563756681085</v>
      </c>
      <c r="DJ102" s="188">
        <v>8</v>
      </c>
      <c r="DK102" s="188">
        <v>7.0626882014782373</v>
      </c>
      <c r="DL102" s="188">
        <v>6.7656765676567661</v>
      </c>
      <c r="DM102" s="188">
        <v>7.092597804672109</v>
      </c>
      <c r="DN102" s="188">
        <v>6.5752729119065751</v>
      </c>
      <c r="DO102" s="188">
        <v>6.7442475535572601</v>
      </c>
      <c r="DP102" s="188">
        <v>6.7475728155339807</v>
      </c>
      <c r="DQ102" s="188">
        <v>7.1251241310824236</v>
      </c>
      <c r="DR102" s="188">
        <v>5.8319513543394139</v>
      </c>
      <c r="DS102" s="188">
        <v>6.7162329615861216</v>
      </c>
      <c r="DT102" s="188">
        <v>5.7692307692307692</v>
      </c>
      <c r="DU102" s="188">
        <v>0</v>
      </c>
      <c r="DV102" s="188">
        <v>0</v>
      </c>
      <c r="DW102" s="188">
        <v>0</v>
      </c>
      <c r="DX102" s="188">
        <v>0</v>
      </c>
      <c r="DY102" s="188">
        <v>0</v>
      </c>
      <c r="DZ102" s="188">
        <v>0</v>
      </c>
      <c r="EA102" s="188">
        <v>0</v>
      </c>
      <c r="EB102" s="188">
        <v>0</v>
      </c>
      <c r="EC102" s="188">
        <v>0</v>
      </c>
      <c r="ED102" s="188">
        <v>0</v>
      </c>
      <c r="EE102" s="188">
        <v>0</v>
      </c>
      <c r="EF102" s="27"/>
      <c r="EG102" s="18">
        <v>42294</v>
      </c>
      <c r="EH102" s="190"/>
    </row>
    <row r="103" spans="1:138" s="178" customFormat="1" ht="12.75" hidden="1" customHeight="1" outlineLevel="1">
      <c r="A103" s="39" t="s">
        <v>404</v>
      </c>
      <c r="B103" s="19">
        <v>2220</v>
      </c>
      <c r="C103" s="19">
        <v>2383</v>
      </c>
      <c r="D103" s="19">
        <v>2269</v>
      </c>
      <c r="E103" s="19">
        <v>2503</v>
      </c>
      <c r="F103" s="19">
        <v>2215</v>
      </c>
      <c r="G103" s="19">
        <v>2099</v>
      </c>
      <c r="H103" s="19">
        <v>2395</v>
      </c>
      <c r="I103" s="19">
        <v>2181</v>
      </c>
      <c r="J103" s="19">
        <v>2166</v>
      </c>
      <c r="K103" s="20"/>
      <c r="L103" s="19">
        <v>2453</v>
      </c>
      <c r="M103" s="19">
        <v>2021</v>
      </c>
      <c r="N103" s="19">
        <v>2124</v>
      </c>
      <c r="O103" s="19">
        <v>1981</v>
      </c>
      <c r="P103" s="19">
        <v>1873</v>
      </c>
      <c r="Q103" s="19">
        <v>1869</v>
      </c>
      <c r="R103" s="19">
        <v>2241</v>
      </c>
      <c r="S103" s="19">
        <v>2229</v>
      </c>
      <c r="T103" s="19">
        <v>2345</v>
      </c>
      <c r="U103" s="19">
        <v>1269</v>
      </c>
      <c r="V103" s="19">
        <v>0</v>
      </c>
      <c r="W103" s="19">
        <v>0</v>
      </c>
      <c r="X103" s="20"/>
      <c r="Y103" s="19">
        <v>26</v>
      </c>
      <c r="Z103" s="19">
        <v>47</v>
      </c>
      <c r="AA103" s="19">
        <v>283</v>
      </c>
      <c r="AB103" s="19">
        <v>630</v>
      </c>
      <c r="AC103" s="19">
        <v>711</v>
      </c>
      <c r="AD103" s="19">
        <v>598</v>
      </c>
      <c r="AE103" s="19">
        <v>799</v>
      </c>
      <c r="AF103" s="19">
        <v>691</v>
      </c>
      <c r="AG103" s="19">
        <v>735</v>
      </c>
      <c r="AH103" s="20"/>
      <c r="AI103" s="19">
        <v>924</v>
      </c>
      <c r="AJ103" s="19">
        <v>962</v>
      </c>
      <c r="AK103" s="19">
        <v>948</v>
      </c>
      <c r="AL103" s="19">
        <v>904</v>
      </c>
      <c r="AM103" s="19">
        <v>893</v>
      </c>
      <c r="AN103" s="19">
        <v>1036</v>
      </c>
      <c r="AO103" s="19">
        <v>1283</v>
      </c>
      <c r="AP103" s="19">
        <v>1121</v>
      </c>
      <c r="AQ103" s="19">
        <v>1142</v>
      </c>
      <c r="AR103" s="19">
        <v>550</v>
      </c>
      <c r="AS103" s="19">
        <v>0</v>
      </c>
      <c r="AT103" s="19">
        <v>0</v>
      </c>
      <c r="AU103" s="20"/>
      <c r="AV103" s="19">
        <v>10</v>
      </c>
      <c r="AW103" s="19">
        <v>6</v>
      </c>
      <c r="AX103" s="19">
        <v>6</v>
      </c>
      <c r="AY103" s="19">
        <v>14</v>
      </c>
      <c r="AZ103" s="19">
        <v>18</v>
      </c>
      <c r="BA103" s="19">
        <v>24</v>
      </c>
      <c r="BB103" s="19">
        <v>51</v>
      </c>
      <c r="BC103" s="19">
        <v>101</v>
      </c>
      <c r="BD103" s="19">
        <v>105</v>
      </c>
      <c r="BE103" s="19">
        <v>98</v>
      </c>
      <c r="BF103" s="19">
        <v>135</v>
      </c>
      <c r="BG103" s="19">
        <v>149</v>
      </c>
      <c r="BH103" s="19">
        <v>160</v>
      </c>
      <c r="BI103" s="19">
        <v>188</v>
      </c>
      <c r="BJ103" s="19">
        <v>158</v>
      </c>
      <c r="BK103" s="19">
        <v>168</v>
      </c>
      <c r="BL103" s="19">
        <v>196</v>
      </c>
      <c r="BM103" s="19">
        <v>146</v>
      </c>
      <c r="BN103" s="19">
        <v>146</v>
      </c>
      <c r="BO103" s="19">
        <v>144</v>
      </c>
      <c r="BP103" s="19">
        <v>178</v>
      </c>
      <c r="BQ103" s="19">
        <v>132</v>
      </c>
      <c r="BR103" s="19">
        <v>151</v>
      </c>
      <c r="BS103" s="19">
        <v>168</v>
      </c>
      <c r="BT103" s="19">
        <v>190</v>
      </c>
      <c r="BU103" s="19">
        <v>209</v>
      </c>
      <c r="BV103" s="19">
        <v>215</v>
      </c>
      <c r="BW103" s="19">
        <v>207</v>
      </c>
      <c r="BX103" s="19">
        <v>149</v>
      </c>
      <c r="BY103" s="19">
        <v>177</v>
      </c>
      <c r="BZ103" s="19">
        <v>144</v>
      </c>
      <c r="CA103" s="19">
        <v>186</v>
      </c>
      <c r="CB103" s="19">
        <v>154</v>
      </c>
      <c r="CC103" s="19">
        <v>176</v>
      </c>
      <c r="CD103" s="19">
        <v>151</v>
      </c>
      <c r="CE103" s="19">
        <v>187</v>
      </c>
      <c r="CF103" s="19">
        <v>203</v>
      </c>
      <c r="CG103" s="19">
        <v>227</v>
      </c>
      <c r="CH103" s="19">
        <v>208</v>
      </c>
      <c r="CI103" s="19">
        <v>209</v>
      </c>
      <c r="CJ103" s="19">
        <v>242</v>
      </c>
      <c r="CK103" s="19">
        <v>253</v>
      </c>
      <c r="CL103" s="19">
        <v>239</v>
      </c>
      <c r="CM103" s="19">
        <v>228</v>
      </c>
      <c r="CN103" s="19">
        <v>195</v>
      </c>
      <c r="CO103" s="19">
        <v>248</v>
      </c>
      <c r="CP103" s="19">
        <v>221</v>
      </c>
      <c r="CQ103" s="19">
        <v>202</v>
      </c>
      <c r="CR103" s="19">
        <v>214</v>
      </c>
      <c r="CS103" s="19">
        <v>202</v>
      </c>
      <c r="CT103" s="19">
        <v>201</v>
      </c>
      <c r="CU103" s="19">
        <v>206</v>
      </c>
      <c r="CV103" s="19">
        <v>220</v>
      </c>
      <c r="CW103" s="19">
        <v>219</v>
      </c>
      <c r="CX103" s="19">
        <v>210</v>
      </c>
      <c r="CY103" s="19">
        <v>192</v>
      </c>
      <c r="CZ103" s="19">
        <v>197</v>
      </c>
      <c r="DA103" s="19">
        <v>223</v>
      </c>
      <c r="DB103" s="19">
        <v>241</v>
      </c>
      <c r="DC103" s="19">
        <v>243</v>
      </c>
      <c r="DD103" s="19">
        <v>275</v>
      </c>
      <c r="DE103" s="19">
        <v>261</v>
      </c>
      <c r="DF103" s="19">
        <v>283</v>
      </c>
      <c r="DG103" s="19">
        <v>296</v>
      </c>
      <c r="DH103" s="19">
        <v>310</v>
      </c>
      <c r="DI103" s="19">
        <v>258</v>
      </c>
      <c r="DJ103" s="19">
        <v>276</v>
      </c>
      <c r="DK103" s="19">
        <v>258</v>
      </c>
      <c r="DL103" s="19">
        <v>246</v>
      </c>
      <c r="DM103" s="19">
        <v>252</v>
      </c>
      <c r="DN103" s="19">
        <v>259</v>
      </c>
      <c r="DO103" s="19">
        <v>255</v>
      </c>
      <c r="DP103" s="19">
        <v>278</v>
      </c>
      <c r="DQ103" s="19">
        <v>287</v>
      </c>
      <c r="DR103" s="19">
        <v>211</v>
      </c>
      <c r="DS103" s="19">
        <v>271</v>
      </c>
      <c r="DT103" s="19">
        <v>195</v>
      </c>
      <c r="DU103" s="19">
        <v>0</v>
      </c>
      <c r="DV103" s="19">
        <v>0</v>
      </c>
      <c r="DW103" s="19">
        <v>0</v>
      </c>
      <c r="DX103" s="19">
        <v>0</v>
      </c>
      <c r="DY103" s="19">
        <v>0</v>
      </c>
      <c r="DZ103" s="19">
        <v>0</v>
      </c>
      <c r="EA103" s="19">
        <v>0</v>
      </c>
      <c r="EB103" s="19">
        <v>0</v>
      </c>
      <c r="EC103" s="19">
        <v>0</v>
      </c>
      <c r="ED103" s="19">
        <v>0</v>
      </c>
      <c r="EE103" s="19">
        <v>0</v>
      </c>
      <c r="EF103" s="20"/>
      <c r="EG103" s="51">
        <v>42294</v>
      </c>
      <c r="EH103" s="1"/>
    </row>
    <row r="104" spans="1:138" s="178" customFormat="1" ht="12.75" hidden="1" customHeight="1" outlineLevel="1">
      <c r="A104" s="38" t="s">
        <v>405</v>
      </c>
      <c r="B104" s="19">
        <v>41391</v>
      </c>
      <c r="C104" s="19">
        <v>44077</v>
      </c>
      <c r="D104" s="19">
        <v>41987</v>
      </c>
      <c r="E104" s="19">
        <v>47125</v>
      </c>
      <c r="F104" s="19">
        <v>43678</v>
      </c>
      <c r="G104" s="19">
        <v>44200</v>
      </c>
      <c r="H104" s="19">
        <v>48203</v>
      </c>
      <c r="I104" s="19">
        <v>44152</v>
      </c>
      <c r="J104" s="19">
        <v>44848</v>
      </c>
      <c r="K104" s="20"/>
      <c r="L104" s="19">
        <v>48890</v>
      </c>
      <c r="M104" s="19">
        <v>42537</v>
      </c>
      <c r="N104" s="19">
        <v>44366</v>
      </c>
      <c r="O104" s="19">
        <v>43959</v>
      </c>
      <c r="P104" s="19">
        <v>42240</v>
      </c>
      <c r="Q104" s="19">
        <v>44453</v>
      </c>
      <c r="R104" s="19">
        <v>46563</v>
      </c>
      <c r="S104" s="19">
        <v>45084</v>
      </c>
      <c r="T104" s="19">
        <v>47126</v>
      </c>
      <c r="U104" s="19">
        <v>26237</v>
      </c>
      <c r="V104" s="19">
        <v>0</v>
      </c>
      <c r="W104" s="19">
        <v>0</v>
      </c>
      <c r="X104" s="20"/>
      <c r="Y104" s="19">
        <v>243</v>
      </c>
      <c r="Z104" s="19">
        <v>546</v>
      </c>
      <c r="AA104" s="19">
        <v>3658</v>
      </c>
      <c r="AB104" s="19">
        <v>8266</v>
      </c>
      <c r="AC104" s="19">
        <v>8476</v>
      </c>
      <c r="AD104" s="19">
        <v>8619</v>
      </c>
      <c r="AE104" s="19">
        <v>11403</v>
      </c>
      <c r="AF104" s="19">
        <v>10040</v>
      </c>
      <c r="AG104" s="19">
        <v>11216</v>
      </c>
      <c r="AH104" s="20"/>
      <c r="AI104" s="19">
        <v>14164</v>
      </c>
      <c r="AJ104" s="19">
        <v>13002</v>
      </c>
      <c r="AK104" s="19">
        <v>13734</v>
      </c>
      <c r="AL104" s="19">
        <v>14161</v>
      </c>
      <c r="AM104" s="19">
        <v>13628</v>
      </c>
      <c r="AN104" s="19">
        <v>16815</v>
      </c>
      <c r="AO104" s="19">
        <v>18452</v>
      </c>
      <c r="AP104" s="19">
        <v>15660</v>
      </c>
      <c r="AQ104" s="19">
        <v>17048</v>
      </c>
      <c r="AR104" s="19">
        <v>8947</v>
      </c>
      <c r="AS104" s="19">
        <v>0</v>
      </c>
      <c r="AT104" s="19">
        <v>0</v>
      </c>
      <c r="AU104" s="20"/>
      <c r="AV104" s="19">
        <v>97</v>
      </c>
      <c r="AW104" s="19">
        <v>110</v>
      </c>
      <c r="AX104" s="19">
        <v>106</v>
      </c>
      <c r="AY104" s="19">
        <v>125</v>
      </c>
      <c r="AZ104" s="19">
        <v>189</v>
      </c>
      <c r="BA104" s="19">
        <v>366</v>
      </c>
      <c r="BB104" s="19">
        <v>682</v>
      </c>
      <c r="BC104" s="19">
        <v>1136</v>
      </c>
      <c r="BD104" s="19">
        <v>1428</v>
      </c>
      <c r="BE104" s="19">
        <v>1333</v>
      </c>
      <c r="BF104" s="19">
        <v>1827</v>
      </c>
      <c r="BG104" s="19">
        <v>2086</v>
      </c>
      <c r="BH104" s="19">
        <v>2223</v>
      </c>
      <c r="BI104" s="19">
        <v>2167</v>
      </c>
      <c r="BJ104" s="19">
        <v>2000</v>
      </c>
      <c r="BK104" s="19">
        <v>2024</v>
      </c>
      <c r="BL104" s="19">
        <v>2186</v>
      </c>
      <c r="BM104" s="19">
        <v>1976</v>
      </c>
      <c r="BN104" s="19">
        <v>1811</v>
      </c>
      <c r="BO104" s="19">
        <v>2268</v>
      </c>
      <c r="BP104" s="19">
        <v>2352</v>
      </c>
      <c r="BQ104" s="19">
        <v>2017</v>
      </c>
      <c r="BR104" s="19">
        <v>2217</v>
      </c>
      <c r="BS104" s="19">
        <v>2525</v>
      </c>
      <c r="BT104" s="19">
        <v>2591</v>
      </c>
      <c r="BU104" s="19">
        <v>2998</v>
      </c>
      <c r="BV104" s="19">
        <v>2985</v>
      </c>
      <c r="BW104" s="19">
        <v>2802</v>
      </c>
      <c r="BX104" s="19">
        <v>2399</v>
      </c>
      <c r="BY104" s="19">
        <v>2665</v>
      </c>
      <c r="BZ104" s="19">
        <v>2158</v>
      </c>
      <c r="CA104" s="19">
        <v>2756</v>
      </c>
      <c r="CB104" s="19">
        <v>2635</v>
      </c>
      <c r="CC104" s="19">
        <v>2739</v>
      </c>
      <c r="CD104" s="19">
        <v>2152</v>
      </c>
      <c r="CE104" s="19">
        <v>2716</v>
      </c>
      <c r="CF104" s="19">
        <v>3141</v>
      </c>
      <c r="CG104" s="19">
        <v>3392</v>
      </c>
      <c r="CH104" s="19">
        <v>3201</v>
      </c>
      <c r="CI104" s="19">
        <v>3338</v>
      </c>
      <c r="CJ104" s="19">
        <v>3359</v>
      </c>
      <c r="CK104" s="19">
        <v>3429</v>
      </c>
      <c r="CL104" s="19">
        <v>3016</v>
      </c>
      <c r="CM104" s="19">
        <v>3198</v>
      </c>
      <c r="CN104" s="19">
        <v>2853</v>
      </c>
      <c r="CO104" s="19">
        <v>3295</v>
      </c>
      <c r="CP104" s="19">
        <v>3277</v>
      </c>
      <c r="CQ104" s="19">
        <v>3022</v>
      </c>
      <c r="CR104" s="19">
        <v>3276</v>
      </c>
      <c r="CS104" s="19">
        <v>3272</v>
      </c>
      <c r="CT104" s="19">
        <v>3205</v>
      </c>
      <c r="CU104" s="19">
        <v>3291</v>
      </c>
      <c r="CV104" s="19">
        <v>3310</v>
      </c>
      <c r="CW104" s="19">
        <v>3145</v>
      </c>
      <c r="CX104" s="19">
        <v>3197</v>
      </c>
      <c r="CY104" s="19">
        <v>3197</v>
      </c>
      <c r="CZ104" s="19">
        <v>2833</v>
      </c>
      <c r="DA104" s="19">
        <v>3708</v>
      </c>
      <c r="DB104" s="19">
        <v>3538</v>
      </c>
      <c r="DC104" s="19">
        <v>3703</v>
      </c>
      <c r="DD104" s="19">
        <v>4263</v>
      </c>
      <c r="DE104" s="19">
        <v>4345</v>
      </c>
      <c r="DF104" s="19">
        <v>4241</v>
      </c>
      <c r="DG104" s="19">
        <v>4161</v>
      </c>
      <c r="DH104" s="19">
        <v>4099</v>
      </c>
      <c r="DI104" s="19">
        <v>3929</v>
      </c>
      <c r="DJ104" s="19">
        <v>3450</v>
      </c>
      <c r="DK104" s="19">
        <v>3653</v>
      </c>
      <c r="DL104" s="19">
        <v>3636</v>
      </c>
      <c r="DM104" s="19">
        <v>3553</v>
      </c>
      <c r="DN104" s="19">
        <v>3939</v>
      </c>
      <c r="DO104" s="19">
        <v>3781</v>
      </c>
      <c r="DP104" s="19">
        <v>4120</v>
      </c>
      <c r="DQ104" s="19">
        <v>4028</v>
      </c>
      <c r="DR104" s="19">
        <v>3618</v>
      </c>
      <c r="DS104" s="19">
        <v>4035</v>
      </c>
      <c r="DT104" s="19">
        <v>3380</v>
      </c>
      <c r="DU104" s="19">
        <v>0</v>
      </c>
      <c r="DV104" s="19">
        <v>0</v>
      </c>
      <c r="DW104" s="19">
        <v>0</v>
      </c>
      <c r="DX104" s="19">
        <v>0</v>
      </c>
      <c r="DY104" s="19">
        <v>0</v>
      </c>
      <c r="DZ104" s="19">
        <v>0</v>
      </c>
      <c r="EA104" s="19">
        <v>0</v>
      </c>
      <c r="EB104" s="19">
        <v>0</v>
      </c>
      <c r="EC104" s="19">
        <v>0</v>
      </c>
      <c r="ED104" s="19">
        <v>0</v>
      </c>
      <c r="EE104" s="19">
        <v>0</v>
      </c>
      <c r="EF104" s="20"/>
      <c r="EG104" s="51">
        <v>42294</v>
      </c>
      <c r="EH104" s="1"/>
    </row>
    <row r="105" spans="1:138" s="1" customFormat="1" ht="12.75" customHeight="1" collapsed="1">
      <c r="A105" s="113" t="s">
        <v>127</v>
      </c>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163"/>
    </row>
    <row r="106" spans="1:138" s="190" customFormat="1" ht="12.75" customHeight="1">
      <c r="A106" s="44" t="s">
        <v>406</v>
      </c>
      <c r="B106" s="40">
        <v>1.1488720732283395</v>
      </c>
      <c r="C106" s="40">
        <v>0.93729828191456444</v>
      </c>
      <c r="D106" s="40">
        <v>0.91534132870115148</v>
      </c>
      <c r="E106" s="40">
        <v>0.97653749794268785</v>
      </c>
      <c r="F106" s="40">
        <v>0.80674612396666789</v>
      </c>
      <c r="G106" s="40">
        <v>0.8462816713206448</v>
      </c>
      <c r="H106" s="40">
        <v>0.88844739871513978</v>
      </c>
      <c r="I106" s="40">
        <v>0.92133238837703757</v>
      </c>
      <c r="J106" s="40">
        <v>0.96305120813364486</v>
      </c>
      <c r="K106" s="41"/>
      <c r="L106" s="40">
        <v>1.0241738192975909</v>
      </c>
      <c r="M106" s="40">
        <v>0.86699322368112186</v>
      </c>
      <c r="N106" s="40">
        <v>0.95118620383015207</v>
      </c>
      <c r="O106" s="40">
        <v>0.82890752965702097</v>
      </c>
      <c r="P106" s="53">
        <v>0.79230436038117236</v>
      </c>
      <c r="Q106" s="53">
        <v>0.76756857078466989</v>
      </c>
      <c r="R106" s="40">
        <v>0.85245306973791601</v>
      </c>
      <c r="S106" s="40">
        <v>0.89450276464460299</v>
      </c>
      <c r="T106" s="40">
        <v>0.9053693143735112</v>
      </c>
      <c r="U106" s="40">
        <v>0.98224242944153717</v>
      </c>
      <c r="V106" s="40">
        <v>0</v>
      </c>
      <c r="W106" s="40">
        <v>0</v>
      </c>
      <c r="X106" s="41"/>
      <c r="Y106" s="188">
        <v>0.93763628434365454</v>
      </c>
      <c r="Z106" s="188">
        <v>0.58771672054069934</v>
      </c>
      <c r="AA106" s="188">
        <v>0.70135200386286811</v>
      </c>
      <c r="AB106" s="188">
        <v>0.75649996127133312</v>
      </c>
      <c r="AC106" s="188">
        <v>0.6928135274776891</v>
      </c>
      <c r="AD106" s="188">
        <v>0.90159844457062233</v>
      </c>
      <c r="AE106" s="188">
        <v>1.2355893871697281</v>
      </c>
      <c r="AF106" s="188">
        <v>1.1400247831474597</v>
      </c>
      <c r="AG106" s="188">
        <v>1.4369653849228554</v>
      </c>
      <c r="AH106" s="31"/>
      <c r="AI106" s="189">
        <v>1.4334731223789554</v>
      </c>
      <c r="AJ106" s="189">
        <v>1.008034668855901</v>
      </c>
      <c r="AK106" s="189">
        <v>0.96710691967862283</v>
      </c>
      <c r="AL106" s="189">
        <v>0.97867633675426691</v>
      </c>
      <c r="AM106" s="189">
        <v>0.83048568707635417</v>
      </c>
      <c r="AN106" s="189">
        <v>0.86698704437512297</v>
      </c>
      <c r="AO106" s="189">
        <v>1.7118265859101052</v>
      </c>
      <c r="AP106" s="189">
        <v>1.2439814259522626</v>
      </c>
      <c r="AQ106" s="189">
        <v>1.5468198491245069</v>
      </c>
      <c r="AR106" s="189">
        <v>1.1855385040785289</v>
      </c>
      <c r="AS106" s="189">
        <v>0</v>
      </c>
      <c r="AT106" s="189">
        <v>0</v>
      </c>
      <c r="AU106" s="41"/>
      <c r="AV106" s="188">
        <v>0.5089058524173028</v>
      </c>
      <c r="AW106" s="188">
        <v>0.53349140486069946</v>
      </c>
      <c r="AX106" s="188">
        <v>0.82572794437201225</v>
      </c>
      <c r="AY106" s="188">
        <v>0.43923865300146414</v>
      </c>
      <c r="AZ106" s="188">
        <v>0.60785767234988874</v>
      </c>
      <c r="BA106" s="188">
        <v>0.58276675454419313</v>
      </c>
      <c r="BB106" s="188">
        <v>0.75593952483801297</v>
      </c>
      <c r="BC106" s="188">
        <v>0.72775942113848346</v>
      </c>
      <c r="BD106" s="188">
        <v>0.70475267585781609</v>
      </c>
      <c r="BE106" s="188">
        <v>0.78634534437300518</v>
      </c>
      <c r="BF106" s="188">
        <v>0.86435173619785166</v>
      </c>
      <c r="BG106" s="188">
        <v>0.67844666092856054</v>
      </c>
      <c r="BH106" s="188">
        <v>0.75583673926431882</v>
      </c>
      <c r="BI106" s="188">
        <v>0.52938468620530921</v>
      </c>
      <c r="BJ106" s="188">
        <v>0.56936384539581741</v>
      </c>
      <c r="BK106" s="188">
        <v>0.57232049947970864</v>
      </c>
      <c r="BL106" s="188">
        <v>0.79751021202100758</v>
      </c>
      <c r="BM106" s="188">
        <v>0.7834034527781808</v>
      </c>
      <c r="BN106" s="188">
        <v>0.9995716121662146</v>
      </c>
      <c r="BO106" s="188">
        <v>1.0604453870625663</v>
      </c>
      <c r="BP106" s="188">
        <v>0.94287298946200782</v>
      </c>
      <c r="BQ106" s="188">
        <v>0.67749571463554004</v>
      </c>
      <c r="BR106" s="188">
        <v>0.79279035099606987</v>
      </c>
      <c r="BS106" s="188">
        <v>0.96835144071799706</v>
      </c>
      <c r="BT106" s="188">
        <v>1.2936070772825905</v>
      </c>
      <c r="BU106" s="188">
        <v>1.7034220532319393</v>
      </c>
      <c r="BV106" s="188">
        <v>1.3214051214707814</v>
      </c>
      <c r="BW106" s="188">
        <v>0.86655112651646449</v>
      </c>
      <c r="BX106" s="188">
        <v>1.0641276953234389</v>
      </c>
      <c r="BY106" s="188">
        <v>1.3795481979651663</v>
      </c>
      <c r="BZ106" s="188">
        <v>1.2092583845063769</v>
      </c>
      <c r="CA106" s="188">
        <v>1.3768171679101608</v>
      </c>
      <c r="CB106" s="188">
        <v>1.6931136587958393</v>
      </c>
      <c r="CC106" s="188">
        <v>1.4075339679440242</v>
      </c>
      <c r="CD106" s="188">
        <v>1.103240041806991</v>
      </c>
      <c r="CE106" s="188">
        <v>1.7190894493246436</v>
      </c>
      <c r="CF106" s="188">
        <v>1.747038410913007</v>
      </c>
      <c r="CG106" s="188">
        <v>1.3608896562230233</v>
      </c>
      <c r="CH106" s="188">
        <v>1.3512851897184823</v>
      </c>
      <c r="CI106" s="188">
        <v>1.2027395734729105</v>
      </c>
      <c r="CJ106" s="188">
        <v>1.0788792866185941</v>
      </c>
      <c r="CK106" s="188">
        <v>1.0832260832260834</v>
      </c>
      <c r="CL106" s="188">
        <v>1.0836359444348378</v>
      </c>
      <c r="CM106" s="188">
        <v>0.80945523166310773</v>
      </c>
      <c r="CN106" s="188">
        <v>1.2142029795902065</v>
      </c>
      <c r="CO106" s="188">
        <v>0.95374833350425592</v>
      </c>
      <c r="CP106" s="188">
        <v>0.85728693898134145</v>
      </c>
      <c r="CQ106" s="188">
        <v>0.8177699193281025</v>
      </c>
      <c r="CR106" s="188">
        <v>0.98675092854371083</v>
      </c>
      <c r="CS106" s="188">
        <v>0.85475303742597231</v>
      </c>
      <c r="CT106" s="188">
        <v>0.94310546754607649</v>
      </c>
      <c r="CU106" s="188">
        <v>0.98100867815369142</v>
      </c>
      <c r="CV106" s="188">
        <v>0.99258414147176277</v>
      </c>
      <c r="CW106" s="188">
        <v>0.88746893858714948</v>
      </c>
      <c r="CX106" s="188">
        <v>0.88805503439649791</v>
      </c>
      <c r="CY106" s="188">
        <v>0.85281488549618312</v>
      </c>
      <c r="CZ106" s="188">
        <v>0.69572066159096879</v>
      </c>
      <c r="DA106" s="188">
        <v>0.65082488270016647</v>
      </c>
      <c r="DB106" s="188">
        <v>0.82403722181736638</v>
      </c>
      <c r="DC106" s="188">
        <v>0.94364012409513964</v>
      </c>
      <c r="DD106" s="188">
        <v>0.94675452548663186</v>
      </c>
      <c r="DE106" s="188">
        <v>1.1204692434952626</v>
      </c>
      <c r="DF106" s="188">
        <v>1.0634526763559022</v>
      </c>
      <c r="DG106" s="188">
        <v>2.0773876684144152</v>
      </c>
      <c r="DH106" s="188">
        <v>2.4817628036399189</v>
      </c>
      <c r="DI106" s="188">
        <v>1.565364546608377</v>
      </c>
      <c r="DJ106" s="188">
        <v>1.032258064516129</v>
      </c>
      <c r="DK106" s="188">
        <v>0.37160906726124115</v>
      </c>
      <c r="DL106" s="188">
        <v>0.943606508655918</v>
      </c>
      <c r="DM106" s="188">
        <v>1.174496644295302</v>
      </c>
      <c r="DN106" s="188">
        <v>1.1053588918427313</v>
      </c>
      <c r="DO106" s="188">
        <v>1.5080645161290323</v>
      </c>
      <c r="DP106" s="188">
        <v>1.6665489725301887</v>
      </c>
      <c r="DQ106" s="188">
        <v>1.7308425467022492</v>
      </c>
      <c r="DR106" s="188">
        <v>1.4839175423117028</v>
      </c>
      <c r="DS106" s="188">
        <v>1.2065354000837871</v>
      </c>
      <c r="DT106" s="188">
        <v>1.160524450744153</v>
      </c>
      <c r="DU106" s="188">
        <v>0</v>
      </c>
      <c r="DV106" s="188">
        <v>0</v>
      </c>
      <c r="DW106" s="188">
        <v>0</v>
      </c>
      <c r="DX106" s="188">
        <v>0</v>
      </c>
      <c r="DY106" s="188">
        <v>0</v>
      </c>
      <c r="DZ106" s="188">
        <v>0</v>
      </c>
      <c r="EA106" s="188">
        <v>0</v>
      </c>
      <c r="EB106" s="188">
        <v>0</v>
      </c>
      <c r="EC106" s="188">
        <v>0</v>
      </c>
      <c r="ED106" s="188">
        <v>0</v>
      </c>
      <c r="EE106" s="188">
        <v>0</v>
      </c>
      <c r="EF106" s="41"/>
      <c r="EG106" s="48">
        <v>42294</v>
      </c>
    </row>
    <row r="107" spans="1:138" s="1" customFormat="1" ht="12.75" hidden="1" customHeight="1" outlineLevel="1">
      <c r="A107" s="39" t="s">
        <v>49</v>
      </c>
      <c r="B107" s="49">
        <v>1289</v>
      </c>
      <c r="C107" s="49">
        <v>1060</v>
      </c>
      <c r="D107" s="49">
        <v>880</v>
      </c>
      <c r="E107" s="49">
        <v>1068</v>
      </c>
      <c r="F107" s="49">
        <v>972</v>
      </c>
      <c r="G107" s="49">
        <v>988</v>
      </c>
      <c r="H107" s="49">
        <v>957</v>
      </c>
      <c r="I107" s="49">
        <v>871</v>
      </c>
      <c r="J107" s="49">
        <v>1059</v>
      </c>
      <c r="K107" s="20"/>
      <c r="L107" s="49">
        <v>988</v>
      </c>
      <c r="M107" s="49">
        <v>554</v>
      </c>
      <c r="N107" s="49">
        <v>599</v>
      </c>
      <c r="O107" s="49">
        <v>501</v>
      </c>
      <c r="P107" s="49">
        <v>439</v>
      </c>
      <c r="Q107" s="49">
        <v>579</v>
      </c>
      <c r="R107" s="49">
        <v>846</v>
      </c>
      <c r="S107" s="49">
        <v>893</v>
      </c>
      <c r="T107" s="49">
        <v>878</v>
      </c>
      <c r="U107" s="49">
        <v>458</v>
      </c>
      <c r="V107" s="49">
        <v>0</v>
      </c>
      <c r="W107" s="49">
        <v>0</v>
      </c>
      <c r="X107" s="20"/>
      <c r="Y107" s="49">
        <v>43</v>
      </c>
      <c r="Z107" s="49">
        <v>80</v>
      </c>
      <c r="AA107" s="49">
        <v>581</v>
      </c>
      <c r="AB107" s="49">
        <v>586</v>
      </c>
      <c r="AC107" s="49">
        <v>295</v>
      </c>
      <c r="AD107" s="49">
        <v>524</v>
      </c>
      <c r="AE107" s="49">
        <v>672</v>
      </c>
      <c r="AF107" s="49">
        <v>506</v>
      </c>
      <c r="AG107" s="49">
        <v>719</v>
      </c>
      <c r="AH107" s="20"/>
      <c r="AI107" s="49">
        <v>1128</v>
      </c>
      <c r="AJ107" s="49">
        <v>749</v>
      </c>
      <c r="AK107" s="49">
        <v>845</v>
      </c>
      <c r="AL107" s="49">
        <v>699</v>
      </c>
      <c r="AM107" s="49">
        <v>593</v>
      </c>
      <c r="AN107" s="49">
        <v>617</v>
      </c>
      <c r="AO107" s="49">
        <v>1074</v>
      </c>
      <c r="AP107" s="49">
        <v>726</v>
      </c>
      <c r="AQ107" s="49">
        <v>894</v>
      </c>
      <c r="AR107" s="49">
        <v>343</v>
      </c>
      <c r="AS107" s="49">
        <v>0</v>
      </c>
      <c r="AT107" s="49">
        <v>0</v>
      </c>
      <c r="AU107" s="157"/>
      <c r="AV107" s="49">
        <v>8</v>
      </c>
      <c r="AW107" s="49">
        <v>9</v>
      </c>
      <c r="AX107" s="49">
        <v>19</v>
      </c>
      <c r="AY107" s="49">
        <v>15</v>
      </c>
      <c r="AZ107" s="49">
        <v>41</v>
      </c>
      <c r="BA107" s="49">
        <v>84</v>
      </c>
      <c r="BB107" s="49">
        <v>161</v>
      </c>
      <c r="BC107" s="49">
        <v>174</v>
      </c>
      <c r="BD107" s="49">
        <v>160</v>
      </c>
      <c r="BE107" s="49">
        <v>170</v>
      </c>
      <c r="BF107" s="49">
        <v>173</v>
      </c>
      <c r="BG107" s="49">
        <v>134</v>
      </c>
      <c r="BH107" s="49">
        <v>135</v>
      </c>
      <c r="BI107" s="49">
        <v>69</v>
      </c>
      <c r="BJ107" s="49">
        <v>52</v>
      </c>
      <c r="BK107" s="49">
        <v>44</v>
      </c>
      <c r="BL107" s="49">
        <v>82</v>
      </c>
      <c r="BM107" s="49">
        <v>108</v>
      </c>
      <c r="BN107" s="49">
        <v>140</v>
      </c>
      <c r="BO107" s="49">
        <v>180</v>
      </c>
      <c r="BP107" s="49">
        <v>136</v>
      </c>
      <c r="BQ107" s="49">
        <v>83</v>
      </c>
      <c r="BR107" s="49">
        <v>117</v>
      </c>
      <c r="BS107" s="49">
        <v>123</v>
      </c>
      <c r="BT107" s="49">
        <v>155</v>
      </c>
      <c r="BU107" s="49">
        <v>224</v>
      </c>
      <c r="BV107" s="49">
        <v>161</v>
      </c>
      <c r="BW107" s="49">
        <v>105</v>
      </c>
      <c r="BX107" s="49">
        <v>114</v>
      </c>
      <c r="BY107" s="49">
        <v>160</v>
      </c>
      <c r="BZ107" s="49">
        <v>128</v>
      </c>
      <c r="CA107" s="49">
        <v>179</v>
      </c>
      <c r="CB107" s="49">
        <v>223</v>
      </c>
      <c r="CC107" s="49">
        <v>173</v>
      </c>
      <c r="CD107" s="49">
        <v>95</v>
      </c>
      <c r="CE107" s="49">
        <v>182</v>
      </c>
      <c r="CF107" s="49">
        <v>292</v>
      </c>
      <c r="CG107" s="49">
        <v>268</v>
      </c>
      <c r="CH107" s="49">
        <v>276</v>
      </c>
      <c r="CI107" s="49">
        <v>216</v>
      </c>
      <c r="CJ107" s="49">
        <v>196</v>
      </c>
      <c r="CK107" s="49">
        <v>202</v>
      </c>
      <c r="CL107" s="49">
        <v>188</v>
      </c>
      <c r="CM107" s="49">
        <v>163</v>
      </c>
      <c r="CN107" s="49">
        <v>304</v>
      </c>
      <c r="CO107" s="49">
        <v>186</v>
      </c>
      <c r="CP107" s="49">
        <v>153</v>
      </c>
      <c r="CQ107" s="49">
        <v>148</v>
      </c>
      <c r="CR107" s="49">
        <v>178</v>
      </c>
      <c r="CS107" s="49">
        <v>140</v>
      </c>
      <c r="CT107" s="49">
        <v>153</v>
      </c>
      <c r="CU107" s="49">
        <v>156</v>
      </c>
      <c r="CV107" s="49">
        <v>174</v>
      </c>
      <c r="CW107" s="49">
        <v>150</v>
      </c>
      <c r="CX107" s="49">
        <v>142</v>
      </c>
      <c r="CY107" s="49">
        <v>143</v>
      </c>
      <c r="CZ107" s="49">
        <v>106</v>
      </c>
      <c r="DA107" s="49">
        <v>129</v>
      </c>
      <c r="DB107" s="49">
        <v>147</v>
      </c>
      <c r="DC107" s="49">
        <v>146</v>
      </c>
      <c r="DD107" s="49">
        <v>125</v>
      </c>
      <c r="DE107" s="49">
        <v>149</v>
      </c>
      <c r="DF107" s="49">
        <v>150</v>
      </c>
      <c r="DG107" s="49">
        <v>313</v>
      </c>
      <c r="DH107" s="49">
        <v>330</v>
      </c>
      <c r="DI107" s="49">
        <v>222</v>
      </c>
      <c r="DJ107" s="49">
        <v>136</v>
      </c>
      <c r="DK107" s="49">
        <v>50</v>
      </c>
      <c r="DL107" s="49">
        <v>127</v>
      </c>
      <c r="DM107" s="49">
        <v>161</v>
      </c>
      <c r="DN107" s="49">
        <v>158</v>
      </c>
      <c r="DO107" s="49">
        <v>187</v>
      </c>
      <c r="DP107" s="49">
        <v>236</v>
      </c>
      <c r="DQ107" s="49">
        <v>227</v>
      </c>
      <c r="DR107" s="49">
        <v>185</v>
      </c>
      <c r="DS107" s="49">
        <v>144</v>
      </c>
      <c r="DT107" s="49">
        <v>131</v>
      </c>
      <c r="DU107" s="49">
        <v>0</v>
      </c>
      <c r="DV107" s="49">
        <v>0</v>
      </c>
      <c r="DW107" s="49">
        <v>0</v>
      </c>
      <c r="DX107" s="49">
        <v>0</v>
      </c>
      <c r="DY107" s="49">
        <v>0</v>
      </c>
      <c r="DZ107" s="49">
        <v>0</v>
      </c>
      <c r="EA107" s="49">
        <v>0</v>
      </c>
      <c r="EB107" s="49">
        <v>0</v>
      </c>
      <c r="EC107" s="49">
        <v>0</v>
      </c>
      <c r="ED107" s="49">
        <v>0</v>
      </c>
      <c r="EE107" s="49">
        <v>0</v>
      </c>
      <c r="EF107" s="157"/>
      <c r="EG107" s="50">
        <v>42294</v>
      </c>
    </row>
    <row r="108" spans="1:138" s="1" customFormat="1" ht="12.75" hidden="1" customHeight="1" outlineLevel="1">
      <c r="A108" s="38" t="s">
        <v>40</v>
      </c>
      <c r="B108" s="49">
        <v>112197</v>
      </c>
      <c r="C108" s="19">
        <v>113091</v>
      </c>
      <c r="D108" s="19">
        <v>96139</v>
      </c>
      <c r="E108" s="19">
        <v>109366</v>
      </c>
      <c r="F108" s="19">
        <v>120484</v>
      </c>
      <c r="G108" s="19">
        <v>116746</v>
      </c>
      <c r="H108" s="19">
        <v>107716</v>
      </c>
      <c r="I108" s="19">
        <v>94537</v>
      </c>
      <c r="J108" s="19">
        <v>109963</v>
      </c>
      <c r="K108" s="20"/>
      <c r="L108" s="19">
        <v>96468</v>
      </c>
      <c r="M108" s="19">
        <v>63899</v>
      </c>
      <c r="N108" s="19">
        <v>62974</v>
      </c>
      <c r="O108" s="19">
        <v>60441</v>
      </c>
      <c r="P108" s="19">
        <v>55408</v>
      </c>
      <c r="Q108" s="19">
        <v>75433</v>
      </c>
      <c r="R108" s="19">
        <v>99243</v>
      </c>
      <c r="S108" s="19">
        <v>99832</v>
      </c>
      <c r="T108" s="19">
        <v>96977</v>
      </c>
      <c r="U108" s="19">
        <v>46628</v>
      </c>
      <c r="V108" s="19">
        <v>0</v>
      </c>
      <c r="W108" s="19">
        <v>0</v>
      </c>
      <c r="X108" s="20"/>
      <c r="Y108" s="19">
        <v>4586</v>
      </c>
      <c r="Z108" s="19">
        <v>13612</v>
      </c>
      <c r="AA108" s="19">
        <v>82840</v>
      </c>
      <c r="AB108" s="19">
        <v>77462</v>
      </c>
      <c r="AC108" s="19">
        <v>42580</v>
      </c>
      <c r="AD108" s="19">
        <v>58119</v>
      </c>
      <c r="AE108" s="19">
        <v>54387</v>
      </c>
      <c r="AF108" s="19">
        <v>44385</v>
      </c>
      <c r="AG108" s="19">
        <v>50036</v>
      </c>
      <c r="AH108" s="20"/>
      <c r="AI108" s="19">
        <v>78690</v>
      </c>
      <c r="AJ108" s="19">
        <v>74303</v>
      </c>
      <c r="AK108" s="19">
        <v>87374</v>
      </c>
      <c r="AL108" s="19">
        <v>71423</v>
      </c>
      <c r="AM108" s="19">
        <v>71404</v>
      </c>
      <c r="AN108" s="19">
        <v>71166</v>
      </c>
      <c r="AO108" s="19">
        <v>62740</v>
      </c>
      <c r="AP108" s="19">
        <v>58361</v>
      </c>
      <c r="AQ108" s="19">
        <v>57796</v>
      </c>
      <c r="AR108" s="19">
        <v>28932</v>
      </c>
      <c r="AS108" s="19">
        <v>0</v>
      </c>
      <c r="AT108" s="19">
        <v>0</v>
      </c>
      <c r="AU108" s="20"/>
      <c r="AV108" s="19">
        <v>1572</v>
      </c>
      <c r="AW108" s="19">
        <v>1687</v>
      </c>
      <c r="AX108" s="19">
        <v>2301</v>
      </c>
      <c r="AY108" s="19">
        <v>3415</v>
      </c>
      <c r="AZ108" s="19">
        <v>6745</v>
      </c>
      <c r="BA108" s="19">
        <v>14414</v>
      </c>
      <c r="BB108" s="19">
        <v>21298</v>
      </c>
      <c r="BC108" s="19">
        <v>23909</v>
      </c>
      <c r="BD108" s="19">
        <v>22703</v>
      </c>
      <c r="BE108" s="19">
        <v>21619</v>
      </c>
      <c r="BF108" s="19">
        <v>20015</v>
      </c>
      <c r="BG108" s="19">
        <v>19751</v>
      </c>
      <c r="BH108" s="19">
        <v>17861</v>
      </c>
      <c r="BI108" s="19">
        <v>13034</v>
      </c>
      <c r="BJ108" s="19">
        <v>9133</v>
      </c>
      <c r="BK108" s="19">
        <v>7688</v>
      </c>
      <c r="BL108" s="19">
        <v>10282</v>
      </c>
      <c r="BM108" s="19">
        <v>13786</v>
      </c>
      <c r="BN108" s="19">
        <v>14006</v>
      </c>
      <c r="BO108" s="19">
        <v>16974</v>
      </c>
      <c r="BP108" s="19">
        <v>14424</v>
      </c>
      <c r="BQ108" s="19">
        <v>12251</v>
      </c>
      <c r="BR108" s="19">
        <v>14758</v>
      </c>
      <c r="BS108" s="19">
        <v>12702</v>
      </c>
      <c r="BT108" s="19">
        <v>11982</v>
      </c>
      <c r="BU108" s="19">
        <v>13150</v>
      </c>
      <c r="BV108" s="19">
        <v>12184</v>
      </c>
      <c r="BW108" s="19">
        <v>12117</v>
      </c>
      <c r="BX108" s="19">
        <v>10713</v>
      </c>
      <c r="BY108" s="19">
        <v>11598</v>
      </c>
      <c r="BZ108" s="19">
        <v>10585</v>
      </c>
      <c r="CA108" s="19">
        <v>13001</v>
      </c>
      <c r="CB108" s="19">
        <v>13171</v>
      </c>
      <c r="CC108" s="19">
        <v>12291</v>
      </c>
      <c r="CD108" s="19">
        <v>8611</v>
      </c>
      <c r="CE108" s="19">
        <v>10587</v>
      </c>
      <c r="CF108" s="19">
        <v>16714</v>
      </c>
      <c r="CG108" s="19">
        <v>19693</v>
      </c>
      <c r="CH108" s="19">
        <v>20425</v>
      </c>
      <c r="CI108" s="19">
        <v>17959</v>
      </c>
      <c r="CJ108" s="19">
        <v>18167</v>
      </c>
      <c r="CK108" s="19">
        <v>18648</v>
      </c>
      <c r="CL108" s="19">
        <v>17349</v>
      </c>
      <c r="CM108" s="19">
        <v>20137</v>
      </c>
      <c r="CN108" s="19">
        <v>25037</v>
      </c>
      <c r="CO108" s="19">
        <v>19502</v>
      </c>
      <c r="CP108" s="19">
        <v>17847</v>
      </c>
      <c r="CQ108" s="19">
        <v>18098</v>
      </c>
      <c r="CR108" s="19">
        <v>18039</v>
      </c>
      <c r="CS108" s="19">
        <v>16379</v>
      </c>
      <c r="CT108" s="19">
        <v>16223</v>
      </c>
      <c r="CU108" s="19">
        <v>15902</v>
      </c>
      <c r="CV108" s="19">
        <v>17530</v>
      </c>
      <c r="CW108" s="19">
        <v>16902</v>
      </c>
      <c r="CX108" s="19">
        <v>15990</v>
      </c>
      <c r="CY108" s="19">
        <v>16768</v>
      </c>
      <c r="CZ108" s="19">
        <v>15236</v>
      </c>
      <c r="DA108" s="19">
        <v>19821</v>
      </c>
      <c r="DB108" s="19">
        <v>17839</v>
      </c>
      <c r="DC108" s="19">
        <v>15472</v>
      </c>
      <c r="DD108" s="19">
        <v>13203</v>
      </c>
      <c r="DE108" s="19">
        <v>13298</v>
      </c>
      <c r="DF108" s="19">
        <v>14105</v>
      </c>
      <c r="DG108" s="19">
        <v>15067</v>
      </c>
      <c r="DH108" s="19">
        <v>13297</v>
      </c>
      <c r="DI108" s="19">
        <v>14182</v>
      </c>
      <c r="DJ108" s="19">
        <v>13175</v>
      </c>
      <c r="DK108" s="19">
        <v>13455</v>
      </c>
      <c r="DL108" s="19">
        <v>13459</v>
      </c>
      <c r="DM108" s="19">
        <v>13708</v>
      </c>
      <c r="DN108" s="19">
        <v>14294</v>
      </c>
      <c r="DO108" s="19">
        <v>12400</v>
      </c>
      <c r="DP108" s="19">
        <v>14161</v>
      </c>
      <c r="DQ108" s="19">
        <v>13115</v>
      </c>
      <c r="DR108" s="19">
        <v>12467</v>
      </c>
      <c r="DS108" s="19">
        <v>11935</v>
      </c>
      <c r="DT108" s="19">
        <v>11288</v>
      </c>
      <c r="DU108" s="19"/>
      <c r="DV108" s="19">
        <v>0</v>
      </c>
      <c r="DW108" s="19">
        <v>0</v>
      </c>
      <c r="DX108" s="19">
        <v>0</v>
      </c>
      <c r="DY108" s="19">
        <v>0</v>
      </c>
      <c r="DZ108" s="19">
        <v>0</v>
      </c>
      <c r="EA108" s="19">
        <v>0</v>
      </c>
      <c r="EB108" s="19">
        <v>0</v>
      </c>
      <c r="EC108" s="19">
        <v>0</v>
      </c>
      <c r="ED108" s="19">
        <v>0</v>
      </c>
      <c r="EE108" s="19">
        <v>0</v>
      </c>
      <c r="EF108" s="20"/>
      <c r="EG108" s="51">
        <v>42294</v>
      </c>
    </row>
    <row r="109" spans="1:138" collapsed="1"/>
  </sheetData>
  <mergeCells count="8">
    <mergeCell ref="AV2:CD2"/>
    <mergeCell ref="CE2:EE2"/>
    <mergeCell ref="Y1:EG1"/>
    <mergeCell ref="B2:J2"/>
    <mergeCell ref="L2:W2"/>
    <mergeCell ref="B1:W1"/>
    <mergeCell ref="Y2:AG2"/>
    <mergeCell ref="AI2:AT2"/>
  </mergeCells>
  <conditionalFormatting sqref="B12:J12 AV110:EE1048576 AV1:EE83">
    <cfRule type="cellIs" dxfId="5824" priority="1130" operator="equal">
      <formula>0</formula>
    </cfRule>
  </conditionalFormatting>
  <conditionalFormatting sqref="J50:J59">
    <cfRule type="cellIs" dxfId="5823" priority="1068" operator="equal">
      <formula>0</formula>
    </cfRule>
  </conditionalFormatting>
  <conditionalFormatting sqref="J22:J28">
    <cfRule type="cellIs" dxfId="5822" priority="1067" operator="equal">
      <formula>0</formula>
    </cfRule>
  </conditionalFormatting>
  <conditionalFormatting sqref="J81:J90">
    <cfRule type="cellIs" dxfId="5821" priority="1063" operator="equal">
      <formula>0</formula>
    </cfRule>
  </conditionalFormatting>
  <conditionalFormatting sqref="J95:J97 J101:J106">
    <cfRule type="cellIs" dxfId="5820" priority="1062" operator="equal">
      <formula>0</formula>
    </cfRule>
  </conditionalFormatting>
  <conditionalFormatting sqref="AH12">
    <cfRule type="cellIs" dxfId="5819" priority="1056" operator="equal">
      <formula>0</formula>
    </cfRule>
  </conditionalFormatting>
  <conditionalFormatting sqref="Y12:AG12">
    <cfRule type="cellIs" dxfId="5818" priority="939" operator="equal">
      <formula>0</formula>
    </cfRule>
  </conditionalFormatting>
  <conditionalFormatting sqref="Y23:AG24 Y26:AG27">
    <cfRule type="cellIs" dxfId="5817" priority="937" operator="equal">
      <formula>0</formula>
    </cfRule>
  </conditionalFormatting>
  <conditionalFormatting sqref="Y32:AG44">
    <cfRule type="cellIs" dxfId="5816" priority="936" stopIfTrue="1" operator="equal">
      <formula>0</formula>
    </cfRule>
  </conditionalFormatting>
  <conditionalFormatting sqref="Y51:AG52 Y57:AG58 Y54:AG55">
    <cfRule type="cellIs" dxfId="5815" priority="935" operator="equal">
      <formula>0</formula>
    </cfRule>
  </conditionalFormatting>
  <conditionalFormatting sqref="Y63:AG78">
    <cfRule type="cellIs" dxfId="5814" priority="934" stopIfTrue="1" operator="equal">
      <formula>0</formula>
    </cfRule>
  </conditionalFormatting>
  <conditionalFormatting sqref="Y81:AG83 Y88:AG89">
    <cfRule type="cellIs" dxfId="5813" priority="933" operator="equal">
      <formula>0</formula>
    </cfRule>
  </conditionalFormatting>
  <conditionalFormatting sqref="Y98:Y100 Z98:AG98">
    <cfRule type="cellIs" dxfId="5812" priority="930" stopIfTrue="1" operator="equal">
      <formula>0</formula>
    </cfRule>
  </conditionalFormatting>
  <conditionalFormatting sqref="Y94:AG94 Y101:AG101 Y96:AG97 Y103:AG104">
    <cfRule type="cellIs" dxfId="5811" priority="928" stopIfTrue="1" operator="equal">
      <formula>0</formula>
    </cfRule>
  </conditionalFormatting>
  <conditionalFormatting sqref="Y98:Y100 Z98:AG98">
    <cfRule type="cellIs" dxfId="5810" priority="929" operator="equal">
      <formula>0</formula>
    </cfRule>
  </conditionalFormatting>
  <conditionalFormatting sqref="AU95">
    <cfRule type="cellIs" dxfId="5809" priority="919" operator="greaterThan">
      <formula>$B95</formula>
    </cfRule>
  </conditionalFormatting>
  <conditionalFormatting sqref="AU102">
    <cfRule type="cellIs" dxfId="5808" priority="918" operator="greaterThan">
      <formula>$B102</formula>
    </cfRule>
  </conditionalFormatting>
  <conditionalFormatting sqref="AU98:AU100">
    <cfRule type="cellIs" dxfId="5807" priority="917" stopIfTrue="1" operator="equal">
      <formula>0</formula>
    </cfRule>
  </conditionalFormatting>
  <conditionalFormatting sqref="AU94:AU97 AU101:AU104">
    <cfRule type="cellIs" dxfId="5806" priority="915" stopIfTrue="1" operator="equal">
      <formula>0</formula>
    </cfRule>
  </conditionalFormatting>
  <conditionalFormatting sqref="AU98:AU100">
    <cfRule type="cellIs" dxfId="5805" priority="916" operator="equal">
      <formula>0</formula>
    </cfRule>
  </conditionalFormatting>
  <conditionalFormatting sqref="AU106">
    <cfRule type="cellIs" dxfId="5804" priority="914" operator="equal">
      <formula>0</formula>
    </cfRule>
  </conditionalFormatting>
  <conditionalFormatting sqref="B9:K10">
    <cfRule type="cellIs" dxfId="5803" priority="913" operator="equal">
      <formula>0</formula>
    </cfRule>
  </conditionalFormatting>
  <conditionalFormatting sqref="B5:W108">
    <cfRule type="cellIs" dxfId="5802" priority="912" operator="lessThanOrEqual">
      <formula>0</formula>
    </cfRule>
  </conditionalFormatting>
  <conditionalFormatting sqref="Y11:AG11">
    <cfRule type="cellIs" dxfId="5801" priority="891" operator="equal">
      <formula>0</formula>
    </cfRule>
  </conditionalFormatting>
  <conditionalFormatting sqref="Y11:AG11">
    <cfRule type="cellIs" dxfId="5800" priority="890" operator="greaterThan">
      <formula>B11</formula>
    </cfRule>
  </conditionalFormatting>
  <conditionalFormatting sqref="Y14:AG14">
    <cfRule type="cellIs" dxfId="5799" priority="881" operator="equal">
      <formula>0</formula>
    </cfRule>
  </conditionalFormatting>
  <conditionalFormatting sqref="Y14">
    <cfRule type="cellIs" dxfId="5798" priority="880" operator="greaterThan">
      <formula>B14</formula>
    </cfRule>
  </conditionalFormatting>
  <conditionalFormatting sqref="Z14">
    <cfRule type="cellIs" dxfId="5797" priority="879" operator="greaterThan">
      <formula>C14</formula>
    </cfRule>
  </conditionalFormatting>
  <conditionalFormatting sqref="AA14">
    <cfRule type="cellIs" dxfId="5796" priority="878" operator="greaterThan">
      <formula>D14</formula>
    </cfRule>
  </conditionalFormatting>
  <conditionalFormatting sqref="AB14">
    <cfRule type="cellIs" dxfId="5795" priority="877" operator="greaterThan">
      <formula>E14</formula>
    </cfRule>
  </conditionalFormatting>
  <conditionalFormatting sqref="AC14">
    <cfRule type="cellIs" dxfId="5794" priority="876" operator="greaterThan">
      <formula>F14</formula>
    </cfRule>
  </conditionalFormatting>
  <conditionalFormatting sqref="AD14">
    <cfRule type="cellIs" dxfId="5793" priority="875" operator="greaterThan">
      <formula>G14</formula>
    </cfRule>
  </conditionalFormatting>
  <conditionalFormatting sqref="AE14">
    <cfRule type="cellIs" dxfId="5792" priority="874" operator="greaterThan">
      <formula>H14</formula>
    </cfRule>
  </conditionalFormatting>
  <conditionalFormatting sqref="AF14">
    <cfRule type="cellIs" dxfId="5791" priority="873" operator="greaterThan">
      <formula>I14</formula>
    </cfRule>
  </conditionalFormatting>
  <conditionalFormatting sqref="AG14">
    <cfRule type="cellIs" dxfId="5790" priority="872" operator="greaterThan">
      <formula>J14</formula>
    </cfRule>
  </conditionalFormatting>
  <conditionalFormatting sqref="Y25:AG25">
    <cfRule type="cellIs" dxfId="5789" priority="851" operator="equal">
      <formula>0</formula>
    </cfRule>
  </conditionalFormatting>
  <conditionalFormatting sqref="Y25">
    <cfRule type="cellIs" dxfId="5788" priority="850" operator="lessThan">
      <formula>B25</formula>
    </cfRule>
  </conditionalFormatting>
  <conditionalFormatting sqref="Z25">
    <cfRule type="cellIs" dxfId="5787" priority="849" operator="lessThan">
      <formula>C25</formula>
    </cfRule>
  </conditionalFormatting>
  <conditionalFormatting sqref="AA25">
    <cfRule type="cellIs" dxfId="5786" priority="848" operator="lessThan">
      <formula>D25</formula>
    </cfRule>
  </conditionalFormatting>
  <conditionalFormatting sqref="AB25">
    <cfRule type="cellIs" dxfId="5785" priority="847" operator="lessThan">
      <formula>E25</formula>
    </cfRule>
  </conditionalFormatting>
  <conditionalFormatting sqref="AC25">
    <cfRule type="cellIs" dxfId="5784" priority="846" operator="lessThan">
      <formula>F25</formula>
    </cfRule>
  </conditionalFormatting>
  <conditionalFormatting sqref="AD25">
    <cfRule type="cellIs" dxfId="5783" priority="845" operator="lessThan">
      <formula>G25</formula>
    </cfRule>
  </conditionalFormatting>
  <conditionalFormatting sqref="AE25">
    <cfRule type="cellIs" dxfId="5782" priority="844" operator="lessThan">
      <formula>H25</formula>
    </cfRule>
  </conditionalFormatting>
  <conditionalFormatting sqref="AF25">
    <cfRule type="cellIs" dxfId="5781" priority="843" operator="lessThan">
      <formula>I25</formula>
    </cfRule>
  </conditionalFormatting>
  <conditionalFormatting sqref="AG25">
    <cfRule type="cellIs" dxfId="5780" priority="842" operator="lessThan">
      <formula>J25</formula>
    </cfRule>
  </conditionalFormatting>
  <conditionalFormatting sqref="Y50:AG50">
    <cfRule type="cellIs" dxfId="5779" priority="841" operator="equal">
      <formula>0</formula>
    </cfRule>
  </conditionalFormatting>
  <conditionalFormatting sqref="Y50">
    <cfRule type="cellIs" dxfId="5778" priority="840" operator="lessThan">
      <formula>B50</formula>
    </cfRule>
  </conditionalFormatting>
  <conditionalFormatting sqref="Z50">
    <cfRule type="cellIs" dxfId="5777" priority="839" operator="lessThan">
      <formula>C50</formula>
    </cfRule>
  </conditionalFormatting>
  <conditionalFormatting sqref="AA50">
    <cfRule type="cellIs" dxfId="5776" priority="838" operator="lessThan">
      <formula>D50</formula>
    </cfRule>
  </conditionalFormatting>
  <conditionalFormatting sqref="AB50">
    <cfRule type="cellIs" dxfId="5775" priority="837" operator="lessThan">
      <formula>E50</formula>
    </cfRule>
  </conditionalFormatting>
  <conditionalFormatting sqref="AC50">
    <cfRule type="cellIs" dxfId="5774" priority="836" operator="lessThan">
      <formula>F50</formula>
    </cfRule>
  </conditionalFormatting>
  <conditionalFormatting sqref="AD50">
    <cfRule type="cellIs" dxfId="5773" priority="835" operator="lessThan">
      <formula>G50</formula>
    </cfRule>
  </conditionalFormatting>
  <conditionalFormatting sqref="AE50">
    <cfRule type="cellIs" dxfId="5772" priority="834" operator="lessThan">
      <formula>H50</formula>
    </cfRule>
  </conditionalFormatting>
  <conditionalFormatting sqref="AF50">
    <cfRule type="cellIs" dxfId="5771" priority="833" operator="lessThan">
      <formula>I50</formula>
    </cfRule>
  </conditionalFormatting>
  <conditionalFormatting sqref="AG50">
    <cfRule type="cellIs" dxfId="5770" priority="832" operator="lessThan">
      <formula>J50</formula>
    </cfRule>
  </conditionalFormatting>
  <conditionalFormatting sqref="Y56:AG56">
    <cfRule type="cellIs" dxfId="5769" priority="831" operator="equal">
      <formula>0</formula>
    </cfRule>
  </conditionalFormatting>
  <conditionalFormatting sqref="Y56">
    <cfRule type="cellIs" dxfId="5768" priority="830" operator="lessThan">
      <formula>B56</formula>
    </cfRule>
  </conditionalFormatting>
  <conditionalFormatting sqref="Z56">
    <cfRule type="cellIs" dxfId="5767" priority="829" operator="lessThan">
      <formula>C56</formula>
    </cfRule>
  </conditionalFormatting>
  <conditionalFormatting sqref="AA56">
    <cfRule type="cellIs" dxfId="5766" priority="828" operator="lessThan">
      <formula>D56</formula>
    </cfRule>
  </conditionalFormatting>
  <conditionalFormatting sqref="AB56">
    <cfRule type="cellIs" dxfId="5765" priority="827" operator="lessThan">
      <formula>E56</formula>
    </cfRule>
  </conditionalFormatting>
  <conditionalFormatting sqref="AC56">
    <cfRule type="cellIs" dxfId="5764" priority="826" operator="lessThan">
      <formula>F56</formula>
    </cfRule>
  </conditionalFormatting>
  <conditionalFormatting sqref="AD56">
    <cfRule type="cellIs" dxfId="5763" priority="825" operator="lessThan">
      <formula>G56</formula>
    </cfRule>
  </conditionalFormatting>
  <conditionalFormatting sqref="AE56">
    <cfRule type="cellIs" dxfId="5762" priority="824" operator="lessThan">
      <formula>H56</formula>
    </cfRule>
  </conditionalFormatting>
  <conditionalFormatting sqref="AF56">
    <cfRule type="cellIs" dxfId="5761" priority="823" operator="lessThan">
      <formula>I56</formula>
    </cfRule>
  </conditionalFormatting>
  <conditionalFormatting sqref="AG56">
    <cfRule type="cellIs" dxfId="5760" priority="822" operator="lessThan">
      <formula>J56</formula>
    </cfRule>
  </conditionalFormatting>
  <conditionalFormatting sqref="Y87:AG87">
    <cfRule type="cellIs" dxfId="5759" priority="821" operator="equal">
      <formula>0</formula>
    </cfRule>
  </conditionalFormatting>
  <conditionalFormatting sqref="Y87">
    <cfRule type="cellIs" dxfId="5758" priority="820" operator="lessThan">
      <formula>B87</formula>
    </cfRule>
  </conditionalFormatting>
  <conditionalFormatting sqref="Z87">
    <cfRule type="cellIs" dxfId="5757" priority="819" operator="lessThan">
      <formula>C87</formula>
    </cfRule>
  </conditionalFormatting>
  <conditionalFormatting sqref="AA87">
    <cfRule type="cellIs" dxfId="5756" priority="818" operator="lessThan">
      <formula>D87</formula>
    </cfRule>
  </conditionalFormatting>
  <conditionalFormatting sqref="AB87">
    <cfRule type="cellIs" dxfId="5755" priority="817" operator="lessThan">
      <formula>E87</formula>
    </cfRule>
  </conditionalFormatting>
  <conditionalFormatting sqref="AC87">
    <cfRule type="cellIs" dxfId="5754" priority="816" operator="lessThan">
      <formula>F87</formula>
    </cfRule>
  </conditionalFormatting>
  <conditionalFormatting sqref="AD87">
    <cfRule type="cellIs" dxfId="5753" priority="815" operator="lessThan">
      <formula>G87</formula>
    </cfRule>
  </conditionalFormatting>
  <conditionalFormatting sqref="AE87">
    <cfRule type="cellIs" dxfId="5752" priority="814" operator="lessThan">
      <formula>H87</formula>
    </cfRule>
  </conditionalFormatting>
  <conditionalFormatting sqref="AF87">
    <cfRule type="cellIs" dxfId="5751" priority="813" operator="lessThan">
      <formula>I87</formula>
    </cfRule>
  </conditionalFormatting>
  <conditionalFormatting sqref="AG87">
    <cfRule type="cellIs" dxfId="5750" priority="812" operator="lessThan">
      <formula>J87</formula>
    </cfRule>
  </conditionalFormatting>
  <conditionalFormatting sqref="Y22:AG22">
    <cfRule type="cellIs" dxfId="5749" priority="811" operator="equal">
      <formula>0</formula>
    </cfRule>
  </conditionalFormatting>
  <conditionalFormatting sqref="Y22">
    <cfRule type="cellIs" dxfId="5748" priority="810" operator="greaterThan">
      <formula>B22</formula>
    </cfRule>
  </conditionalFormatting>
  <conditionalFormatting sqref="Z22">
    <cfRule type="cellIs" dxfId="5747" priority="809" operator="greaterThan">
      <formula>C22</formula>
    </cfRule>
  </conditionalFormatting>
  <conditionalFormatting sqref="AA22">
    <cfRule type="cellIs" dxfId="5746" priority="808" operator="greaterThan">
      <formula>D22</formula>
    </cfRule>
  </conditionalFormatting>
  <conditionalFormatting sqref="AB22">
    <cfRule type="cellIs" dxfId="5745" priority="807" operator="greaterThan">
      <formula>E22</formula>
    </cfRule>
  </conditionalFormatting>
  <conditionalFormatting sqref="AC22">
    <cfRule type="cellIs" dxfId="5744" priority="806" operator="greaterThan">
      <formula>F22</formula>
    </cfRule>
  </conditionalFormatting>
  <conditionalFormatting sqref="AD22">
    <cfRule type="cellIs" dxfId="5743" priority="805" operator="greaterThan">
      <formula>G22</formula>
    </cfRule>
  </conditionalFormatting>
  <conditionalFormatting sqref="AE22">
    <cfRule type="cellIs" dxfId="5742" priority="804" operator="greaterThan">
      <formula>H22</formula>
    </cfRule>
  </conditionalFormatting>
  <conditionalFormatting sqref="AF22">
    <cfRule type="cellIs" dxfId="5741" priority="803" operator="greaterThan">
      <formula>I22</formula>
    </cfRule>
  </conditionalFormatting>
  <conditionalFormatting sqref="AG22">
    <cfRule type="cellIs" dxfId="5740" priority="802" operator="greaterThan">
      <formula>J22</formula>
    </cfRule>
  </conditionalFormatting>
  <conditionalFormatting sqref="Y28:AG28">
    <cfRule type="cellIs" dxfId="5739" priority="801" operator="equal">
      <formula>0</formula>
    </cfRule>
  </conditionalFormatting>
  <conditionalFormatting sqref="Y28">
    <cfRule type="cellIs" dxfId="5738" priority="800" operator="greaterThan">
      <formula>B28</formula>
    </cfRule>
  </conditionalFormatting>
  <conditionalFormatting sqref="Z28">
    <cfRule type="cellIs" dxfId="5737" priority="799" operator="greaterThan">
      <formula>C28</formula>
    </cfRule>
  </conditionalFormatting>
  <conditionalFormatting sqref="AA28">
    <cfRule type="cellIs" dxfId="5736" priority="798" operator="greaterThan">
      <formula>D28</formula>
    </cfRule>
  </conditionalFormatting>
  <conditionalFormatting sqref="AB28">
    <cfRule type="cellIs" dxfId="5735" priority="797" operator="greaterThan">
      <formula>E28</formula>
    </cfRule>
  </conditionalFormatting>
  <conditionalFormatting sqref="AC28">
    <cfRule type="cellIs" dxfId="5734" priority="796" operator="greaterThan">
      <formula>F28</formula>
    </cfRule>
  </conditionalFormatting>
  <conditionalFormatting sqref="AD28">
    <cfRule type="cellIs" dxfId="5733" priority="795" operator="greaterThan">
      <formula>G28</formula>
    </cfRule>
  </conditionalFormatting>
  <conditionalFormatting sqref="AE28">
    <cfRule type="cellIs" dxfId="5732" priority="794" operator="greaterThan">
      <formula>H28</formula>
    </cfRule>
  </conditionalFormatting>
  <conditionalFormatting sqref="AF28">
    <cfRule type="cellIs" dxfId="5731" priority="793" operator="greaterThan">
      <formula>I28</formula>
    </cfRule>
  </conditionalFormatting>
  <conditionalFormatting sqref="AG28">
    <cfRule type="cellIs" dxfId="5730" priority="792" operator="greaterThan">
      <formula>J28</formula>
    </cfRule>
  </conditionalFormatting>
  <conditionalFormatting sqref="Y53:AG53">
    <cfRule type="cellIs" dxfId="5729" priority="791" operator="equal">
      <formula>0</formula>
    </cfRule>
  </conditionalFormatting>
  <conditionalFormatting sqref="Y53">
    <cfRule type="cellIs" dxfId="5728" priority="790" operator="greaterThan">
      <formula>B53</formula>
    </cfRule>
  </conditionalFormatting>
  <conditionalFormatting sqref="Z53">
    <cfRule type="cellIs" dxfId="5727" priority="789" operator="greaterThan">
      <formula>C53</formula>
    </cfRule>
  </conditionalFormatting>
  <conditionalFormatting sqref="AA53">
    <cfRule type="cellIs" dxfId="5726" priority="788" operator="greaterThan">
      <formula>D53</formula>
    </cfRule>
  </conditionalFormatting>
  <conditionalFormatting sqref="AB53">
    <cfRule type="cellIs" dxfId="5725" priority="787" operator="greaterThan">
      <formula>E53</formula>
    </cfRule>
  </conditionalFormatting>
  <conditionalFormatting sqref="AC53">
    <cfRule type="cellIs" dxfId="5724" priority="786" operator="greaterThan">
      <formula>F53</formula>
    </cfRule>
  </conditionalFormatting>
  <conditionalFormatting sqref="AD53">
    <cfRule type="cellIs" dxfId="5723" priority="785" operator="greaterThan">
      <formula>G53</formula>
    </cfRule>
  </conditionalFormatting>
  <conditionalFormatting sqref="AE53">
    <cfRule type="cellIs" dxfId="5722" priority="784" operator="greaterThan">
      <formula>H53</formula>
    </cfRule>
  </conditionalFormatting>
  <conditionalFormatting sqref="AF53">
    <cfRule type="cellIs" dxfId="5721" priority="783" operator="greaterThan">
      <formula>I53</formula>
    </cfRule>
  </conditionalFormatting>
  <conditionalFormatting sqref="AG53">
    <cfRule type="cellIs" dxfId="5720" priority="782" operator="greaterThan">
      <formula>J53</formula>
    </cfRule>
  </conditionalFormatting>
  <conditionalFormatting sqref="Y59:AG59">
    <cfRule type="cellIs" dxfId="5719" priority="781" operator="equal">
      <formula>0</formula>
    </cfRule>
  </conditionalFormatting>
  <conditionalFormatting sqref="Y59">
    <cfRule type="cellIs" dxfId="5718" priority="780" operator="greaterThan">
      <formula>B59</formula>
    </cfRule>
  </conditionalFormatting>
  <conditionalFormatting sqref="Z59">
    <cfRule type="cellIs" dxfId="5717" priority="779" operator="greaterThan">
      <formula>C59</formula>
    </cfRule>
  </conditionalFormatting>
  <conditionalFormatting sqref="AA59">
    <cfRule type="cellIs" dxfId="5716" priority="778" operator="greaterThan">
      <formula>D59</formula>
    </cfRule>
  </conditionalFormatting>
  <conditionalFormatting sqref="AB59">
    <cfRule type="cellIs" dxfId="5715" priority="777" operator="greaterThan">
      <formula>E59</formula>
    </cfRule>
  </conditionalFormatting>
  <conditionalFormatting sqref="AC59">
    <cfRule type="cellIs" dxfId="5714" priority="776" operator="greaterThan">
      <formula>F59</formula>
    </cfRule>
  </conditionalFormatting>
  <conditionalFormatting sqref="AD59">
    <cfRule type="cellIs" dxfId="5713" priority="775" operator="greaterThan">
      <formula>G59</formula>
    </cfRule>
  </conditionalFormatting>
  <conditionalFormatting sqref="AE59">
    <cfRule type="cellIs" dxfId="5712" priority="774" operator="greaterThan">
      <formula>H59</formula>
    </cfRule>
  </conditionalFormatting>
  <conditionalFormatting sqref="AF59">
    <cfRule type="cellIs" dxfId="5711" priority="773" operator="greaterThan">
      <formula>I59</formula>
    </cfRule>
  </conditionalFormatting>
  <conditionalFormatting sqref="AG59">
    <cfRule type="cellIs" dxfId="5710" priority="772" operator="greaterThan">
      <formula>J59</formula>
    </cfRule>
  </conditionalFormatting>
  <conditionalFormatting sqref="Y90:AG90">
    <cfRule type="cellIs" dxfId="5709" priority="761" operator="equal">
      <formula>0</formula>
    </cfRule>
  </conditionalFormatting>
  <conditionalFormatting sqref="Y90">
    <cfRule type="cellIs" dxfId="5708" priority="760" operator="greaterThan">
      <formula>B90</formula>
    </cfRule>
  </conditionalFormatting>
  <conditionalFormatting sqref="Z90">
    <cfRule type="cellIs" dxfId="5707" priority="759" operator="greaterThan">
      <formula>C90</formula>
    </cfRule>
  </conditionalFormatting>
  <conditionalFormatting sqref="AA90">
    <cfRule type="cellIs" dxfId="5706" priority="758" operator="greaterThan">
      <formula>D90</formula>
    </cfRule>
  </conditionalFormatting>
  <conditionalFormatting sqref="AB90">
    <cfRule type="cellIs" dxfId="5705" priority="757" operator="greaterThan">
      <formula>E90</formula>
    </cfRule>
  </conditionalFormatting>
  <conditionalFormatting sqref="AC90">
    <cfRule type="cellIs" dxfId="5704" priority="756" operator="greaterThan">
      <formula>F90</formula>
    </cfRule>
  </conditionalFormatting>
  <conditionalFormatting sqref="AD90">
    <cfRule type="cellIs" dxfId="5703" priority="755" operator="greaterThan">
      <formula>G90</formula>
    </cfRule>
  </conditionalFormatting>
  <conditionalFormatting sqref="AE90">
    <cfRule type="cellIs" dxfId="5702" priority="754" operator="greaterThan">
      <formula>H90</formula>
    </cfRule>
  </conditionalFormatting>
  <conditionalFormatting sqref="AF90">
    <cfRule type="cellIs" dxfId="5701" priority="753" operator="greaterThan">
      <formula>I90</formula>
    </cfRule>
  </conditionalFormatting>
  <conditionalFormatting sqref="AG90">
    <cfRule type="cellIs" dxfId="5700" priority="752" operator="greaterThan">
      <formula>J90</formula>
    </cfRule>
  </conditionalFormatting>
  <conditionalFormatting sqref="Y95:AG95">
    <cfRule type="cellIs" dxfId="5699" priority="751" operator="equal">
      <formula>0</formula>
    </cfRule>
  </conditionalFormatting>
  <conditionalFormatting sqref="Y95">
    <cfRule type="cellIs" dxfId="5698" priority="750" operator="greaterThan">
      <formula>B95</formula>
    </cfRule>
  </conditionalFormatting>
  <conditionalFormatting sqref="Z95">
    <cfRule type="cellIs" dxfId="5697" priority="749" operator="greaterThan">
      <formula>C95</formula>
    </cfRule>
  </conditionalFormatting>
  <conditionalFormatting sqref="AA95">
    <cfRule type="cellIs" dxfId="5696" priority="748" operator="greaterThan">
      <formula>D95</formula>
    </cfRule>
  </conditionalFormatting>
  <conditionalFormatting sqref="AB95">
    <cfRule type="cellIs" dxfId="5695" priority="747" operator="greaterThan">
      <formula>E95</formula>
    </cfRule>
  </conditionalFormatting>
  <conditionalFormatting sqref="AC95">
    <cfRule type="cellIs" dxfId="5694" priority="746" operator="greaterThan">
      <formula>F95</formula>
    </cfRule>
  </conditionalFormatting>
  <conditionalFormatting sqref="AD95">
    <cfRule type="cellIs" dxfId="5693" priority="745" operator="greaterThan">
      <formula>G95</formula>
    </cfRule>
  </conditionalFormatting>
  <conditionalFormatting sqref="AE95">
    <cfRule type="cellIs" dxfId="5692" priority="744" operator="greaterThan">
      <formula>H95</formula>
    </cfRule>
  </conditionalFormatting>
  <conditionalFormatting sqref="AF95">
    <cfRule type="cellIs" dxfId="5691" priority="743" operator="greaterThan">
      <formula>I95</formula>
    </cfRule>
  </conditionalFormatting>
  <conditionalFormatting sqref="AG95">
    <cfRule type="cellIs" dxfId="5690" priority="742" operator="greaterThan">
      <formula>J95</formula>
    </cfRule>
  </conditionalFormatting>
  <conditionalFormatting sqref="Y102:AG102">
    <cfRule type="cellIs" dxfId="5689" priority="741" operator="equal">
      <formula>0</formula>
    </cfRule>
  </conditionalFormatting>
  <conditionalFormatting sqref="Y102">
    <cfRule type="cellIs" dxfId="5688" priority="740" operator="greaterThan">
      <formula>B102</formula>
    </cfRule>
  </conditionalFormatting>
  <conditionalFormatting sqref="Z102">
    <cfRule type="cellIs" dxfId="5687" priority="739" operator="greaterThan">
      <formula>C102</formula>
    </cfRule>
  </conditionalFormatting>
  <conditionalFormatting sqref="AA102">
    <cfRule type="cellIs" dxfId="5686" priority="738" operator="greaterThan">
      <formula>D102</formula>
    </cfRule>
  </conditionalFormatting>
  <conditionalFormatting sqref="AB102">
    <cfRule type="cellIs" dxfId="5685" priority="737" operator="greaterThan">
      <formula>E102</formula>
    </cfRule>
  </conditionalFormatting>
  <conditionalFormatting sqref="AC102">
    <cfRule type="cellIs" dxfId="5684" priority="736" operator="greaterThan">
      <formula>F102</formula>
    </cfRule>
  </conditionalFormatting>
  <conditionalFormatting sqref="AD102">
    <cfRule type="cellIs" dxfId="5683" priority="735" operator="greaterThan">
      <formula>G102</formula>
    </cfRule>
  </conditionalFormatting>
  <conditionalFormatting sqref="AE102">
    <cfRule type="cellIs" dxfId="5682" priority="734" operator="greaterThan">
      <formula>H102</formula>
    </cfRule>
  </conditionalFormatting>
  <conditionalFormatting sqref="AF102">
    <cfRule type="cellIs" dxfId="5681" priority="733" operator="greaterThan">
      <formula>I102</formula>
    </cfRule>
  </conditionalFormatting>
  <conditionalFormatting sqref="AG102">
    <cfRule type="cellIs" dxfId="5680" priority="732" operator="greaterThan">
      <formula>J102</formula>
    </cfRule>
  </conditionalFormatting>
  <conditionalFormatting sqref="Y106:AG106">
    <cfRule type="cellIs" dxfId="5679" priority="731" operator="equal">
      <formula>0</formula>
    </cfRule>
  </conditionalFormatting>
  <conditionalFormatting sqref="Y106">
    <cfRule type="cellIs" dxfId="5678" priority="730" operator="greaterThan">
      <formula>B106</formula>
    </cfRule>
  </conditionalFormatting>
  <conditionalFormatting sqref="Z106">
    <cfRule type="cellIs" dxfId="5677" priority="729" operator="greaterThan">
      <formula>C106</formula>
    </cfRule>
  </conditionalFormatting>
  <conditionalFormatting sqref="AA106">
    <cfRule type="cellIs" dxfId="5676" priority="728" operator="greaterThan">
      <formula>D106</formula>
    </cfRule>
  </conditionalFormatting>
  <conditionalFormatting sqref="AB106">
    <cfRule type="cellIs" dxfId="5675" priority="727" operator="greaterThan">
      <formula>E106</formula>
    </cfRule>
  </conditionalFormatting>
  <conditionalFormatting sqref="AC106">
    <cfRule type="cellIs" dxfId="5674" priority="726" operator="greaterThan">
      <formula>F106</formula>
    </cfRule>
  </conditionalFormatting>
  <conditionalFormatting sqref="AD106">
    <cfRule type="cellIs" dxfId="5673" priority="725" operator="greaterThan">
      <formula>G106</formula>
    </cfRule>
  </conditionalFormatting>
  <conditionalFormatting sqref="AE106">
    <cfRule type="cellIs" dxfId="5672" priority="724" operator="greaterThan">
      <formula>H106</formula>
    </cfRule>
  </conditionalFormatting>
  <conditionalFormatting sqref="AF106">
    <cfRule type="cellIs" dxfId="5671" priority="723" operator="greaterThan">
      <formula>I106</formula>
    </cfRule>
  </conditionalFormatting>
  <conditionalFormatting sqref="AG106">
    <cfRule type="cellIs" dxfId="5670" priority="722" operator="greaterThan">
      <formula>J106</formula>
    </cfRule>
  </conditionalFormatting>
  <conditionalFormatting sqref="AI5:AT10 AI12:AT13 AI15:AT21 AI23:AT24 AI29:AT35 AI37:AT38 AI43:AT49 AI54:AT55 AI60:AT66 AI71:AT72 AI77:AT80 AI82:AT83 AI91:AT94 AI88:AT89 AI103:AT105 AI107:AT108 AI26:AT27 AI40:AT41 AI51:AT52 AI57:AT58 AI68:AT69 AI74:AT75 AS96:AT101 AI96:AR98 AI101:AR101">
    <cfRule type="cellIs" dxfId="5669" priority="721" operator="equal">
      <formula>0</formula>
    </cfRule>
  </conditionalFormatting>
  <conditionalFormatting sqref="AI11:AT11">
    <cfRule type="cellIs" dxfId="5668" priority="694" operator="equal">
      <formula>0</formula>
    </cfRule>
  </conditionalFormatting>
  <conditionalFormatting sqref="AI11">
    <cfRule type="cellIs" dxfId="5667" priority="693" operator="greaterThan">
      <formula>L11</formula>
    </cfRule>
  </conditionalFormatting>
  <conditionalFormatting sqref="AJ11">
    <cfRule type="cellIs" dxfId="5666" priority="692" operator="greaterThan">
      <formula>M11</formula>
    </cfRule>
  </conditionalFormatting>
  <conditionalFormatting sqref="AK11">
    <cfRule type="cellIs" dxfId="5665" priority="691" operator="greaterThan">
      <formula>N11</formula>
    </cfRule>
  </conditionalFormatting>
  <conditionalFormatting sqref="AL11">
    <cfRule type="cellIs" dxfId="5664" priority="690" operator="greaterThan">
      <formula>O11</formula>
    </cfRule>
  </conditionalFormatting>
  <conditionalFormatting sqref="AM11">
    <cfRule type="cellIs" dxfId="5663" priority="689" operator="greaterThan">
      <formula>P11</formula>
    </cfRule>
  </conditionalFormatting>
  <conditionalFormatting sqref="AN11">
    <cfRule type="cellIs" dxfId="5662" priority="688" operator="greaterThan">
      <formula>Q11</formula>
    </cfRule>
  </conditionalFormatting>
  <conditionalFormatting sqref="AO11">
    <cfRule type="cellIs" dxfId="5661" priority="687" operator="greaterThan">
      <formula>R11</formula>
    </cfRule>
  </conditionalFormatting>
  <conditionalFormatting sqref="AP11">
    <cfRule type="cellIs" dxfId="5660" priority="686" operator="greaterThan">
      <formula>S11</formula>
    </cfRule>
  </conditionalFormatting>
  <conditionalFormatting sqref="AQ11">
    <cfRule type="cellIs" dxfId="5659" priority="685" operator="greaterThan">
      <formula>T11</formula>
    </cfRule>
  </conditionalFormatting>
  <conditionalFormatting sqref="AR11">
    <cfRule type="cellIs" dxfId="5658" priority="684" operator="greaterThan">
      <formula>U11</formula>
    </cfRule>
  </conditionalFormatting>
  <conditionalFormatting sqref="AS11">
    <cfRule type="cellIs" dxfId="5657" priority="683" operator="greaterThan">
      <formula>V11</formula>
    </cfRule>
  </conditionalFormatting>
  <conditionalFormatting sqref="AT11">
    <cfRule type="cellIs" dxfId="5656" priority="682" operator="greaterThan">
      <formula>W11</formula>
    </cfRule>
  </conditionalFormatting>
  <conditionalFormatting sqref="AI14:AT14">
    <cfRule type="cellIs" dxfId="5655" priority="681" operator="equal">
      <formula>0</formula>
    </cfRule>
  </conditionalFormatting>
  <conditionalFormatting sqref="AI14">
    <cfRule type="cellIs" dxfId="5654" priority="680" operator="greaterThan">
      <formula>L14</formula>
    </cfRule>
  </conditionalFormatting>
  <conditionalFormatting sqref="AJ14">
    <cfRule type="cellIs" dxfId="5653" priority="679" operator="greaterThan">
      <formula>M14</formula>
    </cfRule>
  </conditionalFormatting>
  <conditionalFormatting sqref="AK14">
    <cfRule type="cellIs" dxfId="5652" priority="678" operator="greaterThan">
      <formula>N14</formula>
    </cfRule>
  </conditionalFormatting>
  <conditionalFormatting sqref="AL14">
    <cfRule type="cellIs" dxfId="5651" priority="677" operator="greaterThan">
      <formula>O14</formula>
    </cfRule>
  </conditionalFormatting>
  <conditionalFormatting sqref="AM14">
    <cfRule type="cellIs" dxfId="5650" priority="676" operator="greaterThan">
      <formula>P14</formula>
    </cfRule>
  </conditionalFormatting>
  <conditionalFormatting sqref="AN14">
    <cfRule type="cellIs" dxfId="5649" priority="675" operator="greaterThan">
      <formula>Q14</formula>
    </cfRule>
  </conditionalFormatting>
  <conditionalFormatting sqref="AO14">
    <cfRule type="cellIs" dxfId="5648" priority="674" operator="greaterThan">
      <formula>R14</formula>
    </cfRule>
  </conditionalFormatting>
  <conditionalFormatting sqref="AP14">
    <cfRule type="cellIs" dxfId="5647" priority="673" operator="greaterThan">
      <formula>S14</formula>
    </cfRule>
  </conditionalFormatting>
  <conditionalFormatting sqref="AQ14">
    <cfRule type="cellIs" dxfId="5646" priority="672" operator="greaterThan">
      <formula>T14</formula>
    </cfRule>
  </conditionalFormatting>
  <conditionalFormatting sqref="AR14">
    <cfRule type="cellIs" dxfId="5645" priority="671" operator="greaterThan">
      <formula>U14</formula>
    </cfRule>
  </conditionalFormatting>
  <conditionalFormatting sqref="AS14">
    <cfRule type="cellIs" dxfId="5644" priority="670" operator="greaterThan">
      <formula>V14</formula>
    </cfRule>
  </conditionalFormatting>
  <conditionalFormatting sqref="AT14">
    <cfRule type="cellIs" dxfId="5643" priority="669" operator="greaterThan">
      <formula>W14</formula>
    </cfRule>
  </conditionalFormatting>
  <conditionalFormatting sqref="AI22:AT22">
    <cfRule type="cellIs" dxfId="5642" priority="668" operator="equal">
      <formula>0</formula>
    </cfRule>
  </conditionalFormatting>
  <conditionalFormatting sqref="AI22">
    <cfRule type="cellIs" dxfId="5641" priority="667" operator="greaterThan">
      <formula>L22</formula>
    </cfRule>
  </conditionalFormatting>
  <conditionalFormatting sqref="AJ22">
    <cfRule type="cellIs" dxfId="5640" priority="666" operator="greaterThan">
      <formula>M22</formula>
    </cfRule>
  </conditionalFormatting>
  <conditionalFormatting sqref="AK22">
    <cfRule type="cellIs" dxfId="5639" priority="665" operator="greaterThan">
      <formula>N22</formula>
    </cfRule>
  </conditionalFormatting>
  <conditionalFormatting sqref="AL22">
    <cfRule type="cellIs" dxfId="5638" priority="664" operator="greaterThan">
      <formula>O22</formula>
    </cfRule>
  </conditionalFormatting>
  <conditionalFormatting sqref="AM22">
    <cfRule type="cellIs" dxfId="5637" priority="663" operator="greaterThan">
      <formula>P22</formula>
    </cfRule>
  </conditionalFormatting>
  <conditionalFormatting sqref="AN22">
    <cfRule type="cellIs" dxfId="5636" priority="662" operator="greaterThan">
      <formula>Q22</formula>
    </cfRule>
  </conditionalFormatting>
  <conditionalFormatting sqref="AO22">
    <cfRule type="cellIs" dxfId="5635" priority="661" operator="greaterThan">
      <formula>R22</formula>
    </cfRule>
  </conditionalFormatting>
  <conditionalFormatting sqref="AP22">
    <cfRule type="cellIs" dxfId="5634" priority="660" operator="greaterThan">
      <formula>S22</formula>
    </cfRule>
  </conditionalFormatting>
  <conditionalFormatting sqref="AQ22">
    <cfRule type="cellIs" dxfId="5633" priority="659" operator="greaterThan">
      <formula>T22</formula>
    </cfRule>
  </conditionalFormatting>
  <conditionalFormatting sqref="AR22">
    <cfRule type="cellIs" dxfId="5632" priority="658" operator="greaterThan">
      <formula>U22</formula>
    </cfRule>
  </conditionalFormatting>
  <conditionalFormatting sqref="AS22">
    <cfRule type="cellIs" dxfId="5631" priority="657" operator="greaterThan">
      <formula>V22</formula>
    </cfRule>
  </conditionalFormatting>
  <conditionalFormatting sqref="AT22">
    <cfRule type="cellIs" dxfId="5630" priority="656" operator="greaterThan">
      <formula>W22</formula>
    </cfRule>
  </conditionalFormatting>
  <conditionalFormatting sqref="AI28:AT28">
    <cfRule type="cellIs" dxfId="5629" priority="655" operator="equal">
      <formula>0</formula>
    </cfRule>
  </conditionalFormatting>
  <conditionalFormatting sqref="AI28">
    <cfRule type="cellIs" dxfId="5628" priority="654" operator="greaterThan">
      <formula>L28</formula>
    </cfRule>
  </conditionalFormatting>
  <conditionalFormatting sqref="AJ28">
    <cfRule type="cellIs" dxfId="5627" priority="653" operator="greaterThan">
      <formula>M28</formula>
    </cfRule>
  </conditionalFormatting>
  <conditionalFormatting sqref="AK28">
    <cfRule type="cellIs" dxfId="5626" priority="652" operator="greaterThan">
      <formula>N28</formula>
    </cfRule>
  </conditionalFormatting>
  <conditionalFormatting sqref="AL28">
    <cfRule type="cellIs" dxfId="5625" priority="651" operator="greaterThan">
      <formula>O28</formula>
    </cfRule>
  </conditionalFormatting>
  <conditionalFormatting sqref="AM28">
    <cfRule type="cellIs" dxfId="5624" priority="650" operator="greaterThan">
      <formula>P28</formula>
    </cfRule>
  </conditionalFormatting>
  <conditionalFormatting sqref="AN28">
    <cfRule type="cellIs" dxfId="5623" priority="649" operator="greaterThan">
      <formula>Q28</formula>
    </cfRule>
  </conditionalFormatting>
  <conditionalFormatting sqref="AO28">
    <cfRule type="cellIs" dxfId="5622" priority="648" operator="greaterThan">
      <formula>R28</formula>
    </cfRule>
  </conditionalFormatting>
  <conditionalFormatting sqref="AP28">
    <cfRule type="cellIs" dxfId="5621" priority="647" operator="greaterThan">
      <formula>S28</formula>
    </cfRule>
  </conditionalFormatting>
  <conditionalFormatting sqref="AQ28">
    <cfRule type="cellIs" dxfId="5620" priority="646" operator="greaterThan">
      <formula>T28</formula>
    </cfRule>
  </conditionalFormatting>
  <conditionalFormatting sqref="AR28">
    <cfRule type="cellIs" dxfId="5619" priority="645" operator="greaterThan">
      <formula>U28</formula>
    </cfRule>
  </conditionalFormatting>
  <conditionalFormatting sqref="AS28">
    <cfRule type="cellIs" dxfId="5618" priority="644" operator="greaterThan">
      <formula>V28</formula>
    </cfRule>
  </conditionalFormatting>
  <conditionalFormatting sqref="AT28">
    <cfRule type="cellIs" dxfId="5617" priority="643" operator="greaterThan">
      <formula>W28</formula>
    </cfRule>
  </conditionalFormatting>
  <conditionalFormatting sqref="AI36:AT36">
    <cfRule type="cellIs" dxfId="5616" priority="642" operator="equal">
      <formula>0</formula>
    </cfRule>
  </conditionalFormatting>
  <conditionalFormatting sqref="AI36">
    <cfRule type="cellIs" dxfId="5615" priority="641" operator="greaterThan">
      <formula>L36</formula>
    </cfRule>
  </conditionalFormatting>
  <conditionalFormatting sqref="AJ36">
    <cfRule type="cellIs" dxfId="5614" priority="640" operator="greaterThan">
      <formula>M36</formula>
    </cfRule>
  </conditionalFormatting>
  <conditionalFormatting sqref="AI42:AT42">
    <cfRule type="cellIs" dxfId="5613" priority="629" operator="equal">
      <formula>0</formula>
    </cfRule>
  </conditionalFormatting>
  <conditionalFormatting sqref="AI42">
    <cfRule type="cellIs" dxfId="5612" priority="628" operator="greaterThan">
      <formula>L42</formula>
    </cfRule>
  </conditionalFormatting>
  <conditionalFormatting sqref="AJ42">
    <cfRule type="cellIs" dxfId="5611" priority="627" operator="greaterThan">
      <formula>M42</formula>
    </cfRule>
  </conditionalFormatting>
  <conditionalFormatting sqref="AK42">
    <cfRule type="cellIs" dxfId="5610" priority="626" operator="greaterThan">
      <formula>N42</formula>
    </cfRule>
  </conditionalFormatting>
  <conditionalFormatting sqref="AL42">
    <cfRule type="cellIs" dxfId="5609" priority="625" operator="greaterThan">
      <formula>O42</formula>
    </cfRule>
  </conditionalFormatting>
  <conditionalFormatting sqref="AM42">
    <cfRule type="cellIs" dxfId="5608" priority="624" operator="greaterThan">
      <formula>P42</formula>
    </cfRule>
  </conditionalFormatting>
  <conditionalFormatting sqref="AN42">
    <cfRule type="cellIs" dxfId="5607" priority="623" operator="greaterThan">
      <formula>Q42</formula>
    </cfRule>
  </conditionalFormatting>
  <conditionalFormatting sqref="AO42">
    <cfRule type="cellIs" dxfId="5606" priority="622" operator="greaterThan">
      <formula>R42</formula>
    </cfRule>
  </conditionalFormatting>
  <conditionalFormatting sqref="AP42">
    <cfRule type="cellIs" dxfId="5605" priority="621" operator="greaterThan">
      <formula>S42</formula>
    </cfRule>
  </conditionalFormatting>
  <conditionalFormatting sqref="AQ42">
    <cfRule type="cellIs" dxfId="5604" priority="620" operator="greaterThan">
      <formula>T42</formula>
    </cfRule>
  </conditionalFormatting>
  <conditionalFormatting sqref="AR42">
    <cfRule type="cellIs" dxfId="5603" priority="619" operator="greaterThan">
      <formula>U42</formula>
    </cfRule>
  </conditionalFormatting>
  <conditionalFormatting sqref="AS42">
    <cfRule type="cellIs" dxfId="5602" priority="618" operator="greaterThan">
      <formula>V42</formula>
    </cfRule>
  </conditionalFormatting>
  <conditionalFormatting sqref="AT42">
    <cfRule type="cellIs" dxfId="5601" priority="617" operator="greaterThan">
      <formula>W42</formula>
    </cfRule>
  </conditionalFormatting>
  <conditionalFormatting sqref="AI53:AT53">
    <cfRule type="cellIs" dxfId="5600" priority="616" operator="equal">
      <formula>0</formula>
    </cfRule>
  </conditionalFormatting>
  <conditionalFormatting sqref="AI53">
    <cfRule type="cellIs" dxfId="5599" priority="615" operator="greaterThan">
      <formula>L53</formula>
    </cfRule>
  </conditionalFormatting>
  <conditionalFormatting sqref="AJ53">
    <cfRule type="cellIs" dxfId="5598" priority="614" operator="greaterThan">
      <formula>M53</formula>
    </cfRule>
  </conditionalFormatting>
  <conditionalFormatting sqref="AK53">
    <cfRule type="cellIs" dxfId="5597" priority="613" operator="greaterThan">
      <formula>N53</formula>
    </cfRule>
  </conditionalFormatting>
  <conditionalFormatting sqref="AL53">
    <cfRule type="cellIs" dxfId="5596" priority="612" operator="greaterThan">
      <formula>O53</formula>
    </cfRule>
  </conditionalFormatting>
  <conditionalFormatting sqref="AM53">
    <cfRule type="cellIs" dxfId="5595" priority="611" operator="greaterThan">
      <formula>P53</formula>
    </cfRule>
  </conditionalFormatting>
  <conditionalFormatting sqref="AN53">
    <cfRule type="cellIs" dxfId="5594" priority="610" operator="greaterThan">
      <formula>Q53</formula>
    </cfRule>
  </conditionalFormatting>
  <conditionalFormatting sqref="AO53">
    <cfRule type="cellIs" dxfId="5593" priority="609" operator="greaterThan">
      <formula>R53</formula>
    </cfRule>
  </conditionalFormatting>
  <conditionalFormatting sqref="AP53">
    <cfRule type="cellIs" dxfId="5592" priority="608" operator="greaterThan">
      <formula>S53</formula>
    </cfRule>
  </conditionalFormatting>
  <conditionalFormatting sqref="AQ53">
    <cfRule type="cellIs" dxfId="5591" priority="607" operator="greaterThan">
      <formula>T53</formula>
    </cfRule>
  </conditionalFormatting>
  <conditionalFormatting sqref="AR53">
    <cfRule type="cellIs" dxfId="5590" priority="606" operator="greaterThan">
      <formula>U53</formula>
    </cfRule>
  </conditionalFormatting>
  <conditionalFormatting sqref="AS53">
    <cfRule type="cellIs" dxfId="5589" priority="605" operator="greaterThan">
      <formula>V53</formula>
    </cfRule>
  </conditionalFormatting>
  <conditionalFormatting sqref="AT53">
    <cfRule type="cellIs" dxfId="5588" priority="604" operator="greaterThan">
      <formula>W53</formula>
    </cfRule>
  </conditionalFormatting>
  <conditionalFormatting sqref="AI59:AT59">
    <cfRule type="cellIs" dxfId="5587" priority="603" operator="equal">
      <formula>0</formula>
    </cfRule>
  </conditionalFormatting>
  <conditionalFormatting sqref="AI59">
    <cfRule type="cellIs" dxfId="5586" priority="602" operator="greaterThan">
      <formula>L59</formula>
    </cfRule>
  </conditionalFormatting>
  <conditionalFormatting sqref="AJ59">
    <cfRule type="cellIs" dxfId="5585" priority="601" operator="greaterThan">
      <formula>M59</formula>
    </cfRule>
  </conditionalFormatting>
  <conditionalFormatting sqref="AK59">
    <cfRule type="cellIs" dxfId="5584" priority="600" operator="greaterThan">
      <formula>N59</formula>
    </cfRule>
  </conditionalFormatting>
  <conditionalFormatting sqref="AL59">
    <cfRule type="cellIs" dxfId="5583" priority="599" operator="greaterThan">
      <formula>O59</formula>
    </cfRule>
  </conditionalFormatting>
  <conditionalFormatting sqref="AM59">
    <cfRule type="cellIs" dxfId="5582" priority="598" operator="greaterThan">
      <formula>P59</formula>
    </cfRule>
  </conditionalFormatting>
  <conditionalFormatting sqref="AN59">
    <cfRule type="cellIs" dxfId="5581" priority="597" operator="greaterThan">
      <formula>Q59</formula>
    </cfRule>
  </conditionalFormatting>
  <conditionalFormatting sqref="AO59">
    <cfRule type="cellIs" dxfId="5580" priority="596" operator="greaterThan">
      <formula>R59</formula>
    </cfRule>
  </conditionalFormatting>
  <conditionalFormatting sqref="AP59">
    <cfRule type="cellIs" dxfId="5579" priority="595" operator="greaterThan">
      <formula>S59</formula>
    </cfRule>
  </conditionalFormatting>
  <conditionalFormatting sqref="AQ59">
    <cfRule type="cellIs" dxfId="5578" priority="594" operator="greaterThan">
      <formula>T59</formula>
    </cfRule>
  </conditionalFormatting>
  <conditionalFormatting sqref="AR59">
    <cfRule type="cellIs" dxfId="5577" priority="593" operator="greaterThan">
      <formula>U59</formula>
    </cfRule>
  </conditionalFormatting>
  <conditionalFormatting sqref="AS59">
    <cfRule type="cellIs" dxfId="5576" priority="592" operator="greaterThan">
      <formula>V59</formula>
    </cfRule>
  </conditionalFormatting>
  <conditionalFormatting sqref="AT59">
    <cfRule type="cellIs" dxfId="5575" priority="591" operator="greaterThan">
      <formula>W59</formula>
    </cfRule>
  </conditionalFormatting>
  <conditionalFormatting sqref="AI70:AT70">
    <cfRule type="cellIs" dxfId="5574" priority="590" operator="equal">
      <formula>0</formula>
    </cfRule>
  </conditionalFormatting>
  <conditionalFormatting sqref="AJ70">
    <cfRule type="cellIs" dxfId="5573" priority="588" operator="greaterThan">
      <formula>M70</formula>
    </cfRule>
  </conditionalFormatting>
  <conditionalFormatting sqref="AK70">
    <cfRule type="cellIs" dxfId="5572" priority="587" operator="greaterThan">
      <formula>N70</formula>
    </cfRule>
  </conditionalFormatting>
  <conditionalFormatting sqref="AL70">
    <cfRule type="cellIs" dxfId="5571" priority="586" operator="greaterThan">
      <formula>O70</formula>
    </cfRule>
  </conditionalFormatting>
  <conditionalFormatting sqref="AM70">
    <cfRule type="cellIs" dxfId="5570" priority="585" operator="greaterThan">
      <formula>P70</formula>
    </cfRule>
  </conditionalFormatting>
  <conditionalFormatting sqref="AN70">
    <cfRule type="cellIs" dxfId="5569" priority="584" operator="greaterThan">
      <formula>Q70</formula>
    </cfRule>
  </conditionalFormatting>
  <conditionalFormatting sqref="AO70">
    <cfRule type="cellIs" dxfId="5568" priority="583" operator="greaterThan">
      <formula>R70</formula>
    </cfRule>
  </conditionalFormatting>
  <conditionalFormatting sqref="AP70">
    <cfRule type="cellIs" dxfId="5567" priority="582" operator="greaterThan">
      <formula>S70</formula>
    </cfRule>
  </conditionalFormatting>
  <conditionalFormatting sqref="AQ70">
    <cfRule type="cellIs" dxfId="5566" priority="581" operator="greaterThan">
      <formula>T70</formula>
    </cfRule>
  </conditionalFormatting>
  <conditionalFormatting sqref="AR70">
    <cfRule type="cellIs" dxfId="5565" priority="580" operator="greaterThan">
      <formula>U70</formula>
    </cfRule>
  </conditionalFormatting>
  <conditionalFormatting sqref="AS70">
    <cfRule type="cellIs" dxfId="5564" priority="579" operator="greaterThan">
      <formula>V70</formula>
    </cfRule>
  </conditionalFormatting>
  <conditionalFormatting sqref="AT70">
    <cfRule type="cellIs" dxfId="5563" priority="578" operator="greaterThan">
      <formula>W70</formula>
    </cfRule>
  </conditionalFormatting>
  <conditionalFormatting sqref="AI76:AT76">
    <cfRule type="cellIs" dxfId="5562" priority="577" operator="equal">
      <formula>0</formula>
    </cfRule>
  </conditionalFormatting>
  <conditionalFormatting sqref="AJ76">
    <cfRule type="cellIs" dxfId="5561" priority="575" operator="greaterThan">
      <formula>M76</formula>
    </cfRule>
  </conditionalFormatting>
  <conditionalFormatting sqref="AK76">
    <cfRule type="cellIs" dxfId="5560" priority="574" operator="greaterThan">
      <formula>N76</formula>
    </cfRule>
  </conditionalFormatting>
  <conditionalFormatting sqref="AL76">
    <cfRule type="cellIs" dxfId="5559" priority="573" operator="greaterThan">
      <formula>O76</formula>
    </cfRule>
  </conditionalFormatting>
  <conditionalFormatting sqref="AM76">
    <cfRule type="cellIs" dxfId="5558" priority="572" operator="greaterThan">
      <formula>P76</formula>
    </cfRule>
  </conditionalFormatting>
  <conditionalFormatting sqref="AN76">
    <cfRule type="cellIs" dxfId="5557" priority="571" operator="greaterThan">
      <formula>Q76</formula>
    </cfRule>
  </conditionalFormatting>
  <conditionalFormatting sqref="AO76">
    <cfRule type="cellIs" dxfId="5556" priority="570" operator="greaterThan">
      <formula>R76</formula>
    </cfRule>
  </conditionalFormatting>
  <conditionalFormatting sqref="AP76">
    <cfRule type="cellIs" dxfId="5555" priority="569" operator="greaterThan">
      <formula>S76</formula>
    </cfRule>
  </conditionalFormatting>
  <conditionalFormatting sqref="AQ76">
    <cfRule type="cellIs" dxfId="5554" priority="568" operator="greaterThan">
      <formula>T76</formula>
    </cfRule>
  </conditionalFormatting>
  <conditionalFormatting sqref="AR76">
    <cfRule type="cellIs" dxfId="5553" priority="567" operator="greaterThan">
      <formula>U76</formula>
    </cfRule>
  </conditionalFormatting>
  <conditionalFormatting sqref="AS76">
    <cfRule type="cellIs" dxfId="5552" priority="566" operator="greaterThan">
      <formula>V76</formula>
    </cfRule>
  </conditionalFormatting>
  <conditionalFormatting sqref="AT76">
    <cfRule type="cellIs" dxfId="5551" priority="565" operator="greaterThan">
      <formula>W76</formula>
    </cfRule>
  </conditionalFormatting>
  <conditionalFormatting sqref="AI81:AT81">
    <cfRule type="cellIs" dxfId="5550" priority="564" operator="equal">
      <formula>0</formula>
    </cfRule>
  </conditionalFormatting>
  <conditionalFormatting sqref="AI81">
    <cfRule type="cellIs" dxfId="5549" priority="563" operator="greaterThan">
      <formula>L81</formula>
    </cfRule>
  </conditionalFormatting>
  <conditionalFormatting sqref="AJ81">
    <cfRule type="cellIs" dxfId="5548" priority="562" operator="greaterThan">
      <formula>M81</formula>
    </cfRule>
  </conditionalFormatting>
  <conditionalFormatting sqref="AK81">
    <cfRule type="cellIs" dxfId="5547" priority="561" operator="greaterThan">
      <formula>N81</formula>
    </cfRule>
  </conditionalFormatting>
  <conditionalFormatting sqref="AL81">
    <cfRule type="cellIs" dxfId="5546" priority="560" operator="greaterThan">
      <formula>O81</formula>
    </cfRule>
  </conditionalFormatting>
  <conditionalFormatting sqref="AM81">
    <cfRule type="cellIs" dxfId="5545" priority="559" operator="greaterThan">
      <formula>P81</formula>
    </cfRule>
  </conditionalFormatting>
  <conditionalFormatting sqref="AN81">
    <cfRule type="cellIs" dxfId="5544" priority="558" operator="greaterThan">
      <formula>Q81</formula>
    </cfRule>
  </conditionalFormatting>
  <conditionalFormatting sqref="AO81">
    <cfRule type="cellIs" dxfId="5543" priority="557" operator="greaterThan">
      <formula>R81</formula>
    </cfRule>
  </conditionalFormatting>
  <conditionalFormatting sqref="AP81">
    <cfRule type="cellIs" dxfId="5542" priority="556" operator="greaterThan">
      <formula>S81</formula>
    </cfRule>
  </conditionalFormatting>
  <conditionalFormatting sqref="AQ81">
    <cfRule type="cellIs" dxfId="5541" priority="555" operator="greaterThan">
      <formula>T81</formula>
    </cfRule>
  </conditionalFormatting>
  <conditionalFormatting sqref="AR81">
    <cfRule type="cellIs" dxfId="5540" priority="554" operator="greaterThan">
      <formula>U81</formula>
    </cfRule>
  </conditionalFormatting>
  <conditionalFormatting sqref="AS81">
    <cfRule type="cellIs" dxfId="5539" priority="553" operator="greaterThan">
      <formula>V81</formula>
    </cfRule>
  </conditionalFormatting>
  <conditionalFormatting sqref="AT81">
    <cfRule type="cellIs" dxfId="5538" priority="552" operator="greaterThan">
      <formula>W81</formula>
    </cfRule>
  </conditionalFormatting>
  <conditionalFormatting sqref="AI90:AT90">
    <cfRule type="cellIs" dxfId="5537" priority="538" operator="equal">
      <formula>0</formula>
    </cfRule>
  </conditionalFormatting>
  <conditionalFormatting sqref="AI90">
    <cfRule type="cellIs" dxfId="5536" priority="537" operator="greaterThan">
      <formula>L90</formula>
    </cfRule>
  </conditionalFormatting>
  <conditionalFormatting sqref="AJ90">
    <cfRule type="cellIs" dxfId="5535" priority="536" operator="greaterThan">
      <formula>M90</formula>
    </cfRule>
  </conditionalFormatting>
  <conditionalFormatting sqref="AK90">
    <cfRule type="cellIs" dxfId="5534" priority="535" operator="greaterThan">
      <formula>N90</formula>
    </cfRule>
  </conditionalFormatting>
  <conditionalFormatting sqref="AL90">
    <cfRule type="cellIs" dxfId="5533" priority="534" operator="greaterThan">
      <formula>O90</formula>
    </cfRule>
  </conditionalFormatting>
  <conditionalFormatting sqref="AM90">
    <cfRule type="cellIs" dxfId="5532" priority="533" operator="greaterThan">
      <formula>P90</formula>
    </cfRule>
  </conditionalFormatting>
  <conditionalFormatting sqref="AN90">
    <cfRule type="cellIs" dxfId="5531" priority="532" operator="greaterThan">
      <formula>Q90</formula>
    </cfRule>
  </conditionalFormatting>
  <conditionalFormatting sqref="AO90">
    <cfRule type="cellIs" dxfId="5530" priority="531" operator="greaterThan">
      <formula>R90</formula>
    </cfRule>
  </conditionalFormatting>
  <conditionalFormatting sqref="AP90">
    <cfRule type="cellIs" dxfId="5529" priority="530" operator="greaterThan">
      <formula>S90</formula>
    </cfRule>
  </conditionalFormatting>
  <conditionalFormatting sqref="AQ90">
    <cfRule type="cellIs" dxfId="5528" priority="529" operator="greaterThan">
      <formula>T90</formula>
    </cfRule>
  </conditionalFormatting>
  <conditionalFormatting sqref="AR90">
    <cfRule type="cellIs" dxfId="5527" priority="528" operator="greaterThan">
      <formula>U90</formula>
    </cfRule>
  </conditionalFormatting>
  <conditionalFormatting sqref="AS90">
    <cfRule type="cellIs" dxfId="5526" priority="527" operator="greaterThan">
      <formula>V90</formula>
    </cfRule>
  </conditionalFormatting>
  <conditionalFormatting sqref="AT90">
    <cfRule type="cellIs" dxfId="5525" priority="526" operator="greaterThan">
      <formula>W90</formula>
    </cfRule>
  </conditionalFormatting>
  <conditionalFormatting sqref="AI95:AT95">
    <cfRule type="cellIs" dxfId="5524" priority="525" operator="equal">
      <formula>0</formula>
    </cfRule>
  </conditionalFormatting>
  <conditionalFormatting sqref="AI95">
    <cfRule type="cellIs" dxfId="5523" priority="524" operator="greaterThan">
      <formula>L95</formula>
    </cfRule>
  </conditionalFormatting>
  <conditionalFormatting sqref="AJ95">
    <cfRule type="cellIs" dxfId="5522" priority="523" operator="greaterThan">
      <formula>M95</formula>
    </cfRule>
  </conditionalFormatting>
  <conditionalFormatting sqref="AK95">
    <cfRule type="cellIs" dxfId="5521" priority="522" operator="greaterThan">
      <formula>N95</formula>
    </cfRule>
  </conditionalFormatting>
  <conditionalFormatting sqref="AL95">
    <cfRule type="cellIs" dxfId="5520" priority="521" operator="greaterThan">
      <formula>O95</formula>
    </cfRule>
  </conditionalFormatting>
  <conditionalFormatting sqref="AM95">
    <cfRule type="cellIs" dxfId="5519" priority="520" operator="greaterThan">
      <formula>P95</formula>
    </cfRule>
  </conditionalFormatting>
  <conditionalFormatting sqref="AN95">
    <cfRule type="cellIs" dxfId="5518" priority="519" operator="greaterThan">
      <formula>Q95</formula>
    </cfRule>
  </conditionalFormatting>
  <conditionalFormatting sqref="AO95">
    <cfRule type="cellIs" dxfId="5517" priority="518" operator="greaterThan">
      <formula>R95</formula>
    </cfRule>
  </conditionalFormatting>
  <conditionalFormatting sqref="AP95">
    <cfRule type="cellIs" dxfId="5516" priority="517" operator="greaterThan">
      <formula>S95</formula>
    </cfRule>
  </conditionalFormatting>
  <conditionalFormatting sqref="AQ95">
    <cfRule type="cellIs" dxfId="5515" priority="516" operator="greaterThan">
      <formula>T95</formula>
    </cfRule>
  </conditionalFormatting>
  <conditionalFormatting sqref="AR95">
    <cfRule type="cellIs" dxfId="5514" priority="515" operator="greaterThan">
      <formula>U95</formula>
    </cfRule>
  </conditionalFormatting>
  <conditionalFormatting sqref="AS95">
    <cfRule type="cellIs" dxfId="5513" priority="514" operator="greaterThan">
      <formula>V95</formula>
    </cfRule>
  </conditionalFormatting>
  <conditionalFormatting sqref="AT95">
    <cfRule type="cellIs" dxfId="5512" priority="513" operator="greaterThan">
      <formula>W95</formula>
    </cfRule>
  </conditionalFormatting>
  <conditionalFormatting sqref="AI102:AT102">
    <cfRule type="cellIs" dxfId="5511" priority="512" operator="equal">
      <formula>0</formula>
    </cfRule>
  </conditionalFormatting>
  <conditionalFormatting sqref="AI102">
    <cfRule type="cellIs" dxfId="5510" priority="511" operator="greaterThan">
      <formula>L102</formula>
    </cfRule>
  </conditionalFormatting>
  <conditionalFormatting sqref="AJ102">
    <cfRule type="cellIs" dxfId="5509" priority="510" operator="greaterThan">
      <formula>M102</formula>
    </cfRule>
  </conditionalFormatting>
  <conditionalFormatting sqref="AK102">
    <cfRule type="cellIs" dxfId="5508" priority="509" operator="greaterThan">
      <formula>N102</formula>
    </cfRule>
  </conditionalFormatting>
  <conditionalFormatting sqref="AL102">
    <cfRule type="cellIs" dxfId="5507" priority="508" operator="greaterThan">
      <formula>O102</formula>
    </cfRule>
  </conditionalFormatting>
  <conditionalFormatting sqref="AM102">
    <cfRule type="cellIs" dxfId="5506" priority="507" operator="greaterThan">
      <formula>P102</formula>
    </cfRule>
  </conditionalFormatting>
  <conditionalFormatting sqref="AN102">
    <cfRule type="cellIs" dxfId="5505" priority="506" operator="greaterThan">
      <formula>Q102</formula>
    </cfRule>
  </conditionalFormatting>
  <conditionalFormatting sqref="AO102">
    <cfRule type="cellIs" dxfId="5504" priority="505" operator="greaterThan">
      <formula>R102</formula>
    </cfRule>
  </conditionalFormatting>
  <conditionalFormatting sqref="AP102">
    <cfRule type="cellIs" dxfId="5503" priority="504" operator="greaterThan">
      <formula>S102</formula>
    </cfRule>
  </conditionalFormatting>
  <conditionalFormatting sqref="AQ102">
    <cfRule type="cellIs" dxfId="5502" priority="503" operator="greaterThan">
      <formula>T102</formula>
    </cfRule>
  </conditionalFormatting>
  <conditionalFormatting sqref="AR102">
    <cfRule type="cellIs" dxfId="5501" priority="502" operator="greaterThan">
      <formula>U102</formula>
    </cfRule>
  </conditionalFormatting>
  <conditionalFormatting sqref="AS102">
    <cfRule type="cellIs" dxfId="5500" priority="501" operator="greaterThan">
      <formula>V102</formula>
    </cfRule>
  </conditionalFormatting>
  <conditionalFormatting sqref="AT102">
    <cfRule type="cellIs" dxfId="5499" priority="500" operator="greaterThan">
      <formula>W102</formula>
    </cfRule>
  </conditionalFormatting>
  <conditionalFormatting sqref="AI106:AT106">
    <cfRule type="cellIs" dxfId="5498" priority="499" operator="equal">
      <formula>0</formula>
    </cfRule>
  </conditionalFormatting>
  <conditionalFormatting sqref="AI106">
    <cfRule type="cellIs" dxfId="5497" priority="498" operator="greaterThan">
      <formula>L106</formula>
    </cfRule>
  </conditionalFormatting>
  <conditionalFormatting sqref="AJ106">
    <cfRule type="cellIs" dxfId="5496" priority="497" operator="greaterThan">
      <formula>M106</formula>
    </cfRule>
  </conditionalFormatting>
  <conditionalFormatting sqref="AK106">
    <cfRule type="cellIs" dxfId="5495" priority="496" operator="greaterThan">
      <formula>N106</formula>
    </cfRule>
  </conditionalFormatting>
  <conditionalFormatting sqref="AL106">
    <cfRule type="cellIs" dxfId="5494" priority="495" operator="greaterThan">
      <formula>O106</formula>
    </cfRule>
  </conditionalFormatting>
  <conditionalFormatting sqref="AM106">
    <cfRule type="cellIs" dxfId="5493" priority="494" operator="greaterThan">
      <formula>P106</formula>
    </cfRule>
  </conditionalFormatting>
  <conditionalFormatting sqref="AN106">
    <cfRule type="cellIs" dxfId="5492" priority="493" operator="greaterThan">
      <formula>Q106</formula>
    </cfRule>
  </conditionalFormatting>
  <conditionalFormatting sqref="AO106">
    <cfRule type="cellIs" dxfId="5491" priority="492" operator="greaterThan">
      <formula>R106</formula>
    </cfRule>
  </conditionalFormatting>
  <conditionalFormatting sqref="AP106">
    <cfRule type="cellIs" dxfId="5490" priority="491" operator="greaterThan">
      <formula>S106</formula>
    </cfRule>
  </conditionalFormatting>
  <conditionalFormatting sqref="AQ106">
    <cfRule type="cellIs" dxfId="5489" priority="490" operator="greaterThan">
      <formula>T106</formula>
    </cfRule>
  </conditionalFormatting>
  <conditionalFormatting sqref="AR106">
    <cfRule type="cellIs" dxfId="5488" priority="489" operator="greaterThan">
      <formula>U106</formula>
    </cfRule>
  </conditionalFormatting>
  <conditionalFormatting sqref="AS106">
    <cfRule type="cellIs" dxfId="5487" priority="488" operator="greaterThan">
      <formula>V106</formula>
    </cfRule>
  </conditionalFormatting>
  <conditionalFormatting sqref="AT106">
    <cfRule type="cellIs" dxfId="5486" priority="487" operator="greaterThan">
      <formula>W106</formula>
    </cfRule>
  </conditionalFormatting>
  <conditionalFormatting sqref="AI25:AT25">
    <cfRule type="cellIs" dxfId="5485" priority="486" operator="equal">
      <formula>0</formula>
    </cfRule>
  </conditionalFormatting>
  <conditionalFormatting sqref="AI25">
    <cfRule type="cellIs" dxfId="5484" priority="485" operator="lessThan">
      <formula>L25</formula>
    </cfRule>
  </conditionalFormatting>
  <conditionalFormatting sqref="AJ25">
    <cfRule type="cellIs" dxfId="5483" priority="484" operator="lessThan">
      <formula>M25</formula>
    </cfRule>
  </conditionalFormatting>
  <conditionalFormatting sqref="AK25">
    <cfRule type="cellIs" dxfId="5482" priority="483" operator="lessThan">
      <formula>N25</formula>
    </cfRule>
  </conditionalFormatting>
  <conditionalFormatting sqref="AL25">
    <cfRule type="cellIs" dxfId="5481" priority="482" operator="lessThan">
      <formula>O25</formula>
    </cfRule>
  </conditionalFormatting>
  <conditionalFormatting sqref="AM25">
    <cfRule type="cellIs" dxfId="5480" priority="481" operator="lessThan">
      <formula>P25</formula>
    </cfRule>
  </conditionalFormatting>
  <conditionalFormatting sqref="AN25">
    <cfRule type="cellIs" dxfId="5479" priority="480" operator="lessThan">
      <formula>Q25</formula>
    </cfRule>
  </conditionalFormatting>
  <conditionalFormatting sqref="AO25">
    <cfRule type="cellIs" dxfId="5478" priority="479" operator="lessThan">
      <formula>R25</formula>
    </cfRule>
  </conditionalFormatting>
  <conditionalFormatting sqref="AP25">
    <cfRule type="cellIs" dxfId="5477" priority="478" operator="lessThan">
      <formula>S25</formula>
    </cfRule>
  </conditionalFormatting>
  <conditionalFormatting sqref="AQ25">
    <cfRule type="cellIs" dxfId="5476" priority="477" operator="lessThan">
      <formula>T25</formula>
    </cfRule>
  </conditionalFormatting>
  <conditionalFormatting sqref="AR25">
    <cfRule type="cellIs" dxfId="5475" priority="476" operator="lessThan">
      <formula>U25</formula>
    </cfRule>
  </conditionalFormatting>
  <conditionalFormatting sqref="AS25">
    <cfRule type="cellIs" dxfId="5474" priority="475" operator="lessThan">
      <formula>V25</formula>
    </cfRule>
  </conditionalFormatting>
  <conditionalFormatting sqref="AT25">
    <cfRule type="cellIs" dxfId="5473" priority="474" operator="lessThan">
      <formula>W25</formula>
    </cfRule>
  </conditionalFormatting>
  <conditionalFormatting sqref="AI39:AK39 AO39:AT39">
    <cfRule type="cellIs" dxfId="5472" priority="461" operator="equal">
      <formula>0</formula>
    </cfRule>
  </conditionalFormatting>
  <conditionalFormatting sqref="AO39">
    <cfRule type="cellIs" dxfId="5471" priority="467" operator="lessThan">
      <formula>R39</formula>
    </cfRule>
  </conditionalFormatting>
  <conditionalFormatting sqref="AP39">
    <cfRule type="cellIs" dxfId="5470" priority="466" operator="lessThan">
      <formula>S39</formula>
    </cfRule>
  </conditionalFormatting>
  <conditionalFormatting sqref="AQ39">
    <cfRule type="cellIs" dxfId="5469" priority="465" operator="lessThan">
      <formula>T39</formula>
    </cfRule>
  </conditionalFormatting>
  <conditionalFormatting sqref="AR39">
    <cfRule type="cellIs" dxfId="5468" priority="464" operator="lessThan">
      <formula>U39</formula>
    </cfRule>
  </conditionalFormatting>
  <conditionalFormatting sqref="AS39">
    <cfRule type="cellIs" dxfId="5467" priority="463" operator="lessThan">
      <formula>V39</formula>
    </cfRule>
  </conditionalFormatting>
  <conditionalFormatting sqref="AT39">
    <cfRule type="cellIs" dxfId="5466" priority="462" operator="lessThan">
      <formula>W39</formula>
    </cfRule>
  </conditionalFormatting>
  <conditionalFormatting sqref="AI50:AT50">
    <cfRule type="cellIs" dxfId="5465" priority="448" operator="equal">
      <formula>0</formula>
    </cfRule>
  </conditionalFormatting>
  <conditionalFormatting sqref="AI50">
    <cfRule type="cellIs" dxfId="5464" priority="460" operator="lessThan">
      <formula>L50</formula>
    </cfRule>
  </conditionalFormatting>
  <conditionalFormatting sqref="AJ50">
    <cfRule type="cellIs" dxfId="5463" priority="459" operator="lessThan">
      <formula>M50</formula>
    </cfRule>
  </conditionalFormatting>
  <conditionalFormatting sqref="AK50">
    <cfRule type="cellIs" dxfId="5462" priority="458" operator="lessThan">
      <formula>N50</formula>
    </cfRule>
  </conditionalFormatting>
  <conditionalFormatting sqref="AL50">
    <cfRule type="cellIs" dxfId="5461" priority="457" operator="lessThan">
      <formula>O50</formula>
    </cfRule>
  </conditionalFormatting>
  <conditionalFormatting sqref="AM50">
    <cfRule type="cellIs" dxfId="5460" priority="456" operator="lessThan">
      <formula>P50</formula>
    </cfRule>
  </conditionalFormatting>
  <conditionalFormatting sqref="AN50">
    <cfRule type="cellIs" dxfId="5459" priority="455" operator="lessThan">
      <formula>Q50</formula>
    </cfRule>
  </conditionalFormatting>
  <conditionalFormatting sqref="AO50">
    <cfRule type="cellIs" dxfId="5458" priority="454" operator="lessThan">
      <formula>R50</formula>
    </cfRule>
  </conditionalFormatting>
  <conditionalFormatting sqref="AP50">
    <cfRule type="cellIs" dxfId="5457" priority="453" operator="lessThan">
      <formula>S50</formula>
    </cfRule>
  </conditionalFormatting>
  <conditionalFormatting sqref="AQ50">
    <cfRule type="cellIs" dxfId="5456" priority="452" operator="lessThan">
      <formula>T50</formula>
    </cfRule>
  </conditionalFormatting>
  <conditionalFormatting sqref="AR50">
    <cfRule type="cellIs" dxfId="5455" priority="451" operator="lessThan">
      <formula>U50</formula>
    </cfRule>
  </conditionalFormatting>
  <conditionalFormatting sqref="AS50">
    <cfRule type="cellIs" dxfId="5454" priority="450" operator="lessThan">
      <formula>V50</formula>
    </cfRule>
  </conditionalFormatting>
  <conditionalFormatting sqref="AT50">
    <cfRule type="cellIs" dxfId="5453" priority="449" operator="lessThan">
      <formula>W50</formula>
    </cfRule>
  </conditionalFormatting>
  <conditionalFormatting sqref="AI56:AT56">
    <cfRule type="cellIs" dxfId="5452" priority="409" operator="equal">
      <formula>0</formula>
    </cfRule>
  </conditionalFormatting>
  <conditionalFormatting sqref="AI56">
    <cfRule type="cellIs" dxfId="5451" priority="421" operator="lessThan">
      <formula>L56</formula>
    </cfRule>
  </conditionalFormatting>
  <conditionalFormatting sqref="AJ56">
    <cfRule type="cellIs" dxfId="5450" priority="420" operator="lessThan">
      <formula>M56</formula>
    </cfRule>
  </conditionalFormatting>
  <conditionalFormatting sqref="AK56">
    <cfRule type="cellIs" dxfId="5449" priority="419" operator="lessThan">
      <formula>N56</formula>
    </cfRule>
  </conditionalFormatting>
  <conditionalFormatting sqref="AL56">
    <cfRule type="cellIs" dxfId="5448" priority="418" operator="lessThan">
      <formula>O56</formula>
    </cfRule>
  </conditionalFormatting>
  <conditionalFormatting sqref="AM56">
    <cfRule type="cellIs" dxfId="5447" priority="417" operator="lessThan">
      <formula>P56</formula>
    </cfRule>
  </conditionalFormatting>
  <conditionalFormatting sqref="AN56">
    <cfRule type="cellIs" dxfId="5446" priority="416" operator="lessThan">
      <formula>Q56</formula>
    </cfRule>
  </conditionalFormatting>
  <conditionalFormatting sqref="AO56">
    <cfRule type="cellIs" dxfId="5445" priority="415" operator="lessThan">
      <formula>R56</formula>
    </cfRule>
  </conditionalFormatting>
  <conditionalFormatting sqref="AP56">
    <cfRule type="cellIs" dxfId="5444" priority="414" operator="lessThan">
      <formula>S56</formula>
    </cfRule>
  </conditionalFormatting>
  <conditionalFormatting sqref="AQ56">
    <cfRule type="cellIs" dxfId="5443" priority="413" operator="lessThan">
      <formula>T56</formula>
    </cfRule>
  </conditionalFormatting>
  <conditionalFormatting sqref="AR56">
    <cfRule type="cellIs" dxfId="5442" priority="412" operator="lessThan">
      <formula>U56</formula>
    </cfRule>
  </conditionalFormatting>
  <conditionalFormatting sqref="AS56">
    <cfRule type="cellIs" dxfId="5441" priority="411" operator="lessThan">
      <formula>V56</formula>
    </cfRule>
  </conditionalFormatting>
  <conditionalFormatting sqref="AT56">
    <cfRule type="cellIs" dxfId="5440" priority="410" operator="lessThan">
      <formula>W56</formula>
    </cfRule>
  </conditionalFormatting>
  <conditionalFormatting sqref="AI67:AT67">
    <cfRule type="cellIs" dxfId="5439" priority="396" operator="equal">
      <formula>0</formula>
    </cfRule>
  </conditionalFormatting>
  <conditionalFormatting sqref="AI73:AT73">
    <cfRule type="cellIs" dxfId="5438" priority="383" operator="equal">
      <formula>0</formula>
    </cfRule>
  </conditionalFormatting>
  <conditionalFormatting sqref="AI87:AT87">
    <cfRule type="cellIs" dxfId="5437" priority="370" operator="equal">
      <formula>0</formula>
    </cfRule>
  </conditionalFormatting>
  <conditionalFormatting sqref="AI87">
    <cfRule type="cellIs" dxfId="5436" priority="382" operator="lessThan">
      <formula>L87</formula>
    </cfRule>
  </conditionalFormatting>
  <conditionalFormatting sqref="AJ87">
    <cfRule type="cellIs" dxfId="5435" priority="381" operator="lessThan">
      <formula>M87</formula>
    </cfRule>
  </conditionalFormatting>
  <conditionalFormatting sqref="AK87">
    <cfRule type="cellIs" dxfId="5434" priority="380" operator="lessThan">
      <formula>N87</formula>
    </cfRule>
  </conditionalFormatting>
  <conditionalFormatting sqref="AL87">
    <cfRule type="cellIs" dxfId="5433" priority="379" operator="lessThan">
      <formula>O87</formula>
    </cfRule>
  </conditionalFormatting>
  <conditionalFormatting sqref="AM87">
    <cfRule type="cellIs" dxfId="5432" priority="378" operator="lessThan">
      <formula>P87</formula>
    </cfRule>
  </conditionalFormatting>
  <conditionalFormatting sqref="AN87">
    <cfRule type="cellIs" dxfId="5431" priority="377" operator="lessThan">
      <formula>Q87</formula>
    </cfRule>
  </conditionalFormatting>
  <conditionalFormatting sqref="AO87">
    <cfRule type="cellIs" dxfId="5430" priority="376" operator="lessThan">
      <formula>R87</formula>
    </cfRule>
  </conditionalFormatting>
  <conditionalFormatting sqref="AP87">
    <cfRule type="cellIs" dxfId="5429" priority="375" operator="lessThan">
      <formula>S87</formula>
    </cfRule>
  </conditionalFormatting>
  <conditionalFormatting sqref="AQ87">
    <cfRule type="cellIs" dxfId="5428" priority="374" operator="lessThan">
      <formula>T87</formula>
    </cfRule>
  </conditionalFormatting>
  <conditionalFormatting sqref="AR87">
    <cfRule type="cellIs" dxfId="5427" priority="373" operator="lessThan">
      <formula>U87</formula>
    </cfRule>
  </conditionalFormatting>
  <conditionalFormatting sqref="AS87">
    <cfRule type="cellIs" dxfId="5426" priority="372" operator="lessThan">
      <formula>V87</formula>
    </cfRule>
  </conditionalFormatting>
  <conditionalFormatting sqref="AT87">
    <cfRule type="cellIs" dxfId="5425" priority="371" operator="lessThan">
      <formula>W87</formula>
    </cfRule>
  </conditionalFormatting>
  <conditionalFormatting sqref="AV14:AZ14">
    <cfRule type="cellIs" dxfId="5424" priority="369" operator="greaterThan">
      <formula>C14</formula>
    </cfRule>
  </conditionalFormatting>
  <conditionalFormatting sqref="BA14:BD14">
    <cfRule type="cellIs" dxfId="5423" priority="368" operator="greaterThan">
      <formula>D14</formula>
    </cfRule>
  </conditionalFormatting>
  <conditionalFormatting sqref="BE14:BH14">
    <cfRule type="cellIs" dxfId="5422" priority="367" operator="greaterThan">
      <formula>E14</formula>
    </cfRule>
  </conditionalFormatting>
  <conditionalFormatting sqref="BI14:BM14">
    <cfRule type="cellIs" dxfId="5421" priority="366" operator="greaterThan">
      <formula>F14</formula>
    </cfRule>
  </conditionalFormatting>
  <conditionalFormatting sqref="BN14:BQ14">
    <cfRule type="cellIs" dxfId="5420" priority="365" operator="greaterThan">
      <formula>G14</formula>
    </cfRule>
  </conditionalFormatting>
  <conditionalFormatting sqref="BR14:BU14">
    <cfRule type="cellIs" dxfId="5419" priority="364" operator="greaterThan">
      <formula>H14</formula>
    </cfRule>
  </conditionalFormatting>
  <conditionalFormatting sqref="BV14:BZ14">
    <cfRule type="cellIs" dxfId="5418" priority="363" operator="greaterThan">
      <formula>I14</formula>
    </cfRule>
  </conditionalFormatting>
  <conditionalFormatting sqref="CA14:CD14">
    <cfRule type="cellIs" dxfId="5417" priority="362" operator="greaterThan">
      <formula>J14</formula>
    </cfRule>
  </conditionalFormatting>
  <conditionalFormatting sqref="CE14:CI14">
    <cfRule type="cellIs" dxfId="5416" priority="361" operator="greaterThan">
      <formula>L14</formula>
    </cfRule>
  </conditionalFormatting>
  <conditionalFormatting sqref="CJ14:CM14">
    <cfRule type="cellIs" dxfId="5415" priority="360" operator="greaterThan">
      <formula>M14</formula>
    </cfRule>
  </conditionalFormatting>
  <conditionalFormatting sqref="CN14:CQ14">
    <cfRule type="cellIs" dxfId="5414" priority="359" operator="greaterThan">
      <formula>N14</formula>
    </cfRule>
  </conditionalFormatting>
  <conditionalFormatting sqref="CR14:CU14">
    <cfRule type="cellIs" dxfId="5413" priority="358" operator="greaterThan">
      <formula>O14</formula>
    </cfRule>
  </conditionalFormatting>
  <conditionalFormatting sqref="CV14:CZ14">
    <cfRule type="cellIs" dxfId="5412" priority="357" operator="greaterThan">
      <formula>P14</formula>
    </cfRule>
  </conditionalFormatting>
  <conditionalFormatting sqref="DA14:DD14">
    <cfRule type="cellIs" dxfId="5411" priority="356" operator="greaterThan">
      <formula>Q14</formula>
    </cfRule>
  </conditionalFormatting>
  <conditionalFormatting sqref="DE14:DH14">
    <cfRule type="cellIs" dxfId="5410" priority="355" operator="greaterThan">
      <formula>R14</formula>
    </cfRule>
  </conditionalFormatting>
  <conditionalFormatting sqref="DI14:DM14">
    <cfRule type="cellIs" dxfId="5409" priority="354" operator="greaterThan">
      <formula>S14</formula>
    </cfRule>
  </conditionalFormatting>
  <conditionalFormatting sqref="DN14:DQ14">
    <cfRule type="cellIs" dxfId="5408" priority="353" operator="greaterThan">
      <formula>T14</formula>
    </cfRule>
  </conditionalFormatting>
  <conditionalFormatting sqref="DR14:DV14">
    <cfRule type="cellIs" dxfId="5407" priority="352" operator="greaterThan">
      <formula>U14</formula>
    </cfRule>
  </conditionalFormatting>
  <conditionalFormatting sqref="DW14:DZ14">
    <cfRule type="cellIs" dxfId="5406" priority="351" operator="greaterThan">
      <formula>V14</formula>
    </cfRule>
  </conditionalFormatting>
  <conditionalFormatting sqref="EA14:EE14">
    <cfRule type="cellIs" dxfId="5405" priority="350" operator="greaterThan">
      <formula>W14</formula>
    </cfRule>
  </conditionalFormatting>
  <conditionalFormatting sqref="AV22:AZ22">
    <cfRule type="cellIs" dxfId="5404" priority="348" operator="greaterThan">
      <formula>C22</formula>
    </cfRule>
  </conditionalFormatting>
  <conditionalFormatting sqref="BA22:BD22">
    <cfRule type="cellIs" dxfId="5403" priority="347" operator="greaterThan">
      <formula>D22</formula>
    </cfRule>
  </conditionalFormatting>
  <conditionalFormatting sqref="BE22:BH22">
    <cfRule type="cellIs" dxfId="5402" priority="346" operator="greaterThan">
      <formula>E22</formula>
    </cfRule>
  </conditionalFormatting>
  <conditionalFormatting sqref="BI22:BM22">
    <cfRule type="cellIs" dxfId="5401" priority="345" operator="greaterThan">
      <formula>F22</formula>
    </cfRule>
  </conditionalFormatting>
  <conditionalFormatting sqref="BN22:BQ22">
    <cfRule type="cellIs" dxfId="5400" priority="344" operator="greaterThan">
      <formula>G22</formula>
    </cfRule>
  </conditionalFormatting>
  <conditionalFormatting sqref="BR22:BU22">
    <cfRule type="cellIs" dxfId="5399" priority="343" operator="greaterThan">
      <formula>H22</formula>
    </cfRule>
  </conditionalFormatting>
  <conditionalFormatting sqref="BV22:BZ22">
    <cfRule type="cellIs" dxfId="5398" priority="342" operator="greaterThan">
      <formula>I22</formula>
    </cfRule>
  </conditionalFormatting>
  <conditionalFormatting sqref="CA22:CD22">
    <cfRule type="cellIs" dxfId="5397" priority="341" operator="greaterThan">
      <formula>J22</formula>
    </cfRule>
  </conditionalFormatting>
  <conditionalFormatting sqref="CE22:CI22">
    <cfRule type="cellIs" dxfId="5396" priority="340" operator="greaterThan">
      <formula>L22</formula>
    </cfRule>
  </conditionalFormatting>
  <conditionalFormatting sqref="CJ22:CM22">
    <cfRule type="cellIs" dxfId="5395" priority="339" operator="greaterThan">
      <formula>M22</formula>
    </cfRule>
  </conditionalFormatting>
  <conditionalFormatting sqref="CN22:CQ22">
    <cfRule type="cellIs" dxfId="5394" priority="338" operator="greaterThan">
      <formula>N22</formula>
    </cfRule>
  </conditionalFormatting>
  <conditionalFormatting sqref="CR22:CU22">
    <cfRule type="cellIs" dxfId="5393" priority="337" operator="greaterThan">
      <formula>O22</formula>
    </cfRule>
  </conditionalFormatting>
  <conditionalFormatting sqref="CV22:CZ22">
    <cfRule type="cellIs" dxfId="5392" priority="336" operator="greaterThan">
      <formula>$P$22</formula>
    </cfRule>
  </conditionalFormatting>
  <conditionalFormatting sqref="DA22:DD22">
    <cfRule type="cellIs" dxfId="5391" priority="335" operator="greaterThan">
      <formula>Q22</formula>
    </cfRule>
  </conditionalFormatting>
  <conditionalFormatting sqref="DE22:DH22">
    <cfRule type="cellIs" dxfId="5390" priority="334" operator="greaterThan">
      <formula>R22</formula>
    </cfRule>
  </conditionalFormatting>
  <conditionalFormatting sqref="DI22:DM22">
    <cfRule type="cellIs" dxfId="5389" priority="333" operator="greaterThan">
      <formula>S22</formula>
    </cfRule>
  </conditionalFormatting>
  <conditionalFormatting sqref="DN22:DQ22">
    <cfRule type="cellIs" dxfId="5388" priority="332" operator="greaterThan">
      <formula>T22</formula>
    </cfRule>
  </conditionalFormatting>
  <conditionalFormatting sqref="DR22:DV22">
    <cfRule type="cellIs" dxfId="5387" priority="331" operator="greaterThan">
      <formula>U22</formula>
    </cfRule>
  </conditionalFormatting>
  <conditionalFormatting sqref="DW22:DZ22">
    <cfRule type="cellIs" dxfId="5386" priority="330" operator="greaterThan">
      <formula>V22</formula>
    </cfRule>
  </conditionalFormatting>
  <conditionalFormatting sqref="EA22:EE22">
    <cfRule type="cellIs" dxfId="5385" priority="329" operator="greaterThan">
      <formula>W22</formula>
    </cfRule>
  </conditionalFormatting>
  <conditionalFormatting sqref="AV28:AZ28">
    <cfRule type="cellIs" dxfId="5384" priority="327" operator="greaterThan">
      <formula>C28</formula>
    </cfRule>
  </conditionalFormatting>
  <conditionalFormatting sqref="BA28:BD28">
    <cfRule type="cellIs" dxfId="5383" priority="326" operator="greaterThan">
      <formula>D28</formula>
    </cfRule>
  </conditionalFormatting>
  <conditionalFormatting sqref="BE28:BH28">
    <cfRule type="cellIs" dxfId="5382" priority="325" operator="greaterThan">
      <formula>E28</formula>
    </cfRule>
  </conditionalFormatting>
  <conditionalFormatting sqref="BI28:BM28">
    <cfRule type="cellIs" dxfId="5381" priority="324" operator="greaterThan">
      <formula>F28</formula>
    </cfRule>
  </conditionalFormatting>
  <conditionalFormatting sqref="BN28:BQ28">
    <cfRule type="cellIs" dxfId="5380" priority="323" operator="greaterThan">
      <formula>G28</formula>
    </cfRule>
  </conditionalFormatting>
  <conditionalFormatting sqref="BR28:BU28">
    <cfRule type="cellIs" dxfId="5379" priority="322" operator="greaterThan">
      <formula>H28</formula>
    </cfRule>
  </conditionalFormatting>
  <conditionalFormatting sqref="BV28:BZ28">
    <cfRule type="cellIs" dxfId="5378" priority="321" operator="greaterThan">
      <formula>I28</formula>
    </cfRule>
  </conditionalFormatting>
  <conditionalFormatting sqref="CA28:CD28">
    <cfRule type="cellIs" dxfId="5377" priority="320" operator="greaterThan">
      <formula>J28</formula>
    </cfRule>
  </conditionalFormatting>
  <conditionalFormatting sqref="CE28:CI28">
    <cfRule type="cellIs" dxfId="5376" priority="319" operator="greaterThan">
      <formula>L28</formula>
    </cfRule>
  </conditionalFormatting>
  <conditionalFormatting sqref="CJ28:CM28">
    <cfRule type="cellIs" dxfId="5375" priority="318" operator="greaterThan">
      <formula>M28</formula>
    </cfRule>
  </conditionalFormatting>
  <conditionalFormatting sqref="CN28:CQ28">
    <cfRule type="cellIs" dxfId="5374" priority="317" operator="greaterThan">
      <formula>N28</formula>
    </cfRule>
  </conditionalFormatting>
  <conditionalFormatting sqref="CR28:CU28">
    <cfRule type="cellIs" dxfId="5373" priority="316" operator="greaterThan">
      <formula>O28</formula>
    </cfRule>
  </conditionalFormatting>
  <conditionalFormatting sqref="CV28:CZ28">
    <cfRule type="cellIs" dxfId="5372" priority="315" operator="greaterThan">
      <formula>P28</formula>
    </cfRule>
  </conditionalFormatting>
  <conditionalFormatting sqref="DA28:DD28">
    <cfRule type="cellIs" dxfId="5371" priority="314" operator="greaterThan">
      <formula>Q28</formula>
    </cfRule>
  </conditionalFormatting>
  <conditionalFormatting sqref="DE28:DH28">
    <cfRule type="cellIs" dxfId="5370" priority="313" operator="greaterThan">
      <formula>R28</formula>
    </cfRule>
  </conditionalFormatting>
  <conditionalFormatting sqref="DI28:DM28">
    <cfRule type="cellIs" dxfId="5369" priority="312" operator="greaterThan">
      <formula>S28</formula>
    </cfRule>
  </conditionalFormatting>
  <conditionalFormatting sqref="DN28:DQ28">
    <cfRule type="cellIs" dxfId="5368" priority="311" operator="greaterThan">
      <formula>T28</formula>
    </cfRule>
  </conditionalFormatting>
  <conditionalFormatting sqref="DR28:DV28">
    <cfRule type="cellIs" dxfId="5367" priority="310" operator="greaterThan">
      <formula>U28</formula>
    </cfRule>
  </conditionalFormatting>
  <conditionalFormatting sqref="DW28:DZ28">
    <cfRule type="cellIs" dxfId="5366" priority="309" operator="greaterThan">
      <formula>V28</formula>
    </cfRule>
  </conditionalFormatting>
  <conditionalFormatting sqref="EA28:EE28">
    <cfRule type="cellIs" dxfId="5365" priority="308" operator="greaterThan">
      <formula>W28</formula>
    </cfRule>
  </conditionalFormatting>
  <conditionalFormatting sqref="AV53:AZ53">
    <cfRule type="cellIs" dxfId="5364" priority="306" operator="greaterThan">
      <formula>C53</formula>
    </cfRule>
  </conditionalFormatting>
  <conditionalFormatting sqref="BA53:BD53">
    <cfRule type="cellIs" dxfId="5363" priority="305" operator="greaterThan">
      <formula>D53</formula>
    </cfRule>
  </conditionalFormatting>
  <conditionalFormatting sqref="BE53:BH53">
    <cfRule type="cellIs" dxfId="5362" priority="304" operator="greaterThan">
      <formula>E53</formula>
    </cfRule>
  </conditionalFormatting>
  <conditionalFormatting sqref="BI53:BM53">
    <cfRule type="cellIs" dxfId="5361" priority="303" operator="greaterThan">
      <formula>F53</formula>
    </cfRule>
  </conditionalFormatting>
  <conditionalFormatting sqref="BN53:BQ53">
    <cfRule type="cellIs" dxfId="5360" priority="302" operator="greaterThan">
      <formula>G53</formula>
    </cfRule>
  </conditionalFormatting>
  <conditionalFormatting sqref="BR53:BU53">
    <cfRule type="cellIs" dxfId="5359" priority="301" operator="greaterThan">
      <formula>H53</formula>
    </cfRule>
  </conditionalFormatting>
  <conditionalFormatting sqref="BV53:BZ53">
    <cfRule type="cellIs" dxfId="5358" priority="300" operator="greaterThan">
      <formula>I53</formula>
    </cfRule>
  </conditionalFormatting>
  <conditionalFormatting sqref="CA53:CD53">
    <cfRule type="cellIs" dxfId="5357" priority="299" operator="greaterThan">
      <formula>J53</formula>
    </cfRule>
  </conditionalFormatting>
  <conditionalFormatting sqref="CE53:CI53">
    <cfRule type="cellIs" dxfId="5356" priority="298" operator="greaterThan">
      <formula>L53</formula>
    </cfRule>
  </conditionalFormatting>
  <conditionalFormatting sqref="CJ53:CM53">
    <cfRule type="cellIs" dxfId="5355" priority="297" operator="greaterThan">
      <formula>M53</formula>
    </cfRule>
  </conditionalFormatting>
  <conditionalFormatting sqref="CN53:CQ53">
    <cfRule type="cellIs" dxfId="5354" priority="296" operator="greaterThan">
      <formula>N53</formula>
    </cfRule>
  </conditionalFormatting>
  <conditionalFormatting sqref="CR53:CU53">
    <cfRule type="cellIs" dxfId="5353" priority="295" operator="greaterThan">
      <formula>O53</formula>
    </cfRule>
  </conditionalFormatting>
  <conditionalFormatting sqref="CV53:CZ53">
    <cfRule type="cellIs" dxfId="5352" priority="294" operator="greaterThan">
      <formula>P53</formula>
    </cfRule>
  </conditionalFormatting>
  <conditionalFormatting sqref="DA53:DD53">
    <cfRule type="cellIs" dxfId="5351" priority="293" operator="greaterThan">
      <formula>Q53</formula>
    </cfRule>
  </conditionalFormatting>
  <conditionalFormatting sqref="DE53:DH53">
    <cfRule type="cellIs" dxfId="5350" priority="292" operator="greaterThan">
      <formula>R53</formula>
    </cfRule>
  </conditionalFormatting>
  <conditionalFormatting sqref="DI53:DM53">
    <cfRule type="cellIs" dxfId="5349" priority="291" operator="greaterThan">
      <formula>S53</formula>
    </cfRule>
  </conditionalFormatting>
  <conditionalFormatting sqref="DN53:DQ53">
    <cfRule type="cellIs" dxfId="5348" priority="290" operator="greaterThan">
      <formula>T53</formula>
    </cfRule>
  </conditionalFormatting>
  <conditionalFormatting sqref="DR53:DV53">
    <cfRule type="cellIs" dxfId="5347" priority="289" operator="greaterThan">
      <formula>U53</formula>
    </cfRule>
  </conditionalFormatting>
  <conditionalFormatting sqref="DW53:DZ53">
    <cfRule type="cellIs" dxfId="5346" priority="288" operator="greaterThan">
      <formula>V53</formula>
    </cfRule>
  </conditionalFormatting>
  <conditionalFormatting sqref="EA53:EE53">
    <cfRule type="cellIs" dxfId="5345" priority="287" operator="greaterThan">
      <formula>W53</formula>
    </cfRule>
  </conditionalFormatting>
  <conditionalFormatting sqref="AV59:AZ59">
    <cfRule type="cellIs" dxfId="5344" priority="285" operator="greaterThan">
      <formula>C59</formula>
    </cfRule>
  </conditionalFormatting>
  <conditionalFormatting sqref="BA59:BD59">
    <cfRule type="cellIs" dxfId="5343" priority="284" operator="greaterThan">
      <formula>D59</formula>
    </cfRule>
  </conditionalFormatting>
  <conditionalFormatting sqref="BE59:BH59">
    <cfRule type="cellIs" dxfId="5342" priority="283" operator="greaterThan">
      <formula>E59</formula>
    </cfRule>
  </conditionalFormatting>
  <conditionalFormatting sqref="BI59:BM59">
    <cfRule type="cellIs" dxfId="5341" priority="282" operator="greaterThan">
      <formula>F59</formula>
    </cfRule>
  </conditionalFormatting>
  <conditionalFormatting sqref="BN59:BQ59">
    <cfRule type="cellIs" dxfId="5340" priority="281" operator="greaterThan">
      <formula>G59</formula>
    </cfRule>
  </conditionalFormatting>
  <conditionalFormatting sqref="BR59:BU59">
    <cfRule type="cellIs" dxfId="5339" priority="280" operator="greaterThan">
      <formula>H59</formula>
    </cfRule>
  </conditionalFormatting>
  <conditionalFormatting sqref="BV59:BZ59">
    <cfRule type="cellIs" dxfId="5338" priority="279" operator="greaterThan">
      <formula>I59</formula>
    </cfRule>
  </conditionalFormatting>
  <conditionalFormatting sqref="CA59:CD59">
    <cfRule type="cellIs" dxfId="5337" priority="278" operator="greaterThan">
      <formula>J59</formula>
    </cfRule>
  </conditionalFormatting>
  <conditionalFormatting sqref="CE59:CI59">
    <cfRule type="cellIs" dxfId="5336" priority="277" operator="greaterThan">
      <formula>L59</formula>
    </cfRule>
  </conditionalFormatting>
  <conditionalFormatting sqref="CJ59:CM59">
    <cfRule type="cellIs" dxfId="5335" priority="276" operator="greaterThan">
      <formula>M59</formula>
    </cfRule>
  </conditionalFormatting>
  <conditionalFormatting sqref="CN59:CQ59">
    <cfRule type="cellIs" dxfId="5334" priority="275" operator="greaterThan">
      <formula>N59</formula>
    </cfRule>
  </conditionalFormatting>
  <conditionalFormatting sqref="CR59:CU59">
    <cfRule type="cellIs" dxfId="5333" priority="274" operator="greaterThan">
      <formula>O59</formula>
    </cfRule>
  </conditionalFormatting>
  <conditionalFormatting sqref="CV59:CZ59">
    <cfRule type="cellIs" dxfId="5332" priority="273" operator="greaterThan">
      <formula>$P$59</formula>
    </cfRule>
  </conditionalFormatting>
  <conditionalFormatting sqref="DA59:DD59">
    <cfRule type="cellIs" dxfId="5331" priority="272" operator="greaterThan">
      <formula>$Q$59</formula>
    </cfRule>
  </conditionalFormatting>
  <conditionalFormatting sqref="DE59:DH59">
    <cfRule type="cellIs" dxfId="5330" priority="271" operator="greaterThan">
      <formula>R59</formula>
    </cfRule>
  </conditionalFormatting>
  <conditionalFormatting sqref="DI59:DM59">
    <cfRule type="cellIs" dxfId="5329" priority="270" operator="greaterThan">
      <formula>S59</formula>
    </cfRule>
  </conditionalFormatting>
  <conditionalFormatting sqref="DN59:DQ59">
    <cfRule type="cellIs" dxfId="5328" priority="269" operator="greaterThan">
      <formula>T59</formula>
    </cfRule>
  </conditionalFormatting>
  <conditionalFormatting sqref="DR59:DV59">
    <cfRule type="cellIs" dxfId="5327" priority="268" operator="greaterThan">
      <formula>U59</formula>
    </cfRule>
  </conditionalFormatting>
  <conditionalFormatting sqref="DW59:DZ59">
    <cfRule type="cellIs" dxfId="5326" priority="267" operator="greaterThan">
      <formula>V59</formula>
    </cfRule>
  </conditionalFormatting>
  <conditionalFormatting sqref="EA59:EE59">
    <cfRule type="cellIs" dxfId="5325" priority="266" operator="greaterThan">
      <formula>W59</formula>
    </cfRule>
  </conditionalFormatting>
  <conditionalFormatting sqref="AV81:AZ81">
    <cfRule type="cellIs" dxfId="5324" priority="264" operator="greaterThan">
      <formula>C81</formula>
    </cfRule>
  </conditionalFormatting>
  <conditionalFormatting sqref="BA81:BD81">
    <cfRule type="cellIs" dxfId="5323" priority="263" operator="greaterThan">
      <formula>D81</formula>
    </cfRule>
  </conditionalFormatting>
  <conditionalFormatting sqref="BE81:BH81">
    <cfRule type="cellIs" dxfId="5322" priority="262" operator="greaterThan">
      <formula>E81</formula>
    </cfRule>
  </conditionalFormatting>
  <conditionalFormatting sqref="BI81:BM81">
    <cfRule type="cellIs" dxfId="5321" priority="261" operator="greaterThan">
      <formula>F81</formula>
    </cfRule>
  </conditionalFormatting>
  <conditionalFormatting sqref="BN81:BQ81">
    <cfRule type="cellIs" dxfId="5320" priority="260" operator="greaterThan">
      <formula>G81</formula>
    </cfRule>
  </conditionalFormatting>
  <conditionalFormatting sqref="BR81:BU81">
    <cfRule type="cellIs" dxfId="5319" priority="259" operator="greaterThan">
      <formula>H81</formula>
    </cfRule>
  </conditionalFormatting>
  <conditionalFormatting sqref="BV81:BZ81">
    <cfRule type="cellIs" dxfId="5318" priority="258" operator="greaterThan">
      <formula>I81</formula>
    </cfRule>
  </conditionalFormatting>
  <conditionalFormatting sqref="CA81:CD81">
    <cfRule type="cellIs" dxfId="5317" priority="257" operator="greaterThan">
      <formula>J81</formula>
    </cfRule>
  </conditionalFormatting>
  <conditionalFormatting sqref="CE81:CI81">
    <cfRule type="cellIs" dxfId="5316" priority="256" operator="greaterThan">
      <formula>L81</formula>
    </cfRule>
  </conditionalFormatting>
  <conditionalFormatting sqref="CJ81:CM81">
    <cfRule type="cellIs" dxfId="5315" priority="255" operator="greaterThan">
      <formula>M81</formula>
    </cfRule>
  </conditionalFormatting>
  <conditionalFormatting sqref="CN81:CQ81">
    <cfRule type="cellIs" dxfId="5314" priority="254" operator="greaterThan">
      <formula>N81</formula>
    </cfRule>
  </conditionalFormatting>
  <conditionalFormatting sqref="CR81:CU81">
    <cfRule type="cellIs" dxfId="5313" priority="253" operator="greaterThan">
      <formula>O81</formula>
    </cfRule>
  </conditionalFormatting>
  <conditionalFormatting sqref="CV81:CZ81">
    <cfRule type="cellIs" dxfId="5312" priority="252" operator="greaterThan">
      <formula>P81</formula>
    </cfRule>
  </conditionalFormatting>
  <conditionalFormatting sqref="DA81:DD81">
    <cfRule type="cellIs" dxfId="5311" priority="251" operator="greaterThan">
      <formula>Q81</formula>
    </cfRule>
  </conditionalFormatting>
  <conditionalFormatting sqref="DE81:DH81">
    <cfRule type="cellIs" dxfId="5310" priority="250" operator="greaterThan">
      <formula>R81</formula>
    </cfRule>
  </conditionalFormatting>
  <conditionalFormatting sqref="DI81:DM81">
    <cfRule type="cellIs" dxfId="5309" priority="249" operator="greaterThan">
      <formula>S81</formula>
    </cfRule>
  </conditionalFormatting>
  <conditionalFormatting sqref="DN81:DQ81">
    <cfRule type="cellIs" dxfId="5308" priority="248" operator="greaterThan">
      <formula>T81</formula>
    </cfRule>
  </conditionalFormatting>
  <conditionalFormatting sqref="DR81:DV81">
    <cfRule type="cellIs" dxfId="5307" priority="247" operator="greaterThan">
      <formula>U81</formula>
    </cfRule>
  </conditionalFormatting>
  <conditionalFormatting sqref="DW81:DZ81">
    <cfRule type="cellIs" dxfId="5306" priority="246" operator="greaterThan">
      <formula>V81</formula>
    </cfRule>
  </conditionalFormatting>
  <conditionalFormatting sqref="EA81:EE81">
    <cfRule type="cellIs" dxfId="5305" priority="245" operator="greaterThan">
      <formula>W81</formula>
    </cfRule>
  </conditionalFormatting>
  <conditionalFormatting sqref="AV90:AZ90">
    <cfRule type="cellIs" dxfId="5304" priority="222" operator="greaterThan">
      <formula>C90</formula>
    </cfRule>
  </conditionalFormatting>
  <conditionalFormatting sqref="BA90:BD90">
    <cfRule type="cellIs" dxfId="5303" priority="221" operator="greaterThan">
      <formula>D90</formula>
    </cfRule>
  </conditionalFormatting>
  <conditionalFormatting sqref="BE90:BH90">
    <cfRule type="cellIs" dxfId="5302" priority="220" operator="greaterThan">
      <formula>E90</formula>
    </cfRule>
  </conditionalFormatting>
  <conditionalFormatting sqref="BI90:BM90">
    <cfRule type="cellIs" dxfId="5301" priority="219" operator="greaterThan">
      <formula>F90</formula>
    </cfRule>
  </conditionalFormatting>
  <conditionalFormatting sqref="BN90:BQ90">
    <cfRule type="cellIs" dxfId="5300" priority="218" operator="greaterThan">
      <formula>G90</formula>
    </cfRule>
  </conditionalFormatting>
  <conditionalFormatting sqref="BR90:BU90">
    <cfRule type="cellIs" dxfId="5299" priority="217" operator="greaterThan">
      <formula>H90</formula>
    </cfRule>
  </conditionalFormatting>
  <conditionalFormatting sqref="BV90:BZ90">
    <cfRule type="cellIs" dxfId="5298" priority="216" operator="greaterThan">
      <formula>I90</formula>
    </cfRule>
  </conditionalFormatting>
  <conditionalFormatting sqref="CA90:CD90">
    <cfRule type="cellIs" dxfId="5297" priority="215" operator="greaterThan">
      <formula>J90</formula>
    </cfRule>
  </conditionalFormatting>
  <conditionalFormatting sqref="CE90:CI90">
    <cfRule type="cellIs" dxfId="5296" priority="214" operator="greaterThan">
      <formula>L90</formula>
    </cfRule>
  </conditionalFormatting>
  <conditionalFormatting sqref="CJ90:CM90">
    <cfRule type="cellIs" dxfId="5295" priority="213" operator="greaterThan">
      <formula>M90</formula>
    </cfRule>
  </conditionalFormatting>
  <conditionalFormatting sqref="CN90:CQ90">
    <cfRule type="cellIs" dxfId="5294" priority="212" operator="greaterThan">
      <formula>$N$90</formula>
    </cfRule>
  </conditionalFormatting>
  <conditionalFormatting sqref="CR90:CU90">
    <cfRule type="cellIs" dxfId="5293" priority="211" operator="greaterThan">
      <formula>O90</formula>
    </cfRule>
  </conditionalFormatting>
  <conditionalFormatting sqref="CV90:CZ90">
    <cfRule type="cellIs" dxfId="5292" priority="210" operator="greaterThan">
      <formula>$P$90</formula>
    </cfRule>
  </conditionalFormatting>
  <conditionalFormatting sqref="DA90:DD90">
    <cfRule type="cellIs" dxfId="5291" priority="209" operator="greaterThan">
      <formula>$Q$90</formula>
    </cfRule>
  </conditionalFormatting>
  <conditionalFormatting sqref="DE90:DH90">
    <cfRule type="cellIs" dxfId="5290" priority="208" operator="greaterThan">
      <formula>R90</formula>
    </cfRule>
  </conditionalFormatting>
  <conditionalFormatting sqref="DI90:DM90">
    <cfRule type="cellIs" dxfId="5289" priority="207" operator="greaterThan">
      <formula>S90</formula>
    </cfRule>
  </conditionalFormatting>
  <conditionalFormatting sqref="DN90:DQ90">
    <cfRule type="cellIs" dxfId="5288" priority="206" operator="greaterThan">
      <formula>T90</formula>
    </cfRule>
  </conditionalFormatting>
  <conditionalFormatting sqref="DR90:DV90">
    <cfRule type="cellIs" dxfId="5287" priority="205" operator="greaterThan">
      <formula>U90</formula>
    </cfRule>
  </conditionalFormatting>
  <conditionalFormatting sqref="DW90:DZ90">
    <cfRule type="cellIs" dxfId="5286" priority="204" operator="greaterThan">
      <formula>V90</formula>
    </cfRule>
  </conditionalFormatting>
  <conditionalFormatting sqref="EA90:EE90">
    <cfRule type="cellIs" dxfId="5285" priority="203" operator="greaterThan">
      <formula>W90</formula>
    </cfRule>
  </conditionalFormatting>
  <conditionalFormatting sqref="AV95:AZ95">
    <cfRule type="cellIs" dxfId="5284" priority="200" operator="greaterThan">
      <formula>C95</formula>
    </cfRule>
  </conditionalFormatting>
  <conditionalFormatting sqref="BA95:BD95">
    <cfRule type="cellIs" dxfId="5283" priority="199" operator="greaterThan">
      <formula>D95</formula>
    </cfRule>
  </conditionalFormatting>
  <conditionalFormatting sqref="BE95:BH95">
    <cfRule type="cellIs" dxfId="5282" priority="198" operator="greaterThan">
      <formula>E95</formula>
    </cfRule>
  </conditionalFormatting>
  <conditionalFormatting sqref="BI95:BM95">
    <cfRule type="cellIs" dxfId="5281" priority="197" operator="greaterThan">
      <formula>F95</formula>
    </cfRule>
  </conditionalFormatting>
  <conditionalFormatting sqref="BN95:BQ95">
    <cfRule type="cellIs" dxfId="5280" priority="196" operator="greaterThan">
      <formula>G95</formula>
    </cfRule>
  </conditionalFormatting>
  <conditionalFormatting sqref="BR95:BU95">
    <cfRule type="cellIs" dxfId="5279" priority="195" operator="greaterThan">
      <formula>H95</formula>
    </cfRule>
  </conditionalFormatting>
  <conditionalFormatting sqref="BV95:BZ95">
    <cfRule type="cellIs" dxfId="5278" priority="194" operator="greaterThan">
      <formula>I95</formula>
    </cfRule>
  </conditionalFormatting>
  <conditionalFormatting sqref="CA95:CD95">
    <cfRule type="cellIs" dxfId="5277" priority="193" operator="greaterThan">
      <formula>J95</formula>
    </cfRule>
  </conditionalFormatting>
  <conditionalFormatting sqref="CE95:CI95">
    <cfRule type="cellIs" dxfId="5276" priority="192" operator="greaterThan">
      <formula>L95</formula>
    </cfRule>
  </conditionalFormatting>
  <conditionalFormatting sqref="CJ95:CM95">
    <cfRule type="cellIs" dxfId="5275" priority="191" operator="greaterThan">
      <formula>M95</formula>
    </cfRule>
  </conditionalFormatting>
  <conditionalFormatting sqref="CN95:CQ95">
    <cfRule type="cellIs" dxfId="5274" priority="190" operator="greaterThan">
      <formula>N95</formula>
    </cfRule>
  </conditionalFormatting>
  <conditionalFormatting sqref="CR95:CU95">
    <cfRule type="cellIs" dxfId="5273" priority="189" operator="greaterThan">
      <formula>O95</formula>
    </cfRule>
  </conditionalFormatting>
  <conditionalFormatting sqref="CV95:CZ95">
    <cfRule type="cellIs" dxfId="5272" priority="188" operator="greaterThan">
      <formula>P95</formula>
    </cfRule>
  </conditionalFormatting>
  <conditionalFormatting sqref="DA95:DD95">
    <cfRule type="cellIs" dxfId="5271" priority="187" operator="greaterThan">
      <formula>Q95</formula>
    </cfRule>
  </conditionalFormatting>
  <conditionalFormatting sqref="DE95:DH95">
    <cfRule type="cellIs" dxfId="5270" priority="186" operator="greaterThan">
      <formula>R95</formula>
    </cfRule>
  </conditionalFormatting>
  <conditionalFormatting sqref="DI95:DM95">
    <cfRule type="cellIs" dxfId="5269" priority="185" operator="greaterThan">
      <formula>S95</formula>
    </cfRule>
  </conditionalFormatting>
  <conditionalFormatting sqref="DN95:DQ95">
    <cfRule type="cellIs" dxfId="5268" priority="184" operator="greaterThan">
      <formula>T95</formula>
    </cfRule>
  </conditionalFormatting>
  <conditionalFormatting sqref="DR95:DV95">
    <cfRule type="cellIs" dxfId="5267" priority="183" operator="greaterThan">
      <formula>U95</formula>
    </cfRule>
  </conditionalFormatting>
  <conditionalFormatting sqref="DW95:DZ95">
    <cfRule type="cellIs" dxfId="5266" priority="182" operator="greaterThan">
      <formula>V95</formula>
    </cfRule>
  </conditionalFormatting>
  <conditionalFormatting sqref="EA95:EE95">
    <cfRule type="cellIs" dxfId="5265" priority="181" operator="greaterThan">
      <formula>W95</formula>
    </cfRule>
  </conditionalFormatting>
  <conditionalFormatting sqref="AV102:AZ102">
    <cfRule type="cellIs" dxfId="5264" priority="179" operator="greaterThan">
      <formula>C102</formula>
    </cfRule>
  </conditionalFormatting>
  <conditionalFormatting sqref="BA102:BD102">
    <cfRule type="cellIs" dxfId="5263" priority="178" operator="greaterThan">
      <formula>D102</formula>
    </cfRule>
  </conditionalFormatting>
  <conditionalFormatting sqref="BE102:BH102">
    <cfRule type="cellIs" dxfId="5262" priority="177" operator="greaterThan">
      <formula>E102</formula>
    </cfRule>
  </conditionalFormatting>
  <conditionalFormatting sqref="BI102:BM102">
    <cfRule type="cellIs" dxfId="5261" priority="176" operator="greaterThan">
      <formula>F102</formula>
    </cfRule>
  </conditionalFormatting>
  <conditionalFormatting sqref="BN102:BQ102">
    <cfRule type="cellIs" dxfId="5260" priority="175" operator="greaterThan">
      <formula>G102</formula>
    </cfRule>
  </conditionalFormatting>
  <conditionalFormatting sqref="BR102:BU102">
    <cfRule type="cellIs" dxfId="5259" priority="174" operator="greaterThan">
      <formula>H102</formula>
    </cfRule>
  </conditionalFormatting>
  <conditionalFormatting sqref="BV102:BZ102">
    <cfRule type="cellIs" dxfId="5258" priority="173" operator="greaterThan">
      <formula>I102</formula>
    </cfRule>
  </conditionalFormatting>
  <conditionalFormatting sqref="CA102:CD102">
    <cfRule type="cellIs" dxfId="5257" priority="172" operator="greaterThan">
      <formula>J102</formula>
    </cfRule>
  </conditionalFormatting>
  <conditionalFormatting sqref="CE102:CI102">
    <cfRule type="cellIs" dxfId="5256" priority="171" operator="greaterThan">
      <formula>L102</formula>
    </cfRule>
  </conditionalFormatting>
  <conditionalFormatting sqref="CJ102:CM102">
    <cfRule type="cellIs" dxfId="5255" priority="170" operator="greaterThan">
      <formula>M102</formula>
    </cfRule>
  </conditionalFormatting>
  <conditionalFormatting sqref="CN102:CQ102">
    <cfRule type="cellIs" dxfId="5254" priority="169" operator="greaterThan">
      <formula>N102</formula>
    </cfRule>
  </conditionalFormatting>
  <conditionalFormatting sqref="CR102:CU102">
    <cfRule type="cellIs" dxfId="5253" priority="168" operator="greaterThan">
      <formula>O102</formula>
    </cfRule>
  </conditionalFormatting>
  <conditionalFormatting sqref="CV102:CZ102">
    <cfRule type="cellIs" dxfId="5252" priority="167" operator="greaterThan">
      <formula>P102</formula>
    </cfRule>
  </conditionalFormatting>
  <conditionalFormatting sqref="DA102:DD102">
    <cfRule type="cellIs" dxfId="5251" priority="166" operator="greaterThan">
      <formula>Q102</formula>
    </cfRule>
  </conditionalFormatting>
  <conditionalFormatting sqref="DE102:DH102">
    <cfRule type="cellIs" dxfId="5250" priority="165" operator="greaterThan">
      <formula>R102</formula>
    </cfRule>
  </conditionalFormatting>
  <conditionalFormatting sqref="DI102:DM102">
    <cfRule type="cellIs" dxfId="5249" priority="164" operator="greaterThan">
      <formula>S102</formula>
    </cfRule>
  </conditionalFormatting>
  <conditionalFormatting sqref="DN102:DQ102">
    <cfRule type="cellIs" dxfId="5248" priority="163" operator="greaterThan">
      <formula>T102</formula>
    </cfRule>
  </conditionalFormatting>
  <conditionalFormatting sqref="DR102:DV102">
    <cfRule type="cellIs" dxfId="5247" priority="162" operator="greaterThan">
      <formula>U102</formula>
    </cfRule>
  </conditionalFormatting>
  <conditionalFormatting sqref="DW102:DZ102">
    <cfRule type="cellIs" dxfId="5246" priority="161" operator="greaterThan">
      <formula>V102</formula>
    </cfRule>
  </conditionalFormatting>
  <conditionalFormatting sqref="EA102:EE102">
    <cfRule type="cellIs" dxfId="5245" priority="160" operator="greaterThan">
      <formula>W102</formula>
    </cfRule>
  </conditionalFormatting>
  <conditionalFormatting sqref="AV106:AZ106">
    <cfRule type="cellIs" dxfId="5244" priority="158" operator="greaterThan">
      <formula>C106</formula>
    </cfRule>
  </conditionalFormatting>
  <conditionalFormatting sqref="BA106:BD106">
    <cfRule type="cellIs" dxfId="5243" priority="157" operator="greaterThan">
      <formula>D106</formula>
    </cfRule>
  </conditionalFormatting>
  <conditionalFormatting sqref="BE106:BH106">
    <cfRule type="cellIs" dxfId="5242" priority="156" operator="greaterThan">
      <formula>E106</formula>
    </cfRule>
  </conditionalFormatting>
  <conditionalFormatting sqref="BI106:BM106">
    <cfRule type="cellIs" dxfId="5241" priority="155" operator="greaterThan">
      <formula>F106</formula>
    </cfRule>
  </conditionalFormatting>
  <conditionalFormatting sqref="BN106:BQ106">
    <cfRule type="cellIs" dxfId="5240" priority="154" operator="greaterThan">
      <formula>G106</formula>
    </cfRule>
  </conditionalFormatting>
  <conditionalFormatting sqref="BR106:BU106">
    <cfRule type="cellIs" dxfId="5239" priority="153" operator="greaterThan">
      <formula>H106</formula>
    </cfRule>
  </conditionalFormatting>
  <conditionalFormatting sqref="BV106:BZ106">
    <cfRule type="cellIs" dxfId="5238" priority="152" operator="greaterThan">
      <formula>I106</formula>
    </cfRule>
  </conditionalFormatting>
  <conditionalFormatting sqref="CA106:CD106">
    <cfRule type="cellIs" dxfId="5237" priority="151" operator="greaterThan">
      <formula>J106</formula>
    </cfRule>
  </conditionalFormatting>
  <conditionalFormatting sqref="CE106:CI106">
    <cfRule type="cellIs" dxfId="5236" priority="150" operator="greaterThan">
      <formula>L106</formula>
    </cfRule>
  </conditionalFormatting>
  <conditionalFormatting sqref="CJ106:CM106">
    <cfRule type="cellIs" dxfId="5235" priority="149" operator="greaterThan">
      <formula>M106</formula>
    </cfRule>
  </conditionalFormatting>
  <conditionalFormatting sqref="CN106:CQ106">
    <cfRule type="cellIs" dxfId="5234" priority="148" operator="greaterThan">
      <formula>N106</formula>
    </cfRule>
  </conditionalFormatting>
  <conditionalFormatting sqref="CR106:CU106">
    <cfRule type="cellIs" dxfId="5233" priority="147" operator="greaterThan">
      <formula>O106</formula>
    </cfRule>
  </conditionalFormatting>
  <conditionalFormatting sqref="CV106:CZ106">
    <cfRule type="cellIs" dxfId="5232" priority="146" operator="greaterThan">
      <formula>$P$106</formula>
    </cfRule>
  </conditionalFormatting>
  <conditionalFormatting sqref="DA106:DD106">
    <cfRule type="cellIs" dxfId="5231" priority="145" operator="greaterThan">
      <formula>Q106</formula>
    </cfRule>
  </conditionalFormatting>
  <conditionalFormatting sqref="DE106:DH106">
    <cfRule type="cellIs" dxfId="5230" priority="144" operator="greaterThan">
      <formula>R106</formula>
    </cfRule>
  </conditionalFormatting>
  <conditionalFormatting sqref="DI106:DM106">
    <cfRule type="cellIs" dxfId="5229" priority="143" operator="greaterThan">
      <formula>S106</formula>
    </cfRule>
  </conditionalFormatting>
  <conditionalFormatting sqref="DN106:DQ106">
    <cfRule type="cellIs" dxfId="5228" priority="142" operator="greaterThan">
      <formula>T106</formula>
    </cfRule>
  </conditionalFormatting>
  <conditionalFormatting sqref="DR106:DV106">
    <cfRule type="cellIs" dxfId="5227" priority="141" operator="greaterThan">
      <formula>U106</formula>
    </cfRule>
  </conditionalFormatting>
  <conditionalFormatting sqref="DW106:DZ106">
    <cfRule type="cellIs" dxfId="5226" priority="140" operator="greaterThan">
      <formula>V106</formula>
    </cfRule>
  </conditionalFormatting>
  <conditionalFormatting sqref="EA106:EE106">
    <cfRule type="cellIs" dxfId="5225" priority="139" operator="greaterThan">
      <formula>W106</formula>
    </cfRule>
  </conditionalFormatting>
  <conditionalFormatting sqref="AV25:AZ25">
    <cfRule type="cellIs" dxfId="5224" priority="136" operator="lessThan">
      <formula>C25</formula>
    </cfRule>
  </conditionalFormatting>
  <conditionalFormatting sqref="BA25:BD25">
    <cfRule type="cellIs" dxfId="5223" priority="135" operator="lessThan">
      <formula>D25</formula>
    </cfRule>
  </conditionalFormatting>
  <conditionalFormatting sqref="BE25:BH25">
    <cfRule type="cellIs" dxfId="5222" priority="134" operator="lessThan">
      <formula>E25</formula>
    </cfRule>
  </conditionalFormatting>
  <conditionalFormatting sqref="BI25:BM25">
    <cfRule type="cellIs" dxfId="5221" priority="133" operator="lessThan">
      <formula>F25</formula>
    </cfRule>
  </conditionalFormatting>
  <conditionalFormatting sqref="BN25:BQ25">
    <cfRule type="cellIs" dxfId="5220" priority="132" operator="lessThan">
      <formula>G25</formula>
    </cfRule>
  </conditionalFormatting>
  <conditionalFormatting sqref="BR25:BU25">
    <cfRule type="cellIs" dxfId="5219" priority="131" operator="lessThan">
      <formula>H25</formula>
    </cfRule>
  </conditionalFormatting>
  <conditionalFormatting sqref="BV25:BZ25">
    <cfRule type="cellIs" dxfId="5218" priority="130" operator="lessThan">
      <formula>I25</formula>
    </cfRule>
  </conditionalFormatting>
  <conditionalFormatting sqref="CA25:CD25">
    <cfRule type="cellIs" dxfId="5217" priority="129" operator="lessThan">
      <formula>J25</formula>
    </cfRule>
  </conditionalFormatting>
  <conditionalFormatting sqref="CE25:CI25">
    <cfRule type="cellIs" dxfId="5216" priority="128" operator="lessThan">
      <formula>$L$25</formula>
    </cfRule>
  </conditionalFormatting>
  <conditionalFormatting sqref="CJ25:CM25">
    <cfRule type="cellIs" dxfId="5215" priority="127" operator="lessThan">
      <formula>$M$25</formula>
    </cfRule>
  </conditionalFormatting>
  <conditionalFormatting sqref="CN25:CQ25">
    <cfRule type="cellIs" dxfId="5214" priority="126" operator="lessThan">
      <formula>$N$25</formula>
    </cfRule>
  </conditionalFormatting>
  <conditionalFormatting sqref="CR25:CU25">
    <cfRule type="cellIs" dxfId="5213" priority="125" operator="lessThan">
      <formula>O25</formula>
    </cfRule>
  </conditionalFormatting>
  <conditionalFormatting sqref="CV25:CZ25">
    <cfRule type="cellIs" dxfId="5212" priority="124" operator="lessThan">
      <formula>P25</formula>
    </cfRule>
  </conditionalFormatting>
  <conditionalFormatting sqref="DA25:DD25">
    <cfRule type="cellIs" dxfId="5211" priority="123" operator="lessThan">
      <formula>Q25</formula>
    </cfRule>
  </conditionalFormatting>
  <conditionalFormatting sqref="DE25:DH25">
    <cfRule type="cellIs" dxfId="5210" priority="122" operator="lessThan">
      <formula>R25</formula>
    </cfRule>
  </conditionalFormatting>
  <conditionalFormatting sqref="DI25:DM25">
    <cfRule type="cellIs" dxfId="5209" priority="121" operator="lessThan">
      <formula>S25</formula>
    </cfRule>
  </conditionalFormatting>
  <conditionalFormatting sqref="DN25:DQ25">
    <cfRule type="cellIs" dxfId="5208" priority="120" operator="lessThan">
      <formula>T25</formula>
    </cfRule>
  </conditionalFormatting>
  <conditionalFormatting sqref="DR25:DV25">
    <cfRule type="cellIs" dxfId="5207" priority="137" operator="lessThan">
      <formula>U25</formula>
    </cfRule>
  </conditionalFormatting>
  <conditionalFormatting sqref="DW25:DZ25">
    <cfRule type="cellIs" dxfId="5206" priority="119" operator="lessThan">
      <formula>V25</formula>
    </cfRule>
  </conditionalFormatting>
  <conditionalFormatting sqref="EA25:EE25">
    <cfRule type="cellIs" dxfId="5205" priority="118" operator="lessThan">
      <formula>W25</formula>
    </cfRule>
  </conditionalFormatting>
  <conditionalFormatting sqref="AV50:AZ50">
    <cfRule type="cellIs" dxfId="5204" priority="115" operator="lessThan">
      <formula>C50</formula>
    </cfRule>
  </conditionalFormatting>
  <conditionalFormatting sqref="BA50:BD50">
    <cfRule type="cellIs" dxfId="5203" priority="114" operator="lessThan">
      <formula>D50</formula>
    </cfRule>
  </conditionalFormatting>
  <conditionalFormatting sqref="BE50:BH50">
    <cfRule type="cellIs" dxfId="5202" priority="113" operator="lessThan">
      <formula>E50</formula>
    </cfRule>
  </conditionalFormatting>
  <conditionalFormatting sqref="BI50:BM50">
    <cfRule type="cellIs" dxfId="5201" priority="112" operator="lessThan">
      <formula>F50</formula>
    </cfRule>
  </conditionalFormatting>
  <conditionalFormatting sqref="BN50:BQ50">
    <cfRule type="cellIs" dxfId="5200" priority="111" operator="lessThan">
      <formula>G50</formula>
    </cfRule>
  </conditionalFormatting>
  <conditionalFormatting sqref="BR50:BU50">
    <cfRule type="cellIs" dxfId="5199" priority="110" operator="lessThan">
      <formula>H50</formula>
    </cfRule>
  </conditionalFormatting>
  <conditionalFormatting sqref="BV50:BZ50">
    <cfRule type="cellIs" dxfId="5198" priority="109" operator="lessThan">
      <formula>I50</formula>
    </cfRule>
  </conditionalFormatting>
  <conditionalFormatting sqref="CA50:CD50">
    <cfRule type="cellIs" dxfId="5197" priority="108" operator="lessThan">
      <formula>J50</formula>
    </cfRule>
  </conditionalFormatting>
  <conditionalFormatting sqref="CE50:CI50">
    <cfRule type="cellIs" dxfId="5196" priority="107" operator="lessThan">
      <formula>$L$50</formula>
    </cfRule>
  </conditionalFormatting>
  <conditionalFormatting sqref="CJ50:CM50">
    <cfRule type="cellIs" dxfId="5195" priority="106" operator="lessThan">
      <formula>$M$50</formula>
    </cfRule>
  </conditionalFormatting>
  <conditionalFormatting sqref="CN50:CQ50">
    <cfRule type="cellIs" dxfId="5194" priority="105" operator="lessThan">
      <formula>N50</formula>
    </cfRule>
  </conditionalFormatting>
  <conditionalFormatting sqref="CR50:CU50">
    <cfRule type="cellIs" dxfId="5193" priority="104" operator="lessThan">
      <formula>O50</formula>
    </cfRule>
  </conditionalFormatting>
  <conditionalFormatting sqref="CV50:CZ50">
    <cfRule type="cellIs" dxfId="5192" priority="103" operator="lessThan">
      <formula>P50</formula>
    </cfRule>
  </conditionalFormatting>
  <conditionalFormatting sqref="DA50:DD50">
    <cfRule type="cellIs" dxfId="5191" priority="102" operator="lessThan">
      <formula>Q50</formula>
    </cfRule>
  </conditionalFormatting>
  <conditionalFormatting sqref="DE50:DH50">
    <cfRule type="cellIs" dxfId="5190" priority="101" operator="lessThan">
      <formula>R50</formula>
    </cfRule>
  </conditionalFormatting>
  <conditionalFormatting sqref="DI50:DM50">
    <cfRule type="cellIs" dxfId="5189" priority="100" operator="lessThan">
      <formula>S50</formula>
    </cfRule>
  </conditionalFormatting>
  <conditionalFormatting sqref="DN50:DQ50">
    <cfRule type="cellIs" dxfId="5188" priority="99" operator="lessThan">
      <formula>T50</formula>
    </cfRule>
  </conditionalFormatting>
  <conditionalFormatting sqref="DR50:DV50">
    <cfRule type="cellIs" dxfId="5187" priority="116" operator="lessThan">
      <formula>U50</formula>
    </cfRule>
  </conditionalFormatting>
  <conditionalFormatting sqref="DW50:DZ50">
    <cfRule type="cellIs" dxfId="5186" priority="98" operator="lessThan">
      <formula>V50</formula>
    </cfRule>
  </conditionalFormatting>
  <conditionalFormatting sqref="EA50:EE50">
    <cfRule type="cellIs" dxfId="5185" priority="97" operator="lessThan">
      <formula>W50</formula>
    </cfRule>
  </conditionalFormatting>
  <conditionalFormatting sqref="AV56:AZ56">
    <cfRule type="cellIs" dxfId="5184" priority="94" operator="lessThan">
      <formula>C56</formula>
    </cfRule>
  </conditionalFormatting>
  <conditionalFormatting sqref="BA56:BD56">
    <cfRule type="cellIs" dxfId="5183" priority="93" operator="lessThan">
      <formula>D56</formula>
    </cfRule>
  </conditionalFormatting>
  <conditionalFormatting sqref="BE56:BH56">
    <cfRule type="cellIs" dxfId="5182" priority="92" operator="lessThan">
      <formula>E56</formula>
    </cfRule>
  </conditionalFormatting>
  <conditionalFormatting sqref="BI56:BM56">
    <cfRule type="cellIs" dxfId="5181" priority="91" operator="lessThan">
      <formula>F56</formula>
    </cfRule>
  </conditionalFormatting>
  <conditionalFormatting sqref="BN56:BQ56">
    <cfRule type="cellIs" dxfId="5180" priority="90" operator="lessThan">
      <formula>G56</formula>
    </cfRule>
  </conditionalFormatting>
  <conditionalFormatting sqref="BR56:BU56">
    <cfRule type="cellIs" dxfId="5179" priority="89" operator="lessThan">
      <formula>H56</formula>
    </cfRule>
  </conditionalFormatting>
  <conditionalFormatting sqref="BV56:BZ56">
    <cfRule type="cellIs" dxfId="5178" priority="88" operator="lessThan">
      <formula>I56</formula>
    </cfRule>
  </conditionalFormatting>
  <conditionalFormatting sqref="CA56:CD56">
    <cfRule type="cellIs" dxfId="5177" priority="87" operator="lessThan">
      <formula>J56</formula>
    </cfRule>
  </conditionalFormatting>
  <conditionalFormatting sqref="CE56:CI56">
    <cfRule type="cellIs" dxfId="5176" priority="86" operator="lessThan">
      <formula>$L$56</formula>
    </cfRule>
  </conditionalFormatting>
  <conditionalFormatting sqref="CJ56:CM56">
    <cfRule type="cellIs" dxfId="5175" priority="85" operator="lessThan">
      <formula>$M$56</formula>
    </cfRule>
  </conditionalFormatting>
  <conditionalFormatting sqref="CN56:CQ56">
    <cfRule type="cellIs" dxfId="5174" priority="84" operator="lessThan">
      <formula>N56</formula>
    </cfRule>
  </conditionalFormatting>
  <conditionalFormatting sqref="CR56:CU56">
    <cfRule type="cellIs" dxfId="5173" priority="83" operator="lessThan">
      <formula>O56</formula>
    </cfRule>
  </conditionalFormatting>
  <conditionalFormatting sqref="CV56:CZ56">
    <cfRule type="cellIs" dxfId="5172" priority="82" operator="lessThan">
      <formula>$P$56</formula>
    </cfRule>
  </conditionalFormatting>
  <conditionalFormatting sqref="DA56:DD56">
    <cfRule type="cellIs" dxfId="5171" priority="81" operator="lessThan">
      <formula>$Q$56</formula>
    </cfRule>
  </conditionalFormatting>
  <conditionalFormatting sqref="DE56:DH56">
    <cfRule type="cellIs" dxfId="5170" priority="80" operator="lessThan">
      <formula>R56</formula>
    </cfRule>
  </conditionalFormatting>
  <conditionalFormatting sqref="DI56:DM56">
    <cfRule type="cellIs" dxfId="5169" priority="79" operator="lessThan">
      <formula>S56</formula>
    </cfRule>
  </conditionalFormatting>
  <conditionalFormatting sqref="DN56:DQ56">
    <cfRule type="cellIs" dxfId="5168" priority="78" operator="lessThan">
      <formula>T56</formula>
    </cfRule>
  </conditionalFormatting>
  <conditionalFormatting sqref="DR56:DV56">
    <cfRule type="cellIs" dxfId="5167" priority="95" operator="lessThan">
      <formula>U56</formula>
    </cfRule>
  </conditionalFormatting>
  <conditionalFormatting sqref="DW56:DZ56">
    <cfRule type="cellIs" dxfId="5166" priority="77" operator="lessThan">
      <formula>V56</formula>
    </cfRule>
  </conditionalFormatting>
  <conditionalFormatting sqref="EA56:EE56">
    <cfRule type="cellIs" dxfId="5165" priority="76" operator="lessThan">
      <formula>W56</formula>
    </cfRule>
  </conditionalFormatting>
  <conditionalFormatting sqref="AV87:AZ87">
    <cfRule type="cellIs" dxfId="5164" priority="73" operator="lessThan">
      <formula>C87</formula>
    </cfRule>
  </conditionalFormatting>
  <conditionalFormatting sqref="BA87:BD87">
    <cfRule type="cellIs" dxfId="5163" priority="72" operator="lessThan">
      <formula>D87</formula>
    </cfRule>
  </conditionalFormatting>
  <conditionalFormatting sqref="BE87:BH87">
    <cfRule type="cellIs" dxfId="5162" priority="71" operator="lessThan">
      <formula>E87</formula>
    </cfRule>
  </conditionalFormatting>
  <conditionalFormatting sqref="BI87:BM87">
    <cfRule type="cellIs" dxfId="5161" priority="70" operator="lessThan">
      <formula>F87</formula>
    </cfRule>
  </conditionalFormatting>
  <conditionalFormatting sqref="BN87:BQ87">
    <cfRule type="cellIs" dxfId="5160" priority="69" operator="lessThan">
      <formula>G87</formula>
    </cfRule>
  </conditionalFormatting>
  <conditionalFormatting sqref="BR87:BU87">
    <cfRule type="cellIs" dxfId="5159" priority="68" operator="lessThan">
      <formula>H87</formula>
    </cfRule>
  </conditionalFormatting>
  <conditionalFormatting sqref="BV87:BZ87">
    <cfRule type="cellIs" dxfId="5158" priority="67" operator="lessThan">
      <formula>I87</formula>
    </cfRule>
  </conditionalFormatting>
  <conditionalFormatting sqref="CA87:CD87">
    <cfRule type="cellIs" dxfId="5157" priority="66" operator="lessThan">
      <formula>$J$87</formula>
    </cfRule>
  </conditionalFormatting>
  <conditionalFormatting sqref="CE87:CI87">
    <cfRule type="cellIs" dxfId="5156" priority="65" operator="lessThan">
      <formula>$L$87</formula>
    </cfRule>
  </conditionalFormatting>
  <conditionalFormatting sqref="CJ87:CM87">
    <cfRule type="cellIs" dxfId="5155" priority="64" operator="lessThan">
      <formula>$M$87</formula>
    </cfRule>
  </conditionalFormatting>
  <conditionalFormatting sqref="CN87:CQ87">
    <cfRule type="cellIs" dxfId="5154" priority="63" operator="lessThan">
      <formula>N87</formula>
    </cfRule>
  </conditionalFormatting>
  <conditionalFormatting sqref="CR87:CU87">
    <cfRule type="cellIs" dxfId="5153" priority="62" operator="lessThan">
      <formula>O87</formula>
    </cfRule>
  </conditionalFormatting>
  <conditionalFormatting sqref="CV87:CZ87">
    <cfRule type="cellIs" dxfId="5152" priority="61" operator="lessThan">
      <formula>$P$87</formula>
    </cfRule>
  </conditionalFormatting>
  <conditionalFormatting sqref="DA87:DD87">
    <cfRule type="cellIs" dxfId="5151" priority="60" operator="lessThan">
      <formula>$Q$87</formula>
    </cfRule>
  </conditionalFormatting>
  <conditionalFormatting sqref="DE87:DH87">
    <cfRule type="cellIs" dxfId="5150" priority="59" operator="lessThan">
      <formula>R87</formula>
    </cfRule>
  </conditionalFormatting>
  <conditionalFormatting sqref="DI87:DM87">
    <cfRule type="cellIs" dxfId="5149" priority="58" operator="lessThan">
      <formula>S87</formula>
    </cfRule>
  </conditionalFormatting>
  <conditionalFormatting sqref="DN87:DQ87">
    <cfRule type="cellIs" dxfId="5148" priority="57" operator="lessThan">
      <formula>T87</formula>
    </cfRule>
  </conditionalFormatting>
  <conditionalFormatting sqref="DR87:DV87">
    <cfRule type="cellIs" dxfId="5147" priority="74" operator="lessThan">
      <formula>U87</formula>
    </cfRule>
  </conditionalFormatting>
  <conditionalFormatting sqref="DW87:DZ87">
    <cfRule type="cellIs" dxfId="5146" priority="56" operator="lessThan">
      <formula>V87</formula>
    </cfRule>
  </conditionalFormatting>
  <conditionalFormatting sqref="EA87:EE87">
    <cfRule type="cellIs" dxfId="5145" priority="55" operator="lessThan">
      <formula>W87</formula>
    </cfRule>
  </conditionalFormatting>
  <conditionalFormatting sqref="AV87:AZ109 DT87:EE99 BA87:DS98 BA101:EE109 DV100:EE100">
    <cfRule type="cellIs" dxfId="5144" priority="53" operator="equal">
      <formula>0</formula>
    </cfRule>
  </conditionalFormatting>
  <conditionalFormatting sqref="L9:W10">
    <cfRule type="cellIs" dxfId="5143" priority="52" operator="equal">
      <formula>0</formula>
    </cfRule>
  </conditionalFormatting>
  <conditionalFormatting sqref="L84:W86">
    <cfRule type="cellIs" dxfId="5142" priority="34" operator="lessThanOrEqual">
      <formula>0</formula>
    </cfRule>
  </conditionalFormatting>
  <conditionalFormatting sqref="Y84:AG86">
    <cfRule type="cellIs" dxfId="5141" priority="33" operator="lessThanOrEqual">
      <formula>0</formula>
    </cfRule>
  </conditionalFormatting>
  <conditionalFormatting sqref="AI85:AT86 AI84:AJ84 AL84:AT84">
    <cfRule type="cellIs" dxfId="5140" priority="16" operator="lessThanOrEqual">
      <formula>0</formula>
    </cfRule>
  </conditionalFormatting>
  <conditionalFormatting sqref="AV84:EE86">
    <cfRule type="cellIs" dxfId="5139" priority="29" operator="lessThanOrEqual">
      <formula>0</formula>
    </cfRule>
  </conditionalFormatting>
  <conditionalFormatting sqref="AV84:EE86">
    <cfRule type="cellIs" dxfId="5138" priority="28" operator="lessThanOrEqual">
      <formula>0</formula>
    </cfRule>
  </conditionalFormatting>
  <conditionalFormatting sqref="EG84:EG86">
    <cfRule type="cellIs" dxfId="5137" priority="27" operator="lessThanOrEqual">
      <formula>0</formula>
    </cfRule>
  </conditionalFormatting>
  <conditionalFormatting sqref="EG84:EG86">
    <cfRule type="cellIs" dxfId="5136" priority="26" operator="lessThanOrEqual">
      <formula>0</formula>
    </cfRule>
  </conditionalFormatting>
  <conditionalFormatting sqref="Y84">
    <cfRule type="cellIs" dxfId="5135" priority="25" operator="greaterThan">
      <formula>$B$84</formula>
    </cfRule>
  </conditionalFormatting>
  <conditionalFormatting sqref="Z84">
    <cfRule type="cellIs" dxfId="5134" priority="24" operator="greaterThan">
      <formula>$C$84</formula>
    </cfRule>
  </conditionalFormatting>
  <conditionalFormatting sqref="AA84">
    <cfRule type="cellIs" dxfId="5133" priority="23" operator="greaterThan">
      <formula>$D$84</formula>
    </cfRule>
  </conditionalFormatting>
  <conditionalFormatting sqref="AB84">
    <cfRule type="cellIs" dxfId="5132" priority="22" operator="greaterThan">
      <formula>$E$84</formula>
    </cfRule>
  </conditionalFormatting>
  <conditionalFormatting sqref="AC84">
    <cfRule type="cellIs" dxfId="5131" priority="21" operator="greaterThan">
      <formula>$F$84</formula>
    </cfRule>
  </conditionalFormatting>
  <conditionalFormatting sqref="AD84">
    <cfRule type="cellIs" dxfId="5130" priority="20" operator="greaterThan">
      <formula>$G$84</formula>
    </cfRule>
  </conditionalFormatting>
  <conditionalFormatting sqref="AE84">
    <cfRule type="cellIs" dxfId="5129" priority="19" operator="greaterThan">
      <formula>$H$84</formula>
    </cfRule>
  </conditionalFormatting>
  <conditionalFormatting sqref="AF84">
    <cfRule type="cellIs" dxfId="5128" priority="18" operator="greaterThan">
      <formula>$I$84</formula>
    </cfRule>
  </conditionalFormatting>
  <conditionalFormatting sqref="AG84">
    <cfRule type="cellIs" dxfId="5127" priority="17" operator="greaterThan">
      <formula>$J$84</formula>
    </cfRule>
  </conditionalFormatting>
  <conditionalFormatting sqref="AI84">
    <cfRule type="cellIs" dxfId="5126" priority="31" operator="greaterThan">
      <formula>$L$84</formula>
    </cfRule>
  </conditionalFormatting>
  <conditionalFormatting sqref="AV84:AZ84">
    <cfRule type="cellIs" dxfId="5125" priority="15" operator="greaterThan">
      <formula>$C$84</formula>
    </cfRule>
  </conditionalFormatting>
  <conditionalFormatting sqref="BA84:BD84">
    <cfRule type="cellIs" dxfId="5124" priority="14" operator="greaterThan">
      <formula>$D$84</formula>
    </cfRule>
  </conditionalFormatting>
  <conditionalFormatting sqref="BE84:BH84">
    <cfRule type="cellIs" dxfId="5123" priority="13" operator="greaterThan">
      <formula>$E$84</formula>
    </cfRule>
  </conditionalFormatting>
  <conditionalFormatting sqref="BI84:BM84">
    <cfRule type="cellIs" dxfId="5122" priority="12" operator="greaterThan">
      <formula>$F$84</formula>
    </cfRule>
  </conditionalFormatting>
  <conditionalFormatting sqref="BN84:BQ84">
    <cfRule type="cellIs" dxfId="5121" priority="11" operator="greaterThan">
      <formula>$G$84</formula>
    </cfRule>
  </conditionalFormatting>
  <conditionalFormatting sqref="BR84:CD84">
    <cfRule type="cellIs" dxfId="5120" priority="10" operator="greaterThan">
      <formula>$J$84</formula>
    </cfRule>
  </conditionalFormatting>
  <conditionalFormatting sqref="CE84:CI84">
    <cfRule type="cellIs" dxfId="5119" priority="9" operator="greaterThan">
      <formula>$L$84</formula>
    </cfRule>
  </conditionalFormatting>
  <conditionalFormatting sqref="CJ84:CM84">
    <cfRule type="cellIs" dxfId="5118" priority="8" operator="greaterThan">
      <formula>$M$84</formula>
    </cfRule>
  </conditionalFormatting>
  <conditionalFormatting sqref="CN84:CQ84">
    <cfRule type="cellIs" dxfId="5117" priority="7" operator="greaterThan">
      <formula>$N$84</formula>
    </cfRule>
  </conditionalFormatting>
  <conditionalFormatting sqref="CR84:CU84">
    <cfRule type="cellIs" dxfId="5116" priority="6" operator="greaterThan">
      <formula>$O$84</formula>
    </cfRule>
  </conditionalFormatting>
  <conditionalFormatting sqref="CV84:CZ84">
    <cfRule type="cellIs" dxfId="5115" priority="5" operator="greaterThan">
      <formula>$P$84</formula>
    </cfRule>
  </conditionalFormatting>
  <conditionalFormatting sqref="AJ84">
    <cfRule type="cellIs" dxfId="5114" priority="4" operator="greaterThan">
      <formula>$M$84</formula>
    </cfRule>
  </conditionalFormatting>
  <conditionalFormatting sqref="AK84">
    <cfRule type="cellIs" dxfId="5113" priority="3" operator="lessThanOrEqual">
      <formula>0</formula>
    </cfRule>
  </conditionalFormatting>
  <conditionalFormatting sqref="AK84">
    <cfRule type="cellIs" dxfId="5112" priority="2" operator="lessThanOrEqual">
      <formula>0</formula>
    </cfRule>
  </conditionalFormatting>
  <conditionalFormatting sqref="AK84">
    <cfRule type="cellIs" dxfId="5111" priority="1" operator="greaterThan">
      <formula>$N$84</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61" max="16383" man="1"/>
  </rowBreak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99CCFF"/>
  </sheetPr>
  <dimension ref="A1:EN106"/>
  <sheetViews>
    <sheetView showGridLines="0" zoomScale="86" zoomScaleNormal="86" zoomScalePageLayoutView="86" workbookViewId="0">
      <pane xSplit="1" ySplit="3" topLeftCell="B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270" customWidth="1"/>
    <col min="2" max="2" width="10.5" style="322" hidden="1" customWidth="1" outlineLevel="1"/>
    <col min="3" max="3" width="12.83203125" style="322" hidden="1" customWidth="1" outlineLevel="1"/>
    <col min="4" max="10" width="12.1640625" style="322" hidden="1" customWidth="1" outlineLevel="1"/>
    <col min="11" max="11" width="0.83203125" style="322" hidden="1" customWidth="1" outlineLevel="1"/>
    <col min="12" max="12" width="10.5" style="322" hidden="1" customWidth="1" outlineLevel="1"/>
    <col min="13" max="13" width="12.83203125" style="322" hidden="1" customWidth="1" outlineLevel="1"/>
    <col min="14" max="18" width="12.1640625" style="322" hidden="1" customWidth="1" outlineLevel="1"/>
    <col min="19" max="19" width="12.1640625" style="322" customWidth="1" collapsed="1"/>
    <col min="20" max="21" width="12.1640625" style="322" customWidth="1"/>
    <col min="22" max="23" width="12.1640625" style="322" hidden="1" customWidth="1" outlineLevel="1"/>
    <col min="24" max="24" width="2.33203125" style="322" customWidth="1" collapsed="1"/>
    <col min="25" max="25" width="12.83203125" style="322" hidden="1" customWidth="1" outlineLevel="1"/>
    <col min="26" max="33" width="12.1640625" style="322" hidden="1" customWidth="1" outlineLevel="1"/>
    <col min="34" max="34" width="0.83203125" style="322" hidden="1" customWidth="1" outlineLevel="1"/>
    <col min="35" max="38" width="12.83203125" style="322" hidden="1" customWidth="1" outlineLevel="1"/>
    <col min="39" max="41" width="12.1640625" style="322" hidden="1" customWidth="1" outlineLevel="1"/>
    <col min="42" max="42" width="12.1640625" style="322" customWidth="1" collapsed="1"/>
    <col min="43" max="44" width="12.1640625" style="322" customWidth="1"/>
    <col min="45" max="46" width="12.1640625" style="322" hidden="1" customWidth="1" outlineLevel="1"/>
    <col min="47" max="47" width="3" style="322" customWidth="1" collapsed="1"/>
    <col min="48" max="119" width="11.5" style="322" hidden="1" customWidth="1" outlineLevel="1"/>
    <col min="120" max="120" width="11.5" style="322" customWidth="1" collapsed="1"/>
    <col min="121" max="125" width="11.5" style="322" customWidth="1"/>
    <col min="126" max="135" width="11.5" style="322" hidden="1" customWidth="1" outlineLevel="1"/>
    <col min="136" max="136" width="2.33203125" style="322" customWidth="1" collapsed="1"/>
    <col min="137" max="137" width="12.33203125" style="270" customWidth="1"/>
    <col min="138" max="138" width="9.1640625" style="270"/>
    <col min="139" max="139" width="9.1640625" style="323"/>
    <col min="140" max="16384" width="9.1640625" style="270"/>
  </cols>
  <sheetData>
    <row r="1" spans="1:139" s="264" customFormat="1" ht="15">
      <c r="A1" s="168" t="s">
        <v>342</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265"/>
    </row>
    <row r="2" spans="1:139">
      <c r="A2" s="266"/>
      <c r="B2" s="380">
        <v>2014</v>
      </c>
      <c r="C2" s="380"/>
      <c r="D2" s="380"/>
      <c r="E2" s="380"/>
      <c r="F2" s="380"/>
      <c r="G2" s="380"/>
      <c r="H2" s="380"/>
      <c r="I2" s="380"/>
      <c r="J2" s="380"/>
      <c r="K2" s="267"/>
      <c r="L2" s="381">
        <v>2015</v>
      </c>
      <c r="M2" s="381"/>
      <c r="N2" s="381"/>
      <c r="O2" s="381"/>
      <c r="P2" s="381"/>
      <c r="Q2" s="381"/>
      <c r="R2" s="381"/>
      <c r="S2" s="381"/>
      <c r="T2" s="381"/>
      <c r="U2" s="381"/>
      <c r="V2" s="381"/>
      <c r="W2" s="381"/>
      <c r="X2" s="268"/>
      <c r="Y2" s="380">
        <v>2014</v>
      </c>
      <c r="Z2" s="380"/>
      <c r="AA2" s="380"/>
      <c r="AB2" s="380"/>
      <c r="AC2" s="380"/>
      <c r="AD2" s="380"/>
      <c r="AE2" s="380"/>
      <c r="AF2" s="380"/>
      <c r="AG2" s="380"/>
      <c r="AH2" s="267"/>
      <c r="AI2" s="381">
        <v>2015</v>
      </c>
      <c r="AJ2" s="381"/>
      <c r="AK2" s="381"/>
      <c r="AL2" s="381">
        <v>2014</v>
      </c>
      <c r="AM2" s="381"/>
      <c r="AN2" s="381"/>
      <c r="AO2" s="381"/>
      <c r="AP2" s="381"/>
      <c r="AQ2" s="381"/>
      <c r="AR2" s="381"/>
      <c r="AS2" s="381"/>
      <c r="AT2" s="381"/>
      <c r="AU2" s="269"/>
      <c r="AV2" s="380"/>
      <c r="AW2" s="380"/>
      <c r="AX2" s="380"/>
      <c r="AY2" s="380"/>
      <c r="AZ2" s="380"/>
      <c r="BA2" s="380"/>
      <c r="BB2" s="380"/>
      <c r="BC2" s="380"/>
      <c r="BD2" s="380"/>
      <c r="BE2" s="380"/>
      <c r="BF2" s="380"/>
      <c r="BG2" s="380"/>
      <c r="BH2" s="380"/>
      <c r="BI2" s="380"/>
      <c r="BJ2" s="380"/>
      <c r="BK2" s="380"/>
      <c r="BL2" s="380"/>
      <c r="BM2" s="380"/>
      <c r="BN2" s="380"/>
      <c r="BO2" s="380"/>
      <c r="BP2" s="380"/>
      <c r="BQ2" s="380"/>
      <c r="BR2" s="380"/>
      <c r="BS2" s="380"/>
      <c r="BT2" s="380"/>
      <c r="BU2" s="380"/>
      <c r="BV2" s="380"/>
      <c r="BW2" s="380"/>
      <c r="BX2" s="380"/>
      <c r="BY2" s="380"/>
      <c r="BZ2" s="380"/>
      <c r="CA2" s="380"/>
      <c r="CB2" s="380"/>
      <c r="CC2" s="380"/>
      <c r="CD2" s="380"/>
      <c r="CE2" s="380"/>
      <c r="CF2" s="380"/>
      <c r="CG2" s="380"/>
      <c r="CH2" s="380"/>
      <c r="CI2" s="380"/>
      <c r="CJ2" s="380"/>
      <c r="CK2" s="380"/>
      <c r="CL2" s="380"/>
      <c r="CM2" s="380"/>
      <c r="CN2" s="380"/>
      <c r="CO2" s="380"/>
      <c r="CP2" s="380"/>
      <c r="CQ2" s="380"/>
      <c r="CR2" s="380"/>
      <c r="CS2" s="380"/>
      <c r="CT2" s="380"/>
      <c r="CU2" s="380"/>
      <c r="CV2" s="380"/>
      <c r="CW2" s="380"/>
      <c r="CX2" s="380"/>
      <c r="CY2" s="380"/>
      <c r="CZ2" s="380"/>
      <c r="DA2" s="380"/>
      <c r="DB2" s="380"/>
      <c r="DC2" s="380"/>
      <c r="DD2" s="380"/>
      <c r="DE2" s="380"/>
      <c r="DF2" s="380"/>
      <c r="DG2" s="380"/>
      <c r="DH2" s="380"/>
      <c r="DI2" s="380"/>
      <c r="DJ2" s="380"/>
      <c r="DK2" s="380"/>
      <c r="DL2" s="380"/>
      <c r="DM2" s="380"/>
      <c r="DN2" s="380"/>
      <c r="DO2" s="380"/>
      <c r="DP2" s="380"/>
      <c r="DQ2" s="380"/>
      <c r="DR2" s="380"/>
      <c r="DS2" s="380"/>
      <c r="DT2" s="380"/>
      <c r="DU2" s="380"/>
      <c r="DV2" s="380"/>
      <c r="DW2" s="380"/>
      <c r="DX2" s="380"/>
      <c r="DY2" s="380"/>
      <c r="DZ2" s="380"/>
      <c r="EA2" s="380"/>
      <c r="EB2" s="380"/>
      <c r="EC2" s="380"/>
      <c r="ED2" s="380"/>
      <c r="EE2" s="380"/>
      <c r="EF2" s="269"/>
      <c r="EG2" s="266"/>
      <c r="EI2" s="270"/>
    </row>
    <row r="3" spans="1:139" s="279" customFormat="1" ht="35.25" customHeight="1">
      <c r="A3" s="271" t="s">
        <v>0</v>
      </c>
      <c r="B3" s="272" t="s">
        <v>179</v>
      </c>
      <c r="C3" s="272" t="s">
        <v>180</v>
      </c>
      <c r="D3" s="272" t="s">
        <v>181</v>
      </c>
      <c r="E3" s="272" t="s">
        <v>182</v>
      </c>
      <c r="F3" s="272" t="s">
        <v>183</v>
      </c>
      <c r="G3" s="272" t="s">
        <v>185</v>
      </c>
      <c r="H3" s="272" t="s">
        <v>184</v>
      </c>
      <c r="I3" s="272" t="s">
        <v>186</v>
      </c>
      <c r="J3" s="273" t="s">
        <v>187</v>
      </c>
      <c r="K3" s="274"/>
      <c r="L3" s="275" t="s">
        <v>189</v>
      </c>
      <c r="M3" s="272" t="s">
        <v>190</v>
      </c>
      <c r="N3" s="272" t="s">
        <v>191</v>
      </c>
      <c r="O3" s="272" t="s">
        <v>192</v>
      </c>
      <c r="P3" s="272" t="s">
        <v>180</v>
      </c>
      <c r="Q3" s="272" t="s">
        <v>181</v>
      </c>
      <c r="R3" s="272" t="s">
        <v>182</v>
      </c>
      <c r="S3" s="272" t="s">
        <v>183</v>
      </c>
      <c r="T3" s="272" t="s">
        <v>185</v>
      </c>
      <c r="U3" s="272" t="s">
        <v>184</v>
      </c>
      <c r="V3" s="272" t="s">
        <v>186</v>
      </c>
      <c r="W3" s="272" t="s">
        <v>187</v>
      </c>
      <c r="X3" s="276"/>
      <c r="Y3" s="272" t="s">
        <v>179</v>
      </c>
      <c r="Z3" s="272" t="s">
        <v>180</v>
      </c>
      <c r="AA3" s="272" t="s">
        <v>181</v>
      </c>
      <c r="AB3" s="272" t="s">
        <v>182</v>
      </c>
      <c r="AC3" s="272" t="s">
        <v>183</v>
      </c>
      <c r="AD3" s="272" t="s">
        <v>185</v>
      </c>
      <c r="AE3" s="272" t="s">
        <v>184</v>
      </c>
      <c r="AF3" s="272" t="s">
        <v>186</v>
      </c>
      <c r="AG3" s="273" t="s">
        <v>187</v>
      </c>
      <c r="AH3" s="274"/>
      <c r="AI3" s="275" t="s">
        <v>189</v>
      </c>
      <c r="AJ3" s="272" t="s">
        <v>190</v>
      </c>
      <c r="AK3" s="272" t="s">
        <v>191</v>
      </c>
      <c r="AL3" s="272" t="s">
        <v>192</v>
      </c>
      <c r="AM3" s="272" t="s">
        <v>180</v>
      </c>
      <c r="AN3" s="272" t="s">
        <v>181</v>
      </c>
      <c r="AO3" s="272" t="s">
        <v>182</v>
      </c>
      <c r="AP3" s="272" t="s">
        <v>183</v>
      </c>
      <c r="AQ3" s="272" t="s">
        <v>185</v>
      </c>
      <c r="AR3" s="272" t="s">
        <v>184</v>
      </c>
      <c r="AS3" s="272" t="s">
        <v>186</v>
      </c>
      <c r="AT3" s="272" t="s">
        <v>187</v>
      </c>
      <c r="AU3" s="276"/>
      <c r="AV3" s="272" t="s">
        <v>3</v>
      </c>
      <c r="AW3" s="272" t="s">
        <v>4</v>
      </c>
      <c r="AX3" s="272" t="s">
        <v>5</v>
      </c>
      <c r="AY3" s="272" t="s">
        <v>6</v>
      </c>
      <c r="AZ3" s="272" t="s">
        <v>7</v>
      </c>
      <c r="BA3" s="272" t="s">
        <v>8</v>
      </c>
      <c r="BB3" s="272" t="s">
        <v>9</v>
      </c>
      <c r="BC3" s="272" t="s">
        <v>10</v>
      </c>
      <c r="BD3" s="272" t="s">
        <v>11</v>
      </c>
      <c r="BE3" s="272" t="s">
        <v>12</v>
      </c>
      <c r="BF3" s="272" t="s">
        <v>13</v>
      </c>
      <c r="BG3" s="272" t="s">
        <v>14</v>
      </c>
      <c r="BH3" s="272" t="s">
        <v>15</v>
      </c>
      <c r="BI3" s="272" t="s">
        <v>16</v>
      </c>
      <c r="BJ3" s="272" t="s">
        <v>17</v>
      </c>
      <c r="BK3" s="272" t="s">
        <v>18</v>
      </c>
      <c r="BL3" s="272" t="s">
        <v>19</v>
      </c>
      <c r="BM3" s="272" t="s">
        <v>20</v>
      </c>
      <c r="BN3" s="272" t="s">
        <v>247</v>
      </c>
      <c r="BO3" s="272" t="s">
        <v>21</v>
      </c>
      <c r="BP3" s="272" t="s">
        <v>23</v>
      </c>
      <c r="BQ3" s="272" t="s">
        <v>24</v>
      </c>
      <c r="BR3" s="272" t="s">
        <v>25</v>
      </c>
      <c r="BS3" s="272" t="s">
        <v>248</v>
      </c>
      <c r="BT3" s="272" t="s">
        <v>27</v>
      </c>
      <c r="BU3" s="272" t="s">
        <v>28</v>
      </c>
      <c r="BV3" s="272" t="s">
        <v>29</v>
      </c>
      <c r="BW3" s="272" t="s">
        <v>30</v>
      </c>
      <c r="BX3" s="272" t="s">
        <v>31</v>
      </c>
      <c r="BY3" s="272" t="s">
        <v>32</v>
      </c>
      <c r="BZ3" s="272" t="s">
        <v>33</v>
      </c>
      <c r="CA3" s="272" t="s">
        <v>34</v>
      </c>
      <c r="CB3" s="272" t="s">
        <v>35</v>
      </c>
      <c r="CC3" s="272" t="s">
        <v>36</v>
      </c>
      <c r="CD3" s="272" t="s">
        <v>37</v>
      </c>
      <c r="CE3" s="272" t="s">
        <v>38</v>
      </c>
      <c r="CF3" s="272" t="s">
        <v>195</v>
      </c>
      <c r="CG3" s="272" t="s">
        <v>196</v>
      </c>
      <c r="CH3" s="272" t="s">
        <v>197</v>
      </c>
      <c r="CI3" s="272" t="s">
        <v>198</v>
      </c>
      <c r="CJ3" s="272" t="s">
        <v>199</v>
      </c>
      <c r="CK3" s="272" t="s">
        <v>200</v>
      </c>
      <c r="CL3" s="272" t="s">
        <v>201</v>
      </c>
      <c r="CM3" s="272" t="s">
        <v>202</v>
      </c>
      <c r="CN3" s="272" t="s">
        <v>203</v>
      </c>
      <c r="CO3" s="272" t="s">
        <v>204</v>
      </c>
      <c r="CP3" s="272" t="s">
        <v>205</v>
      </c>
      <c r="CQ3" s="272" t="s">
        <v>206</v>
      </c>
      <c r="CR3" s="272" t="s">
        <v>207</v>
      </c>
      <c r="CS3" s="272" t="s">
        <v>208</v>
      </c>
      <c r="CT3" s="272" t="s">
        <v>209</v>
      </c>
      <c r="CU3" s="272" t="s">
        <v>210</v>
      </c>
      <c r="CV3" s="272" t="s">
        <v>211</v>
      </c>
      <c r="CW3" s="272" t="s">
        <v>212</v>
      </c>
      <c r="CX3" s="272" t="s">
        <v>213</v>
      </c>
      <c r="CY3" s="272" t="s">
        <v>214</v>
      </c>
      <c r="CZ3" s="272" t="s">
        <v>215</v>
      </c>
      <c r="DA3" s="272" t="s">
        <v>216</v>
      </c>
      <c r="DB3" s="272" t="s">
        <v>217</v>
      </c>
      <c r="DC3" s="272" t="s">
        <v>218</v>
      </c>
      <c r="DD3" s="272" t="s">
        <v>219</v>
      </c>
      <c r="DE3" s="272" t="s">
        <v>220</v>
      </c>
      <c r="DF3" s="272" t="s">
        <v>221</v>
      </c>
      <c r="DG3" s="272" t="s">
        <v>222</v>
      </c>
      <c r="DH3" s="272" t="s">
        <v>223</v>
      </c>
      <c r="DI3" s="272" t="s">
        <v>224</v>
      </c>
      <c r="DJ3" s="272" t="s">
        <v>225</v>
      </c>
      <c r="DK3" s="272" t="s">
        <v>226</v>
      </c>
      <c r="DL3" s="272" t="s">
        <v>227</v>
      </c>
      <c r="DM3" s="272" t="s">
        <v>228</v>
      </c>
      <c r="DN3" s="272" t="s">
        <v>229</v>
      </c>
      <c r="DO3" s="272" t="s">
        <v>230</v>
      </c>
      <c r="DP3" s="272" t="s">
        <v>231</v>
      </c>
      <c r="DQ3" s="272" t="s">
        <v>232</v>
      </c>
      <c r="DR3" s="272" t="s">
        <v>233</v>
      </c>
      <c r="DS3" s="272" t="s">
        <v>234</v>
      </c>
      <c r="DT3" s="272" t="s">
        <v>235</v>
      </c>
      <c r="DU3" s="272" t="s">
        <v>236</v>
      </c>
      <c r="DV3" s="272" t="s">
        <v>237</v>
      </c>
      <c r="DW3" s="272" t="s">
        <v>238</v>
      </c>
      <c r="DX3" s="272" t="s">
        <v>239</v>
      </c>
      <c r="DY3" s="272" t="s">
        <v>240</v>
      </c>
      <c r="DZ3" s="272" t="s">
        <v>241</v>
      </c>
      <c r="EA3" s="272" t="s">
        <v>242</v>
      </c>
      <c r="EB3" s="272" t="s">
        <v>243</v>
      </c>
      <c r="EC3" s="272" t="s">
        <v>244</v>
      </c>
      <c r="ED3" s="272" t="s">
        <v>245</v>
      </c>
      <c r="EE3" s="272" t="s">
        <v>246</v>
      </c>
      <c r="EF3" s="277"/>
      <c r="EG3" s="278" t="s">
        <v>2</v>
      </c>
      <c r="EI3" s="280"/>
    </row>
    <row r="4" spans="1:139" s="279" customFormat="1" ht="14.25" hidden="1" customHeight="1">
      <c r="A4" s="113" t="s">
        <v>125</v>
      </c>
      <c r="B4" s="281"/>
      <c r="C4" s="281"/>
      <c r="D4" s="281"/>
      <c r="E4" s="281"/>
      <c r="F4" s="281"/>
      <c r="G4" s="281"/>
      <c r="H4" s="281"/>
      <c r="I4" s="281"/>
      <c r="J4" s="281"/>
      <c r="K4" s="281"/>
      <c r="L4" s="281"/>
      <c r="M4" s="281"/>
      <c r="N4" s="281"/>
      <c r="O4" s="281"/>
      <c r="P4" s="281"/>
      <c r="Q4" s="281"/>
      <c r="R4" s="281"/>
      <c r="S4" s="281"/>
      <c r="T4" s="281"/>
      <c r="U4" s="281"/>
      <c r="V4" s="281"/>
      <c r="W4" s="281"/>
      <c r="X4" s="281"/>
      <c r="Y4" s="281"/>
      <c r="Z4" s="281"/>
      <c r="AA4" s="281"/>
      <c r="AB4" s="281"/>
      <c r="AC4" s="281"/>
      <c r="AD4" s="281"/>
      <c r="AE4" s="281"/>
      <c r="AF4" s="281"/>
      <c r="AG4" s="281"/>
      <c r="AH4" s="281"/>
      <c r="AI4" s="281"/>
      <c r="AJ4" s="281"/>
      <c r="AK4" s="281"/>
      <c r="AL4" s="281"/>
      <c r="AM4" s="281"/>
      <c r="AN4" s="281"/>
      <c r="AO4" s="281"/>
      <c r="AP4" s="281"/>
      <c r="AQ4" s="281"/>
      <c r="AR4" s="281"/>
      <c r="AS4" s="281"/>
      <c r="AT4" s="281"/>
      <c r="AU4" s="281"/>
      <c r="AV4" s="281"/>
      <c r="AW4" s="281"/>
      <c r="AX4" s="281"/>
      <c r="AY4" s="281"/>
      <c r="AZ4" s="281"/>
      <c r="BA4" s="281"/>
      <c r="BB4" s="281"/>
      <c r="BC4" s="281"/>
      <c r="BD4" s="281"/>
      <c r="BE4" s="281"/>
      <c r="BF4" s="281"/>
      <c r="BG4" s="281"/>
      <c r="BH4" s="281"/>
      <c r="BI4" s="281"/>
      <c r="BJ4" s="281"/>
      <c r="BK4" s="281"/>
      <c r="BL4" s="281"/>
      <c r="BM4" s="281"/>
      <c r="BN4" s="281"/>
      <c r="BO4" s="281"/>
      <c r="BP4" s="281"/>
      <c r="BQ4" s="281"/>
      <c r="BR4" s="281"/>
      <c r="BS4" s="281"/>
      <c r="BT4" s="281"/>
      <c r="BU4" s="281"/>
      <c r="BV4" s="281"/>
      <c r="BW4" s="281"/>
      <c r="BX4" s="281"/>
      <c r="BY4" s="281"/>
      <c r="BZ4" s="281"/>
      <c r="CA4" s="281"/>
      <c r="CB4" s="281"/>
      <c r="CC4" s="281"/>
      <c r="CD4" s="281"/>
      <c r="CE4" s="281"/>
      <c r="CF4" s="281"/>
      <c r="CG4" s="281"/>
      <c r="CH4" s="281"/>
      <c r="CI4" s="281"/>
      <c r="CJ4" s="281"/>
      <c r="CK4" s="281"/>
      <c r="CL4" s="281"/>
      <c r="CM4" s="281"/>
      <c r="CN4" s="281"/>
      <c r="CO4" s="281"/>
      <c r="CP4" s="281"/>
      <c r="CQ4" s="281"/>
      <c r="CR4" s="281"/>
      <c r="CS4" s="281"/>
      <c r="CT4" s="281"/>
      <c r="CU4" s="281"/>
      <c r="CV4" s="281"/>
      <c r="CW4" s="281"/>
      <c r="CX4" s="281"/>
      <c r="CY4" s="281"/>
      <c r="CZ4" s="281"/>
      <c r="DA4" s="281"/>
      <c r="DB4" s="281"/>
      <c r="DC4" s="281"/>
      <c r="DD4" s="281"/>
      <c r="DE4" s="281"/>
      <c r="DF4" s="281"/>
      <c r="DG4" s="281"/>
      <c r="DH4" s="281"/>
      <c r="DI4" s="281"/>
      <c r="DJ4" s="281"/>
      <c r="DK4" s="281"/>
      <c r="DL4" s="281"/>
      <c r="DM4" s="281"/>
      <c r="DN4" s="281"/>
      <c r="DO4" s="281"/>
      <c r="DP4" s="281"/>
      <c r="DQ4" s="281"/>
      <c r="DR4" s="281"/>
      <c r="DS4" s="281"/>
      <c r="DT4" s="281"/>
      <c r="DU4" s="281"/>
      <c r="DV4" s="281"/>
      <c r="DW4" s="281"/>
      <c r="DX4" s="281"/>
      <c r="DY4" s="281"/>
      <c r="DZ4" s="281"/>
      <c r="EA4" s="281"/>
      <c r="EB4" s="281"/>
      <c r="EC4" s="281"/>
      <c r="ED4" s="281"/>
      <c r="EE4" s="281"/>
      <c r="EF4" s="281"/>
      <c r="EG4" s="282"/>
      <c r="EI4" s="280"/>
    </row>
    <row r="5" spans="1:139" s="288" customFormat="1" ht="15" hidden="1" customHeight="1">
      <c r="A5" s="283" t="s">
        <v>407</v>
      </c>
      <c r="B5" s="284" t="s">
        <v>119</v>
      </c>
      <c r="C5" s="284" t="s">
        <v>119</v>
      </c>
      <c r="D5" s="284" t="s">
        <v>119</v>
      </c>
      <c r="E5" s="284" t="s">
        <v>119</v>
      </c>
      <c r="F5" s="284" t="s">
        <v>119</v>
      </c>
      <c r="G5" s="284" t="s">
        <v>119</v>
      </c>
      <c r="H5" s="284" t="s">
        <v>119</v>
      </c>
      <c r="I5" s="284" t="s">
        <v>119</v>
      </c>
      <c r="J5" s="284" t="s">
        <v>119</v>
      </c>
      <c r="K5" s="285"/>
      <c r="L5" s="284" t="s">
        <v>119</v>
      </c>
      <c r="M5" s="284" t="s">
        <v>119</v>
      </c>
      <c r="N5" s="284" t="s">
        <v>119</v>
      </c>
      <c r="O5" s="284" t="s">
        <v>119</v>
      </c>
      <c r="P5" s="284" t="s">
        <v>119</v>
      </c>
      <c r="Q5" s="284" t="s">
        <v>119</v>
      </c>
      <c r="R5" s="284" t="s">
        <v>119</v>
      </c>
      <c r="S5" s="284" t="s">
        <v>119</v>
      </c>
      <c r="T5" s="284" t="s">
        <v>119</v>
      </c>
      <c r="U5" s="284" t="s">
        <v>119</v>
      </c>
      <c r="V5" s="284" t="s">
        <v>119</v>
      </c>
      <c r="W5" s="284" t="s">
        <v>119</v>
      </c>
      <c r="X5" s="285"/>
      <c r="Y5" s="286">
        <v>0</v>
      </c>
      <c r="Z5" s="286">
        <v>0</v>
      </c>
      <c r="AA5" s="286">
        <v>0</v>
      </c>
      <c r="AB5" s="286">
        <v>0</v>
      </c>
      <c r="AC5" s="286">
        <v>0</v>
      </c>
      <c r="AD5" s="286">
        <v>0</v>
      </c>
      <c r="AE5" s="286">
        <v>0</v>
      </c>
      <c r="AF5" s="286">
        <v>0</v>
      </c>
      <c r="AG5" s="286" t="s">
        <v>557</v>
      </c>
      <c r="AH5" s="285"/>
      <c r="AI5" s="286"/>
      <c r="AJ5" s="286"/>
      <c r="AK5" s="286"/>
      <c r="AL5" s="286">
        <v>0</v>
      </c>
      <c r="AM5" s="286">
        <v>0</v>
      </c>
      <c r="AN5" s="286">
        <v>0</v>
      </c>
      <c r="AO5" s="286">
        <v>0</v>
      </c>
      <c r="AP5" s="286">
        <v>0</v>
      </c>
      <c r="AQ5" s="286">
        <v>0</v>
      </c>
      <c r="AR5" s="286">
        <v>0</v>
      </c>
      <c r="AS5" s="286">
        <v>0</v>
      </c>
      <c r="AT5" s="286">
        <v>0</v>
      </c>
      <c r="AU5" s="285"/>
      <c r="AV5" s="286"/>
      <c r="AW5" s="286"/>
      <c r="AX5" s="286"/>
      <c r="AY5" s="286"/>
      <c r="AZ5" s="286"/>
      <c r="BA5" s="286"/>
      <c r="BB5" s="286"/>
      <c r="BC5" s="286"/>
      <c r="BD5" s="286"/>
      <c r="BE5" s="286"/>
      <c r="BF5" s="286"/>
      <c r="BG5" s="286"/>
      <c r="BH5" s="286"/>
      <c r="BI5" s="286"/>
      <c r="BJ5" s="286"/>
      <c r="BK5" s="286"/>
      <c r="BL5" s="286"/>
      <c r="BM5" s="286"/>
      <c r="BN5" s="286"/>
      <c r="BO5" s="286"/>
      <c r="BP5" s="286"/>
      <c r="BQ5" s="286"/>
      <c r="BR5" s="286">
        <v>0</v>
      </c>
      <c r="BS5" s="286">
        <v>0</v>
      </c>
      <c r="BT5" s="286"/>
      <c r="BU5" s="286"/>
      <c r="BV5" s="286"/>
      <c r="BW5" s="286"/>
      <c r="BX5" s="286"/>
      <c r="BY5" s="286"/>
      <c r="BZ5" s="286"/>
      <c r="CA5" s="286"/>
      <c r="CB5" s="286"/>
      <c r="CC5" s="286"/>
      <c r="CD5" s="286"/>
      <c r="CE5" s="286"/>
      <c r="CF5" s="286"/>
      <c r="CG5" s="286"/>
      <c r="CH5" s="286"/>
      <c r="CI5" s="286"/>
      <c r="CJ5" s="286"/>
      <c r="CK5" s="286"/>
      <c r="CL5" s="286"/>
      <c r="CM5" s="286"/>
      <c r="CN5" s="286"/>
      <c r="CO5" s="286"/>
      <c r="CP5" s="286"/>
      <c r="CQ5" s="286"/>
      <c r="CR5" s="286"/>
      <c r="CS5" s="286"/>
      <c r="CT5" s="286"/>
      <c r="CU5" s="286"/>
      <c r="CV5" s="286">
        <v>0</v>
      </c>
      <c r="CW5" s="286">
        <v>0</v>
      </c>
      <c r="CX5" s="286">
        <v>0</v>
      </c>
      <c r="CY5" s="286">
        <v>0</v>
      </c>
      <c r="CZ5" s="286">
        <v>0</v>
      </c>
      <c r="DA5" s="286">
        <v>0</v>
      </c>
      <c r="DB5" s="286">
        <v>0</v>
      </c>
      <c r="DC5" s="286">
        <v>0</v>
      </c>
      <c r="DD5" s="286">
        <v>0</v>
      </c>
      <c r="DE5" s="286">
        <v>0</v>
      </c>
      <c r="DF5" s="286">
        <v>0</v>
      </c>
      <c r="DG5" s="286">
        <v>0</v>
      </c>
      <c r="DH5" s="286">
        <v>0</v>
      </c>
      <c r="DI5" s="286">
        <v>0</v>
      </c>
      <c r="DJ5" s="286">
        <v>0</v>
      </c>
      <c r="DK5" s="286">
        <v>0</v>
      </c>
      <c r="DL5" s="286">
        <v>0</v>
      </c>
      <c r="DM5" s="286">
        <v>0</v>
      </c>
      <c r="DN5" s="286">
        <v>0</v>
      </c>
      <c r="DO5" s="286" t="s">
        <v>557</v>
      </c>
      <c r="DP5" s="286">
        <v>0</v>
      </c>
      <c r="DQ5" s="286">
        <v>0</v>
      </c>
      <c r="DR5" s="286">
        <v>0</v>
      </c>
      <c r="DS5" s="286">
        <v>0</v>
      </c>
      <c r="DT5" s="286">
        <v>0</v>
      </c>
      <c r="DU5" s="286">
        <v>0</v>
      </c>
      <c r="DV5" s="286">
        <v>0</v>
      </c>
      <c r="DW5" s="286">
        <v>0</v>
      </c>
      <c r="DX5" s="286">
        <v>0</v>
      </c>
      <c r="DY5" s="286">
        <v>0</v>
      </c>
      <c r="DZ5" s="286">
        <v>0</v>
      </c>
      <c r="EA5" s="286"/>
      <c r="EB5" s="286"/>
      <c r="EC5" s="286">
        <v>0</v>
      </c>
      <c r="ED5" s="286">
        <v>0</v>
      </c>
      <c r="EE5" s="286">
        <v>0</v>
      </c>
      <c r="EF5" s="285"/>
      <c r="EG5" s="287">
        <v>0</v>
      </c>
      <c r="EI5" s="289"/>
    </row>
    <row r="6" spans="1:139" s="288" customFormat="1" ht="15" hidden="1" customHeight="1">
      <c r="A6" s="46" t="s">
        <v>120</v>
      </c>
      <c r="B6" s="290">
        <v>0</v>
      </c>
      <c r="C6" s="290">
        <v>0</v>
      </c>
      <c r="D6" s="290">
        <v>0</v>
      </c>
      <c r="E6" s="290">
        <v>0</v>
      </c>
      <c r="F6" s="290">
        <v>0</v>
      </c>
      <c r="G6" s="290">
        <v>0</v>
      </c>
      <c r="H6" s="290">
        <v>0</v>
      </c>
      <c r="I6" s="290">
        <v>0</v>
      </c>
      <c r="J6" s="290">
        <v>0</v>
      </c>
      <c r="K6" s="291"/>
      <c r="L6" s="290">
        <v>0</v>
      </c>
      <c r="M6" s="290">
        <v>0</v>
      </c>
      <c r="N6" s="290">
        <v>0</v>
      </c>
      <c r="O6" s="290">
        <v>0</v>
      </c>
      <c r="P6" s="290">
        <v>0</v>
      </c>
      <c r="Q6" s="290">
        <v>0</v>
      </c>
      <c r="R6" s="290">
        <v>0</v>
      </c>
      <c r="S6" s="290">
        <v>0</v>
      </c>
      <c r="T6" s="290">
        <v>0</v>
      </c>
      <c r="U6" s="290">
        <v>0</v>
      </c>
      <c r="V6" s="290">
        <v>0</v>
      </c>
      <c r="W6" s="290">
        <v>0</v>
      </c>
      <c r="X6" s="291"/>
      <c r="Y6" s="292">
        <v>0</v>
      </c>
      <c r="Z6" s="292">
        <v>0</v>
      </c>
      <c r="AA6" s="292">
        <v>0</v>
      </c>
      <c r="AB6" s="292">
        <v>0</v>
      </c>
      <c r="AC6" s="292">
        <v>0</v>
      </c>
      <c r="AD6" s="292">
        <v>0</v>
      </c>
      <c r="AE6" s="292">
        <v>0</v>
      </c>
      <c r="AF6" s="292">
        <v>0</v>
      </c>
      <c r="AG6" s="292">
        <v>0</v>
      </c>
      <c r="AH6" s="291"/>
      <c r="AI6" s="292"/>
      <c r="AJ6" s="292"/>
      <c r="AK6" s="292"/>
      <c r="AL6" s="292">
        <v>0</v>
      </c>
      <c r="AM6" s="292">
        <v>0</v>
      </c>
      <c r="AN6" s="292">
        <v>0</v>
      </c>
      <c r="AO6" s="292">
        <v>0</v>
      </c>
      <c r="AP6" s="292">
        <v>0</v>
      </c>
      <c r="AQ6" s="292">
        <v>0</v>
      </c>
      <c r="AR6" s="292">
        <v>0</v>
      </c>
      <c r="AS6" s="292">
        <v>0</v>
      </c>
      <c r="AT6" s="292">
        <v>0</v>
      </c>
      <c r="AU6" s="291"/>
      <c r="AV6" s="292"/>
      <c r="AW6" s="292"/>
      <c r="AX6" s="292"/>
      <c r="AY6" s="292"/>
      <c r="AZ6" s="292"/>
      <c r="BA6" s="292"/>
      <c r="BB6" s="292"/>
      <c r="BC6" s="292"/>
      <c r="BD6" s="292"/>
      <c r="BE6" s="292"/>
      <c r="BF6" s="292"/>
      <c r="BG6" s="292"/>
      <c r="BH6" s="292"/>
      <c r="BI6" s="292"/>
      <c r="BJ6" s="292"/>
      <c r="BK6" s="292"/>
      <c r="BL6" s="292"/>
      <c r="BM6" s="292"/>
      <c r="BN6" s="292"/>
      <c r="BO6" s="292"/>
      <c r="BP6" s="292"/>
      <c r="BQ6" s="292"/>
      <c r="BR6" s="292">
        <v>0</v>
      </c>
      <c r="BS6" s="292">
        <v>0</v>
      </c>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v>0</v>
      </c>
      <c r="CW6" s="292">
        <v>0</v>
      </c>
      <c r="CX6" s="292">
        <v>0</v>
      </c>
      <c r="CY6" s="292">
        <v>0</v>
      </c>
      <c r="CZ6" s="292">
        <v>0</v>
      </c>
      <c r="DA6" s="292">
        <v>0</v>
      </c>
      <c r="DB6" s="292">
        <v>0</v>
      </c>
      <c r="DC6" s="292">
        <v>0</v>
      </c>
      <c r="DD6" s="292">
        <v>0</v>
      </c>
      <c r="DE6" s="292">
        <v>0</v>
      </c>
      <c r="DF6" s="292">
        <v>0</v>
      </c>
      <c r="DG6" s="292">
        <v>0</v>
      </c>
      <c r="DH6" s="292">
        <v>0</v>
      </c>
      <c r="DI6" s="292">
        <v>0</v>
      </c>
      <c r="DJ6" s="292">
        <v>0</v>
      </c>
      <c r="DK6" s="292">
        <v>0</v>
      </c>
      <c r="DL6" s="292">
        <v>0</v>
      </c>
      <c r="DM6" s="292">
        <v>0</v>
      </c>
      <c r="DN6" s="292">
        <v>0</v>
      </c>
      <c r="DO6" s="292">
        <v>0</v>
      </c>
      <c r="DP6" s="292">
        <v>0</v>
      </c>
      <c r="DQ6" s="292">
        <v>0</v>
      </c>
      <c r="DR6" s="292">
        <v>0</v>
      </c>
      <c r="DS6" s="292">
        <v>0</v>
      </c>
      <c r="DT6" s="292">
        <v>0</v>
      </c>
      <c r="DU6" s="292">
        <v>0</v>
      </c>
      <c r="DV6" s="292">
        <v>0</v>
      </c>
      <c r="DW6" s="292">
        <v>0</v>
      </c>
      <c r="DX6" s="292">
        <v>0</v>
      </c>
      <c r="DY6" s="292">
        <v>0</v>
      </c>
      <c r="DZ6" s="292">
        <v>0</v>
      </c>
      <c r="EA6" s="292"/>
      <c r="EB6" s="292"/>
      <c r="EC6" s="292">
        <v>0</v>
      </c>
      <c r="ED6" s="292">
        <v>0</v>
      </c>
      <c r="EE6" s="292">
        <v>0</v>
      </c>
      <c r="EF6" s="291"/>
      <c r="EG6" s="293">
        <v>0</v>
      </c>
      <c r="EI6" s="289"/>
    </row>
    <row r="7" spans="1:139" s="288" customFormat="1" ht="15" hidden="1" customHeight="1">
      <c r="A7" s="46" t="s">
        <v>352</v>
      </c>
      <c r="B7" s="290"/>
      <c r="C7" s="290"/>
      <c r="D7" s="290"/>
      <c r="E7" s="290"/>
      <c r="F7" s="290"/>
      <c r="G7" s="290"/>
      <c r="H7" s="290"/>
      <c r="I7" s="290"/>
      <c r="J7" s="290"/>
      <c r="K7" s="291"/>
      <c r="L7" s="290"/>
      <c r="M7" s="290"/>
      <c r="N7" s="290"/>
      <c r="O7" s="290"/>
      <c r="P7" s="290"/>
      <c r="Q7" s="290"/>
      <c r="R7" s="290"/>
      <c r="S7" s="290"/>
      <c r="T7" s="290"/>
      <c r="U7" s="290"/>
      <c r="V7" s="290"/>
      <c r="W7" s="290"/>
      <c r="X7" s="291"/>
      <c r="Y7" s="292"/>
      <c r="Z7" s="292"/>
      <c r="AA7" s="292"/>
      <c r="AB7" s="292"/>
      <c r="AC7" s="292"/>
      <c r="AD7" s="292"/>
      <c r="AE7" s="292"/>
      <c r="AF7" s="292"/>
      <c r="AG7" s="292"/>
      <c r="AH7" s="291"/>
      <c r="AI7" s="292"/>
      <c r="AJ7" s="292"/>
      <c r="AK7" s="292"/>
      <c r="AL7" s="292"/>
      <c r="AM7" s="292"/>
      <c r="AN7" s="292"/>
      <c r="AO7" s="292"/>
      <c r="AP7" s="292"/>
      <c r="AQ7" s="292"/>
      <c r="AR7" s="292"/>
      <c r="AS7" s="292"/>
      <c r="AT7" s="292"/>
      <c r="AU7" s="291"/>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1"/>
      <c r="EG7" s="293"/>
      <c r="EI7" s="289"/>
    </row>
    <row r="8" spans="1:139" s="288" customFormat="1" ht="15" hidden="1" customHeight="1">
      <c r="A8" s="294" t="s">
        <v>354</v>
      </c>
      <c r="B8" s="284" t="s">
        <v>119</v>
      </c>
      <c r="C8" s="284" t="s">
        <v>119</v>
      </c>
      <c r="D8" s="284" t="s">
        <v>119</v>
      </c>
      <c r="E8" s="284" t="s">
        <v>119</v>
      </c>
      <c r="F8" s="284" t="s">
        <v>119</v>
      </c>
      <c r="G8" s="284" t="s">
        <v>119</v>
      </c>
      <c r="H8" s="284" t="s">
        <v>119</v>
      </c>
      <c r="I8" s="284" t="s">
        <v>119</v>
      </c>
      <c r="J8" s="284" t="s">
        <v>119</v>
      </c>
      <c r="K8" s="56"/>
      <c r="L8" s="284" t="s">
        <v>119</v>
      </c>
      <c r="M8" s="284" t="s">
        <v>119</v>
      </c>
      <c r="N8" s="284" t="s">
        <v>119</v>
      </c>
      <c r="O8" s="284" t="s">
        <v>119</v>
      </c>
      <c r="P8" s="284" t="s">
        <v>119</v>
      </c>
      <c r="Q8" s="284" t="s">
        <v>119</v>
      </c>
      <c r="R8" s="284" t="s">
        <v>119</v>
      </c>
      <c r="S8" s="284" t="s">
        <v>119</v>
      </c>
      <c r="T8" s="284" t="s">
        <v>119</v>
      </c>
      <c r="U8" s="284" t="s">
        <v>119</v>
      </c>
      <c r="V8" s="284" t="s">
        <v>119</v>
      </c>
      <c r="W8" s="284" t="s">
        <v>119</v>
      </c>
      <c r="X8" s="56"/>
      <c r="Y8" s="295">
        <v>0</v>
      </c>
      <c r="Z8" s="295">
        <v>0</v>
      </c>
      <c r="AA8" s="295">
        <v>0</v>
      </c>
      <c r="AB8" s="295">
        <v>0</v>
      </c>
      <c r="AC8" s="295">
        <v>0</v>
      </c>
      <c r="AD8" s="295">
        <v>0</v>
      </c>
      <c r="AE8" s="295">
        <v>0</v>
      </c>
      <c r="AF8" s="295">
        <v>0</v>
      </c>
      <c r="AG8" s="295">
        <v>0</v>
      </c>
      <c r="AH8" s="56"/>
      <c r="AI8" s="295"/>
      <c r="AJ8" s="295"/>
      <c r="AK8" s="295"/>
      <c r="AL8" s="295">
        <v>0</v>
      </c>
      <c r="AM8" s="295">
        <v>0</v>
      </c>
      <c r="AN8" s="295">
        <v>0</v>
      </c>
      <c r="AO8" s="295">
        <v>0</v>
      </c>
      <c r="AP8" s="295">
        <v>0</v>
      </c>
      <c r="AQ8" s="295">
        <v>0</v>
      </c>
      <c r="AR8" s="295">
        <v>0</v>
      </c>
      <c r="AS8" s="295">
        <v>0</v>
      </c>
      <c r="AT8" s="295">
        <v>0</v>
      </c>
      <c r="AU8" s="56"/>
      <c r="AV8" s="295"/>
      <c r="AW8" s="295"/>
      <c r="AX8" s="295"/>
      <c r="AY8" s="295"/>
      <c r="AZ8" s="295"/>
      <c r="BA8" s="295"/>
      <c r="BB8" s="295"/>
      <c r="BC8" s="295"/>
      <c r="BD8" s="295"/>
      <c r="BE8" s="295"/>
      <c r="BF8" s="295"/>
      <c r="BG8" s="295"/>
      <c r="BH8" s="295"/>
      <c r="BI8" s="295"/>
      <c r="BJ8" s="295"/>
      <c r="BK8" s="295"/>
      <c r="BL8" s="295"/>
      <c r="BM8" s="295"/>
      <c r="BN8" s="295"/>
      <c r="BO8" s="295"/>
      <c r="BP8" s="295"/>
      <c r="BQ8" s="295"/>
      <c r="BR8" s="295">
        <v>0</v>
      </c>
      <c r="BS8" s="295">
        <v>0</v>
      </c>
      <c r="BT8" s="295"/>
      <c r="BU8" s="295"/>
      <c r="BV8" s="295"/>
      <c r="BW8" s="295"/>
      <c r="BX8" s="295"/>
      <c r="BY8" s="295"/>
      <c r="BZ8" s="295"/>
      <c r="CA8" s="295"/>
      <c r="CB8" s="295"/>
      <c r="CC8" s="295"/>
      <c r="CD8" s="295"/>
      <c r="CE8" s="295"/>
      <c r="CF8" s="295"/>
      <c r="CG8" s="295"/>
      <c r="CH8" s="295"/>
      <c r="CI8" s="295"/>
      <c r="CJ8" s="295"/>
      <c r="CK8" s="295"/>
      <c r="CL8" s="295"/>
      <c r="CM8" s="295"/>
      <c r="CN8" s="295"/>
      <c r="CO8" s="295"/>
      <c r="CP8" s="295"/>
      <c r="CQ8" s="295"/>
      <c r="CR8" s="295"/>
      <c r="CS8" s="295"/>
      <c r="CT8" s="295"/>
      <c r="CU8" s="295"/>
      <c r="CV8" s="295">
        <v>0</v>
      </c>
      <c r="CW8" s="295">
        <v>0</v>
      </c>
      <c r="CX8" s="295">
        <v>0</v>
      </c>
      <c r="CY8" s="295">
        <v>0</v>
      </c>
      <c r="CZ8" s="295">
        <v>0</v>
      </c>
      <c r="DA8" s="295">
        <v>0</v>
      </c>
      <c r="DB8" s="295">
        <v>0</v>
      </c>
      <c r="DC8" s="295">
        <v>0</v>
      </c>
      <c r="DD8" s="295">
        <v>0</v>
      </c>
      <c r="DE8" s="295">
        <v>0</v>
      </c>
      <c r="DF8" s="295">
        <v>0</v>
      </c>
      <c r="DG8" s="295">
        <v>0</v>
      </c>
      <c r="DH8" s="295">
        <v>0</v>
      </c>
      <c r="DI8" s="295">
        <v>0</v>
      </c>
      <c r="DJ8" s="295">
        <v>0</v>
      </c>
      <c r="DK8" s="295">
        <v>0</v>
      </c>
      <c r="DL8" s="295">
        <v>0</v>
      </c>
      <c r="DM8" s="295">
        <v>0</v>
      </c>
      <c r="DN8" s="295">
        <v>0</v>
      </c>
      <c r="DO8" s="295">
        <v>0</v>
      </c>
      <c r="DP8" s="295">
        <v>0</v>
      </c>
      <c r="DQ8" s="295">
        <v>0</v>
      </c>
      <c r="DR8" s="295">
        <v>0</v>
      </c>
      <c r="DS8" s="295">
        <v>0</v>
      </c>
      <c r="DT8" s="295">
        <v>0</v>
      </c>
      <c r="DU8" s="295">
        <v>0</v>
      </c>
      <c r="DV8" s="295">
        <v>0</v>
      </c>
      <c r="DW8" s="295">
        <v>0</v>
      </c>
      <c r="DX8" s="295">
        <v>0</v>
      </c>
      <c r="DY8" s="295">
        <v>0</v>
      </c>
      <c r="DZ8" s="295">
        <v>0</v>
      </c>
      <c r="EA8" s="295"/>
      <c r="EB8" s="295"/>
      <c r="EC8" s="295">
        <v>0</v>
      </c>
      <c r="ED8" s="295">
        <v>0</v>
      </c>
      <c r="EE8" s="295">
        <v>0</v>
      </c>
      <c r="EF8" s="56"/>
      <c r="EG8" s="287">
        <v>0</v>
      </c>
      <c r="EI8" s="289"/>
    </row>
    <row r="9" spans="1:139" s="288" customFormat="1" ht="15" hidden="1" customHeight="1">
      <c r="A9" s="296" t="s">
        <v>355</v>
      </c>
      <c r="B9" s="292">
        <v>0</v>
      </c>
      <c r="C9" s="292">
        <v>0</v>
      </c>
      <c r="D9" s="292">
        <v>0</v>
      </c>
      <c r="E9" s="292">
        <v>0</v>
      </c>
      <c r="F9" s="292">
        <v>0</v>
      </c>
      <c r="G9" s="292">
        <v>0</v>
      </c>
      <c r="H9" s="292">
        <v>0</v>
      </c>
      <c r="I9" s="292">
        <v>0</v>
      </c>
      <c r="J9" s="292">
        <v>0</v>
      </c>
      <c r="K9" s="291"/>
      <c r="L9" s="292">
        <v>0</v>
      </c>
      <c r="M9" s="292">
        <v>0</v>
      </c>
      <c r="N9" s="292">
        <v>0</v>
      </c>
      <c r="O9" s="292">
        <v>0</v>
      </c>
      <c r="P9" s="292">
        <v>0</v>
      </c>
      <c r="Q9" s="292">
        <v>0</v>
      </c>
      <c r="R9" s="292">
        <v>0</v>
      </c>
      <c r="S9" s="292">
        <v>0</v>
      </c>
      <c r="T9" s="292">
        <v>0</v>
      </c>
      <c r="U9" s="292">
        <v>0</v>
      </c>
      <c r="V9" s="292">
        <v>0</v>
      </c>
      <c r="W9" s="292">
        <v>0</v>
      </c>
      <c r="X9" s="291"/>
      <c r="Y9" s="292">
        <v>0</v>
      </c>
      <c r="Z9" s="292">
        <v>0</v>
      </c>
      <c r="AA9" s="292">
        <v>0</v>
      </c>
      <c r="AB9" s="292">
        <v>0</v>
      </c>
      <c r="AC9" s="292">
        <v>0</v>
      </c>
      <c r="AD9" s="292">
        <v>0</v>
      </c>
      <c r="AE9" s="292">
        <v>0</v>
      </c>
      <c r="AF9" s="292">
        <v>0</v>
      </c>
      <c r="AG9" s="292">
        <v>0</v>
      </c>
      <c r="AH9" s="291"/>
      <c r="AI9" s="292"/>
      <c r="AJ9" s="292"/>
      <c r="AK9" s="292"/>
      <c r="AL9" s="292">
        <v>0</v>
      </c>
      <c r="AM9" s="292">
        <v>0</v>
      </c>
      <c r="AN9" s="292">
        <v>0</v>
      </c>
      <c r="AO9" s="292">
        <v>0</v>
      </c>
      <c r="AP9" s="292">
        <v>0</v>
      </c>
      <c r="AQ9" s="292">
        <v>0</v>
      </c>
      <c r="AR9" s="292">
        <v>0</v>
      </c>
      <c r="AS9" s="292">
        <v>0</v>
      </c>
      <c r="AT9" s="292">
        <v>0</v>
      </c>
      <c r="AU9" s="291"/>
      <c r="AV9" s="292"/>
      <c r="AW9" s="292"/>
      <c r="AX9" s="292"/>
      <c r="AY9" s="292"/>
      <c r="AZ9" s="292"/>
      <c r="BA9" s="292"/>
      <c r="BB9" s="292"/>
      <c r="BC9" s="292"/>
      <c r="BD9" s="292"/>
      <c r="BE9" s="292"/>
      <c r="BF9" s="292"/>
      <c r="BG9" s="292"/>
      <c r="BH9" s="292"/>
      <c r="BI9" s="292"/>
      <c r="BJ9" s="292"/>
      <c r="BK9" s="292"/>
      <c r="BL9" s="292"/>
      <c r="BM9" s="292"/>
      <c r="BN9" s="292"/>
      <c r="BO9" s="292"/>
      <c r="BP9" s="292"/>
      <c r="BQ9" s="292"/>
      <c r="BR9" s="292">
        <v>0</v>
      </c>
      <c r="BS9" s="292">
        <v>0</v>
      </c>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v>0</v>
      </c>
      <c r="CW9" s="292">
        <v>0</v>
      </c>
      <c r="CX9" s="292">
        <v>0</v>
      </c>
      <c r="CY9" s="292">
        <v>0</v>
      </c>
      <c r="CZ9" s="292">
        <v>0</v>
      </c>
      <c r="DA9" s="292">
        <v>0</v>
      </c>
      <c r="DB9" s="292">
        <v>0</v>
      </c>
      <c r="DC9" s="292">
        <v>0</v>
      </c>
      <c r="DD9" s="292">
        <v>0</v>
      </c>
      <c r="DE9" s="292">
        <v>0</v>
      </c>
      <c r="DF9" s="292">
        <v>0</v>
      </c>
      <c r="DG9" s="292">
        <v>0</v>
      </c>
      <c r="DH9" s="292">
        <v>0</v>
      </c>
      <c r="DI9" s="292">
        <v>0</v>
      </c>
      <c r="DJ9" s="292">
        <v>0</v>
      </c>
      <c r="DK9" s="292">
        <v>0</v>
      </c>
      <c r="DL9" s="292">
        <v>0</v>
      </c>
      <c r="DM9" s="292">
        <v>0</v>
      </c>
      <c r="DN9" s="292">
        <v>0</v>
      </c>
      <c r="DO9" s="292">
        <v>0</v>
      </c>
      <c r="DP9" s="292">
        <v>0</v>
      </c>
      <c r="DQ9" s="292">
        <v>0</v>
      </c>
      <c r="DR9" s="292">
        <v>0</v>
      </c>
      <c r="DS9" s="292">
        <v>0</v>
      </c>
      <c r="DT9" s="292">
        <v>0</v>
      </c>
      <c r="DU9" s="292">
        <v>0</v>
      </c>
      <c r="DV9" s="292">
        <v>0</v>
      </c>
      <c r="DW9" s="292">
        <v>0</v>
      </c>
      <c r="DX9" s="292">
        <v>0</v>
      </c>
      <c r="DY9" s="292">
        <v>0</v>
      </c>
      <c r="DZ9" s="292">
        <v>0</v>
      </c>
      <c r="EA9" s="292"/>
      <c r="EB9" s="292"/>
      <c r="EC9" s="292">
        <v>0</v>
      </c>
      <c r="ED9" s="292">
        <v>0</v>
      </c>
      <c r="EE9" s="292">
        <v>0</v>
      </c>
      <c r="EF9" s="291"/>
      <c r="EG9" s="293">
        <v>0</v>
      </c>
      <c r="EI9" s="289"/>
    </row>
    <row r="10" spans="1:139" s="288" customFormat="1" ht="15" hidden="1" customHeight="1">
      <c r="A10" s="46" t="s">
        <v>121</v>
      </c>
      <c r="B10" s="290">
        <v>0</v>
      </c>
      <c r="C10" s="290">
        <v>0</v>
      </c>
      <c r="D10" s="290">
        <v>0</v>
      </c>
      <c r="E10" s="290">
        <v>0</v>
      </c>
      <c r="F10" s="290">
        <v>0</v>
      </c>
      <c r="G10" s="290">
        <v>0</v>
      </c>
      <c r="H10" s="290">
        <v>0</v>
      </c>
      <c r="I10" s="290">
        <v>0</v>
      </c>
      <c r="J10" s="290">
        <v>0</v>
      </c>
      <c r="K10" s="291"/>
      <c r="L10" s="290">
        <v>0</v>
      </c>
      <c r="M10" s="290">
        <v>0</v>
      </c>
      <c r="N10" s="290">
        <v>0</v>
      </c>
      <c r="O10" s="290">
        <v>0</v>
      </c>
      <c r="P10" s="290">
        <v>0</v>
      </c>
      <c r="Q10" s="290">
        <v>0</v>
      </c>
      <c r="R10" s="290">
        <v>0</v>
      </c>
      <c r="S10" s="290">
        <v>0</v>
      </c>
      <c r="T10" s="290">
        <v>0</v>
      </c>
      <c r="U10" s="290">
        <v>0</v>
      </c>
      <c r="V10" s="290">
        <v>0</v>
      </c>
      <c r="W10" s="290">
        <v>0</v>
      </c>
      <c r="X10" s="291"/>
      <c r="Y10" s="292">
        <v>0</v>
      </c>
      <c r="Z10" s="292">
        <v>0</v>
      </c>
      <c r="AA10" s="292">
        <v>0</v>
      </c>
      <c r="AB10" s="292">
        <v>0</v>
      </c>
      <c r="AC10" s="292">
        <v>0</v>
      </c>
      <c r="AD10" s="292">
        <v>0</v>
      </c>
      <c r="AE10" s="292">
        <v>0</v>
      </c>
      <c r="AF10" s="292">
        <v>0</v>
      </c>
      <c r="AG10" s="292">
        <v>0</v>
      </c>
      <c r="AH10" s="291"/>
      <c r="AI10" s="292"/>
      <c r="AJ10" s="292"/>
      <c r="AK10" s="292"/>
      <c r="AL10" s="292">
        <v>0</v>
      </c>
      <c r="AM10" s="292">
        <v>0</v>
      </c>
      <c r="AN10" s="292">
        <v>0</v>
      </c>
      <c r="AO10" s="292">
        <v>0</v>
      </c>
      <c r="AP10" s="292">
        <v>0</v>
      </c>
      <c r="AQ10" s="292">
        <v>0</v>
      </c>
      <c r="AR10" s="292">
        <v>0</v>
      </c>
      <c r="AS10" s="292">
        <v>0</v>
      </c>
      <c r="AT10" s="292">
        <v>0</v>
      </c>
      <c r="AU10" s="291"/>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v>0</v>
      </c>
      <c r="BS10" s="292">
        <v>0</v>
      </c>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v>0</v>
      </c>
      <c r="CW10" s="292">
        <v>0</v>
      </c>
      <c r="CX10" s="292">
        <v>0</v>
      </c>
      <c r="CY10" s="292">
        <v>0</v>
      </c>
      <c r="CZ10" s="292">
        <v>0</v>
      </c>
      <c r="DA10" s="292">
        <v>0</v>
      </c>
      <c r="DB10" s="292">
        <v>0</v>
      </c>
      <c r="DC10" s="292">
        <v>0</v>
      </c>
      <c r="DD10" s="292">
        <v>0</v>
      </c>
      <c r="DE10" s="292">
        <v>0</v>
      </c>
      <c r="DF10" s="292">
        <v>0</v>
      </c>
      <c r="DG10" s="292">
        <v>0</v>
      </c>
      <c r="DH10" s="292">
        <v>0</v>
      </c>
      <c r="DI10" s="292">
        <v>0</v>
      </c>
      <c r="DJ10" s="292">
        <v>0</v>
      </c>
      <c r="DK10" s="292">
        <v>0</v>
      </c>
      <c r="DL10" s="292">
        <v>0</v>
      </c>
      <c r="DM10" s="292">
        <v>0</v>
      </c>
      <c r="DN10" s="292">
        <v>0</v>
      </c>
      <c r="DO10" s="292">
        <v>0</v>
      </c>
      <c r="DP10" s="292">
        <v>0</v>
      </c>
      <c r="DQ10" s="292">
        <v>0</v>
      </c>
      <c r="DR10" s="292">
        <v>0</v>
      </c>
      <c r="DS10" s="292">
        <v>0</v>
      </c>
      <c r="DT10" s="292">
        <v>0</v>
      </c>
      <c r="DU10" s="292">
        <v>0</v>
      </c>
      <c r="DV10" s="292">
        <v>0</v>
      </c>
      <c r="DW10" s="292">
        <v>0</v>
      </c>
      <c r="DX10" s="292">
        <v>0</v>
      </c>
      <c r="DY10" s="292">
        <v>0</v>
      </c>
      <c r="DZ10" s="292">
        <v>0</v>
      </c>
      <c r="EA10" s="292"/>
      <c r="EB10" s="292"/>
      <c r="EC10" s="292">
        <v>0</v>
      </c>
      <c r="ED10" s="292">
        <v>0</v>
      </c>
      <c r="EE10" s="292">
        <v>0</v>
      </c>
      <c r="EF10" s="291"/>
      <c r="EG10" s="293">
        <v>0</v>
      </c>
      <c r="EI10" s="289"/>
    </row>
    <row r="11" spans="1:139" s="297"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30">
        <v>0</v>
      </c>
      <c r="Z11" s="30">
        <v>0</v>
      </c>
      <c r="AA11" s="30">
        <v>0</v>
      </c>
      <c r="AB11" s="30">
        <v>0</v>
      </c>
      <c r="AC11" s="30">
        <v>0</v>
      </c>
      <c r="AD11" s="30">
        <v>0</v>
      </c>
      <c r="AE11" s="30">
        <v>0</v>
      </c>
      <c r="AF11" s="30">
        <v>0</v>
      </c>
      <c r="AG11" s="30">
        <v>0</v>
      </c>
      <c r="AH11" s="31"/>
      <c r="AI11" s="30"/>
      <c r="AJ11" s="30"/>
      <c r="AK11" s="30"/>
      <c r="AL11" s="30">
        <v>0</v>
      </c>
      <c r="AM11" s="30">
        <v>0</v>
      </c>
      <c r="AN11" s="30">
        <v>0</v>
      </c>
      <c r="AO11" s="30">
        <v>0</v>
      </c>
      <c r="AP11" s="30">
        <v>0</v>
      </c>
      <c r="AQ11" s="30">
        <v>0</v>
      </c>
      <c r="AR11" s="30">
        <v>0</v>
      </c>
      <c r="AS11" s="30">
        <v>0</v>
      </c>
      <c r="AT11" s="30">
        <v>0</v>
      </c>
      <c r="AU11" s="31"/>
      <c r="AV11" s="30"/>
      <c r="AW11" s="30"/>
      <c r="AX11" s="30"/>
      <c r="AY11" s="30"/>
      <c r="AZ11" s="30"/>
      <c r="BA11" s="30"/>
      <c r="BB11" s="30"/>
      <c r="BC11" s="30"/>
      <c r="BD11" s="30"/>
      <c r="BE11" s="30"/>
      <c r="BF11" s="30"/>
      <c r="BG11" s="30"/>
      <c r="BH11" s="30"/>
      <c r="BI11" s="30"/>
      <c r="BJ11" s="30"/>
      <c r="BK11" s="30"/>
      <c r="BL11" s="30"/>
      <c r="BM11" s="30"/>
      <c r="BN11" s="30"/>
      <c r="BO11" s="30"/>
      <c r="BP11" s="30"/>
      <c r="BQ11" s="30"/>
      <c r="BR11" s="30">
        <v>0</v>
      </c>
      <c r="BS11" s="30">
        <v>0</v>
      </c>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v>0</v>
      </c>
      <c r="CW11" s="30">
        <v>0</v>
      </c>
      <c r="CX11" s="30">
        <v>0</v>
      </c>
      <c r="CY11" s="30">
        <v>0</v>
      </c>
      <c r="CZ11" s="30">
        <v>0</v>
      </c>
      <c r="DA11" s="30">
        <v>0</v>
      </c>
      <c r="DB11" s="30">
        <v>0</v>
      </c>
      <c r="DC11" s="30">
        <v>0</v>
      </c>
      <c r="DD11" s="30">
        <v>0</v>
      </c>
      <c r="DE11" s="30">
        <v>0</v>
      </c>
      <c r="DF11" s="30">
        <v>0</v>
      </c>
      <c r="DG11" s="30">
        <v>0</v>
      </c>
      <c r="DH11" s="30">
        <v>0</v>
      </c>
      <c r="DI11" s="30">
        <v>0</v>
      </c>
      <c r="DJ11" s="30">
        <v>0</v>
      </c>
      <c r="DK11" s="30">
        <v>0</v>
      </c>
      <c r="DL11" s="30">
        <v>0</v>
      </c>
      <c r="DM11" s="30">
        <v>0</v>
      </c>
      <c r="DN11" s="30">
        <v>0</v>
      </c>
      <c r="DO11" s="30">
        <v>0</v>
      </c>
      <c r="DP11" s="30">
        <v>0</v>
      </c>
      <c r="DQ11" s="30">
        <v>0</v>
      </c>
      <c r="DR11" s="30">
        <v>0</v>
      </c>
      <c r="DS11" s="30">
        <v>0</v>
      </c>
      <c r="DT11" s="30">
        <v>0</v>
      </c>
      <c r="DU11" s="30">
        <v>0</v>
      </c>
      <c r="DV11" s="30">
        <v>0</v>
      </c>
      <c r="DW11" s="30">
        <v>0</v>
      </c>
      <c r="DX11" s="30">
        <v>0</v>
      </c>
      <c r="DY11" s="30">
        <v>0</v>
      </c>
      <c r="DZ11" s="30">
        <v>0</v>
      </c>
      <c r="EA11" s="30"/>
      <c r="EB11" s="30"/>
      <c r="EC11" s="30">
        <v>0</v>
      </c>
      <c r="ED11" s="30">
        <v>0</v>
      </c>
      <c r="EE11" s="30">
        <v>0</v>
      </c>
      <c r="EF11" s="31"/>
      <c r="EG11" s="287">
        <v>0</v>
      </c>
      <c r="EH11" s="288"/>
      <c r="EI11" s="289"/>
    </row>
    <row r="12" spans="1:139" s="297" customFormat="1" ht="15" hidden="1" customHeight="1">
      <c r="A12" s="32" t="s">
        <v>356</v>
      </c>
      <c r="B12" s="292">
        <v>0</v>
      </c>
      <c r="C12" s="292">
        <v>0</v>
      </c>
      <c r="D12" s="292">
        <v>0</v>
      </c>
      <c r="E12" s="292">
        <v>0</v>
      </c>
      <c r="F12" s="292">
        <v>0</v>
      </c>
      <c r="G12" s="292">
        <v>0</v>
      </c>
      <c r="H12" s="292">
        <v>0</v>
      </c>
      <c r="I12" s="292">
        <v>0</v>
      </c>
      <c r="J12" s="292">
        <v>0</v>
      </c>
      <c r="K12" s="291"/>
      <c r="L12" s="292">
        <v>0</v>
      </c>
      <c r="M12" s="292">
        <v>0</v>
      </c>
      <c r="N12" s="292">
        <v>0</v>
      </c>
      <c r="O12" s="292">
        <v>0</v>
      </c>
      <c r="P12" s="292">
        <v>0</v>
      </c>
      <c r="Q12" s="292">
        <v>0</v>
      </c>
      <c r="R12" s="292">
        <v>0</v>
      </c>
      <c r="S12" s="292">
        <v>0</v>
      </c>
      <c r="T12" s="292">
        <v>0</v>
      </c>
      <c r="U12" s="292">
        <v>0</v>
      </c>
      <c r="V12" s="292">
        <v>0</v>
      </c>
      <c r="W12" s="292">
        <v>0</v>
      </c>
      <c r="X12" s="291"/>
      <c r="Y12" s="292">
        <v>0</v>
      </c>
      <c r="Z12" s="292">
        <v>0</v>
      </c>
      <c r="AA12" s="292">
        <v>0</v>
      </c>
      <c r="AB12" s="292">
        <v>0</v>
      </c>
      <c r="AC12" s="292">
        <v>0</v>
      </c>
      <c r="AD12" s="292">
        <v>0</v>
      </c>
      <c r="AE12" s="292">
        <v>0</v>
      </c>
      <c r="AF12" s="292">
        <v>0</v>
      </c>
      <c r="AG12" s="292">
        <v>0</v>
      </c>
      <c r="AH12" s="291"/>
      <c r="AI12" s="292"/>
      <c r="AJ12" s="292"/>
      <c r="AK12" s="292"/>
      <c r="AL12" s="292">
        <v>0</v>
      </c>
      <c r="AM12" s="292">
        <v>0</v>
      </c>
      <c r="AN12" s="292">
        <v>0</v>
      </c>
      <c r="AO12" s="292">
        <v>0</v>
      </c>
      <c r="AP12" s="292">
        <v>0</v>
      </c>
      <c r="AQ12" s="292">
        <v>0</v>
      </c>
      <c r="AR12" s="292">
        <v>0</v>
      </c>
      <c r="AS12" s="292">
        <v>0</v>
      </c>
      <c r="AT12" s="292">
        <v>0</v>
      </c>
      <c r="AU12" s="291"/>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v>0</v>
      </c>
      <c r="BS12" s="292">
        <v>0</v>
      </c>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v>0</v>
      </c>
      <c r="CW12" s="292">
        <v>0</v>
      </c>
      <c r="CX12" s="292">
        <v>0</v>
      </c>
      <c r="CY12" s="292">
        <v>0</v>
      </c>
      <c r="CZ12" s="292">
        <v>0</v>
      </c>
      <c r="DA12" s="292">
        <v>0</v>
      </c>
      <c r="DB12" s="292">
        <v>0</v>
      </c>
      <c r="DC12" s="292">
        <v>0</v>
      </c>
      <c r="DD12" s="292">
        <v>0</v>
      </c>
      <c r="DE12" s="292">
        <v>0</v>
      </c>
      <c r="DF12" s="292">
        <v>0</v>
      </c>
      <c r="DG12" s="292">
        <v>0</v>
      </c>
      <c r="DH12" s="292">
        <v>0</v>
      </c>
      <c r="DI12" s="292">
        <v>0</v>
      </c>
      <c r="DJ12" s="292">
        <v>0</v>
      </c>
      <c r="DK12" s="292">
        <v>0</v>
      </c>
      <c r="DL12" s="292">
        <v>0</v>
      </c>
      <c r="DM12" s="292">
        <v>0</v>
      </c>
      <c r="DN12" s="292">
        <v>0</v>
      </c>
      <c r="DO12" s="292">
        <v>0</v>
      </c>
      <c r="DP12" s="292">
        <v>0</v>
      </c>
      <c r="DQ12" s="292">
        <v>0</v>
      </c>
      <c r="DR12" s="292">
        <v>0</v>
      </c>
      <c r="DS12" s="292">
        <v>0</v>
      </c>
      <c r="DT12" s="292">
        <v>0</v>
      </c>
      <c r="DU12" s="292">
        <v>0</v>
      </c>
      <c r="DV12" s="292">
        <v>0</v>
      </c>
      <c r="DW12" s="292">
        <v>0</v>
      </c>
      <c r="DX12" s="292">
        <v>0</v>
      </c>
      <c r="DY12" s="292">
        <v>0</v>
      </c>
      <c r="DZ12" s="292">
        <v>0</v>
      </c>
      <c r="EA12" s="292"/>
      <c r="EB12" s="292"/>
      <c r="EC12" s="292">
        <v>0</v>
      </c>
      <c r="ED12" s="292">
        <v>0</v>
      </c>
      <c r="EE12" s="292">
        <v>0</v>
      </c>
      <c r="EF12" s="291"/>
      <c r="EG12" s="293">
        <v>0</v>
      </c>
      <c r="EH12" s="288"/>
      <c r="EI12" s="289"/>
    </row>
    <row r="13" spans="1:139" s="297" customFormat="1" ht="15" hidden="1" customHeight="1">
      <c r="A13" s="32" t="s">
        <v>357</v>
      </c>
      <c r="B13" s="292">
        <v>0</v>
      </c>
      <c r="C13" s="292">
        <v>0</v>
      </c>
      <c r="D13" s="292">
        <v>0</v>
      </c>
      <c r="E13" s="292">
        <v>0</v>
      </c>
      <c r="F13" s="292">
        <v>0</v>
      </c>
      <c r="G13" s="292">
        <v>0</v>
      </c>
      <c r="H13" s="292">
        <v>0</v>
      </c>
      <c r="I13" s="292">
        <v>0</v>
      </c>
      <c r="J13" s="292">
        <v>0</v>
      </c>
      <c r="K13" s="291"/>
      <c r="L13" s="292">
        <v>0</v>
      </c>
      <c r="M13" s="292">
        <v>0</v>
      </c>
      <c r="N13" s="292">
        <v>0</v>
      </c>
      <c r="O13" s="292">
        <v>0</v>
      </c>
      <c r="P13" s="292">
        <v>0</v>
      </c>
      <c r="Q13" s="292">
        <v>0</v>
      </c>
      <c r="R13" s="292">
        <v>0</v>
      </c>
      <c r="S13" s="292">
        <v>0</v>
      </c>
      <c r="T13" s="292">
        <v>0</v>
      </c>
      <c r="U13" s="292">
        <v>0</v>
      </c>
      <c r="V13" s="292">
        <v>0</v>
      </c>
      <c r="W13" s="292">
        <v>0</v>
      </c>
      <c r="X13" s="291"/>
      <c r="Y13" s="292">
        <v>0</v>
      </c>
      <c r="Z13" s="292">
        <v>0</v>
      </c>
      <c r="AA13" s="292">
        <v>0</v>
      </c>
      <c r="AB13" s="292">
        <v>0</v>
      </c>
      <c r="AC13" s="292">
        <v>0</v>
      </c>
      <c r="AD13" s="292">
        <v>0</v>
      </c>
      <c r="AE13" s="292">
        <v>0</v>
      </c>
      <c r="AF13" s="292">
        <v>0</v>
      </c>
      <c r="AG13" s="292">
        <v>0</v>
      </c>
      <c r="AH13" s="291"/>
      <c r="AI13" s="292"/>
      <c r="AJ13" s="292"/>
      <c r="AK13" s="292"/>
      <c r="AL13" s="292">
        <v>0</v>
      </c>
      <c r="AM13" s="292">
        <v>0</v>
      </c>
      <c r="AN13" s="292">
        <v>0</v>
      </c>
      <c r="AO13" s="292">
        <v>0</v>
      </c>
      <c r="AP13" s="292">
        <v>0</v>
      </c>
      <c r="AQ13" s="292">
        <v>0</v>
      </c>
      <c r="AR13" s="292">
        <v>0</v>
      </c>
      <c r="AS13" s="292">
        <v>0</v>
      </c>
      <c r="AT13" s="292">
        <v>0</v>
      </c>
      <c r="AU13" s="291"/>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v>0</v>
      </c>
      <c r="BS13" s="292">
        <v>0</v>
      </c>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v>0</v>
      </c>
      <c r="CW13" s="292">
        <v>0</v>
      </c>
      <c r="CX13" s="292">
        <v>0</v>
      </c>
      <c r="CY13" s="292">
        <v>0</v>
      </c>
      <c r="CZ13" s="292">
        <v>0</v>
      </c>
      <c r="DA13" s="292">
        <v>0</v>
      </c>
      <c r="DB13" s="292">
        <v>0</v>
      </c>
      <c r="DC13" s="292">
        <v>0</v>
      </c>
      <c r="DD13" s="292">
        <v>0</v>
      </c>
      <c r="DE13" s="292">
        <v>0</v>
      </c>
      <c r="DF13" s="292">
        <v>0</v>
      </c>
      <c r="DG13" s="292">
        <v>0</v>
      </c>
      <c r="DH13" s="292">
        <v>0</v>
      </c>
      <c r="DI13" s="292">
        <v>0</v>
      </c>
      <c r="DJ13" s="292">
        <v>0</v>
      </c>
      <c r="DK13" s="292">
        <v>0</v>
      </c>
      <c r="DL13" s="292">
        <v>0</v>
      </c>
      <c r="DM13" s="292">
        <v>0</v>
      </c>
      <c r="DN13" s="292">
        <v>0</v>
      </c>
      <c r="DO13" s="292">
        <v>0</v>
      </c>
      <c r="DP13" s="292">
        <v>0</v>
      </c>
      <c r="DQ13" s="292">
        <v>0</v>
      </c>
      <c r="DR13" s="292">
        <v>0</v>
      </c>
      <c r="DS13" s="292">
        <v>0</v>
      </c>
      <c r="DT13" s="292">
        <v>0</v>
      </c>
      <c r="DU13" s="292">
        <v>0</v>
      </c>
      <c r="DV13" s="292">
        <v>0</v>
      </c>
      <c r="DW13" s="292">
        <v>0</v>
      </c>
      <c r="DX13" s="292">
        <v>0</v>
      </c>
      <c r="DY13" s="292">
        <v>0</v>
      </c>
      <c r="DZ13" s="292">
        <v>0</v>
      </c>
      <c r="EA13" s="292"/>
      <c r="EB13" s="292"/>
      <c r="EC13" s="292">
        <v>0</v>
      </c>
      <c r="ED13" s="292">
        <v>0</v>
      </c>
      <c r="EE13" s="292">
        <v>0</v>
      </c>
      <c r="EF13" s="291"/>
      <c r="EG13" s="293">
        <v>0</v>
      </c>
      <c r="EH13" s="288"/>
      <c r="EI13" s="289"/>
    </row>
    <row r="14" spans="1:139" s="288" customFormat="1" ht="14.25" customHeight="1">
      <c r="A14" s="113" t="s">
        <v>170</v>
      </c>
      <c r="B14" s="281"/>
      <c r="C14" s="281"/>
      <c r="D14" s="281"/>
      <c r="E14" s="281"/>
      <c r="F14" s="281"/>
      <c r="G14" s="281"/>
      <c r="H14" s="281"/>
      <c r="I14" s="281"/>
      <c r="J14" s="281"/>
      <c r="K14" s="281"/>
      <c r="L14" s="281"/>
      <c r="M14" s="281"/>
      <c r="N14" s="281"/>
      <c r="O14" s="281"/>
      <c r="P14" s="281"/>
      <c r="Q14" s="281"/>
      <c r="R14" s="281"/>
      <c r="S14" s="281"/>
      <c r="T14" s="281"/>
      <c r="U14" s="281"/>
      <c r="V14" s="281"/>
      <c r="W14" s="281"/>
      <c r="X14" s="281"/>
      <c r="Y14" s="281"/>
      <c r="Z14" s="281"/>
      <c r="AA14" s="281"/>
      <c r="AB14" s="281"/>
      <c r="AC14" s="281"/>
      <c r="AD14" s="281"/>
      <c r="AE14" s="281"/>
      <c r="AF14" s="281"/>
      <c r="AG14" s="281"/>
      <c r="AH14" s="281"/>
      <c r="AI14" s="281"/>
      <c r="AJ14" s="281"/>
      <c r="AK14" s="281"/>
      <c r="AL14" s="281"/>
      <c r="AM14" s="281"/>
      <c r="AN14" s="281"/>
      <c r="AO14" s="281"/>
      <c r="AP14" s="281"/>
      <c r="AQ14" s="281"/>
      <c r="AR14" s="281"/>
      <c r="AS14" s="281"/>
      <c r="AT14" s="281"/>
      <c r="AU14" s="281"/>
      <c r="AV14" s="281"/>
      <c r="AW14" s="281"/>
      <c r="AX14" s="281"/>
      <c r="AY14" s="281"/>
      <c r="AZ14" s="281"/>
      <c r="BA14" s="281"/>
      <c r="BB14" s="281"/>
      <c r="BC14" s="281"/>
      <c r="BD14" s="281"/>
      <c r="BE14" s="281"/>
      <c r="BF14" s="281"/>
      <c r="BG14" s="281"/>
      <c r="BH14" s="281"/>
      <c r="BI14" s="281"/>
      <c r="BJ14" s="281"/>
      <c r="BK14" s="281"/>
      <c r="BL14" s="281"/>
      <c r="BM14" s="281"/>
      <c r="BN14" s="281"/>
      <c r="BO14" s="281"/>
      <c r="BP14" s="281"/>
      <c r="BQ14" s="281"/>
      <c r="BR14" s="281"/>
      <c r="BS14" s="281"/>
      <c r="BT14" s="281"/>
      <c r="BU14" s="281"/>
      <c r="BV14" s="281"/>
      <c r="BW14" s="281"/>
      <c r="BX14" s="281"/>
      <c r="BY14" s="281"/>
      <c r="BZ14" s="281"/>
      <c r="CA14" s="281"/>
      <c r="CB14" s="281"/>
      <c r="CC14" s="281"/>
      <c r="CD14" s="281"/>
      <c r="CE14" s="281"/>
      <c r="CF14" s="281"/>
      <c r="CG14" s="281"/>
      <c r="CH14" s="281"/>
      <c r="CI14" s="281"/>
      <c r="CJ14" s="281"/>
      <c r="CK14" s="281"/>
      <c r="CL14" s="281"/>
      <c r="CM14" s="281"/>
      <c r="CN14" s="281"/>
      <c r="CO14" s="281"/>
      <c r="CP14" s="281"/>
      <c r="CQ14" s="281"/>
      <c r="CR14" s="281"/>
      <c r="CS14" s="281"/>
      <c r="CT14" s="281"/>
      <c r="CU14" s="281"/>
      <c r="CV14" s="281"/>
      <c r="CW14" s="281"/>
      <c r="CX14" s="281"/>
      <c r="CY14" s="281"/>
      <c r="CZ14" s="281"/>
      <c r="DA14" s="281"/>
      <c r="DB14" s="281"/>
      <c r="DC14" s="281"/>
      <c r="DD14" s="281"/>
      <c r="DE14" s="281"/>
      <c r="DF14" s="281"/>
      <c r="DG14" s="281"/>
      <c r="DH14" s="281"/>
      <c r="DI14" s="281"/>
      <c r="DJ14" s="281"/>
      <c r="DK14" s="281"/>
      <c r="DL14" s="281"/>
      <c r="DM14" s="281"/>
      <c r="DN14" s="281"/>
      <c r="DO14" s="281"/>
      <c r="DP14" s="281"/>
      <c r="DQ14" s="281"/>
      <c r="DR14" s="281"/>
      <c r="DS14" s="281"/>
      <c r="DT14" s="281"/>
      <c r="DU14" s="281"/>
      <c r="DV14" s="281"/>
      <c r="DW14" s="281"/>
      <c r="DX14" s="281"/>
      <c r="DY14" s="281"/>
      <c r="DZ14" s="281"/>
      <c r="EA14" s="281"/>
      <c r="EB14" s="281"/>
      <c r="EC14" s="281"/>
      <c r="ED14" s="281"/>
      <c r="EE14" s="281"/>
      <c r="EF14" s="281"/>
      <c r="EG14" s="282"/>
      <c r="EI14" s="289"/>
    </row>
    <row r="15" spans="1:139" s="288" customFormat="1">
      <c r="A15" s="298" t="s">
        <v>358</v>
      </c>
      <c r="B15" s="299">
        <v>6870</v>
      </c>
      <c r="C15" s="299">
        <v>6609</v>
      </c>
      <c r="D15" s="299">
        <v>6232</v>
      </c>
      <c r="E15" s="299">
        <v>7667</v>
      </c>
      <c r="F15" s="299">
        <v>9385</v>
      </c>
      <c r="G15" s="299">
        <v>9318</v>
      </c>
      <c r="H15" s="299">
        <v>7484</v>
      </c>
      <c r="I15" s="299">
        <v>6132</v>
      </c>
      <c r="J15" s="299">
        <v>6841</v>
      </c>
      <c r="K15" s="300"/>
      <c r="L15" s="299">
        <v>6286</v>
      </c>
      <c r="M15" s="299">
        <v>4902</v>
      </c>
      <c r="N15" s="299">
        <v>4535</v>
      </c>
      <c r="O15" s="299">
        <v>4495</v>
      </c>
      <c r="P15" s="299">
        <v>4453</v>
      </c>
      <c r="Q15" s="299">
        <v>7508</v>
      </c>
      <c r="R15" s="299">
        <v>10018</v>
      </c>
      <c r="S15" s="299">
        <v>10924</v>
      </c>
      <c r="T15" s="299">
        <v>8925</v>
      </c>
      <c r="U15" s="299">
        <v>5056</v>
      </c>
      <c r="V15" s="299">
        <v>0</v>
      </c>
      <c r="W15" s="299">
        <v>0</v>
      </c>
      <c r="X15" s="300"/>
      <c r="Y15" s="299">
        <v>133</v>
      </c>
      <c r="Z15" s="299">
        <v>148</v>
      </c>
      <c r="AA15" s="299">
        <v>1949</v>
      </c>
      <c r="AB15" s="299">
        <v>2242</v>
      </c>
      <c r="AC15" s="299">
        <v>1542</v>
      </c>
      <c r="AD15" s="299">
        <v>1286</v>
      </c>
      <c r="AE15" s="299">
        <v>1107</v>
      </c>
      <c r="AF15" s="299">
        <v>951</v>
      </c>
      <c r="AG15" s="299">
        <v>962</v>
      </c>
      <c r="AH15" s="300"/>
      <c r="AI15" s="299">
        <v>2213</v>
      </c>
      <c r="AJ15" s="299">
        <v>3477</v>
      </c>
      <c r="AK15" s="299">
        <v>3943</v>
      </c>
      <c r="AL15" s="299">
        <v>3670</v>
      </c>
      <c r="AM15" s="299">
        <v>4011</v>
      </c>
      <c r="AN15" s="299">
        <v>4629</v>
      </c>
      <c r="AO15" s="299">
        <v>3289</v>
      </c>
      <c r="AP15" s="299">
        <v>3094</v>
      </c>
      <c r="AQ15" s="299">
        <v>2200</v>
      </c>
      <c r="AR15" s="299">
        <v>1034</v>
      </c>
      <c r="AS15" s="299">
        <v>0</v>
      </c>
      <c r="AT15" s="299">
        <v>0</v>
      </c>
      <c r="AU15" s="300"/>
      <c r="AV15" s="299">
        <v>0</v>
      </c>
      <c r="AW15" s="299">
        <v>0</v>
      </c>
      <c r="AX15" s="299">
        <v>0</v>
      </c>
      <c r="AY15" s="299">
        <v>0</v>
      </c>
      <c r="AZ15" s="299">
        <v>0</v>
      </c>
      <c r="BA15" s="299">
        <v>0</v>
      </c>
      <c r="BB15" s="299">
        <v>0</v>
      </c>
      <c r="BC15" s="299">
        <v>0</v>
      </c>
      <c r="BD15" s="299">
        <v>0</v>
      </c>
      <c r="BE15" s="299">
        <v>0</v>
      </c>
      <c r="BF15" s="299">
        <v>0</v>
      </c>
      <c r="BG15" s="299">
        <v>0</v>
      </c>
      <c r="BH15" s="299">
        <v>0</v>
      </c>
      <c r="BI15" s="299">
        <v>0</v>
      </c>
      <c r="BJ15" s="299">
        <v>0</v>
      </c>
      <c r="BK15" s="299">
        <v>0</v>
      </c>
      <c r="BL15" s="299">
        <v>0</v>
      </c>
      <c r="BM15" s="299">
        <v>0</v>
      </c>
      <c r="BN15" s="299">
        <v>0</v>
      </c>
      <c r="BO15" s="299">
        <v>0</v>
      </c>
      <c r="BP15" s="299">
        <v>0</v>
      </c>
      <c r="BQ15" s="299">
        <v>0</v>
      </c>
      <c r="BR15" s="299">
        <v>0</v>
      </c>
      <c r="BS15" s="299">
        <v>0</v>
      </c>
      <c r="BT15" s="299">
        <v>0</v>
      </c>
      <c r="BU15" s="299">
        <v>0</v>
      </c>
      <c r="BV15" s="299">
        <v>0</v>
      </c>
      <c r="BW15" s="299">
        <v>0</v>
      </c>
      <c r="BX15" s="299">
        <v>0</v>
      </c>
      <c r="BY15" s="299">
        <v>0</v>
      </c>
      <c r="BZ15" s="299">
        <v>0</v>
      </c>
      <c r="CA15" s="299">
        <v>0</v>
      </c>
      <c r="CB15" s="299">
        <v>0</v>
      </c>
      <c r="CC15" s="299">
        <v>0</v>
      </c>
      <c r="CD15" s="299">
        <v>0</v>
      </c>
      <c r="CE15" s="299">
        <v>167</v>
      </c>
      <c r="CF15" s="299">
        <v>298</v>
      </c>
      <c r="CG15" s="299">
        <v>612</v>
      </c>
      <c r="CH15" s="299">
        <v>608</v>
      </c>
      <c r="CI15" s="299">
        <v>628</v>
      </c>
      <c r="CJ15" s="299">
        <v>838</v>
      </c>
      <c r="CK15" s="299">
        <v>811</v>
      </c>
      <c r="CL15" s="299">
        <v>881</v>
      </c>
      <c r="CM15" s="299">
        <v>947</v>
      </c>
      <c r="CN15" s="299">
        <v>1053</v>
      </c>
      <c r="CO15" s="299">
        <v>919</v>
      </c>
      <c r="CP15" s="299">
        <v>893</v>
      </c>
      <c r="CQ15" s="299">
        <v>807</v>
      </c>
      <c r="CR15" s="299">
        <v>827</v>
      </c>
      <c r="CS15" s="299">
        <v>798</v>
      </c>
      <c r="CT15" s="299">
        <v>778</v>
      </c>
      <c r="CU15" s="299">
        <v>823</v>
      </c>
      <c r="CV15" s="299">
        <v>1137</v>
      </c>
      <c r="CW15" s="299">
        <v>918</v>
      </c>
      <c r="CX15" s="299">
        <v>768</v>
      </c>
      <c r="CY15" s="299">
        <v>974</v>
      </c>
      <c r="CZ15" s="299">
        <v>884</v>
      </c>
      <c r="DA15" s="299">
        <v>1544</v>
      </c>
      <c r="DB15" s="299">
        <v>1238</v>
      </c>
      <c r="DC15" s="299">
        <v>855</v>
      </c>
      <c r="DD15" s="299">
        <v>697</v>
      </c>
      <c r="DE15" s="299">
        <v>923</v>
      </c>
      <c r="DF15" s="299">
        <v>712</v>
      </c>
      <c r="DG15" s="299">
        <v>707</v>
      </c>
      <c r="DH15" s="299">
        <v>618</v>
      </c>
      <c r="DI15" s="299">
        <v>755</v>
      </c>
      <c r="DJ15" s="299">
        <v>765</v>
      </c>
      <c r="DK15" s="299">
        <v>677</v>
      </c>
      <c r="DL15" s="299">
        <v>657</v>
      </c>
      <c r="DM15" s="299">
        <v>745</v>
      </c>
      <c r="DN15" s="299">
        <v>801</v>
      </c>
      <c r="DO15" s="299">
        <v>474</v>
      </c>
      <c r="DP15" s="299">
        <v>528</v>
      </c>
      <c r="DQ15" s="299">
        <v>374</v>
      </c>
      <c r="DR15" s="299">
        <v>364</v>
      </c>
      <c r="DS15" s="299">
        <v>319</v>
      </c>
      <c r="DT15" s="299">
        <v>252</v>
      </c>
      <c r="DU15" s="299">
        <v>285</v>
      </c>
      <c r="DV15" s="299">
        <v>0</v>
      </c>
      <c r="DW15" s="299">
        <v>0</v>
      </c>
      <c r="DX15" s="299">
        <v>0</v>
      </c>
      <c r="DY15" s="299">
        <v>0</v>
      </c>
      <c r="DZ15" s="299">
        <v>0</v>
      </c>
      <c r="EA15" s="299">
        <v>0</v>
      </c>
      <c r="EB15" s="299">
        <v>0</v>
      </c>
      <c r="EC15" s="299">
        <v>0</v>
      </c>
      <c r="ED15" s="299">
        <v>0</v>
      </c>
      <c r="EE15" s="299">
        <v>0</v>
      </c>
      <c r="EF15" s="300"/>
      <c r="EG15" s="301">
        <v>42301</v>
      </c>
      <c r="EI15" s="289"/>
    </row>
    <row r="16" spans="1:139" s="288" customFormat="1">
      <c r="A16" s="302" t="s">
        <v>359</v>
      </c>
      <c r="B16" s="303">
        <v>7.7794134299626307</v>
      </c>
      <c r="C16" s="303">
        <v>7.2492541242541249</v>
      </c>
      <c r="D16" s="303">
        <v>8.1086707609035074</v>
      </c>
      <c r="E16" s="303">
        <v>8.9061066130774673</v>
      </c>
      <c r="F16" s="303">
        <v>9.9365795296932742</v>
      </c>
      <c r="G16" s="303">
        <v>10.081687855017583</v>
      </c>
      <c r="H16" s="303">
        <v>8.8315121191380896</v>
      </c>
      <c r="I16" s="303">
        <v>8.2462581191753745</v>
      </c>
      <c r="J16" s="303">
        <v>7.8628568801434415</v>
      </c>
      <c r="K16" s="304"/>
      <c r="L16" s="303">
        <v>8.1783999687748015</v>
      </c>
      <c r="M16" s="303">
        <v>9.6673043169582105</v>
      </c>
      <c r="N16" s="303">
        <v>9.3161322130692898</v>
      </c>
      <c r="O16" s="303">
        <v>9.5952696067967391</v>
      </c>
      <c r="P16" s="303">
        <v>10.364491201936504</v>
      </c>
      <c r="Q16" s="303">
        <v>12.846705336823913</v>
      </c>
      <c r="R16" s="303">
        <v>12.398054527678427</v>
      </c>
      <c r="S16" s="303">
        <v>13.498751946222477</v>
      </c>
      <c r="T16" s="303">
        <v>11.221474822405231</v>
      </c>
      <c r="U16" s="303">
        <v>9.6724823997551272</v>
      </c>
      <c r="V16" s="303">
        <v>0</v>
      </c>
      <c r="W16" s="303">
        <v>0</v>
      </c>
      <c r="X16" s="305"/>
      <c r="Y16" s="303">
        <v>7.8235294117647056</v>
      </c>
      <c r="Z16" s="303">
        <v>2.2619593458658107</v>
      </c>
      <c r="AA16" s="303">
        <v>3.2567465953713759</v>
      </c>
      <c r="AB16" s="303">
        <v>3.7526780931976438</v>
      </c>
      <c r="AC16" s="303">
        <v>4.7059541611987674</v>
      </c>
      <c r="AD16" s="303">
        <v>2.9106217323404926</v>
      </c>
      <c r="AE16" s="303">
        <v>2.6293912258616183</v>
      </c>
      <c r="AF16" s="303">
        <v>2.6794015721409856</v>
      </c>
      <c r="AG16" s="303">
        <v>2.5301141444426909</v>
      </c>
      <c r="AH16" s="305"/>
      <c r="AI16" s="303">
        <v>3.6438180231505113</v>
      </c>
      <c r="AJ16" s="303">
        <v>5.881357939072041</v>
      </c>
      <c r="AK16" s="303">
        <v>5.6148095407618372</v>
      </c>
      <c r="AL16" s="303">
        <v>6.4098085790135526</v>
      </c>
      <c r="AM16" s="303">
        <v>7.0879499549382388</v>
      </c>
      <c r="AN16" s="303">
        <v>8.0937893411665964</v>
      </c>
      <c r="AO16" s="303">
        <v>6.7474971278516334</v>
      </c>
      <c r="AP16" s="303">
        <v>6.7902995720399426</v>
      </c>
      <c r="AQ16" s="303">
        <v>4.7872919160047873</v>
      </c>
      <c r="AR16" s="303">
        <v>3.1913580246913575</v>
      </c>
      <c r="AS16" s="303">
        <v>0</v>
      </c>
      <c r="AT16" s="303">
        <v>0</v>
      </c>
      <c r="AU16" s="305"/>
      <c r="AV16" s="303">
        <v>0</v>
      </c>
      <c r="AW16" s="303">
        <v>0</v>
      </c>
      <c r="AX16" s="303">
        <v>0</v>
      </c>
      <c r="AY16" s="303">
        <v>0</v>
      </c>
      <c r="AZ16" s="303">
        <v>0</v>
      </c>
      <c r="BA16" s="303">
        <v>0</v>
      </c>
      <c r="BB16" s="303">
        <v>0</v>
      </c>
      <c r="BC16" s="303">
        <v>0</v>
      </c>
      <c r="BD16" s="303">
        <v>0</v>
      </c>
      <c r="BE16" s="303">
        <v>0</v>
      </c>
      <c r="BF16" s="303">
        <v>0</v>
      </c>
      <c r="BG16" s="303">
        <v>0</v>
      </c>
      <c r="BH16" s="303">
        <v>0</v>
      </c>
      <c r="BI16" s="303">
        <v>0</v>
      </c>
      <c r="BJ16" s="303">
        <v>0</v>
      </c>
      <c r="BK16" s="303">
        <v>0</v>
      </c>
      <c r="BL16" s="303">
        <v>0</v>
      </c>
      <c r="BM16" s="303">
        <v>0</v>
      </c>
      <c r="BN16" s="303">
        <v>0</v>
      </c>
      <c r="BO16" s="303">
        <v>0</v>
      </c>
      <c r="BP16" s="303">
        <v>0</v>
      </c>
      <c r="BQ16" s="303">
        <v>0</v>
      </c>
      <c r="BR16" s="303">
        <v>0</v>
      </c>
      <c r="BS16" s="303">
        <v>0</v>
      </c>
      <c r="BT16" s="303">
        <v>0</v>
      </c>
      <c r="BU16" s="303">
        <v>0</v>
      </c>
      <c r="BV16" s="303">
        <v>0</v>
      </c>
      <c r="BW16" s="303">
        <v>0</v>
      </c>
      <c r="BX16" s="303">
        <v>0</v>
      </c>
      <c r="BY16" s="303">
        <v>0</v>
      </c>
      <c r="BZ16" s="303">
        <v>0</v>
      </c>
      <c r="CA16" s="303">
        <v>0</v>
      </c>
      <c r="CB16" s="303">
        <v>0</v>
      </c>
      <c r="CC16" s="303">
        <v>0</v>
      </c>
      <c r="CD16" s="303">
        <v>0</v>
      </c>
      <c r="CE16" s="303">
        <v>2.0571569352057155</v>
      </c>
      <c r="CF16" s="303">
        <v>2.3197882609372567</v>
      </c>
      <c r="CG16" s="303">
        <v>4.0417382115968827</v>
      </c>
      <c r="CH16" s="303">
        <v>3.8325769036812911</v>
      </c>
      <c r="CI16" s="303">
        <v>4.5222150212428893</v>
      </c>
      <c r="CJ16" s="303">
        <v>5.764997248211337</v>
      </c>
      <c r="CK16" s="303">
        <v>5.4524673927659002</v>
      </c>
      <c r="CL16" s="303">
        <v>6.5317319098457896</v>
      </c>
      <c r="CM16" s="303">
        <v>5.8381110905616183</v>
      </c>
      <c r="CN16" s="303">
        <v>5.3284080558647906</v>
      </c>
      <c r="CO16" s="303">
        <v>5.9191034393919884</v>
      </c>
      <c r="CP16" s="303">
        <v>6.1709626148849424</v>
      </c>
      <c r="CQ16" s="303">
        <v>5.4534396540072985</v>
      </c>
      <c r="CR16" s="303">
        <v>5.6721536351165982</v>
      </c>
      <c r="CS16" s="303">
        <v>6.0381355932203391</v>
      </c>
      <c r="CT16" s="303">
        <v>5.9712948038989948</v>
      </c>
      <c r="CU16" s="303">
        <v>6.5588141536499851</v>
      </c>
      <c r="CV16" s="303">
        <v>8.0907991176261298</v>
      </c>
      <c r="CW16" s="303">
        <v>6.8313737163268344</v>
      </c>
      <c r="CX16" s="303">
        <v>6.0668299233746739</v>
      </c>
      <c r="CY16" s="303">
        <v>7.337099811676083</v>
      </c>
      <c r="CZ16" s="303">
        <v>7.3196986006458564</v>
      </c>
      <c r="DA16" s="303">
        <v>9.5740063247969243</v>
      </c>
      <c r="DB16" s="303">
        <v>8.3869656527335543</v>
      </c>
      <c r="DC16" s="303">
        <v>6.875753920386007</v>
      </c>
      <c r="DD16" s="303">
        <v>6.9050921339409541</v>
      </c>
      <c r="DE16" s="303">
        <v>8.8826869406216922</v>
      </c>
      <c r="DF16" s="303">
        <v>6.495757686342488</v>
      </c>
      <c r="DG16" s="303">
        <v>5.982905982905983</v>
      </c>
      <c r="DH16" s="303">
        <v>6.0457836039913913</v>
      </c>
      <c r="DI16" s="303">
        <v>6.8993877364525265</v>
      </c>
      <c r="DJ16" s="303">
        <v>7.522863605074245</v>
      </c>
      <c r="DK16" s="303">
        <v>6.3910129330690086</v>
      </c>
      <c r="DL16" s="303">
        <v>6.2553556126820915</v>
      </c>
      <c r="DM16" s="303">
        <v>6.9321671164045782</v>
      </c>
      <c r="DN16" s="303">
        <v>7.0011362643125601</v>
      </c>
      <c r="DO16" s="303">
        <v>4.7253514106270558</v>
      </c>
      <c r="DP16" s="303">
        <v>4.7286405158516924</v>
      </c>
      <c r="DQ16" s="303">
        <v>3.6163217946238642</v>
      </c>
      <c r="DR16" s="303">
        <v>3.7321849687275712</v>
      </c>
      <c r="DS16" s="303">
        <v>3.4110350727117198</v>
      </c>
      <c r="DT16" s="303">
        <v>2.8503562945368173</v>
      </c>
      <c r="DU16" s="303">
        <v>2.9072732836886668</v>
      </c>
      <c r="DV16" s="303">
        <v>0</v>
      </c>
      <c r="DW16" s="303">
        <v>0</v>
      </c>
      <c r="DX16" s="303">
        <v>0</v>
      </c>
      <c r="DY16" s="303">
        <v>0</v>
      </c>
      <c r="DZ16" s="303">
        <v>0</v>
      </c>
      <c r="EA16" s="303">
        <v>0</v>
      </c>
      <c r="EB16" s="303">
        <v>0</v>
      </c>
      <c r="EC16" s="303">
        <v>0</v>
      </c>
      <c r="ED16" s="303">
        <v>0</v>
      </c>
      <c r="EE16" s="303">
        <v>0</v>
      </c>
      <c r="EF16" s="305"/>
      <c r="EG16" s="301">
        <v>42301</v>
      </c>
      <c r="EI16" s="289"/>
    </row>
    <row r="17" spans="1:144" s="288" customFormat="1" ht="15" hidden="1" customHeight="1" outlineLevel="1">
      <c r="A17" s="306" t="s">
        <v>360</v>
      </c>
      <c r="B17" s="292">
        <v>6870</v>
      </c>
      <c r="C17" s="292">
        <v>6609</v>
      </c>
      <c r="D17" s="292">
        <v>6232</v>
      </c>
      <c r="E17" s="292">
        <v>7667</v>
      </c>
      <c r="F17" s="292">
        <v>9385</v>
      </c>
      <c r="G17" s="292">
        <v>9318</v>
      </c>
      <c r="H17" s="292">
        <v>7484</v>
      </c>
      <c r="I17" s="292">
        <v>6132</v>
      </c>
      <c r="J17" s="292">
        <v>6841</v>
      </c>
      <c r="K17" s="291"/>
      <c r="L17" s="292">
        <v>6286</v>
      </c>
      <c r="M17" s="292">
        <v>4902</v>
      </c>
      <c r="N17" s="292">
        <v>4535</v>
      </c>
      <c r="O17" s="292">
        <v>4495</v>
      </c>
      <c r="P17" s="292">
        <v>4453</v>
      </c>
      <c r="Q17" s="292">
        <v>7508</v>
      </c>
      <c r="R17" s="292">
        <v>10018</v>
      </c>
      <c r="S17" s="292">
        <v>10924</v>
      </c>
      <c r="T17" s="292">
        <v>8925</v>
      </c>
      <c r="U17" s="292">
        <v>5056</v>
      </c>
      <c r="V17" s="292">
        <v>0</v>
      </c>
      <c r="W17" s="292">
        <v>0</v>
      </c>
      <c r="X17" s="291"/>
      <c r="Y17" s="292">
        <v>133</v>
      </c>
      <c r="Z17" s="292">
        <v>148</v>
      </c>
      <c r="AA17" s="292">
        <v>1949</v>
      </c>
      <c r="AB17" s="292">
        <v>2242</v>
      </c>
      <c r="AC17" s="292">
        <v>1542</v>
      </c>
      <c r="AD17" s="292">
        <v>1286</v>
      </c>
      <c r="AE17" s="292">
        <v>1107</v>
      </c>
      <c r="AF17" s="292">
        <v>951</v>
      </c>
      <c r="AG17" s="292">
        <v>962</v>
      </c>
      <c r="AH17" s="291"/>
      <c r="AI17" s="292">
        <v>2213</v>
      </c>
      <c r="AJ17" s="292">
        <v>3477</v>
      </c>
      <c r="AK17" s="292">
        <v>3943</v>
      </c>
      <c r="AL17" s="292">
        <v>3670</v>
      </c>
      <c r="AM17" s="292">
        <v>4011</v>
      </c>
      <c r="AN17" s="292">
        <v>4629</v>
      </c>
      <c r="AO17" s="292">
        <v>3289</v>
      </c>
      <c r="AP17" s="292">
        <v>3094</v>
      </c>
      <c r="AQ17" s="292">
        <v>2200</v>
      </c>
      <c r="AR17" s="292">
        <v>1034</v>
      </c>
      <c r="AS17" s="292">
        <v>0</v>
      </c>
      <c r="AT17" s="292">
        <v>0</v>
      </c>
      <c r="AU17" s="291"/>
      <c r="AV17" s="292">
        <v>0</v>
      </c>
      <c r="AW17" s="292">
        <v>0</v>
      </c>
      <c r="AX17" s="292">
        <v>0</v>
      </c>
      <c r="AY17" s="292">
        <v>0</v>
      </c>
      <c r="AZ17" s="292">
        <v>0</v>
      </c>
      <c r="BA17" s="292">
        <v>0</v>
      </c>
      <c r="BB17" s="292">
        <v>0</v>
      </c>
      <c r="BC17" s="292">
        <v>0</v>
      </c>
      <c r="BD17" s="292">
        <v>0</v>
      </c>
      <c r="BE17" s="292">
        <v>0</v>
      </c>
      <c r="BF17" s="292">
        <v>0</v>
      </c>
      <c r="BG17" s="292">
        <v>0</v>
      </c>
      <c r="BH17" s="292">
        <v>0</v>
      </c>
      <c r="BI17" s="292">
        <v>0</v>
      </c>
      <c r="BJ17" s="292">
        <v>0</v>
      </c>
      <c r="BK17" s="292">
        <v>0</v>
      </c>
      <c r="BL17" s="292">
        <v>0</v>
      </c>
      <c r="BM17" s="292">
        <v>0</v>
      </c>
      <c r="BN17" s="292">
        <v>0</v>
      </c>
      <c r="BO17" s="292">
        <v>0</v>
      </c>
      <c r="BP17" s="292">
        <v>0</v>
      </c>
      <c r="BQ17" s="292">
        <v>0</v>
      </c>
      <c r="BR17" s="292">
        <v>0</v>
      </c>
      <c r="BS17" s="292">
        <v>0</v>
      </c>
      <c r="BT17" s="292">
        <v>0</v>
      </c>
      <c r="BU17" s="292">
        <v>0</v>
      </c>
      <c r="BV17" s="292">
        <v>0</v>
      </c>
      <c r="BW17" s="292">
        <v>0</v>
      </c>
      <c r="BX17" s="292">
        <v>0</v>
      </c>
      <c r="BY17" s="292">
        <v>0</v>
      </c>
      <c r="BZ17" s="292">
        <v>0</v>
      </c>
      <c r="CA17" s="292">
        <v>0</v>
      </c>
      <c r="CB17" s="292">
        <v>0</v>
      </c>
      <c r="CC17" s="292">
        <v>0</v>
      </c>
      <c r="CD17" s="292">
        <v>0</v>
      </c>
      <c r="CE17" s="292">
        <v>167</v>
      </c>
      <c r="CF17" s="292">
        <v>298</v>
      </c>
      <c r="CG17" s="292">
        <v>612</v>
      </c>
      <c r="CH17" s="292">
        <v>608</v>
      </c>
      <c r="CI17" s="292">
        <v>628</v>
      </c>
      <c r="CJ17" s="292">
        <v>838</v>
      </c>
      <c r="CK17" s="292">
        <v>811</v>
      </c>
      <c r="CL17" s="292">
        <v>881</v>
      </c>
      <c r="CM17" s="292">
        <v>947</v>
      </c>
      <c r="CN17" s="292">
        <v>1053</v>
      </c>
      <c r="CO17" s="292">
        <v>919</v>
      </c>
      <c r="CP17" s="292">
        <v>893</v>
      </c>
      <c r="CQ17" s="292">
        <v>807</v>
      </c>
      <c r="CR17" s="292">
        <v>827</v>
      </c>
      <c r="CS17" s="292">
        <v>798</v>
      </c>
      <c r="CT17" s="292">
        <v>778</v>
      </c>
      <c r="CU17" s="292">
        <v>823</v>
      </c>
      <c r="CV17" s="292">
        <v>1137</v>
      </c>
      <c r="CW17" s="292">
        <v>918</v>
      </c>
      <c r="CX17" s="292">
        <v>768</v>
      </c>
      <c r="CY17" s="292">
        <v>974</v>
      </c>
      <c r="CZ17" s="292">
        <v>884</v>
      </c>
      <c r="DA17" s="292">
        <v>1544</v>
      </c>
      <c r="DB17" s="292">
        <v>1238</v>
      </c>
      <c r="DC17" s="292">
        <v>855</v>
      </c>
      <c r="DD17" s="292">
        <v>697</v>
      </c>
      <c r="DE17" s="292">
        <v>923</v>
      </c>
      <c r="DF17" s="292">
        <v>712</v>
      </c>
      <c r="DG17" s="292">
        <v>707</v>
      </c>
      <c r="DH17" s="292">
        <v>618</v>
      </c>
      <c r="DI17" s="292">
        <v>755</v>
      </c>
      <c r="DJ17" s="292">
        <v>765</v>
      </c>
      <c r="DK17" s="292">
        <v>677</v>
      </c>
      <c r="DL17" s="292">
        <v>657</v>
      </c>
      <c r="DM17" s="292">
        <v>745</v>
      </c>
      <c r="DN17" s="292">
        <v>801</v>
      </c>
      <c r="DO17" s="292">
        <v>474</v>
      </c>
      <c r="DP17" s="292">
        <v>528</v>
      </c>
      <c r="DQ17" s="292">
        <v>374</v>
      </c>
      <c r="DR17" s="292">
        <v>364</v>
      </c>
      <c r="DS17" s="292">
        <v>319</v>
      </c>
      <c r="DT17" s="292">
        <v>252</v>
      </c>
      <c r="DU17" s="292">
        <v>285</v>
      </c>
      <c r="DV17" s="292">
        <v>0</v>
      </c>
      <c r="DW17" s="292">
        <v>0</v>
      </c>
      <c r="DX17" s="292">
        <v>0</v>
      </c>
      <c r="DY17" s="292">
        <v>0</v>
      </c>
      <c r="DZ17" s="292">
        <v>0</v>
      </c>
      <c r="EA17" s="292">
        <v>0</v>
      </c>
      <c r="EB17" s="292">
        <v>0</v>
      </c>
      <c r="EC17" s="292">
        <v>0</v>
      </c>
      <c r="ED17" s="292">
        <v>0</v>
      </c>
      <c r="EE17" s="292">
        <v>0</v>
      </c>
      <c r="EF17" s="291"/>
      <c r="EG17" s="293">
        <v>42301</v>
      </c>
      <c r="EI17" s="289"/>
    </row>
    <row r="18" spans="1:144" s="288" customFormat="1" ht="15" hidden="1" customHeight="1" outlineLevel="1">
      <c r="A18" s="306" t="s">
        <v>361</v>
      </c>
      <c r="B18" s="292">
        <v>88310</v>
      </c>
      <c r="C18" s="292">
        <v>91168</v>
      </c>
      <c r="D18" s="292">
        <v>76856</v>
      </c>
      <c r="E18" s="292">
        <v>86087</v>
      </c>
      <c r="F18" s="292">
        <v>94449</v>
      </c>
      <c r="G18" s="292">
        <v>92425</v>
      </c>
      <c r="H18" s="292">
        <v>84742</v>
      </c>
      <c r="I18" s="292">
        <v>74361</v>
      </c>
      <c r="J18" s="292">
        <v>87004</v>
      </c>
      <c r="K18" s="291"/>
      <c r="L18" s="292">
        <v>76861</v>
      </c>
      <c r="M18" s="292">
        <v>50707</v>
      </c>
      <c r="N18" s="292">
        <v>48679</v>
      </c>
      <c r="O18" s="292">
        <v>46846</v>
      </c>
      <c r="P18" s="292">
        <v>42964</v>
      </c>
      <c r="Q18" s="292">
        <v>58443</v>
      </c>
      <c r="R18" s="292">
        <v>80803</v>
      </c>
      <c r="S18" s="292">
        <v>80926</v>
      </c>
      <c r="T18" s="292">
        <v>79535</v>
      </c>
      <c r="U18" s="292">
        <v>52272</v>
      </c>
      <c r="V18" s="292">
        <v>0</v>
      </c>
      <c r="W18" s="292">
        <v>0</v>
      </c>
      <c r="X18" s="291"/>
      <c r="Y18" s="292">
        <v>1700</v>
      </c>
      <c r="Z18" s="292">
        <v>6543</v>
      </c>
      <c r="AA18" s="292">
        <v>59845</v>
      </c>
      <c r="AB18" s="292">
        <v>59744</v>
      </c>
      <c r="AC18" s="292">
        <v>32767</v>
      </c>
      <c r="AD18" s="292">
        <v>44183</v>
      </c>
      <c r="AE18" s="292">
        <v>42101</v>
      </c>
      <c r="AF18" s="292">
        <v>35493</v>
      </c>
      <c r="AG18" s="292">
        <v>38022</v>
      </c>
      <c r="AH18" s="291"/>
      <c r="AI18" s="292">
        <v>60733</v>
      </c>
      <c r="AJ18" s="292">
        <v>59119</v>
      </c>
      <c r="AK18" s="292">
        <v>70225</v>
      </c>
      <c r="AL18" s="292">
        <v>57256</v>
      </c>
      <c r="AM18" s="292">
        <v>56589</v>
      </c>
      <c r="AN18" s="292">
        <v>57192</v>
      </c>
      <c r="AO18" s="292">
        <v>48744</v>
      </c>
      <c r="AP18" s="292">
        <v>45565</v>
      </c>
      <c r="AQ18" s="292">
        <v>45955</v>
      </c>
      <c r="AR18" s="292">
        <v>32400</v>
      </c>
      <c r="AS18" s="292">
        <v>0</v>
      </c>
      <c r="AT18" s="292">
        <v>0</v>
      </c>
      <c r="AU18" s="291"/>
      <c r="AV18" s="292">
        <v>0</v>
      </c>
      <c r="AW18" s="292">
        <v>0</v>
      </c>
      <c r="AX18" s="292">
        <v>0</v>
      </c>
      <c r="AY18" s="292">
        <v>0</v>
      </c>
      <c r="AZ18" s="292">
        <v>0</v>
      </c>
      <c r="BA18" s="292">
        <v>0</v>
      </c>
      <c r="BB18" s="292">
        <v>0</v>
      </c>
      <c r="BC18" s="292">
        <v>0</v>
      </c>
      <c r="BD18" s="292">
        <v>0</v>
      </c>
      <c r="BE18" s="292">
        <v>0</v>
      </c>
      <c r="BF18" s="292">
        <v>0</v>
      </c>
      <c r="BG18" s="292">
        <v>0</v>
      </c>
      <c r="BH18" s="292">
        <v>0</v>
      </c>
      <c r="BI18" s="292">
        <v>0</v>
      </c>
      <c r="BJ18" s="292">
        <v>0</v>
      </c>
      <c r="BK18" s="292">
        <v>0</v>
      </c>
      <c r="BL18" s="292">
        <v>0</v>
      </c>
      <c r="BM18" s="292">
        <v>0</v>
      </c>
      <c r="BN18" s="292">
        <v>0</v>
      </c>
      <c r="BO18" s="292">
        <v>0</v>
      </c>
      <c r="BP18" s="292">
        <v>0</v>
      </c>
      <c r="BQ18" s="292">
        <v>0</v>
      </c>
      <c r="BR18" s="292">
        <v>0</v>
      </c>
      <c r="BS18" s="292">
        <v>0</v>
      </c>
      <c r="BT18" s="292">
        <v>0</v>
      </c>
      <c r="BU18" s="292">
        <v>0</v>
      </c>
      <c r="BV18" s="292">
        <v>0</v>
      </c>
      <c r="BW18" s="292">
        <v>0</v>
      </c>
      <c r="BX18" s="292">
        <v>0</v>
      </c>
      <c r="BY18" s="292">
        <v>0</v>
      </c>
      <c r="BZ18" s="292">
        <v>0</v>
      </c>
      <c r="CA18" s="292">
        <v>0</v>
      </c>
      <c r="CB18" s="292">
        <v>0</v>
      </c>
      <c r="CC18" s="292">
        <v>0</v>
      </c>
      <c r="CD18" s="292">
        <v>0</v>
      </c>
      <c r="CE18" s="292">
        <v>8118</v>
      </c>
      <c r="CF18" s="292">
        <v>12846</v>
      </c>
      <c r="CG18" s="292">
        <v>15142</v>
      </c>
      <c r="CH18" s="292">
        <v>15864</v>
      </c>
      <c r="CI18" s="292">
        <v>13887</v>
      </c>
      <c r="CJ18" s="292">
        <v>14536</v>
      </c>
      <c r="CK18" s="292">
        <v>14874</v>
      </c>
      <c r="CL18" s="292">
        <v>13488</v>
      </c>
      <c r="CM18" s="292">
        <v>16221</v>
      </c>
      <c r="CN18" s="292">
        <v>19762</v>
      </c>
      <c r="CO18" s="292">
        <v>15526</v>
      </c>
      <c r="CP18" s="292">
        <v>14471</v>
      </c>
      <c r="CQ18" s="292">
        <v>14798</v>
      </c>
      <c r="CR18" s="292">
        <v>14580</v>
      </c>
      <c r="CS18" s="292">
        <v>13216</v>
      </c>
      <c r="CT18" s="292">
        <v>13029</v>
      </c>
      <c r="CU18" s="292">
        <v>12548</v>
      </c>
      <c r="CV18" s="292">
        <v>14053</v>
      </c>
      <c r="CW18" s="292">
        <v>13438</v>
      </c>
      <c r="CX18" s="292">
        <v>12659</v>
      </c>
      <c r="CY18" s="292">
        <v>13275</v>
      </c>
      <c r="CZ18" s="292">
        <v>12077</v>
      </c>
      <c r="DA18" s="292">
        <v>16127</v>
      </c>
      <c r="DB18" s="292">
        <v>14761</v>
      </c>
      <c r="DC18" s="292">
        <v>12435</v>
      </c>
      <c r="DD18" s="292">
        <v>10094</v>
      </c>
      <c r="DE18" s="292">
        <v>10391</v>
      </c>
      <c r="DF18" s="292">
        <v>10961</v>
      </c>
      <c r="DG18" s="292">
        <v>11817</v>
      </c>
      <c r="DH18" s="292">
        <v>10222</v>
      </c>
      <c r="DI18" s="292">
        <v>10943</v>
      </c>
      <c r="DJ18" s="292">
        <v>10169</v>
      </c>
      <c r="DK18" s="292">
        <v>10593</v>
      </c>
      <c r="DL18" s="292">
        <v>10503</v>
      </c>
      <c r="DM18" s="292">
        <v>10747</v>
      </c>
      <c r="DN18" s="292">
        <v>11441</v>
      </c>
      <c r="DO18" s="292">
        <v>10031</v>
      </c>
      <c r="DP18" s="292">
        <v>11166</v>
      </c>
      <c r="DQ18" s="292">
        <v>10342</v>
      </c>
      <c r="DR18" s="292">
        <v>9753</v>
      </c>
      <c r="DS18" s="292">
        <v>9352</v>
      </c>
      <c r="DT18" s="292">
        <v>8841</v>
      </c>
      <c r="DU18" s="292">
        <v>9803</v>
      </c>
      <c r="DV18" s="292">
        <v>0</v>
      </c>
      <c r="DW18" s="292">
        <v>0</v>
      </c>
      <c r="DX18" s="292">
        <v>0</v>
      </c>
      <c r="DY18" s="292">
        <v>0</v>
      </c>
      <c r="DZ18" s="292">
        <v>0</v>
      </c>
      <c r="EA18" s="292">
        <v>0</v>
      </c>
      <c r="EB18" s="292">
        <v>0</v>
      </c>
      <c r="EC18" s="292">
        <v>0</v>
      </c>
      <c r="ED18" s="292">
        <v>0</v>
      </c>
      <c r="EE18" s="292">
        <v>0</v>
      </c>
      <c r="EF18" s="291"/>
      <c r="EG18" s="293">
        <v>42301</v>
      </c>
      <c r="EI18" s="289"/>
    </row>
    <row r="19" spans="1:144" s="311" customFormat="1" collapsed="1">
      <c r="A19" s="302" t="s">
        <v>409</v>
      </c>
      <c r="B19" s="307">
        <v>41.077147016011644</v>
      </c>
      <c r="C19" s="307">
        <v>42.336208200938117</v>
      </c>
      <c r="D19" s="307">
        <v>36.232349165596915</v>
      </c>
      <c r="E19" s="307">
        <v>34.70718664405895</v>
      </c>
      <c r="F19" s="307">
        <v>35.801811401172081</v>
      </c>
      <c r="G19" s="307">
        <v>39.031981111826575</v>
      </c>
      <c r="H19" s="307">
        <v>35.168359166221272</v>
      </c>
      <c r="I19" s="307">
        <v>36.839530332681022</v>
      </c>
      <c r="J19" s="307">
        <v>32.085952346148225</v>
      </c>
      <c r="K19" s="304"/>
      <c r="L19" s="307">
        <v>34.123448934139354</v>
      </c>
      <c r="M19" s="307">
        <v>35.312117503059973</v>
      </c>
      <c r="N19" s="307">
        <v>36.846747519294375</v>
      </c>
      <c r="O19" s="307">
        <v>36.929922135706342</v>
      </c>
      <c r="P19" s="307">
        <v>35.099932629687849</v>
      </c>
      <c r="Q19" s="307">
        <v>30.913692061800745</v>
      </c>
      <c r="R19" s="307">
        <v>29.846276701936514</v>
      </c>
      <c r="S19" s="307">
        <v>28.679970706700843</v>
      </c>
      <c r="T19" s="307">
        <v>31.294117647058822</v>
      </c>
      <c r="U19" s="307">
        <v>34.411452810180279</v>
      </c>
      <c r="V19" s="307">
        <v>0</v>
      </c>
      <c r="W19" s="307">
        <v>0</v>
      </c>
      <c r="X19" s="308"/>
      <c r="Y19" s="307">
        <v>43.609022556390975</v>
      </c>
      <c r="Z19" s="307">
        <v>29.72972972972973</v>
      </c>
      <c r="AA19" s="307">
        <v>34.838378655720881</v>
      </c>
      <c r="AB19" s="307">
        <v>34.032114183764492</v>
      </c>
      <c r="AC19" s="307">
        <v>35.408560311284049</v>
      </c>
      <c r="AD19" s="307">
        <v>33.981337480559873</v>
      </c>
      <c r="AE19" s="307">
        <v>36.133694670280036</v>
      </c>
      <c r="AF19" s="307">
        <v>41.745531019978969</v>
      </c>
      <c r="AG19" s="307">
        <v>40.956340956340959</v>
      </c>
      <c r="AH19" s="308"/>
      <c r="AI19" s="309">
        <v>42.069588793492997</v>
      </c>
      <c r="AJ19" s="309">
        <v>38.423928674144378</v>
      </c>
      <c r="AK19" s="309">
        <v>36.520415926959167</v>
      </c>
      <c r="AL19" s="309">
        <v>37.547683923705719</v>
      </c>
      <c r="AM19" s="309">
        <v>36.449763151333833</v>
      </c>
      <c r="AN19" s="309">
        <v>35.320803629293586</v>
      </c>
      <c r="AO19" s="309">
        <v>37.579811492854972</v>
      </c>
      <c r="AP19" s="309">
        <v>36.845507433742732</v>
      </c>
      <c r="AQ19" s="309">
        <v>43.227272727272727</v>
      </c>
      <c r="AR19" s="309">
        <v>44.459279038718293</v>
      </c>
      <c r="AS19" s="309">
        <v>0</v>
      </c>
      <c r="AT19" s="309">
        <v>0</v>
      </c>
      <c r="AU19" s="308"/>
      <c r="AV19" s="310">
        <v>0</v>
      </c>
      <c r="AW19" s="310">
        <v>0</v>
      </c>
      <c r="AX19" s="310">
        <v>0</v>
      </c>
      <c r="AY19" s="310">
        <v>0</v>
      </c>
      <c r="AZ19" s="310">
        <v>0</v>
      </c>
      <c r="BA19" s="310">
        <v>0</v>
      </c>
      <c r="BB19" s="310">
        <v>0</v>
      </c>
      <c r="BC19" s="310">
        <v>0</v>
      </c>
      <c r="BD19" s="310">
        <v>0</v>
      </c>
      <c r="BE19" s="310">
        <v>0</v>
      </c>
      <c r="BF19" s="310">
        <v>0</v>
      </c>
      <c r="BG19" s="310">
        <v>0</v>
      </c>
      <c r="BH19" s="310">
        <v>0</v>
      </c>
      <c r="BI19" s="310">
        <v>0</v>
      </c>
      <c r="BJ19" s="310">
        <v>0</v>
      </c>
      <c r="BK19" s="310">
        <v>0</v>
      </c>
      <c r="BL19" s="310">
        <v>0</v>
      </c>
      <c r="BM19" s="310">
        <v>0</v>
      </c>
      <c r="BN19" s="310">
        <v>0</v>
      </c>
      <c r="BO19" s="310">
        <v>0</v>
      </c>
      <c r="BP19" s="310">
        <v>0</v>
      </c>
      <c r="BQ19" s="310">
        <v>0</v>
      </c>
      <c r="BR19" s="310">
        <v>0</v>
      </c>
      <c r="BS19" s="310">
        <v>0</v>
      </c>
      <c r="BT19" s="310">
        <v>0</v>
      </c>
      <c r="BU19" s="310">
        <v>0</v>
      </c>
      <c r="BV19" s="310">
        <v>0</v>
      </c>
      <c r="BW19" s="310">
        <v>0</v>
      </c>
      <c r="BX19" s="310">
        <v>0</v>
      </c>
      <c r="BY19" s="310">
        <v>0</v>
      </c>
      <c r="BZ19" s="310">
        <v>0</v>
      </c>
      <c r="CA19" s="310">
        <v>0</v>
      </c>
      <c r="CB19" s="310">
        <v>0</v>
      </c>
      <c r="CC19" s="310">
        <v>0</v>
      </c>
      <c r="CD19" s="310">
        <v>0</v>
      </c>
      <c r="CE19" s="310">
        <v>43.712574850299404</v>
      </c>
      <c r="CF19" s="310">
        <v>42.617449664429529</v>
      </c>
      <c r="CG19" s="310">
        <v>40.686274509803923</v>
      </c>
      <c r="CH19" s="310">
        <v>43.75</v>
      </c>
      <c r="CI19" s="310">
        <v>41.242038216560509</v>
      </c>
      <c r="CJ19" s="310">
        <v>38.066825775656326</v>
      </c>
      <c r="CK19" s="310">
        <v>38.101109741060419</v>
      </c>
      <c r="CL19" s="310">
        <v>39.273552780930757</v>
      </c>
      <c r="CM19" s="310">
        <v>38.225976768743401</v>
      </c>
      <c r="CN19" s="310">
        <v>36.277302943969609</v>
      </c>
      <c r="CO19" s="310">
        <v>36.126224156692054</v>
      </c>
      <c r="CP19" s="310">
        <v>38.857782754759242</v>
      </c>
      <c r="CQ19" s="310">
        <v>34.20074349442379</v>
      </c>
      <c r="CR19" s="310">
        <v>39.782345828295043</v>
      </c>
      <c r="CS19" s="310">
        <v>37.719298245614034</v>
      </c>
      <c r="CT19" s="310">
        <v>39.203084832904885</v>
      </c>
      <c r="CU19" s="310">
        <v>36.816524908869987</v>
      </c>
      <c r="CV19" s="310">
        <v>37.29111697449428</v>
      </c>
      <c r="CW19" s="310">
        <v>38.77995642701525</v>
      </c>
      <c r="CX19" s="310">
        <v>34.765625</v>
      </c>
      <c r="CY19" s="310">
        <v>34.394250513347025</v>
      </c>
      <c r="CZ19" s="310">
        <v>35.407239819004523</v>
      </c>
      <c r="DA19" s="310">
        <v>33.354922279792746</v>
      </c>
      <c r="DB19" s="310">
        <v>36.429725363489503</v>
      </c>
      <c r="DC19" s="310">
        <v>35.789473684210527</v>
      </c>
      <c r="DD19" s="310">
        <v>34.002869440459108</v>
      </c>
      <c r="DE19" s="310">
        <v>37.378114842903578</v>
      </c>
      <c r="DF19" s="310">
        <v>32.865168539325843</v>
      </c>
      <c r="DG19" s="310">
        <v>36.633663366336634</v>
      </c>
      <c r="DH19" s="310">
        <v>42.556634304207122</v>
      </c>
      <c r="DI19" s="310">
        <v>40.132450331125831</v>
      </c>
      <c r="DJ19" s="310">
        <v>37.516339869281047</v>
      </c>
      <c r="DK19" s="310">
        <v>37.518463810930577</v>
      </c>
      <c r="DL19" s="310">
        <v>34.855403348554034</v>
      </c>
      <c r="DM19" s="310">
        <v>37.986577181208055</v>
      </c>
      <c r="DN19" s="310">
        <v>37.702871410736577</v>
      </c>
      <c r="DO19" s="310">
        <v>42.616033755274266</v>
      </c>
      <c r="DP19" s="310">
        <v>46.590909090909086</v>
      </c>
      <c r="DQ19" s="310">
        <v>45.989304812834227</v>
      </c>
      <c r="DR19" s="310">
        <v>46.153846153846153</v>
      </c>
      <c r="DS19" s="310">
        <v>43.573667711598745</v>
      </c>
      <c r="DT19" s="310">
        <v>43.650793650793652</v>
      </c>
      <c r="DU19" s="310">
        <v>0</v>
      </c>
      <c r="DV19" s="310">
        <v>0</v>
      </c>
      <c r="DW19" s="310">
        <v>0</v>
      </c>
      <c r="DX19" s="310">
        <v>0</v>
      </c>
      <c r="DY19" s="310">
        <v>0</v>
      </c>
      <c r="DZ19" s="310">
        <v>0</v>
      </c>
      <c r="EA19" s="310">
        <v>0</v>
      </c>
      <c r="EB19" s="310">
        <v>0</v>
      </c>
      <c r="EC19" s="310">
        <v>0</v>
      </c>
      <c r="ED19" s="310">
        <v>0</v>
      </c>
      <c r="EE19" s="310">
        <v>0</v>
      </c>
      <c r="EF19" s="308"/>
      <c r="EG19" s="301">
        <v>42294</v>
      </c>
      <c r="EI19" s="312"/>
    </row>
    <row r="20" spans="1:144" s="288" customFormat="1" ht="15" hidden="1" customHeight="1" outlineLevel="1">
      <c r="A20" s="46" t="s">
        <v>46</v>
      </c>
      <c r="B20" s="292">
        <v>2822</v>
      </c>
      <c r="C20" s="292">
        <v>2798</v>
      </c>
      <c r="D20" s="292">
        <v>2258</v>
      </c>
      <c r="E20" s="292">
        <v>2661</v>
      </c>
      <c r="F20" s="292">
        <v>3360</v>
      </c>
      <c r="G20" s="292">
        <v>3637</v>
      </c>
      <c r="H20" s="292">
        <v>2632</v>
      </c>
      <c r="I20" s="292">
        <v>2259</v>
      </c>
      <c r="J20" s="292">
        <v>2195</v>
      </c>
      <c r="K20" s="291"/>
      <c r="L20" s="292">
        <v>2145</v>
      </c>
      <c r="M20" s="292">
        <v>1731</v>
      </c>
      <c r="N20" s="292">
        <v>1671</v>
      </c>
      <c r="O20" s="292">
        <v>1660</v>
      </c>
      <c r="P20" s="292">
        <v>1563</v>
      </c>
      <c r="Q20" s="292">
        <v>2321</v>
      </c>
      <c r="R20" s="292">
        <v>2990</v>
      </c>
      <c r="S20" s="292">
        <v>3133</v>
      </c>
      <c r="T20" s="292">
        <v>2793</v>
      </c>
      <c r="U20" s="292">
        <v>1298</v>
      </c>
      <c r="V20" s="292">
        <v>0</v>
      </c>
      <c r="W20" s="292">
        <v>0</v>
      </c>
      <c r="X20" s="291"/>
      <c r="Y20" s="292">
        <v>58</v>
      </c>
      <c r="Z20" s="292">
        <v>44</v>
      </c>
      <c r="AA20" s="292">
        <v>679</v>
      </c>
      <c r="AB20" s="292">
        <v>763</v>
      </c>
      <c r="AC20" s="292">
        <v>546</v>
      </c>
      <c r="AD20" s="292">
        <v>437</v>
      </c>
      <c r="AE20" s="292">
        <v>400</v>
      </c>
      <c r="AF20" s="292">
        <v>397</v>
      </c>
      <c r="AG20" s="292">
        <v>394</v>
      </c>
      <c r="AH20" s="291"/>
      <c r="AI20" s="292">
        <v>931</v>
      </c>
      <c r="AJ20" s="292">
        <v>1336</v>
      </c>
      <c r="AK20" s="292">
        <v>1440</v>
      </c>
      <c r="AL20" s="292">
        <v>1378</v>
      </c>
      <c r="AM20" s="292">
        <v>1462</v>
      </c>
      <c r="AN20" s="292">
        <v>1635</v>
      </c>
      <c r="AO20" s="292">
        <v>1236</v>
      </c>
      <c r="AP20" s="292">
        <v>1140</v>
      </c>
      <c r="AQ20" s="292">
        <v>951</v>
      </c>
      <c r="AR20" s="292">
        <v>333</v>
      </c>
      <c r="AS20" s="292">
        <v>0</v>
      </c>
      <c r="AT20" s="292">
        <v>0</v>
      </c>
      <c r="AU20" s="291"/>
      <c r="AV20" s="292">
        <v>0</v>
      </c>
      <c r="AW20" s="292">
        <v>0</v>
      </c>
      <c r="AX20" s="292">
        <v>0</v>
      </c>
      <c r="AY20" s="292">
        <v>0</v>
      </c>
      <c r="AZ20" s="292">
        <v>0</v>
      </c>
      <c r="BA20" s="292">
        <v>0</v>
      </c>
      <c r="BB20" s="292">
        <v>0</v>
      </c>
      <c r="BC20" s="292">
        <v>0</v>
      </c>
      <c r="BD20" s="292">
        <v>0</v>
      </c>
      <c r="BE20" s="292">
        <v>0</v>
      </c>
      <c r="BF20" s="292">
        <v>0</v>
      </c>
      <c r="BG20" s="292">
        <v>0</v>
      </c>
      <c r="BH20" s="292">
        <v>0</v>
      </c>
      <c r="BI20" s="292">
        <v>0</v>
      </c>
      <c r="BJ20" s="292">
        <v>0</v>
      </c>
      <c r="BK20" s="292">
        <v>0</v>
      </c>
      <c r="BL20" s="292">
        <v>0</v>
      </c>
      <c r="BM20" s="292">
        <v>0</v>
      </c>
      <c r="BN20" s="292">
        <v>0</v>
      </c>
      <c r="BO20" s="292">
        <v>0</v>
      </c>
      <c r="BP20" s="292">
        <v>0</v>
      </c>
      <c r="BQ20" s="292">
        <v>0</v>
      </c>
      <c r="BR20" s="292">
        <v>0</v>
      </c>
      <c r="BS20" s="292">
        <v>0</v>
      </c>
      <c r="BT20" s="292">
        <v>0</v>
      </c>
      <c r="BU20" s="292">
        <v>0</v>
      </c>
      <c r="BV20" s="292">
        <v>0</v>
      </c>
      <c r="BW20" s="292">
        <v>0</v>
      </c>
      <c r="BX20" s="292">
        <v>0</v>
      </c>
      <c r="BY20" s="292">
        <v>0</v>
      </c>
      <c r="BZ20" s="292">
        <v>0</v>
      </c>
      <c r="CA20" s="292">
        <v>0</v>
      </c>
      <c r="CB20" s="292">
        <v>0</v>
      </c>
      <c r="CC20" s="292">
        <v>0</v>
      </c>
      <c r="CD20" s="292">
        <v>0</v>
      </c>
      <c r="CE20" s="292">
        <v>73</v>
      </c>
      <c r="CF20" s="292">
        <v>127</v>
      </c>
      <c r="CG20" s="292">
        <v>249</v>
      </c>
      <c r="CH20" s="292">
        <v>266</v>
      </c>
      <c r="CI20" s="292">
        <v>259</v>
      </c>
      <c r="CJ20" s="292">
        <v>319</v>
      </c>
      <c r="CK20" s="292">
        <v>309</v>
      </c>
      <c r="CL20" s="292">
        <v>346</v>
      </c>
      <c r="CM20" s="292">
        <v>362</v>
      </c>
      <c r="CN20" s="292">
        <v>382</v>
      </c>
      <c r="CO20" s="292">
        <v>332</v>
      </c>
      <c r="CP20" s="292">
        <v>347</v>
      </c>
      <c r="CQ20" s="292">
        <v>276</v>
      </c>
      <c r="CR20" s="292">
        <v>329</v>
      </c>
      <c r="CS20" s="292">
        <v>301</v>
      </c>
      <c r="CT20" s="292">
        <v>305</v>
      </c>
      <c r="CU20" s="292">
        <v>303</v>
      </c>
      <c r="CV20" s="292">
        <v>424</v>
      </c>
      <c r="CW20" s="292">
        <v>356</v>
      </c>
      <c r="CX20" s="292">
        <v>267</v>
      </c>
      <c r="CY20" s="292">
        <v>335</v>
      </c>
      <c r="CZ20" s="292">
        <v>313</v>
      </c>
      <c r="DA20" s="292">
        <v>515</v>
      </c>
      <c r="DB20" s="292">
        <v>451</v>
      </c>
      <c r="DC20" s="292">
        <v>306</v>
      </c>
      <c r="DD20" s="292">
        <v>237</v>
      </c>
      <c r="DE20" s="292">
        <v>345</v>
      </c>
      <c r="DF20" s="292">
        <v>234</v>
      </c>
      <c r="DG20" s="292">
        <v>259</v>
      </c>
      <c r="DH20" s="292">
        <v>263</v>
      </c>
      <c r="DI20" s="292">
        <v>303</v>
      </c>
      <c r="DJ20" s="292">
        <v>287</v>
      </c>
      <c r="DK20" s="292">
        <v>254</v>
      </c>
      <c r="DL20" s="292">
        <v>229</v>
      </c>
      <c r="DM20" s="292">
        <v>283</v>
      </c>
      <c r="DN20" s="292">
        <v>302</v>
      </c>
      <c r="DO20" s="292">
        <v>202</v>
      </c>
      <c r="DP20" s="292">
        <v>246</v>
      </c>
      <c r="DQ20" s="292">
        <v>172</v>
      </c>
      <c r="DR20" s="292">
        <v>168</v>
      </c>
      <c r="DS20" s="292">
        <v>139</v>
      </c>
      <c r="DT20" s="292">
        <v>110</v>
      </c>
      <c r="DU20" s="292">
        <v>0</v>
      </c>
      <c r="DV20" s="292">
        <v>0</v>
      </c>
      <c r="DW20" s="292">
        <v>0</v>
      </c>
      <c r="DX20" s="292">
        <v>0</v>
      </c>
      <c r="DY20" s="292">
        <v>0</v>
      </c>
      <c r="DZ20" s="292">
        <v>0</v>
      </c>
      <c r="EA20" s="292">
        <v>0</v>
      </c>
      <c r="EB20" s="292">
        <v>0</v>
      </c>
      <c r="EC20" s="292">
        <v>0</v>
      </c>
      <c r="ED20" s="292">
        <v>0</v>
      </c>
      <c r="EE20" s="292">
        <v>0</v>
      </c>
      <c r="EF20" s="291"/>
      <c r="EG20" s="293">
        <v>42294</v>
      </c>
      <c r="EI20" s="289"/>
    </row>
    <row r="21" spans="1:144" s="288" customFormat="1" ht="15" hidden="1" customHeight="1" outlineLevel="1">
      <c r="A21" s="306" t="s">
        <v>363</v>
      </c>
      <c r="B21" s="292">
        <v>6870</v>
      </c>
      <c r="C21" s="292">
        <v>6609</v>
      </c>
      <c r="D21" s="292">
        <v>6232</v>
      </c>
      <c r="E21" s="292">
        <v>7667</v>
      </c>
      <c r="F21" s="292">
        <v>9385</v>
      </c>
      <c r="G21" s="292">
        <v>9318</v>
      </c>
      <c r="H21" s="292">
        <v>7484</v>
      </c>
      <c r="I21" s="292">
        <v>6132</v>
      </c>
      <c r="J21" s="292">
        <v>6841</v>
      </c>
      <c r="K21" s="291"/>
      <c r="L21" s="292">
        <v>6286</v>
      </c>
      <c r="M21" s="292">
        <v>4902</v>
      </c>
      <c r="N21" s="292">
        <v>4535</v>
      </c>
      <c r="O21" s="292">
        <v>4495</v>
      </c>
      <c r="P21" s="292">
        <v>4453</v>
      </c>
      <c r="Q21" s="292">
        <v>7508</v>
      </c>
      <c r="R21" s="292">
        <v>10018</v>
      </c>
      <c r="S21" s="292">
        <v>10924</v>
      </c>
      <c r="T21" s="292">
        <v>8925</v>
      </c>
      <c r="U21" s="292">
        <v>3772</v>
      </c>
      <c r="V21" s="292">
        <v>0</v>
      </c>
      <c r="W21" s="292">
        <v>0</v>
      </c>
      <c r="X21" s="291"/>
      <c r="Y21" s="292">
        <v>133</v>
      </c>
      <c r="Z21" s="292">
        <v>148</v>
      </c>
      <c r="AA21" s="292">
        <v>1949</v>
      </c>
      <c r="AB21" s="292">
        <v>2242</v>
      </c>
      <c r="AC21" s="292">
        <v>1542</v>
      </c>
      <c r="AD21" s="292">
        <v>1286</v>
      </c>
      <c r="AE21" s="292">
        <v>1107</v>
      </c>
      <c r="AF21" s="292">
        <v>951</v>
      </c>
      <c r="AG21" s="292">
        <v>962</v>
      </c>
      <c r="AH21" s="291"/>
      <c r="AI21" s="292">
        <v>2213</v>
      </c>
      <c r="AJ21" s="292">
        <v>3477</v>
      </c>
      <c r="AK21" s="292">
        <v>3943</v>
      </c>
      <c r="AL21" s="292">
        <v>3670</v>
      </c>
      <c r="AM21" s="292">
        <v>4011</v>
      </c>
      <c r="AN21" s="292">
        <v>4629</v>
      </c>
      <c r="AO21" s="292">
        <v>3289</v>
      </c>
      <c r="AP21" s="292">
        <v>3094</v>
      </c>
      <c r="AQ21" s="292">
        <v>2200</v>
      </c>
      <c r="AR21" s="292">
        <v>749</v>
      </c>
      <c r="AS21" s="292">
        <v>0</v>
      </c>
      <c r="AT21" s="292">
        <v>0</v>
      </c>
      <c r="AU21" s="291"/>
      <c r="AV21" s="292">
        <v>0</v>
      </c>
      <c r="AW21" s="292">
        <v>0</v>
      </c>
      <c r="AX21" s="292">
        <v>0</v>
      </c>
      <c r="AY21" s="292">
        <v>0</v>
      </c>
      <c r="AZ21" s="292">
        <v>0</v>
      </c>
      <c r="BA21" s="292">
        <v>0</v>
      </c>
      <c r="BB21" s="292">
        <v>0</v>
      </c>
      <c r="BC21" s="292">
        <v>0</v>
      </c>
      <c r="BD21" s="292">
        <v>0</v>
      </c>
      <c r="BE21" s="292">
        <v>0</v>
      </c>
      <c r="BF21" s="292">
        <v>0</v>
      </c>
      <c r="BG21" s="292">
        <v>0</v>
      </c>
      <c r="BH21" s="292">
        <v>0</v>
      </c>
      <c r="BI21" s="292">
        <v>0</v>
      </c>
      <c r="BJ21" s="292">
        <v>0</v>
      </c>
      <c r="BK21" s="292">
        <v>0</v>
      </c>
      <c r="BL21" s="292">
        <v>0</v>
      </c>
      <c r="BM21" s="292">
        <v>0</v>
      </c>
      <c r="BN21" s="292">
        <v>0</v>
      </c>
      <c r="BO21" s="292">
        <v>0</v>
      </c>
      <c r="BP21" s="292">
        <v>0</v>
      </c>
      <c r="BQ21" s="292">
        <v>0</v>
      </c>
      <c r="BR21" s="292">
        <v>0</v>
      </c>
      <c r="BS21" s="292">
        <v>0</v>
      </c>
      <c r="BT21" s="292">
        <v>0</v>
      </c>
      <c r="BU21" s="292">
        <v>0</v>
      </c>
      <c r="BV21" s="292">
        <v>0</v>
      </c>
      <c r="BW21" s="292">
        <v>0</v>
      </c>
      <c r="BX21" s="292">
        <v>0</v>
      </c>
      <c r="BY21" s="292">
        <v>0</v>
      </c>
      <c r="BZ21" s="292">
        <v>0</v>
      </c>
      <c r="CA21" s="292">
        <v>0</v>
      </c>
      <c r="CB21" s="292">
        <v>0</v>
      </c>
      <c r="CC21" s="292">
        <v>0</v>
      </c>
      <c r="CD21" s="292">
        <v>0</v>
      </c>
      <c r="CE21" s="292">
        <v>167</v>
      </c>
      <c r="CF21" s="292">
        <v>298</v>
      </c>
      <c r="CG21" s="292">
        <v>612</v>
      </c>
      <c r="CH21" s="292">
        <v>608</v>
      </c>
      <c r="CI21" s="292">
        <v>628</v>
      </c>
      <c r="CJ21" s="292">
        <v>838</v>
      </c>
      <c r="CK21" s="292">
        <v>811</v>
      </c>
      <c r="CL21" s="292">
        <v>881</v>
      </c>
      <c r="CM21" s="292">
        <v>947</v>
      </c>
      <c r="CN21" s="292">
        <v>1053</v>
      </c>
      <c r="CO21" s="292">
        <v>919</v>
      </c>
      <c r="CP21" s="292">
        <v>893</v>
      </c>
      <c r="CQ21" s="292">
        <v>807</v>
      </c>
      <c r="CR21" s="292">
        <v>827</v>
      </c>
      <c r="CS21" s="292">
        <v>798</v>
      </c>
      <c r="CT21" s="292">
        <v>778</v>
      </c>
      <c r="CU21" s="292">
        <v>823</v>
      </c>
      <c r="CV21" s="292">
        <v>1137</v>
      </c>
      <c r="CW21" s="292">
        <v>918</v>
      </c>
      <c r="CX21" s="292">
        <v>768</v>
      </c>
      <c r="CY21" s="292">
        <v>974</v>
      </c>
      <c r="CZ21" s="292">
        <v>884</v>
      </c>
      <c r="DA21" s="292">
        <v>1544</v>
      </c>
      <c r="DB21" s="292">
        <v>1238</v>
      </c>
      <c r="DC21" s="292">
        <v>855</v>
      </c>
      <c r="DD21" s="292">
        <v>697</v>
      </c>
      <c r="DE21" s="292">
        <v>923</v>
      </c>
      <c r="DF21" s="292">
        <v>712</v>
      </c>
      <c r="DG21" s="292">
        <v>707</v>
      </c>
      <c r="DH21" s="292">
        <v>618</v>
      </c>
      <c r="DI21" s="292">
        <v>755</v>
      </c>
      <c r="DJ21" s="292">
        <v>765</v>
      </c>
      <c r="DK21" s="292">
        <v>677</v>
      </c>
      <c r="DL21" s="292">
        <v>657</v>
      </c>
      <c r="DM21" s="292">
        <v>745</v>
      </c>
      <c r="DN21" s="292">
        <v>801</v>
      </c>
      <c r="DO21" s="292">
        <v>474</v>
      </c>
      <c r="DP21" s="292">
        <v>528</v>
      </c>
      <c r="DQ21" s="292">
        <v>374</v>
      </c>
      <c r="DR21" s="292">
        <v>364</v>
      </c>
      <c r="DS21" s="292">
        <v>319</v>
      </c>
      <c r="DT21" s="292">
        <v>252</v>
      </c>
      <c r="DU21" s="292"/>
      <c r="DV21" s="292">
        <v>0</v>
      </c>
      <c r="DW21" s="292">
        <v>0</v>
      </c>
      <c r="DX21" s="292">
        <v>0</v>
      </c>
      <c r="DY21" s="292">
        <v>0</v>
      </c>
      <c r="DZ21" s="292">
        <v>0</v>
      </c>
      <c r="EA21" s="292">
        <v>0</v>
      </c>
      <c r="EB21" s="292">
        <v>0</v>
      </c>
      <c r="EC21" s="292">
        <v>0</v>
      </c>
      <c r="ED21" s="292">
        <v>0</v>
      </c>
      <c r="EE21" s="292">
        <v>0</v>
      </c>
      <c r="EF21" s="291"/>
      <c r="EG21" s="293">
        <v>42294</v>
      </c>
      <c r="EI21" s="289"/>
    </row>
    <row r="22" spans="1:144" s="311" customFormat="1" collapsed="1">
      <c r="A22" s="302" t="s">
        <v>364</v>
      </c>
      <c r="B22" s="307">
        <v>68.995633187772938</v>
      </c>
      <c r="C22" s="307">
        <v>68.331063701013761</v>
      </c>
      <c r="D22" s="307">
        <v>72.737483953786906</v>
      </c>
      <c r="E22" s="307">
        <v>72.753358549628274</v>
      </c>
      <c r="F22" s="307">
        <v>72.051145444858818</v>
      </c>
      <c r="G22" s="307">
        <v>69.381841596909211</v>
      </c>
      <c r="H22" s="307">
        <v>72.447888829502944</v>
      </c>
      <c r="I22" s="307">
        <v>71.347031963470315</v>
      </c>
      <c r="J22" s="307">
        <v>74.652828533840079</v>
      </c>
      <c r="K22" s="304"/>
      <c r="L22" s="307">
        <v>73.767101495386569</v>
      </c>
      <c r="M22" s="307">
        <v>72.460220318237461</v>
      </c>
      <c r="N22" s="307">
        <v>71.995589856670335</v>
      </c>
      <c r="O22" s="307">
        <v>71.479421579532826</v>
      </c>
      <c r="P22" s="307">
        <v>72.939591286772966</v>
      </c>
      <c r="Q22" s="307">
        <v>75.772509323388377</v>
      </c>
      <c r="R22" s="307">
        <v>76.801756837692153</v>
      </c>
      <c r="S22" s="307">
        <v>77.334309776638605</v>
      </c>
      <c r="T22" s="307">
        <v>76.179271708683473</v>
      </c>
      <c r="U22" s="307">
        <v>74.575821845174971</v>
      </c>
      <c r="V22" s="307">
        <v>0</v>
      </c>
      <c r="W22" s="307">
        <v>0</v>
      </c>
      <c r="X22" s="308"/>
      <c r="Y22" s="307">
        <v>70.676691729323309</v>
      </c>
      <c r="Z22" s="307">
        <v>76.351351351351354</v>
      </c>
      <c r="AA22" s="307">
        <v>72.601334017444842</v>
      </c>
      <c r="AB22" s="307">
        <v>73.282783229259579</v>
      </c>
      <c r="AC22" s="307">
        <v>74.124513618677042</v>
      </c>
      <c r="AD22" s="307">
        <v>74.41679626749611</v>
      </c>
      <c r="AE22" s="307">
        <v>72.538392050587177</v>
      </c>
      <c r="AF22" s="307">
        <v>68.980021030494214</v>
      </c>
      <c r="AG22" s="307">
        <v>72.037422037422033</v>
      </c>
      <c r="AH22" s="308"/>
      <c r="AI22" s="309">
        <v>69.453230908269319</v>
      </c>
      <c r="AJ22" s="309">
        <v>70.951970089157328</v>
      </c>
      <c r="AK22" s="309">
        <v>71.595232056809536</v>
      </c>
      <c r="AL22" s="309">
        <v>71.389645776566752</v>
      </c>
      <c r="AM22" s="309">
        <v>72.226377461979553</v>
      </c>
      <c r="AN22" s="309">
        <v>73.125945128537467</v>
      </c>
      <c r="AO22" s="309">
        <v>72.210398297354814</v>
      </c>
      <c r="AP22" s="309">
        <v>72.365869424692946</v>
      </c>
      <c r="AQ22" s="309">
        <v>68.181818181818187</v>
      </c>
      <c r="AR22" s="309">
        <v>68.491321762349799</v>
      </c>
      <c r="AS22" s="309">
        <v>0</v>
      </c>
      <c r="AT22" s="309">
        <v>0</v>
      </c>
      <c r="AU22" s="308"/>
      <c r="AV22" s="310">
        <v>0</v>
      </c>
      <c r="AW22" s="310">
        <v>0</v>
      </c>
      <c r="AX22" s="310">
        <v>0</v>
      </c>
      <c r="AY22" s="310">
        <v>0</v>
      </c>
      <c r="AZ22" s="310">
        <v>0</v>
      </c>
      <c r="BA22" s="310">
        <v>0</v>
      </c>
      <c r="BB22" s="310">
        <v>0</v>
      </c>
      <c r="BC22" s="310">
        <v>0</v>
      </c>
      <c r="BD22" s="310">
        <v>0</v>
      </c>
      <c r="BE22" s="310">
        <v>0</v>
      </c>
      <c r="BF22" s="310">
        <v>0</v>
      </c>
      <c r="BG22" s="310">
        <v>0</v>
      </c>
      <c r="BH22" s="310">
        <v>0</v>
      </c>
      <c r="BI22" s="310">
        <v>0</v>
      </c>
      <c r="BJ22" s="310">
        <v>0</v>
      </c>
      <c r="BK22" s="310">
        <v>0</v>
      </c>
      <c r="BL22" s="310">
        <v>0</v>
      </c>
      <c r="BM22" s="310">
        <v>0</v>
      </c>
      <c r="BN22" s="310">
        <v>0</v>
      </c>
      <c r="BO22" s="310">
        <v>0</v>
      </c>
      <c r="BP22" s="310">
        <v>0</v>
      </c>
      <c r="BQ22" s="310">
        <v>0</v>
      </c>
      <c r="BR22" s="310">
        <v>0</v>
      </c>
      <c r="BS22" s="310">
        <v>0</v>
      </c>
      <c r="BT22" s="310">
        <v>0</v>
      </c>
      <c r="BU22" s="310">
        <v>0</v>
      </c>
      <c r="BV22" s="310">
        <v>0</v>
      </c>
      <c r="BW22" s="310">
        <v>0</v>
      </c>
      <c r="BX22" s="310">
        <v>0</v>
      </c>
      <c r="BY22" s="310">
        <v>0</v>
      </c>
      <c r="BZ22" s="310">
        <v>0</v>
      </c>
      <c r="CA22" s="310">
        <v>0</v>
      </c>
      <c r="CB22" s="310">
        <v>0</v>
      </c>
      <c r="CC22" s="310">
        <v>0</v>
      </c>
      <c r="CD22" s="310">
        <v>0</v>
      </c>
      <c r="CE22" s="310">
        <v>67.664670658682638</v>
      </c>
      <c r="CF22" s="310">
        <v>72.483221476510067</v>
      </c>
      <c r="CG22" s="310">
        <v>69.93464052287581</v>
      </c>
      <c r="CH22" s="310">
        <v>69.243421052631575</v>
      </c>
      <c r="CI22" s="310">
        <v>68.471337579617824</v>
      </c>
      <c r="CJ22" s="310">
        <v>72.315035799522676</v>
      </c>
      <c r="CK22" s="310">
        <v>71.393341553637484</v>
      </c>
      <c r="CL22" s="310">
        <v>68.671963677639042</v>
      </c>
      <c r="CM22" s="310">
        <v>71.48891235480464</v>
      </c>
      <c r="CN22" s="310">
        <v>71.509971509971521</v>
      </c>
      <c r="CO22" s="310">
        <v>72.796517954298153</v>
      </c>
      <c r="CP22" s="310">
        <v>70.436730123180297</v>
      </c>
      <c r="CQ22" s="310">
        <v>71.871127633209426</v>
      </c>
      <c r="CR22" s="310">
        <v>69.528415961305924</v>
      </c>
      <c r="CS22" s="310">
        <v>71.428571428571431</v>
      </c>
      <c r="CT22" s="310">
        <v>71.59383033419023</v>
      </c>
      <c r="CU22" s="310">
        <v>70.595382746051044</v>
      </c>
      <c r="CV22" s="310">
        <v>71.240105540897105</v>
      </c>
      <c r="CW22" s="310">
        <v>70.588235294117638</v>
      </c>
      <c r="CX22" s="310">
        <v>74.479166666666671</v>
      </c>
      <c r="CY22" s="310">
        <v>74.22997946611909</v>
      </c>
      <c r="CZ22" s="310">
        <v>71.945701357466064</v>
      </c>
      <c r="DA22" s="310">
        <v>74.481865284974091</v>
      </c>
      <c r="DB22" s="310">
        <v>72.778675282714062</v>
      </c>
      <c r="DC22" s="310">
        <v>73.450292397660817</v>
      </c>
      <c r="DD22" s="310">
        <v>72.596843615494976</v>
      </c>
      <c r="DE22" s="310">
        <v>71.072589382448541</v>
      </c>
      <c r="DF22" s="310">
        <v>75.280898876404507</v>
      </c>
      <c r="DG22" s="310">
        <v>72.701555869872706</v>
      </c>
      <c r="DH22" s="310">
        <v>70.873786407766985</v>
      </c>
      <c r="DI22" s="310">
        <v>70.596026490066222</v>
      </c>
      <c r="DJ22" s="310">
        <v>70.980392156862735</v>
      </c>
      <c r="DK22" s="310">
        <v>71.04874446085671</v>
      </c>
      <c r="DL22" s="310">
        <v>73.668188736681884</v>
      </c>
      <c r="DM22" s="310">
        <v>72.348993288590606</v>
      </c>
      <c r="DN22" s="310">
        <v>72.159800249687891</v>
      </c>
      <c r="DO22" s="310">
        <v>69.198312236286924</v>
      </c>
      <c r="DP22" s="310">
        <v>65.530303030303031</v>
      </c>
      <c r="DQ22" s="310">
        <v>66.844919786096256</v>
      </c>
      <c r="DR22" s="310">
        <v>66.483516483516496</v>
      </c>
      <c r="DS22" s="310">
        <v>70.532915360501562</v>
      </c>
      <c r="DT22" s="310">
        <v>67.460317460317469</v>
      </c>
      <c r="DU22" s="310">
        <v>0</v>
      </c>
      <c r="DV22" s="310">
        <v>0</v>
      </c>
      <c r="DW22" s="310">
        <v>0</v>
      </c>
      <c r="DX22" s="310">
        <v>0</v>
      </c>
      <c r="DY22" s="310">
        <v>0</v>
      </c>
      <c r="DZ22" s="310">
        <v>0</v>
      </c>
      <c r="EA22" s="310">
        <v>0</v>
      </c>
      <c r="EB22" s="310">
        <v>0</v>
      </c>
      <c r="EC22" s="310">
        <v>0</v>
      </c>
      <c r="ED22" s="310">
        <v>0</v>
      </c>
      <c r="EE22" s="310">
        <v>0</v>
      </c>
      <c r="EF22" s="308"/>
      <c r="EG22" s="301">
        <v>42294</v>
      </c>
      <c r="EI22" s="312"/>
    </row>
    <row r="23" spans="1:144" s="288" customFormat="1" ht="15" hidden="1" customHeight="1" outlineLevel="1">
      <c r="A23" s="46" t="s">
        <v>116</v>
      </c>
      <c r="B23" s="292">
        <v>2130</v>
      </c>
      <c r="C23" s="292">
        <v>2093</v>
      </c>
      <c r="D23" s="292">
        <v>1699</v>
      </c>
      <c r="E23" s="292">
        <v>2089</v>
      </c>
      <c r="F23" s="292">
        <v>2623</v>
      </c>
      <c r="G23" s="292">
        <v>2853</v>
      </c>
      <c r="H23" s="292">
        <v>2062</v>
      </c>
      <c r="I23" s="292">
        <v>1757</v>
      </c>
      <c r="J23" s="292">
        <v>1734</v>
      </c>
      <c r="K23" s="291"/>
      <c r="L23" s="292">
        <v>1649</v>
      </c>
      <c r="M23" s="292">
        <v>1350</v>
      </c>
      <c r="N23" s="292">
        <v>1270</v>
      </c>
      <c r="O23" s="292">
        <v>1282</v>
      </c>
      <c r="P23" s="292">
        <v>1205</v>
      </c>
      <c r="Q23" s="292">
        <v>1819</v>
      </c>
      <c r="R23" s="292">
        <v>2324</v>
      </c>
      <c r="S23" s="292">
        <v>2476</v>
      </c>
      <c r="T23" s="292">
        <v>2126</v>
      </c>
      <c r="U23" s="292">
        <v>959</v>
      </c>
      <c r="V23" s="292">
        <v>0</v>
      </c>
      <c r="W23" s="292">
        <v>0</v>
      </c>
      <c r="X23" s="291"/>
      <c r="Y23" s="292">
        <v>39</v>
      </c>
      <c r="Z23" s="292">
        <v>35</v>
      </c>
      <c r="AA23" s="292">
        <v>534</v>
      </c>
      <c r="AB23" s="292">
        <v>599</v>
      </c>
      <c r="AC23" s="292">
        <v>399</v>
      </c>
      <c r="AD23" s="292">
        <v>329</v>
      </c>
      <c r="AE23" s="292">
        <v>304</v>
      </c>
      <c r="AF23" s="292">
        <v>295</v>
      </c>
      <c r="AG23" s="292">
        <v>269</v>
      </c>
      <c r="AH23" s="291"/>
      <c r="AI23" s="292">
        <v>676</v>
      </c>
      <c r="AJ23" s="292">
        <v>1010</v>
      </c>
      <c r="AK23" s="292">
        <v>1120</v>
      </c>
      <c r="AL23" s="292">
        <v>1050</v>
      </c>
      <c r="AM23" s="292">
        <v>1114</v>
      </c>
      <c r="AN23" s="292">
        <v>1244</v>
      </c>
      <c r="AO23" s="292">
        <v>914</v>
      </c>
      <c r="AP23" s="292">
        <v>855</v>
      </c>
      <c r="AQ23" s="292">
        <v>700</v>
      </c>
      <c r="AR23" s="292">
        <v>236</v>
      </c>
      <c r="AS23" s="292">
        <v>0</v>
      </c>
      <c r="AT23" s="292">
        <v>0</v>
      </c>
      <c r="AU23" s="291"/>
      <c r="AV23" s="292">
        <v>0</v>
      </c>
      <c r="AW23" s="292">
        <v>0</v>
      </c>
      <c r="AX23" s="292">
        <v>0</v>
      </c>
      <c r="AY23" s="292">
        <v>0</v>
      </c>
      <c r="AZ23" s="292">
        <v>0</v>
      </c>
      <c r="BA23" s="292">
        <v>0</v>
      </c>
      <c r="BB23" s="292">
        <v>0</v>
      </c>
      <c r="BC23" s="292">
        <v>0</v>
      </c>
      <c r="BD23" s="292">
        <v>0</v>
      </c>
      <c r="BE23" s="292">
        <v>0</v>
      </c>
      <c r="BF23" s="292">
        <v>0</v>
      </c>
      <c r="BG23" s="292">
        <v>0</v>
      </c>
      <c r="BH23" s="292">
        <v>0</v>
      </c>
      <c r="BI23" s="292">
        <v>0</v>
      </c>
      <c r="BJ23" s="292">
        <v>0</v>
      </c>
      <c r="BK23" s="292">
        <v>0</v>
      </c>
      <c r="BL23" s="292">
        <v>0</v>
      </c>
      <c r="BM23" s="292">
        <v>0</v>
      </c>
      <c r="BN23" s="292">
        <v>0</v>
      </c>
      <c r="BO23" s="292">
        <v>0</v>
      </c>
      <c r="BP23" s="292">
        <v>0</v>
      </c>
      <c r="BQ23" s="292">
        <v>0</v>
      </c>
      <c r="BR23" s="292">
        <v>0</v>
      </c>
      <c r="BS23" s="292">
        <v>0</v>
      </c>
      <c r="BT23" s="292">
        <v>0</v>
      </c>
      <c r="BU23" s="292">
        <v>0</v>
      </c>
      <c r="BV23" s="292">
        <v>0</v>
      </c>
      <c r="BW23" s="292">
        <v>0</v>
      </c>
      <c r="BX23" s="292">
        <v>0</v>
      </c>
      <c r="BY23" s="292">
        <v>0</v>
      </c>
      <c r="BZ23" s="292">
        <v>0</v>
      </c>
      <c r="CA23" s="292">
        <v>0</v>
      </c>
      <c r="CB23" s="292">
        <v>0</v>
      </c>
      <c r="CC23" s="292">
        <v>0</v>
      </c>
      <c r="CD23" s="292">
        <v>0</v>
      </c>
      <c r="CE23" s="292">
        <v>54</v>
      </c>
      <c r="CF23" s="292">
        <v>82</v>
      </c>
      <c r="CG23" s="292">
        <v>184</v>
      </c>
      <c r="CH23" s="292">
        <v>187</v>
      </c>
      <c r="CI23" s="292">
        <v>198</v>
      </c>
      <c r="CJ23" s="292">
        <v>232</v>
      </c>
      <c r="CK23" s="292">
        <v>232</v>
      </c>
      <c r="CL23" s="292">
        <v>276</v>
      </c>
      <c r="CM23" s="292">
        <v>270</v>
      </c>
      <c r="CN23" s="292">
        <v>300</v>
      </c>
      <c r="CO23" s="292">
        <v>250</v>
      </c>
      <c r="CP23" s="292">
        <v>264</v>
      </c>
      <c r="CQ23" s="292">
        <v>227</v>
      </c>
      <c r="CR23" s="292">
        <v>252</v>
      </c>
      <c r="CS23" s="292">
        <v>228</v>
      </c>
      <c r="CT23" s="292">
        <v>221</v>
      </c>
      <c r="CU23" s="292">
        <v>242</v>
      </c>
      <c r="CV23" s="292">
        <v>327</v>
      </c>
      <c r="CW23" s="292">
        <v>270</v>
      </c>
      <c r="CX23" s="292">
        <v>196</v>
      </c>
      <c r="CY23" s="292">
        <v>251</v>
      </c>
      <c r="CZ23" s="292">
        <v>248</v>
      </c>
      <c r="DA23" s="292">
        <v>394</v>
      </c>
      <c r="DB23" s="292">
        <v>337</v>
      </c>
      <c r="DC23" s="292">
        <v>227</v>
      </c>
      <c r="DD23" s="292">
        <v>191</v>
      </c>
      <c r="DE23" s="292">
        <v>267</v>
      </c>
      <c r="DF23" s="292">
        <v>176</v>
      </c>
      <c r="DG23" s="292">
        <v>193</v>
      </c>
      <c r="DH23" s="292">
        <v>180</v>
      </c>
      <c r="DI23" s="292">
        <v>222</v>
      </c>
      <c r="DJ23" s="292">
        <v>222</v>
      </c>
      <c r="DK23" s="292">
        <v>196</v>
      </c>
      <c r="DL23" s="292">
        <v>173</v>
      </c>
      <c r="DM23" s="292">
        <v>206</v>
      </c>
      <c r="DN23" s="292">
        <v>223</v>
      </c>
      <c r="DO23" s="292">
        <v>146</v>
      </c>
      <c r="DP23" s="292">
        <v>182</v>
      </c>
      <c r="DQ23" s="292">
        <v>124</v>
      </c>
      <c r="DR23" s="292">
        <v>122</v>
      </c>
      <c r="DS23" s="292">
        <v>94</v>
      </c>
      <c r="DT23" s="292">
        <v>82</v>
      </c>
      <c r="DU23" s="292">
        <v>0</v>
      </c>
      <c r="DV23" s="292">
        <v>0</v>
      </c>
      <c r="DW23" s="292">
        <v>0</v>
      </c>
      <c r="DX23" s="292">
        <v>0</v>
      </c>
      <c r="DY23" s="292">
        <v>0</v>
      </c>
      <c r="DZ23" s="292">
        <v>0</v>
      </c>
      <c r="EA23" s="292">
        <v>0</v>
      </c>
      <c r="EB23" s="292">
        <v>0</v>
      </c>
      <c r="EC23" s="292">
        <v>0</v>
      </c>
      <c r="ED23" s="292">
        <v>0</v>
      </c>
      <c r="EE23" s="292">
        <v>0</v>
      </c>
      <c r="EF23" s="291"/>
      <c r="EG23" s="293">
        <v>42294</v>
      </c>
      <c r="EI23" s="289"/>
    </row>
    <row r="24" spans="1:144" s="288" customFormat="1" ht="15" hidden="1" customHeight="1" outlineLevel="1">
      <c r="A24" s="306" t="s">
        <v>363</v>
      </c>
      <c r="B24" s="292">
        <v>6870</v>
      </c>
      <c r="C24" s="292">
        <v>6609</v>
      </c>
      <c r="D24" s="292">
        <v>6232</v>
      </c>
      <c r="E24" s="292">
        <v>7667</v>
      </c>
      <c r="F24" s="292">
        <v>9385</v>
      </c>
      <c r="G24" s="292">
        <v>9318</v>
      </c>
      <c r="H24" s="292">
        <v>7484</v>
      </c>
      <c r="I24" s="292">
        <v>6132</v>
      </c>
      <c r="J24" s="292">
        <v>6841</v>
      </c>
      <c r="K24" s="291"/>
      <c r="L24" s="292">
        <v>6286</v>
      </c>
      <c r="M24" s="292">
        <v>4902</v>
      </c>
      <c r="N24" s="292">
        <v>4535</v>
      </c>
      <c r="O24" s="292">
        <v>4495</v>
      </c>
      <c r="P24" s="292">
        <v>4453</v>
      </c>
      <c r="Q24" s="292">
        <v>7508</v>
      </c>
      <c r="R24" s="292">
        <v>10018</v>
      </c>
      <c r="S24" s="292">
        <v>10924</v>
      </c>
      <c r="T24" s="292">
        <v>8925</v>
      </c>
      <c r="U24" s="292">
        <v>3772</v>
      </c>
      <c r="V24" s="292">
        <v>0</v>
      </c>
      <c r="W24" s="292">
        <v>0</v>
      </c>
      <c r="X24" s="291"/>
      <c r="Y24" s="292">
        <v>133</v>
      </c>
      <c r="Z24" s="292">
        <v>148</v>
      </c>
      <c r="AA24" s="292">
        <v>1949</v>
      </c>
      <c r="AB24" s="292">
        <v>2242</v>
      </c>
      <c r="AC24" s="292">
        <v>1542</v>
      </c>
      <c r="AD24" s="292">
        <v>1286</v>
      </c>
      <c r="AE24" s="292">
        <v>1107</v>
      </c>
      <c r="AF24" s="292">
        <v>951</v>
      </c>
      <c r="AG24" s="292">
        <v>962</v>
      </c>
      <c r="AH24" s="291"/>
      <c r="AI24" s="292">
        <v>2213</v>
      </c>
      <c r="AJ24" s="292">
        <v>3477</v>
      </c>
      <c r="AK24" s="292">
        <v>3943</v>
      </c>
      <c r="AL24" s="292">
        <v>3670</v>
      </c>
      <c r="AM24" s="292">
        <v>4011</v>
      </c>
      <c r="AN24" s="292">
        <v>4629</v>
      </c>
      <c r="AO24" s="292">
        <v>3289</v>
      </c>
      <c r="AP24" s="292">
        <v>3094</v>
      </c>
      <c r="AQ24" s="292">
        <v>2200</v>
      </c>
      <c r="AR24" s="292">
        <v>749</v>
      </c>
      <c r="AS24" s="292">
        <v>0</v>
      </c>
      <c r="AT24" s="292">
        <v>0</v>
      </c>
      <c r="AU24" s="291"/>
      <c r="AV24" s="292">
        <v>0</v>
      </c>
      <c r="AW24" s="292">
        <v>0</v>
      </c>
      <c r="AX24" s="292">
        <v>0</v>
      </c>
      <c r="AY24" s="292">
        <v>0</v>
      </c>
      <c r="AZ24" s="292">
        <v>0</v>
      </c>
      <c r="BA24" s="292">
        <v>0</v>
      </c>
      <c r="BB24" s="292">
        <v>0</v>
      </c>
      <c r="BC24" s="292">
        <v>0</v>
      </c>
      <c r="BD24" s="292">
        <v>0</v>
      </c>
      <c r="BE24" s="292">
        <v>0</v>
      </c>
      <c r="BF24" s="292">
        <v>0</v>
      </c>
      <c r="BG24" s="292">
        <v>0</v>
      </c>
      <c r="BH24" s="292">
        <v>0</v>
      </c>
      <c r="BI24" s="292">
        <v>0</v>
      </c>
      <c r="BJ24" s="292">
        <v>0</v>
      </c>
      <c r="BK24" s="292">
        <v>0</v>
      </c>
      <c r="BL24" s="292">
        <v>0</v>
      </c>
      <c r="BM24" s="292">
        <v>0</v>
      </c>
      <c r="BN24" s="292">
        <v>0</v>
      </c>
      <c r="BO24" s="292">
        <v>0</v>
      </c>
      <c r="BP24" s="292">
        <v>0</v>
      </c>
      <c r="BQ24" s="292">
        <v>0</v>
      </c>
      <c r="BR24" s="292">
        <v>0</v>
      </c>
      <c r="BS24" s="292">
        <v>0</v>
      </c>
      <c r="BT24" s="292">
        <v>0</v>
      </c>
      <c r="BU24" s="292">
        <v>0</v>
      </c>
      <c r="BV24" s="292">
        <v>0</v>
      </c>
      <c r="BW24" s="292">
        <v>0</v>
      </c>
      <c r="BX24" s="292">
        <v>0</v>
      </c>
      <c r="BY24" s="292">
        <v>0</v>
      </c>
      <c r="BZ24" s="292">
        <v>0</v>
      </c>
      <c r="CA24" s="292">
        <v>0</v>
      </c>
      <c r="CB24" s="292">
        <v>0</v>
      </c>
      <c r="CC24" s="292">
        <v>0</v>
      </c>
      <c r="CD24" s="292">
        <v>0</v>
      </c>
      <c r="CE24" s="292">
        <v>167</v>
      </c>
      <c r="CF24" s="292">
        <v>298</v>
      </c>
      <c r="CG24" s="292">
        <v>612</v>
      </c>
      <c r="CH24" s="292">
        <v>608</v>
      </c>
      <c r="CI24" s="292">
        <v>628</v>
      </c>
      <c r="CJ24" s="292">
        <v>838</v>
      </c>
      <c r="CK24" s="292">
        <v>811</v>
      </c>
      <c r="CL24" s="292">
        <v>881</v>
      </c>
      <c r="CM24" s="292">
        <v>947</v>
      </c>
      <c r="CN24" s="292">
        <v>1053</v>
      </c>
      <c r="CO24" s="292">
        <v>919</v>
      </c>
      <c r="CP24" s="292">
        <v>893</v>
      </c>
      <c r="CQ24" s="292">
        <v>807</v>
      </c>
      <c r="CR24" s="292">
        <v>827</v>
      </c>
      <c r="CS24" s="292">
        <v>798</v>
      </c>
      <c r="CT24" s="292">
        <v>778</v>
      </c>
      <c r="CU24" s="292">
        <v>823</v>
      </c>
      <c r="CV24" s="292">
        <v>1137</v>
      </c>
      <c r="CW24" s="292">
        <v>918</v>
      </c>
      <c r="CX24" s="292">
        <v>768</v>
      </c>
      <c r="CY24" s="292">
        <v>974</v>
      </c>
      <c r="CZ24" s="292">
        <v>884</v>
      </c>
      <c r="DA24" s="292">
        <v>1544</v>
      </c>
      <c r="DB24" s="292">
        <v>1238</v>
      </c>
      <c r="DC24" s="292">
        <v>855</v>
      </c>
      <c r="DD24" s="292">
        <v>697</v>
      </c>
      <c r="DE24" s="292">
        <v>923</v>
      </c>
      <c r="DF24" s="292">
        <v>712</v>
      </c>
      <c r="DG24" s="292">
        <v>707</v>
      </c>
      <c r="DH24" s="292">
        <v>618</v>
      </c>
      <c r="DI24" s="292">
        <v>755</v>
      </c>
      <c r="DJ24" s="292">
        <v>765</v>
      </c>
      <c r="DK24" s="292">
        <v>677</v>
      </c>
      <c r="DL24" s="292">
        <v>657</v>
      </c>
      <c r="DM24" s="292">
        <v>745</v>
      </c>
      <c r="DN24" s="292">
        <v>801</v>
      </c>
      <c r="DO24" s="292">
        <v>474</v>
      </c>
      <c r="DP24" s="292">
        <v>528</v>
      </c>
      <c r="DQ24" s="292">
        <v>374</v>
      </c>
      <c r="DR24" s="292">
        <v>364</v>
      </c>
      <c r="DS24" s="292">
        <v>319</v>
      </c>
      <c r="DT24" s="292">
        <v>252</v>
      </c>
      <c r="DU24" s="292"/>
      <c r="DV24" s="292">
        <v>0</v>
      </c>
      <c r="DW24" s="292">
        <v>0</v>
      </c>
      <c r="DX24" s="292">
        <v>0</v>
      </c>
      <c r="DY24" s="292">
        <v>0</v>
      </c>
      <c r="DZ24" s="292">
        <v>0</v>
      </c>
      <c r="EA24" s="292">
        <v>0</v>
      </c>
      <c r="EB24" s="292">
        <v>0</v>
      </c>
      <c r="EC24" s="292">
        <v>0</v>
      </c>
      <c r="ED24" s="292">
        <v>0</v>
      </c>
      <c r="EE24" s="292">
        <v>0</v>
      </c>
      <c r="EF24" s="291"/>
      <c r="EG24" s="293">
        <v>42294</v>
      </c>
      <c r="EI24" s="289"/>
    </row>
    <row r="25" spans="1:144" s="311" customFormat="1" collapsed="1">
      <c r="A25" s="302" t="s">
        <v>410</v>
      </c>
      <c r="B25" s="307">
        <v>11.906841339155749</v>
      </c>
      <c r="C25" s="307">
        <v>11.514601301255862</v>
      </c>
      <c r="D25" s="307">
        <v>10.060975609756099</v>
      </c>
      <c r="E25" s="307">
        <v>10.016955784531108</v>
      </c>
      <c r="F25" s="307">
        <v>10.825785828449654</v>
      </c>
      <c r="G25" s="307">
        <v>11.311440223223867</v>
      </c>
      <c r="H25" s="307">
        <v>10.849812934259754</v>
      </c>
      <c r="I25" s="307">
        <v>9.8173515981735147</v>
      </c>
      <c r="J25" s="307">
        <v>9.3553574038883198</v>
      </c>
      <c r="K25" s="308"/>
      <c r="L25" s="307">
        <v>10.213172128539611</v>
      </c>
      <c r="M25" s="307">
        <v>11.566707466340269</v>
      </c>
      <c r="N25" s="307">
        <v>10.407938257993385</v>
      </c>
      <c r="O25" s="307">
        <v>10.189098998887653</v>
      </c>
      <c r="P25" s="307">
        <v>10.172917134516055</v>
      </c>
      <c r="Q25" s="307">
        <v>9.6563665423548208</v>
      </c>
      <c r="R25" s="307">
        <v>9.4030744659612697</v>
      </c>
      <c r="S25" s="307">
        <v>8.6049066276089334</v>
      </c>
      <c r="T25" s="307">
        <v>8.9411764705882355</v>
      </c>
      <c r="U25" s="307">
        <v>8.5896076352067858</v>
      </c>
      <c r="V25" s="307">
        <v>0</v>
      </c>
      <c r="W25" s="307">
        <v>0</v>
      </c>
      <c r="X25" s="308"/>
      <c r="Y25" s="307">
        <v>11.278195488721805</v>
      </c>
      <c r="Z25" s="307">
        <v>9.4594594594594597</v>
      </c>
      <c r="AA25" s="307">
        <v>10.466906105695228</v>
      </c>
      <c r="AB25" s="307">
        <v>10.927743086529883</v>
      </c>
      <c r="AC25" s="307">
        <v>9.7924773022049294</v>
      </c>
      <c r="AD25" s="307">
        <v>10.808709175738725</v>
      </c>
      <c r="AE25" s="307">
        <v>14.453477868112014</v>
      </c>
      <c r="AF25" s="307">
        <v>11.88222923238696</v>
      </c>
      <c r="AG25" s="307">
        <v>10.291060291060292</v>
      </c>
      <c r="AH25" s="308"/>
      <c r="AI25" s="309">
        <v>11.83913239945775</v>
      </c>
      <c r="AJ25" s="309">
        <v>12.855910267471959</v>
      </c>
      <c r="AK25" s="309">
        <v>12.655338574689324</v>
      </c>
      <c r="AL25" s="309">
        <v>12.942779291553133</v>
      </c>
      <c r="AM25" s="309">
        <v>11.992021939665918</v>
      </c>
      <c r="AN25" s="309">
        <v>10.952689565780945</v>
      </c>
      <c r="AO25" s="309">
        <v>12.222560048647004</v>
      </c>
      <c r="AP25" s="309">
        <v>10.213316095669036</v>
      </c>
      <c r="AQ25" s="309">
        <v>11.181818181818182</v>
      </c>
      <c r="AR25" s="309">
        <v>12.683578104138851</v>
      </c>
      <c r="AS25" s="309">
        <v>0</v>
      </c>
      <c r="AT25" s="309">
        <v>0</v>
      </c>
      <c r="AU25" s="308"/>
      <c r="AV25" s="310">
        <v>0</v>
      </c>
      <c r="AW25" s="310">
        <v>0</v>
      </c>
      <c r="AX25" s="310">
        <v>0</v>
      </c>
      <c r="AY25" s="310">
        <v>0</v>
      </c>
      <c r="AZ25" s="310">
        <v>0</v>
      </c>
      <c r="BA25" s="310">
        <v>0</v>
      </c>
      <c r="BB25" s="310">
        <v>0</v>
      </c>
      <c r="BC25" s="310">
        <v>0</v>
      </c>
      <c r="BD25" s="310">
        <v>0</v>
      </c>
      <c r="BE25" s="310">
        <v>0</v>
      </c>
      <c r="BF25" s="310">
        <v>0</v>
      </c>
      <c r="BG25" s="310">
        <v>0</v>
      </c>
      <c r="BH25" s="310">
        <v>0</v>
      </c>
      <c r="BI25" s="310">
        <v>0</v>
      </c>
      <c r="BJ25" s="310">
        <v>0</v>
      </c>
      <c r="BK25" s="310">
        <v>0</v>
      </c>
      <c r="BL25" s="310">
        <v>0</v>
      </c>
      <c r="BM25" s="310">
        <v>0</v>
      </c>
      <c r="BN25" s="310">
        <v>0</v>
      </c>
      <c r="BO25" s="310">
        <v>0</v>
      </c>
      <c r="BP25" s="310">
        <v>0</v>
      </c>
      <c r="BQ25" s="310">
        <v>0</v>
      </c>
      <c r="BR25" s="310">
        <v>0</v>
      </c>
      <c r="BS25" s="310">
        <v>0</v>
      </c>
      <c r="BT25" s="310">
        <v>0</v>
      </c>
      <c r="BU25" s="310">
        <v>0</v>
      </c>
      <c r="BV25" s="310">
        <v>0</v>
      </c>
      <c r="BW25" s="310">
        <v>0</v>
      </c>
      <c r="BX25" s="310">
        <v>0</v>
      </c>
      <c r="BY25" s="310">
        <v>0</v>
      </c>
      <c r="BZ25" s="310">
        <v>0</v>
      </c>
      <c r="CA25" s="310">
        <v>0</v>
      </c>
      <c r="CB25" s="310">
        <v>0</v>
      </c>
      <c r="CC25" s="310">
        <v>0</v>
      </c>
      <c r="CD25" s="310">
        <v>0</v>
      </c>
      <c r="CE25" s="310">
        <v>10.179640718562874</v>
      </c>
      <c r="CF25" s="310">
        <v>10.067114093959731</v>
      </c>
      <c r="CG25" s="310">
        <v>11.601307189542483</v>
      </c>
      <c r="CH25" s="310">
        <v>11.348684210526317</v>
      </c>
      <c r="CI25" s="310">
        <v>13.375796178343949</v>
      </c>
      <c r="CJ25" s="310">
        <v>10.978520286396181</v>
      </c>
      <c r="CK25" s="310">
        <v>13.81011097410604</v>
      </c>
      <c r="CL25" s="310">
        <v>14.52894438138479</v>
      </c>
      <c r="CM25" s="310">
        <v>12.143611404435058</v>
      </c>
      <c r="CN25" s="310">
        <v>11.585944919278253</v>
      </c>
      <c r="CO25" s="310">
        <v>11.7519042437432</v>
      </c>
      <c r="CP25" s="310">
        <v>13.997760358342665</v>
      </c>
      <c r="CQ25" s="310">
        <v>14.250309789343246</v>
      </c>
      <c r="CR25" s="310">
        <v>14.147521160822249</v>
      </c>
      <c r="CS25" s="310">
        <v>13.659147869674184</v>
      </c>
      <c r="CT25" s="310">
        <v>11.439588688946015</v>
      </c>
      <c r="CU25" s="310">
        <v>14.216281895504251</v>
      </c>
      <c r="CV25" s="310">
        <v>10.993843447669304</v>
      </c>
      <c r="CW25" s="310">
        <v>12.527233115468409</v>
      </c>
      <c r="CX25" s="310">
        <v>11.848958333333332</v>
      </c>
      <c r="CY25" s="310">
        <v>10.985626283367557</v>
      </c>
      <c r="CZ25" s="310">
        <v>12.782805429864252</v>
      </c>
      <c r="DA25" s="310">
        <v>10.55699481865285</v>
      </c>
      <c r="DB25" s="310">
        <v>11.389337641357027</v>
      </c>
      <c r="DC25" s="310">
        <v>10.526315789473683</v>
      </c>
      <c r="DD25" s="310">
        <v>10.9038737446198</v>
      </c>
      <c r="DE25" s="310">
        <v>13.542795232936077</v>
      </c>
      <c r="DF25" s="310">
        <v>12.780898876404494</v>
      </c>
      <c r="DG25" s="310">
        <v>12.729844413012732</v>
      </c>
      <c r="DH25" s="310">
        <v>10.355987055016183</v>
      </c>
      <c r="DI25" s="310">
        <v>10.331125827814569</v>
      </c>
      <c r="DJ25" s="310">
        <v>9.8039215686274517</v>
      </c>
      <c r="DK25" s="310">
        <v>12.407680945347121</v>
      </c>
      <c r="DL25" s="310">
        <v>9.8934550989345507</v>
      </c>
      <c r="DM25" s="310">
        <v>9.3959731543624159</v>
      </c>
      <c r="DN25" s="310">
        <v>10.861423220973784</v>
      </c>
      <c r="DO25" s="310">
        <v>9.9156118143459917</v>
      </c>
      <c r="DP25" s="310">
        <v>12.121212121212121</v>
      </c>
      <c r="DQ25" s="310">
        <v>9.8930481283422473</v>
      </c>
      <c r="DR25" s="310">
        <v>12.087912087912088</v>
      </c>
      <c r="DS25" s="310">
        <v>13.479623824451412</v>
      </c>
      <c r="DT25" s="310">
        <v>13.492063492063492</v>
      </c>
      <c r="DU25" s="310">
        <v>0</v>
      </c>
      <c r="DV25" s="310">
        <v>0</v>
      </c>
      <c r="DW25" s="310">
        <v>0</v>
      </c>
      <c r="DX25" s="310">
        <v>0</v>
      </c>
      <c r="DY25" s="310">
        <v>0</v>
      </c>
      <c r="DZ25" s="310">
        <v>0</v>
      </c>
      <c r="EA25" s="310">
        <v>0</v>
      </c>
      <c r="EB25" s="310">
        <v>0</v>
      </c>
      <c r="EC25" s="310">
        <v>0</v>
      </c>
      <c r="ED25" s="310">
        <v>0</v>
      </c>
      <c r="EE25" s="310">
        <v>0</v>
      </c>
      <c r="EF25" s="308"/>
      <c r="EG25" s="301">
        <v>42294</v>
      </c>
      <c r="EI25" s="312"/>
    </row>
    <row r="26" spans="1:144" s="288" customFormat="1" ht="15" hidden="1" customHeight="1" outlineLevel="1">
      <c r="A26" s="46" t="s">
        <v>47</v>
      </c>
      <c r="B26" s="292">
        <v>818</v>
      </c>
      <c r="C26" s="292">
        <v>761</v>
      </c>
      <c r="D26" s="292">
        <v>627</v>
      </c>
      <c r="E26" s="292">
        <v>768</v>
      </c>
      <c r="F26" s="292">
        <v>1016</v>
      </c>
      <c r="G26" s="292">
        <v>1054</v>
      </c>
      <c r="H26" s="292">
        <v>812</v>
      </c>
      <c r="I26" s="292">
        <v>602</v>
      </c>
      <c r="J26" s="292">
        <v>640</v>
      </c>
      <c r="K26" s="291"/>
      <c r="L26" s="292">
        <v>642</v>
      </c>
      <c r="M26" s="292">
        <v>567</v>
      </c>
      <c r="N26" s="292">
        <v>472</v>
      </c>
      <c r="O26" s="292">
        <v>458</v>
      </c>
      <c r="P26" s="292">
        <v>453</v>
      </c>
      <c r="Q26" s="292">
        <v>725</v>
      </c>
      <c r="R26" s="292">
        <v>942</v>
      </c>
      <c r="S26" s="292">
        <v>940</v>
      </c>
      <c r="T26" s="292">
        <v>798</v>
      </c>
      <c r="U26" s="292">
        <v>324</v>
      </c>
      <c r="V26" s="292">
        <v>0</v>
      </c>
      <c r="W26" s="292">
        <v>0</v>
      </c>
      <c r="X26" s="291"/>
      <c r="Y26" s="292">
        <v>15</v>
      </c>
      <c r="Z26" s="292">
        <v>14</v>
      </c>
      <c r="AA26" s="292">
        <v>204</v>
      </c>
      <c r="AB26" s="292">
        <v>245</v>
      </c>
      <c r="AC26" s="292">
        <v>151</v>
      </c>
      <c r="AD26" s="292">
        <v>139</v>
      </c>
      <c r="AE26" s="292">
        <v>160</v>
      </c>
      <c r="AF26" s="292">
        <v>113</v>
      </c>
      <c r="AG26" s="292">
        <v>99</v>
      </c>
      <c r="AH26" s="291"/>
      <c r="AI26" s="292">
        <v>262</v>
      </c>
      <c r="AJ26" s="292">
        <v>447</v>
      </c>
      <c r="AK26" s="292">
        <v>499</v>
      </c>
      <c r="AL26" s="292">
        <v>475</v>
      </c>
      <c r="AM26" s="292">
        <v>481</v>
      </c>
      <c r="AN26" s="292">
        <v>507</v>
      </c>
      <c r="AO26" s="292">
        <v>402</v>
      </c>
      <c r="AP26" s="292">
        <v>316</v>
      </c>
      <c r="AQ26" s="292">
        <v>246</v>
      </c>
      <c r="AR26" s="292">
        <v>95</v>
      </c>
      <c r="AS26" s="292">
        <v>0</v>
      </c>
      <c r="AT26" s="292">
        <v>0</v>
      </c>
      <c r="AU26" s="291"/>
      <c r="AV26" s="292">
        <v>0</v>
      </c>
      <c r="AW26" s="292">
        <v>0</v>
      </c>
      <c r="AX26" s="292">
        <v>0</v>
      </c>
      <c r="AY26" s="292">
        <v>0</v>
      </c>
      <c r="AZ26" s="292">
        <v>0</v>
      </c>
      <c r="BA26" s="292">
        <v>0</v>
      </c>
      <c r="BB26" s="292">
        <v>0</v>
      </c>
      <c r="BC26" s="292">
        <v>0</v>
      </c>
      <c r="BD26" s="292">
        <v>0</v>
      </c>
      <c r="BE26" s="292">
        <v>0</v>
      </c>
      <c r="BF26" s="292">
        <v>0</v>
      </c>
      <c r="BG26" s="292">
        <v>0</v>
      </c>
      <c r="BH26" s="292">
        <v>0</v>
      </c>
      <c r="BI26" s="292">
        <v>0</v>
      </c>
      <c r="BJ26" s="292">
        <v>0</v>
      </c>
      <c r="BK26" s="292">
        <v>0</v>
      </c>
      <c r="BL26" s="292">
        <v>0</v>
      </c>
      <c r="BM26" s="292">
        <v>0</v>
      </c>
      <c r="BN26" s="292">
        <v>0</v>
      </c>
      <c r="BO26" s="292">
        <v>0</v>
      </c>
      <c r="BP26" s="292">
        <v>0</v>
      </c>
      <c r="BQ26" s="292">
        <v>0</v>
      </c>
      <c r="BR26" s="292">
        <v>0</v>
      </c>
      <c r="BS26" s="292">
        <v>0</v>
      </c>
      <c r="BT26" s="292">
        <v>0</v>
      </c>
      <c r="BU26" s="292">
        <v>0</v>
      </c>
      <c r="BV26" s="292">
        <v>0</v>
      </c>
      <c r="BW26" s="292">
        <v>0</v>
      </c>
      <c r="BX26" s="292">
        <v>0</v>
      </c>
      <c r="BY26" s="292">
        <v>0</v>
      </c>
      <c r="BZ26" s="292">
        <v>0</v>
      </c>
      <c r="CA26" s="292">
        <v>0</v>
      </c>
      <c r="CB26" s="292">
        <v>0</v>
      </c>
      <c r="CC26" s="292">
        <v>0</v>
      </c>
      <c r="CD26" s="292">
        <v>0</v>
      </c>
      <c r="CE26" s="292">
        <v>17</v>
      </c>
      <c r="CF26" s="292">
        <v>30</v>
      </c>
      <c r="CG26" s="292">
        <v>71</v>
      </c>
      <c r="CH26" s="292">
        <v>69</v>
      </c>
      <c r="CI26" s="292">
        <v>84</v>
      </c>
      <c r="CJ26" s="292">
        <v>92</v>
      </c>
      <c r="CK26" s="292">
        <v>112</v>
      </c>
      <c r="CL26" s="292">
        <v>128</v>
      </c>
      <c r="CM26" s="292">
        <v>115</v>
      </c>
      <c r="CN26" s="292">
        <v>122</v>
      </c>
      <c r="CO26" s="292">
        <v>108</v>
      </c>
      <c r="CP26" s="292">
        <v>125</v>
      </c>
      <c r="CQ26" s="292">
        <v>115</v>
      </c>
      <c r="CR26" s="292">
        <v>117</v>
      </c>
      <c r="CS26" s="292">
        <v>109</v>
      </c>
      <c r="CT26" s="292">
        <v>89</v>
      </c>
      <c r="CU26" s="292">
        <v>117</v>
      </c>
      <c r="CV26" s="292">
        <v>125</v>
      </c>
      <c r="CW26" s="292">
        <v>115</v>
      </c>
      <c r="CX26" s="292">
        <v>91</v>
      </c>
      <c r="CY26" s="292">
        <v>107</v>
      </c>
      <c r="CZ26" s="292">
        <v>113</v>
      </c>
      <c r="DA26" s="292">
        <v>163</v>
      </c>
      <c r="DB26" s="292">
        <v>141</v>
      </c>
      <c r="DC26" s="292">
        <v>90</v>
      </c>
      <c r="DD26" s="292">
        <v>76</v>
      </c>
      <c r="DE26" s="292">
        <v>125</v>
      </c>
      <c r="DF26" s="292">
        <v>91</v>
      </c>
      <c r="DG26" s="292">
        <v>90</v>
      </c>
      <c r="DH26" s="292">
        <v>64</v>
      </c>
      <c r="DI26" s="292">
        <v>78</v>
      </c>
      <c r="DJ26" s="292">
        <v>75</v>
      </c>
      <c r="DK26" s="292">
        <v>84</v>
      </c>
      <c r="DL26" s="292">
        <v>65</v>
      </c>
      <c r="DM26" s="292">
        <v>70</v>
      </c>
      <c r="DN26" s="292">
        <v>87</v>
      </c>
      <c r="DO26" s="292">
        <v>47</v>
      </c>
      <c r="DP26" s="292">
        <v>64</v>
      </c>
      <c r="DQ26" s="292">
        <v>37</v>
      </c>
      <c r="DR26" s="292">
        <v>44</v>
      </c>
      <c r="DS26" s="292">
        <v>43</v>
      </c>
      <c r="DT26" s="292">
        <v>34</v>
      </c>
      <c r="DU26" s="292">
        <v>0</v>
      </c>
      <c r="DV26" s="292">
        <v>0</v>
      </c>
      <c r="DW26" s="292">
        <v>0</v>
      </c>
      <c r="DX26" s="292">
        <v>0</v>
      </c>
      <c r="DY26" s="292">
        <v>0</v>
      </c>
      <c r="DZ26" s="292">
        <v>0</v>
      </c>
      <c r="EA26" s="292">
        <v>0</v>
      </c>
      <c r="EB26" s="292">
        <v>0</v>
      </c>
      <c r="EC26" s="292">
        <v>0</v>
      </c>
      <c r="ED26" s="292">
        <v>0</v>
      </c>
      <c r="EE26" s="292">
        <v>0</v>
      </c>
      <c r="EF26" s="291"/>
      <c r="EG26" s="293">
        <v>42294</v>
      </c>
      <c r="EI26" s="289"/>
    </row>
    <row r="27" spans="1:144" s="288" customFormat="1" ht="15" hidden="1" customHeight="1" outlineLevel="1">
      <c r="A27" s="306" t="s">
        <v>366</v>
      </c>
      <c r="B27" s="292">
        <v>6870</v>
      </c>
      <c r="C27" s="292">
        <v>6609</v>
      </c>
      <c r="D27" s="292">
        <v>6232</v>
      </c>
      <c r="E27" s="292">
        <v>7667</v>
      </c>
      <c r="F27" s="292">
        <v>9385</v>
      </c>
      <c r="G27" s="292">
        <v>9318</v>
      </c>
      <c r="H27" s="292">
        <v>7484</v>
      </c>
      <c r="I27" s="292">
        <v>6132</v>
      </c>
      <c r="J27" s="292">
        <v>6841</v>
      </c>
      <c r="K27" s="291"/>
      <c r="L27" s="292">
        <v>6286</v>
      </c>
      <c r="M27" s="292">
        <v>4902</v>
      </c>
      <c r="N27" s="292">
        <v>4535</v>
      </c>
      <c r="O27" s="292">
        <v>4495</v>
      </c>
      <c r="P27" s="292">
        <v>4453</v>
      </c>
      <c r="Q27" s="292">
        <v>7508</v>
      </c>
      <c r="R27" s="292">
        <v>10018</v>
      </c>
      <c r="S27" s="292">
        <v>10924</v>
      </c>
      <c r="T27" s="292">
        <v>8925</v>
      </c>
      <c r="U27" s="292">
        <v>3772</v>
      </c>
      <c r="V27" s="292">
        <v>0</v>
      </c>
      <c r="W27" s="292">
        <v>0</v>
      </c>
      <c r="X27" s="291"/>
      <c r="Y27" s="292">
        <v>133</v>
      </c>
      <c r="Z27" s="292">
        <v>148</v>
      </c>
      <c r="AA27" s="292">
        <v>1949</v>
      </c>
      <c r="AB27" s="292">
        <v>2242</v>
      </c>
      <c r="AC27" s="292">
        <v>1542</v>
      </c>
      <c r="AD27" s="292">
        <v>1286</v>
      </c>
      <c r="AE27" s="292">
        <v>1107</v>
      </c>
      <c r="AF27" s="292">
        <v>951</v>
      </c>
      <c r="AG27" s="292">
        <v>962</v>
      </c>
      <c r="AH27" s="291"/>
      <c r="AI27" s="292">
        <v>2213</v>
      </c>
      <c r="AJ27" s="292">
        <v>3477</v>
      </c>
      <c r="AK27" s="292">
        <v>3943</v>
      </c>
      <c r="AL27" s="292">
        <v>3670</v>
      </c>
      <c r="AM27" s="292">
        <v>4011</v>
      </c>
      <c r="AN27" s="292">
        <v>4629</v>
      </c>
      <c r="AO27" s="292">
        <v>3289</v>
      </c>
      <c r="AP27" s="292">
        <v>3094</v>
      </c>
      <c r="AQ27" s="292">
        <v>2200</v>
      </c>
      <c r="AR27" s="292">
        <v>749</v>
      </c>
      <c r="AS27" s="292">
        <v>0</v>
      </c>
      <c r="AT27" s="292">
        <v>0</v>
      </c>
      <c r="AU27" s="291"/>
      <c r="AV27" s="292">
        <v>0</v>
      </c>
      <c r="AW27" s="292">
        <v>0</v>
      </c>
      <c r="AX27" s="292">
        <v>0</v>
      </c>
      <c r="AY27" s="292">
        <v>0</v>
      </c>
      <c r="AZ27" s="292">
        <v>0</v>
      </c>
      <c r="BA27" s="292">
        <v>0</v>
      </c>
      <c r="BB27" s="292">
        <v>0</v>
      </c>
      <c r="BC27" s="292">
        <v>0</v>
      </c>
      <c r="BD27" s="292">
        <v>0</v>
      </c>
      <c r="BE27" s="292">
        <v>0</v>
      </c>
      <c r="BF27" s="292">
        <v>0</v>
      </c>
      <c r="BG27" s="292">
        <v>0</v>
      </c>
      <c r="BH27" s="292">
        <v>0</v>
      </c>
      <c r="BI27" s="292">
        <v>0</v>
      </c>
      <c r="BJ27" s="292">
        <v>0</v>
      </c>
      <c r="BK27" s="292">
        <v>0</v>
      </c>
      <c r="BL27" s="292">
        <v>0</v>
      </c>
      <c r="BM27" s="292">
        <v>0</v>
      </c>
      <c r="BN27" s="292">
        <v>0</v>
      </c>
      <c r="BO27" s="292">
        <v>0</v>
      </c>
      <c r="BP27" s="292">
        <v>0</v>
      </c>
      <c r="BQ27" s="292">
        <v>0</v>
      </c>
      <c r="BR27" s="292">
        <v>0</v>
      </c>
      <c r="BS27" s="292">
        <v>0</v>
      </c>
      <c r="BT27" s="292">
        <v>0</v>
      </c>
      <c r="BU27" s="292">
        <v>0</v>
      </c>
      <c r="BV27" s="292">
        <v>0</v>
      </c>
      <c r="BW27" s="292">
        <v>0</v>
      </c>
      <c r="BX27" s="292">
        <v>0</v>
      </c>
      <c r="BY27" s="292">
        <v>0</v>
      </c>
      <c r="BZ27" s="292">
        <v>0</v>
      </c>
      <c r="CA27" s="292">
        <v>0</v>
      </c>
      <c r="CB27" s="292">
        <v>0</v>
      </c>
      <c r="CC27" s="292">
        <v>0</v>
      </c>
      <c r="CD27" s="292">
        <v>0</v>
      </c>
      <c r="CE27" s="292">
        <v>167</v>
      </c>
      <c r="CF27" s="292">
        <v>298</v>
      </c>
      <c r="CG27" s="292">
        <v>612</v>
      </c>
      <c r="CH27" s="292">
        <v>608</v>
      </c>
      <c r="CI27" s="292">
        <v>628</v>
      </c>
      <c r="CJ27" s="292">
        <v>838</v>
      </c>
      <c r="CK27" s="292">
        <v>811</v>
      </c>
      <c r="CL27" s="292">
        <v>881</v>
      </c>
      <c r="CM27" s="292">
        <v>947</v>
      </c>
      <c r="CN27" s="292">
        <v>1053</v>
      </c>
      <c r="CO27" s="292">
        <v>919</v>
      </c>
      <c r="CP27" s="292">
        <v>893</v>
      </c>
      <c r="CQ27" s="292">
        <v>807</v>
      </c>
      <c r="CR27" s="292">
        <v>827</v>
      </c>
      <c r="CS27" s="292">
        <v>798</v>
      </c>
      <c r="CT27" s="292">
        <v>778</v>
      </c>
      <c r="CU27" s="292">
        <v>823</v>
      </c>
      <c r="CV27" s="292">
        <v>1137</v>
      </c>
      <c r="CW27" s="292">
        <v>918</v>
      </c>
      <c r="CX27" s="292">
        <v>768</v>
      </c>
      <c r="CY27" s="292">
        <v>974</v>
      </c>
      <c r="CZ27" s="292">
        <v>884</v>
      </c>
      <c r="DA27" s="292">
        <v>1544</v>
      </c>
      <c r="DB27" s="292">
        <v>1238</v>
      </c>
      <c r="DC27" s="292">
        <v>855</v>
      </c>
      <c r="DD27" s="292">
        <v>697</v>
      </c>
      <c r="DE27" s="292">
        <v>923</v>
      </c>
      <c r="DF27" s="292">
        <v>712</v>
      </c>
      <c r="DG27" s="292">
        <v>707</v>
      </c>
      <c r="DH27" s="292">
        <v>618</v>
      </c>
      <c r="DI27" s="292">
        <v>755</v>
      </c>
      <c r="DJ27" s="292">
        <v>765</v>
      </c>
      <c r="DK27" s="292">
        <v>677</v>
      </c>
      <c r="DL27" s="292">
        <v>657</v>
      </c>
      <c r="DM27" s="292">
        <v>745</v>
      </c>
      <c r="DN27" s="292">
        <v>801</v>
      </c>
      <c r="DO27" s="292">
        <v>474</v>
      </c>
      <c r="DP27" s="292">
        <v>528</v>
      </c>
      <c r="DQ27" s="292">
        <v>374</v>
      </c>
      <c r="DR27" s="292">
        <v>364</v>
      </c>
      <c r="DS27" s="292">
        <v>319</v>
      </c>
      <c r="DT27" s="292">
        <v>252</v>
      </c>
      <c r="DU27" s="292"/>
      <c r="DV27" s="292">
        <v>0</v>
      </c>
      <c r="DW27" s="292">
        <v>0</v>
      </c>
      <c r="DX27" s="292">
        <v>0</v>
      </c>
      <c r="DY27" s="292">
        <v>0</v>
      </c>
      <c r="DZ27" s="292">
        <v>0</v>
      </c>
      <c r="EA27" s="292">
        <v>0</v>
      </c>
      <c r="EB27" s="292">
        <v>0</v>
      </c>
      <c r="EC27" s="292">
        <v>0</v>
      </c>
      <c r="ED27" s="292">
        <v>0</v>
      </c>
      <c r="EE27" s="292">
        <v>0</v>
      </c>
      <c r="EF27" s="291"/>
      <c r="EG27" s="293">
        <v>42294</v>
      </c>
      <c r="EI27" s="289"/>
    </row>
    <row r="28" spans="1:144" s="288" customFormat="1" ht="15" customHeight="1" collapsed="1">
      <c r="A28" s="113" t="s">
        <v>160</v>
      </c>
      <c r="B28" s="281"/>
      <c r="C28" s="281"/>
      <c r="D28" s="281"/>
      <c r="E28" s="281"/>
      <c r="F28" s="281"/>
      <c r="G28" s="281"/>
      <c r="H28" s="281"/>
      <c r="I28" s="281"/>
      <c r="J28" s="281"/>
      <c r="K28" s="281"/>
      <c r="L28" s="281"/>
      <c r="M28" s="281"/>
      <c r="N28" s="281"/>
      <c r="O28" s="281"/>
      <c r="P28" s="281"/>
      <c r="Q28" s="281"/>
      <c r="R28" s="281"/>
      <c r="S28" s="281"/>
      <c r="T28" s="281"/>
      <c r="U28" s="281"/>
      <c r="V28" s="281"/>
      <c r="W28" s="281"/>
      <c r="X28" s="281"/>
      <c r="Y28" s="281"/>
      <c r="Z28" s="281"/>
      <c r="AA28" s="281"/>
      <c r="AB28" s="281"/>
      <c r="AC28" s="281"/>
      <c r="AD28" s="281"/>
      <c r="AE28" s="281"/>
      <c r="AF28" s="281"/>
      <c r="AG28" s="281"/>
      <c r="AH28" s="281"/>
      <c r="AI28" s="281"/>
      <c r="AJ28" s="281"/>
      <c r="AK28" s="281"/>
      <c r="AL28" s="281"/>
      <c r="AM28" s="281"/>
      <c r="AN28" s="281"/>
      <c r="AO28" s="281"/>
      <c r="AP28" s="281"/>
      <c r="AQ28" s="281"/>
      <c r="AR28" s="281"/>
      <c r="AS28" s="281"/>
      <c r="AT28" s="281"/>
      <c r="AU28" s="281"/>
      <c r="AV28" s="281"/>
      <c r="AW28" s="281"/>
      <c r="AX28" s="281"/>
      <c r="AY28" s="281"/>
      <c r="AZ28" s="281"/>
      <c r="BA28" s="281"/>
      <c r="BB28" s="281"/>
      <c r="BC28" s="281"/>
      <c r="BD28" s="281"/>
      <c r="BE28" s="281"/>
      <c r="BF28" s="281"/>
      <c r="BG28" s="281"/>
      <c r="BH28" s="281"/>
      <c r="BI28" s="281"/>
      <c r="BJ28" s="281"/>
      <c r="BK28" s="281"/>
      <c r="BL28" s="281"/>
      <c r="BM28" s="281"/>
      <c r="BN28" s="281"/>
      <c r="BO28" s="281"/>
      <c r="BP28" s="281"/>
      <c r="BQ28" s="281"/>
      <c r="BR28" s="281"/>
      <c r="BS28" s="281"/>
      <c r="BT28" s="281"/>
      <c r="BU28" s="281"/>
      <c r="BV28" s="281"/>
      <c r="BW28" s="281"/>
      <c r="BX28" s="281"/>
      <c r="BY28" s="281"/>
      <c r="BZ28" s="281"/>
      <c r="CA28" s="281"/>
      <c r="CB28" s="281"/>
      <c r="CC28" s="281"/>
      <c r="CD28" s="281"/>
      <c r="CE28" s="281"/>
      <c r="CF28" s="281"/>
      <c r="CG28" s="281"/>
      <c r="CH28" s="281"/>
      <c r="CI28" s="281"/>
      <c r="CJ28" s="281"/>
      <c r="CK28" s="281"/>
      <c r="CL28" s="281"/>
      <c r="CM28" s="281"/>
      <c r="CN28" s="281"/>
      <c r="CO28" s="281"/>
      <c r="CP28" s="281"/>
      <c r="CQ28" s="281"/>
      <c r="CR28" s="281"/>
      <c r="CS28" s="281"/>
      <c r="CT28" s="281"/>
      <c r="CU28" s="281"/>
      <c r="CV28" s="281"/>
      <c r="CW28" s="281"/>
      <c r="CX28" s="281"/>
      <c r="CY28" s="281"/>
      <c r="CZ28" s="281"/>
      <c r="DA28" s="281"/>
      <c r="DB28" s="281"/>
      <c r="DC28" s="281"/>
      <c r="DD28" s="281"/>
      <c r="DE28" s="281"/>
      <c r="DF28" s="281"/>
      <c r="DG28" s="281"/>
      <c r="DH28" s="281"/>
      <c r="DI28" s="281"/>
      <c r="DJ28" s="281"/>
      <c r="DK28" s="281"/>
      <c r="DL28" s="281"/>
      <c r="DM28" s="281"/>
      <c r="DN28" s="281"/>
      <c r="DO28" s="281"/>
      <c r="DP28" s="281"/>
      <c r="DQ28" s="281"/>
      <c r="DR28" s="281"/>
      <c r="DS28" s="281"/>
      <c r="DT28" s="281"/>
      <c r="DU28" s="281"/>
      <c r="DV28" s="281"/>
      <c r="DW28" s="281"/>
      <c r="DX28" s="281"/>
      <c r="DY28" s="281"/>
      <c r="DZ28" s="281"/>
      <c r="EA28" s="281"/>
      <c r="EB28" s="281"/>
      <c r="EC28" s="281"/>
      <c r="ED28" s="281"/>
      <c r="EE28" s="281"/>
      <c r="EF28" s="281"/>
      <c r="EG28" s="282"/>
      <c r="EI28" s="289"/>
    </row>
    <row r="29" spans="1:144" s="288" customFormat="1">
      <c r="A29" s="294" t="s">
        <v>367</v>
      </c>
      <c r="B29" s="284" t="s">
        <v>119</v>
      </c>
      <c r="C29" s="284" t="s">
        <v>119</v>
      </c>
      <c r="D29" s="284" t="s">
        <v>119</v>
      </c>
      <c r="E29" s="284" t="s">
        <v>119</v>
      </c>
      <c r="F29" s="284" t="s">
        <v>119</v>
      </c>
      <c r="G29" s="284" t="s">
        <v>119</v>
      </c>
      <c r="H29" s="284" t="s">
        <v>119</v>
      </c>
      <c r="I29" s="284" t="s">
        <v>119</v>
      </c>
      <c r="J29" s="284" t="s">
        <v>119</v>
      </c>
      <c r="K29" s="300"/>
      <c r="L29" s="284" t="s">
        <v>119</v>
      </c>
      <c r="M29" s="284" t="s">
        <v>119</v>
      </c>
      <c r="N29" s="284" t="s">
        <v>119</v>
      </c>
      <c r="O29" s="284" t="s">
        <v>119</v>
      </c>
      <c r="P29" s="284" t="s">
        <v>119</v>
      </c>
      <c r="Q29" s="284" t="s">
        <v>119</v>
      </c>
      <c r="R29" s="284" t="s">
        <v>119</v>
      </c>
      <c r="S29" s="284" t="s">
        <v>119</v>
      </c>
      <c r="T29" s="284" t="s">
        <v>119</v>
      </c>
      <c r="U29" s="284" t="s">
        <v>119</v>
      </c>
      <c r="V29" s="284" t="s">
        <v>119</v>
      </c>
      <c r="W29" s="284" t="s">
        <v>119</v>
      </c>
      <c r="X29" s="313"/>
      <c r="Y29" s="284">
        <v>394</v>
      </c>
      <c r="Z29" s="284">
        <v>1108</v>
      </c>
      <c r="AA29" s="284">
        <v>21608</v>
      </c>
      <c r="AB29" s="284">
        <v>29258</v>
      </c>
      <c r="AC29" s="284">
        <v>12559</v>
      </c>
      <c r="AD29" s="284">
        <v>25069</v>
      </c>
      <c r="AE29" s="284">
        <v>23848</v>
      </c>
      <c r="AF29" s="284">
        <v>20194</v>
      </c>
      <c r="AG29" s="284">
        <v>22031</v>
      </c>
      <c r="AH29" s="313"/>
      <c r="AI29" s="284">
        <v>30986</v>
      </c>
      <c r="AJ29" s="284">
        <v>20973</v>
      </c>
      <c r="AK29" s="284">
        <v>24394</v>
      </c>
      <c r="AL29" s="284">
        <v>15200</v>
      </c>
      <c r="AM29" s="284">
        <v>14495</v>
      </c>
      <c r="AN29" s="284">
        <v>12960</v>
      </c>
      <c r="AO29" s="284">
        <v>13877</v>
      </c>
      <c r="AP29" s="284">
        <v>12110</v>
      </c>
      <c r="AQ29" s="284">
        <v>11725</v>
      </c>
      <c r="AR29" s="284">
        <v>8585</v>
      </c>
      <c r="AS29" s="284">
        <v>0</v>
      </c>
      <c r="AT29" s="284">
        <v>0</v>
      </c>
      <c r="AU29" s="313"/>
      <c r="AV29" s="284">
        <v>0</v>
      </c>
      <c r="AW29" s="284">
        <v>0</v>
      </c>
      <c r="AX29" s="284">
        <v>0</v>
      </c>
      <c r="AY29" s="284">
        <v>0</v>
      </c>
      <c r="AZ29" s="284">
        <v>0</v>
      </c>
      <c r="BA29" s="284">
        <v>0</v>
      </c>
      <c r="BB29" s="284">
        <v>0</v>
      </c>
      <c r="BC29" s="284">
        <v>0</v>
      </c>
      <c r="BD29" s="284">
        <v>0</v>
      </c>
      <c r="BE29" s="284">
        <v>0</v>
      </c>
      <c r="BF29" s="284">
        <v>0</v>
      </c>
      <c r="BG29" s="284">
        <v>0</v>
      </c>
      <c r="BH29" s="284">
        <v>0</v>
      </c>
      <c r="BI29" s="284">
        <v>0</v>
      </c>
      <c r="BJ29" s="284">
        <v>0</v>
      </c>
      <c r="BK29" s="284">
        <v>0</v>
      </c>
      <c r="BL29" s="284">
        <v>0</v>
      </c>
      <c r="BM29" s="284">
        <v>0</v>
      </c>
      <c r="BN29" s="284">
        <v>0</v>
      </c>
      <c r="BO29" s="284">
        <v>0</v>
      </c>
      <c r="BP29" s="284">
        <v>0</v>
      </c>
      <c r="BQ29" s="284">
        <v>0</v>
      </c>
      <c r="BR29" s="284">
        <v>0</v>
      </c>
      <c r="BS29" s="284">
        <v>0</v>
      </c>
      <c r="BT29" s="284">
        <v>0</v>
      </c>
      <c r="BU29" s="284">
        <v>0</v>
      </c>
      <c r="BV29" s="284">
        <v>0</v>
      </c>
      <c r="BW29" s="284">
        <v>0</v>
      </c>
      <c r="BX29" s="284">
        <v>0</v>
      </c>
      <c r="BY29" s="284">
        <v>0</v>
      </c>
      <c r="BZ29" s="284">
        <v>0</v>
      </c>
      <c r="CA29" s="284">
        <v>0</v>
      </c>
      <c r="CB29" s="284">
        <v>0</v>
      </c>
      <c r="CC29" s="284">
        <v>0</v>
      </c>
      <c r="CD29" s="284">
        <v>0</v>
      </c>
      <c r="CE29" s="284">
        <v>4890</v>
      </c>
      <c r="CF29" s="284">
        <v>8493</v>
      </c>
      <c r="CG29" s="284">
        <v>7797</v>
      </c>
      <c r="CH29" s="284">
        <v>6948</v>
      </c>
      <c r="CI29" s="284">
        <v>5828</v>
      </c>
      <c r="CJ29" s="284">
        <v>5622</v>
      </c>
      <c r="CK29" s="284">
        <v>5210</v>
      </c>
      <c r="CL29" s="284">
        <v>4694</v>
      </c>
      <c r="CM29" s="284">
        <v>5447</v>
      </c>
      <c r="CN29" s="284">
        <v>8681</v>
      </c>
      <c r="CO29" s="284">
        <v>5135</v>
      </c>
      <c r="CP29" s="284">
        <v>4386</v>
      </c>
      <c r="CQ29" s="284">
        <v>4547</v>
      </c>
      <c r="CR29" s="284">
        <v>3961</v>
      </c>
      <c r="CS29" s="284">
        <v>3425</v>
      </c>
      <c r="CT29" s="284">
        <v>3616</v>
      </c>
      <c r="CU29" s="284">
        <v>3489</v>
      </c>
      <c r="CV29" s="284">
        <v>3315</v>
      </c>
      <c r="CW29" s="284">
        <v>3391</v>
      </c>
      <c r="CX29" s="284">
        <v>3475</v>
      </c>
      <c r="CY29" s="284">
        <v>3568</v>
      </c>
      <c r="CZ29" s="284">
        <v>2793</v>
      </c>
      <c r="DA29" s="284">
        <v>3210</v>
      </c>
      <c r="DB29" s="284">
        <v>2976</v>
      </c>
      <c r="DC29" s="284">
        <v>3141</v>
      </c>
      <c r="DD29" s="284">
        <v>2782</v>
      </c>
      <c r="DE29" s="284">
        <v>2860</v>
      </c>
      <c r="DF29" s="284">
        <v>2850</v>
      </c>
      <c r="DG29" s="284">
        <v>3663</v>
      </c>
      <c r="DH29" s="284">
        <v>2898</v>
      </c>
      <c r="DI29" s="284">
        <v>3064</v>
      </c>
      <c r="DJ29" s="284">
        <v>2715</v>
      </c>
      <c r="DK29" s="284">
        <v>2915</v>
      </c>
      <c r="DL29" s="284">
        <v>2815</v>
      </c>
      <c r="DM29" s="284">
        <v>2767</v>
      </c>
      <c r="DN29" s="284">
        <v>2674</v>
      </c>
      <c r="DO29" s="284">
        <v>2391</v>
      </c>
      <c r="DP29" s="284">
        <v>2899</v>
      </c>
      <c r="DQ29" s="284">
        <v>2859</v>
      </c>
      <c r="DR29" s="284">
        <v>2503</v>
      </c>
      <c r="DS29" s="284">
        <v>2311</v>
      </c>
      <c r="DT29" s="284">
        <v>2425</v>
      </c>
      <c r="DU29" s="284">
        <v>2846</v>
      </c>
      <c r="DV29" s="284">
        <v>0</v>
      </c>
      <c r="DW29" s="284">
        <v>0</v>
      </c>
      <c r="DX29" s="284">
        <v>0</v>
      </c>
      <c r="DY29" s="284">
        <v>0</v>
      </c>
      <c r="DZ29" s="284">
        <v>0</v>
      </c>
      <c r="EA29" s="284">
        <v>0</v>
      </c>
      <c r="EB29" s="284">
        <v>0</v>
      </c>
      <c r="EC29" s="284">
        <v>0</v>
      </c>
      <c r="ED29" s="284">
        <v>0</v>
      </c>
      <c r="EE29" s="284">
        <v>0</v>
      </c>
      <c r="EF29" s="313"/>
      <c r="EG29" s="314">
        <v>42301</v>
      </c>
      <c r="EI29" s="289"/>
    </row>
    <row r="30" spans="1:144" s="288" customFormat="1">
      <c r="A30" s="302" t="s">
        <v>368</v>
      </c>
      <c r="B30" s="284" t="s">
        <v>119</v>
      </c>
      <c r="C30" s="284" t="s">
        <v>119</v>
      </c>
      <c r="D30" s="284" t="s">
        <v>119</v>
      </c>
      <c r="E30" s="284" t="s">
        <v>119</v>
      </c>
      <c r="F30" s="284" t="s">
        <v>119</v>
      </c>
      <c r="G30" s="284" t="s">
        <v>119</v>
      </c>
      <c r="H30" s="284" t="s">
        <v>119</v>
      </c>
      <c r="I30" s="284" t="s">
        <v>119</v>
      </c>
      <c r="J30" s="284" t="s">
        <v>119</v>
      </c>
      <c r="K30" s="304"/>
      <c r="L30" s="284" t="s">
        <v>119</v>
      </c>
      <c r="M30" s="284" t="s">
        <v>119</v>
      </c>
      <c r="N30" s="284" t="s">
        <v>119</v>
      </c>
      <c r="O30" s="284" t="s">
        <v>119</v>
      </c>
      <c r="P30" s="284" t="s">
        <v>119</v>
      </c>
      <c r="Q30" s="284" t="s">
        <v>119</v>
      </c>
      <c r="R30" s="284" t="s">
        <v>119</v>
      </c>
      <c r="S30" s="284" t="s">
        <v>119</v>
      </c>
      <c r="T30" s="284" t="s">
        <v>119</v>
      </c>
      <c r="U30" s="284" t="s">
        <v>119</v>
      </c>
      <c r="V30" s="284" t="s">
        <v>119</v>
      </c>
      <c r="W30" s="284" t="s">
        <v>119</v>
      </c>
      <c r="X30" s="313"/>
      <c r="Y30" s="315">
        <v>23.176470588235293</v>
      </c>
      <c r="Z30" s="315">
        <v>16.934128075806203</v>
      </c>
      <c r="AA30" s="315">
        <v>36.106608739243043</v>
      </c>
      <c r="AB30" s="315">
        <v>48.972281735404394</v>
      </c>
      <c r="AC30" s="315">
        <v>38.328196050904872</v>
      </c>
      <c r="AD30" s="315">
        <v>56.739017269085387</v>
      </c>
      <c r="AE30" s="315">
        <v>56.644735279447048</v>
      </c>
      <c r="AF30" s="315">
        <v>56.895725917786613</v>
      </c>
      <c r="AG30" s="315">
        <v>57.942769975277471</v>
      </c>
      <c r="AH30" s="316"/>
      <c r="AI30" s="315">
        <v>51.020038529300379</v>
      </c>
      <c r="AJ30" s="315">
        <v>35.475904531538085</v>
      </c>
      <c r="AK30" s="315">
        <v>34.736917052331791</v>
      </c>
      <c r="AL30" s="315">
        <v>26.547436076568392</v>
      </c>
      <c r="AM30" s="315">
        <v>25.614518722719964</v>
      </c>
      <c r="AN30" s="315">
        <v>22.660511959714647</v>
      </c>
      <c r="AO30" s="315">
        <v>28.469144920400456</v>
      </c>
      <c r="AP30" s="315">
        <v>26.57741687698892</v>
      </c>
      <c r="AQ30" s="315">
        <v>25.514089870525513</v>
      </c>
      <c r="AR30" s="315">
        <v>26.496913580246911</v>
      </c>
      <c r="AS30" s="315">
        <v>0</v>
      </c>
      <c r="AT30" s="315">
        <v>0</v>
      </c>
      <c r="AU30" s="316"/>
      <c r="AV30" s="315">
        <v>0</v>
      </c>
      <c r="AW30" s="315">
        <v>0</v>
      </c>
      <c r="AX30" s="315">
        <v>0</v>
      </c>
      <c r="AY30" s="315">
        <v>0</v>
      </c>
      <c r="AZ30" s="315">
        <v>0</v>
      </c>
      <c r="BA30" s="315">
        <v>0</v>
      </c>
      <c r="BB30" s="315">
        <v>0</v>
      </c>
      <c r="BC30" s="315">
        <v>0</v>
      </c>
      <c r="BD30" s="315">
        <v>0</v>
      </c>
      <c r="BE30" s="315">
        <v>0</v>
      </c>
      <c r="BF30" s="315">
        <v>0</v>
      </c>
      <c r="BG30" s="315">
        <v>0</v>
      </c>
      <c r="BH30" s="315">
        <v>0</v>
      </c>
      <c r="BI30" s="315">
        <v>0</v>
      </c>
      <c r="BJ30" s="315">
        <v>0</v>
      </c>
      <c r="BK30" s="315">
        <v>0</v>
      </c>
      <c r="BL30" s="315">
        <v>0</v>
      </c>
      <c r="BM30" s="315">
        <v>0</v>
      </c>
      <c r="BN30" s="315">
        <v>0</v>
      </c>
      <c r="BO30" s="315">
        <v>0</v>
      </c>
      <c r="BP30" s="315">
        <v>0</v>
      </c>
      <c r="BQ30" s="315">
        <v>0</v>
      </c>
      <c r="BR30" s="315">
        <v>0</v>
      </c>
      <c r="BS30" s="315">
        <v>0</v>
      </c>
      <c r="BT30" s="315">
        <v>0</v>
      </c>
      <c r="BU30" s="315">
        <v>0</v>
      </c>
      <c r="BV30" s="315">
        <v>0</v>
      </c>
      <c r="BW30" s="315">
        <v>0</v>
      </c>
      <c r="BX30" s="315">
        <v>0</v>
      </c>
      <c r="BY30" s="315">
        <v>0</v>
      </c>
      <c r="BZ30" s="315">
        <v>0</v>
      </c>
      <c r="CA30" s="315">
        <v>0</v>
      </c>
      <c r="CB30" s="315">
        <v>0</v>
      </c>
      <c r="CC30" s="315">
        <v>0</v>
      </c>
      <c r="CD30" s="315">
        <v>0</v>
      </c>
      <c r="CE30" s="315">
        <v>60.236511456023656</v>
      </c>
      <c r="CF30" s="315">
        <v>66.113965436711823</v>
      </c>
      <c r="CG30" s="315">
        <v>51.492537313432841</v>
      </c>
      <c r="CH30" s="315">
        <v>43.797276853252647</v>
      </c>
      <c r="CI30" s="315">
        <v>41.967307553827318</v>
      </c>
      <c r="CJ30" s="315">
        <v>38.676389653274626</v>
      </c>
      <c r="CK30" s="315">
        <v>35.027564878311146</v>
      </c>
      <c r="CL30" s="315">
        <v>34.801304863582445</v>
      </c>
      <c r="CM30" s="315">
        <v>33.579927254793169</v>
      </c>
      <c r="CN30" s="315">
        <v>43.927740107276591</v>
      </c>
      <c r="CO30" s="315">
        <v>33.073554038387222</v>
      </c>
      <c r="CP30" s="315">
        <v>30.3088936493677</v>
      </c>
      <c r="CQ30" s="315">
        <v>30.727125287200973</v>
      </c>
      <c r="CR30" s="315">
        <v>27.167352537722913</v>
      </c>
      <c r="CS30" s="315">
        <v>25.915556900726394</v>
      </c>
      <c r="CT30" s="315">
        <v>27.753473021720776</v>
      </c>
      <c r="CU30" s="315">
        <v>27.805227924768889</v>
      </c>
      <c r="CV30" s="315">
        <v>23.589269195189637</v>
      </c>
      <c r="CW30" s="315">
        <v>25.23440988242298</v>
      </c>
      <c r="CX30" s="315">
        <v>27.45082549964452</v>
      </c>
      <c r="CY30" s="315">
        <v>26.87758945386064</v>
      </c>
      <c r="CZ30" s="315">
        <v>23.126604289144655</v>
      </c>
      <c r="DA30" s="315">
        <v>19.904507968003969</v>
      </c>
      <c r="DB30" s="315">
        <v>20.161235688638982</v>
      </c>
      <c r="DC30" s="315">
        <v>25.259348612786493</v>
      </c>
      <c r="DD30" s="315">
        <v>27.560927283534774</v>
      </c>
      <c r="DE30" s="315">
        <v>27.523818689250312</v>
      </c>
      <c r="DF30" s="315">
        <v>26.00127725572484</v>
      </c>
      <c r="DG30" s="315">
        <v>30.997715156131001</v>
      </c>
      <c r="DH30" s="315">
        <v>28.350616317746034</v>
      </c>
      <c r="DI30" s="315">
        <v>27.999634469523897</v>
      </c>
      <c r="DJ30" s="315">
        <v>26.698790441538005</v>
      </c>
      <c r="DK30" s="315">
        <v>27.518172377985461</v>
      </c>
      <c r="DL30" s="315">
        <v>26.801866133485667</v>
      </c>
      <c r="DM30" s="315">
        <v>25.746720014887874</v>
      </c>
      <c r="DN30" s="315">
        <v>23.372082859889868</v>
      </c>
      <c r="DO30" s="315">
        <v>23.836108064998506</v>
      </c>
      <c r="DP30" s="315">
        <v>25.96274404442056</v>
      </c>
      <c r="DQ30" s="315">
        <v>27.644556178688838</v>
      </c>
      <c r="DR30" s="315">
        <v>25.663898287706349</v>
      </c>
      <c r="DS30" s="315">
        <v>24.711291702309666</v>
      </c>
      <c r="DT30" s="315">
        <v>27.429023866078499</v>
      </c>
      <c r="DU30" s="315">
        <v>29.031929001326123</v>
      </c>
      <c r="DV30" s="315">
        <v>0</v>
      </c>
      <c r="DW30" s="315">
        <v>0</v>
      </c>
      <c r="DX30" s="315">
        <v>0</v>
      </c>
      <c r="DY30" s="315">
        <v>0</v>
      </c>
      <c r="DZ30" s="315">
        <v>0</v>
      </c>
      <c r="EA30" s="315">
        <v>0</v>
      </c>
      <c r="EB30" s="315">
        <v>0</v>
      </c>
      <c r="EC30" s="315">
        <v>0</v>
      </c>
      <c r="ED30" s="315">
        <v>0</v>
      </c>
      <c r="EE30" s="315">
        <v>0</v>
      </c>
      <c r="EF30" s="313"/>
      <c r="EG30" s="314">
        <v>42301</v>
      </c>
      <c r="EN30" s="289"/>
    </row>
    <row r="31" spans="1:144" s="288" customFormat="1" ht="15" hidden="1" customHeight="1" outlineLevel="1">
      <c r="A31" s="46" t="s">
        <v>369</v>
      </c>
      <c r="B31" s="284" t="s">
        <v>119</v>
      </c>
      <c r="C31" s="284" t="s">
        <v>119</v>
      </c>
      <c r="D31" s="284" t="s">
        <v>119</v>
      </c>
      <c r="E31" s="284" t="s">
        <v>119</v>
      </c>
      <c r="F31" s="284" t="s">
        <v>119</v>
      </c>
      <c r="G31" s="284" t="s">
        <v>119</v>
      </c>
      <c r="H31" s="284" t="s">
        <v>119</v>
      </c>
      <c r="I31" s="284" t="s">
        <v>119</v>
      </c>
      <c r="J31" s="284" t="s">
        <v>119</v>
      </c>
      <c r="K31" s="291"/>
      <c r="L31" s="284" t="s">
        <v>119</v>
      </c>
      <c r="M31" s="284" t="s">
        <v>119</v>
      </c>
      <c r="N31" s="284" t="s">
        <v>119</v>
      </c>
      <c r="O31" s="284" t="s">
        <v>119</v>
      </c>
      <c r="P31" s="284" t="s">
        <v>119</v>
      </c>
      <c r="Q31" s="284" t="s">
        <v>119</v>
      </c>
      <c r="R31" s="284" t="s">
        <v>119</v>
      </c>
      <c r="S31" s="284" t="s">
        <v>119</v>
      </c>
      <c r="T31" s="284" t="s">
        <v>119</v>
      </c>
      <c r="U31" s="284" t="s">
        <v>119</v>
      </c>
      <c r="V31" s="284" t="s">
        <v>119</v>
      </c>
      <c r="W31" s="284" t="s">
        <v>119</v>
      </c>
      <c r="X31" s="313"/>
      <c r="Y31" s="317">
        <v>394</v>
      </c>
      <c r="Z31" s="317">
        <v>1108</v>
      </c>
      <c r="AA31" s="317">
        <v>21608</v>
      </c>
      <c r="AB31" s="317">
        <v>29258</v>
      </c>
      <c r="AC31" s="317">
        <v>12559</v>
      </c>
      <c r="AD31" s="317">
        <v>25069</v>
      </c>
      <c r="AE31" s="317">
        <v>23848</v>
      </c>
      <c r="AF31" s="317">
        <v>20194</v>
      </c>
      <c r="AG31" s="317">
        <v>22031</v>
      </c>
      <c r="AH31" s="318"/>
      <c r="AI31" s="317">
        <v>30986</v>
      </c>
      <c r="AJ31" s="317">
        <v>20973</v>
      </c>
      <c r="AK31" s="317">
        <v>24394</v>
      </c>
      <c r="AL31" s="317">
        <v>15200</v>
      </c>
      <c r="AM31" s="317">
        <v>14495</v>
      </c>
      <c r="AN31" s="317">
        <v>12960</v>
      </c>
      <c r="AO31" s="317">
        <v>13877</v>
      </c>
      <c r="AP31" s="317">
        <v>12110</v>
      </c>
      <c r="AQ31" s="317">
        <v>11725</v>
      </c>
      <c r="AR31" s="317">
        <v>8585</v>
      </c>
      <c r="AS31" s="317">
        <v>0</v>
      </c>
      <c r="AT31" s="317">
        <v>0</v>
      </c>
      <c r="AU31" s="318"/>
      <c r="AV31" s="317">
        <v>0</v>
      </c>
      <c r="AW31" s="317">
        <v>0</v>
      </c>
      <c r="AX31" s="317">
        <v>0</v>
      </c>
      <c r="AY31" s="317">
        <v>0</v>
      </c>
      <c r="AZ31" s="317">
        <v>0</v>
      </c>
      <c r="BA31" s="317">
        <v>0</v>
      </c>
      <c r="BB31" s="317">
        <v>0</v>
      </c>
      <c r="BC31" s="317">
        <v>0</v>
      </c>
      <c r="BD31" s="317">
        <v>0</v>
      </c>
      <c r="BE31" s="317">
        <v>0</v>
      </c>
      <c r="BF31" s="317">
        <v>0</v>
      </c>
      <c r="BG31" s="317">
        <v>0</v>
      </c>
      <c r="BH31" s="317">
        <v>0</v>
      </c>
      <c r="BI31" s="317">
        <v>0</v>
      </c>
      <c r="BJ31" s="317">
        <v>0</v>
      </c>
      <c r="BK31" s="317">
        <v>0</v>
      </c>
      <c r="BL31" s="317">
        <v>0</v>
      </c>
      <c r="BM31" s="317">
        <v>0</v>
      </c>
      <c r="BN31" s="317">
        <v>0</v>
      </c>
      <c r="BO31" s="317">
        <v>0</v>
      </c>
      <c r="BP31" s="317">
        <v>0</v>
      </c>
      <c r="BQ31" s="317">
        <v>0</v>
      </c>
      <c r="BR31" s="317">
        <v>0</v>
      </c>
      <c r="BS31" s="317">
        <v>0</v>
      </c>
      <c r="BT31" s="317">
        <v>0</v>
      </c>
      <c r="BU31" s="317">
        <v>0</v>
      </c>
      <c r="BV31" s="317">
        <v>0</v>
      </c>
      <c r="BW31" s="317">
        <v>0</v>
      </c>
      <c r="BX31" s="317">
        <v>0</v>
      </c>
      <c r="BY31" s="317">
        <v>0</v>
      </c>
      <c r="BZ31" s="317">
        <v>0</v>
      </c>
      <c r="CA31" s="317">
        <v>0</v>
      </c>
      <c r="CB31" s="317">
        <v>0</v>
      </c>
      <c r="CC31" s="317">
        <v>0</v>
      </c>
      <c r="CD31" s="317">
        <v>0</v>
      </c>
      <c r="CE31" s="317">
        <v>4890</v>
      </c>
      <c r="CF31" s="317">
        <v>8493</v>
      </c>
      <c r="CG31" s="317">
        <v>7797</v>
      </c>
      <c r="CH31" s="317">
        <v>6948</v>
      </c>
      <c r="CI31" s="317">
        <v>5828</v>
      </c>
      <c r="CJ31" s="317">
        <v>5622</v>
      </c>
      <c r="CK31" s="317">
        <v>5210</v>
      </c>
      <c r="CL31" s="317">
        <v>4694</v>
      </c>
      <c r="CM31" s="317">
        <v>5447</v>
      </c>
      <c r="CN31" s="317">
        <v>8681</v>
      </c>
      <c r="CO31" s="317">
        <v>5135</v>
      </c>
      <c r="CP31" s="317">
        <v>4386</v>
      </c>
      <c r="CQ31" s="317">
        <v>4547</v>
      </c>
      <c r="CR31" s="317">
        <v>3961</v>
      </c>
      <c r="CS31" s="317">
        <v>3425</v>
      </c>
      <c r="CT31" s="317">
        <v>3616</v>
      </c>
      <c r="CU31" s="317">
        <v>3489</v>
      </c>
      <c r="CV31" s="317">
        <v>3315</v>
      </c>
      <c r="CW31" s="317">
        <v>3391</v>
      </c>
      <c r="CX31" s="317">
        <v>3475</v>
      </c>
      <c r="CY31" s="317">
        <v>3568</v>
      </c>
      <c r="CZ31" s="317">
        <v>2793</v>
      </c>
      <c r="DA31" s="317">
        <v>3210</v>
      </c>
      <c r="DB31" s="317">
        <v>2976</v>
      </c>
      <c r="DC31" s="317">
        <v>3141</v>
      </c>
      <c r="DD31" s="317">
        <v>2782</v>
      </c>
      <c r="DE31" s="317">
        <v>2860</v>
      </c>
      <c r="DF31" s="317">
        <v>2850</v>
      </c>
      <c r="DG31" s="317">
        <v>3663</v>
      </c>
      <c r="DH31" s="317">
        <v>2898</v>
      </c>
      <c r="DI31" s="317">
        <v>3064</v>
      </c>
      <c r="DJ31" s="317">
        <v>2715</v>
      </c>
      <c r="DK31" s="317">
        <v>2915</v>
      </c>
      <c r="DL31" s="317">
        <v>2815</v>
      </c>
      <c r="DM31" s="317">
        <v>2767</v>
      </c>
      <c r="DN31" s="317">
        <v>2674</v>
      </c>
      <c r="DO31" s="317">
        <v>2391</v>
      </c>
      <c r="DP31" s="317">
        <v>2899</v>
      </c>
      <c r="DQ31" s="317">
        <v>2859</v>
      </c>
      <c r="DR31" s="317">
        <v>2503</v>
      </c>
      <c r="DS31" s="317">
        <v>2311</v>
      </c>
      <c r="DT31" s="317">
        <v>2425</v>
      </c>
      <c r="DU31" s="317">
        <v>2846</v>
      </c>
      <c r="DV31" s="317">
        <v>0</v>
      </c>
      <c r="DW31" s="317">
        <v>0</v>
      </c>
      <c r="DX31" s="317">
        <v>0</v>
      </c>
      <c r="DY31" s="317">
        <v>0</v>
      </c>
      <c r="DZ31" s="317">
        <v>0</v>
      </c>
      <c r="EA31" s="317">
        <v>0</v>
      </c>
      <c r="EB31" s="317">
        <v>0</v>
      </c>
      <c r="EC31" s="317">
        <v>0</v>
      </c>
      <c r="ED31" s="317">
        <v>0</v>
      </c>
      <c r="EE31" s="317">
        <v>0</v>
      </c>
      <c r="EF31" s="313"/>
      <c r="EG31" s="319">
        <v>42301</v>
      </c>
      <c r="EI31" s="289"/>
    </row>
    <row r="32" spans="1:144" s="288" customFormat="1" ht="15" hidden="1" customHeight="1" outlineLevel="1">
      <c r="A32" s="306" t="s">
        <v>361</v>
      </c>
      <c r="B32" s="284" t="s">
        <v>119</v>
      </c>
      <c r="C32" s="284" t="s">
        <v>119</v>
      </c>
      <c r="D32" s="284" t="s">
        <v>119</v>
      </c>
      <c r="E32" s="284" t="s">
        <v>119</v>
      </c>
      <c r="F32" s="284" t="s">
        <v>119</v>
      </c>
      <c r="G32" s="284" t="s">
        <v>119</v>
      </c>
      <c r="H32" s="284" t="s">
        <v>119</v>
      </c>
      <c r="I32" s="284" t="s">
        <v>119</v>
      </c>
      <c r="J32" s="284" t="s">
        <v>119</v>
      </c>
      <c r="K32" s="291"/>
      <c r="L32" s="284" t="s">
        <v>119</v>
      </c>
      <c r="M32" s="284" t="s">
        <v>119</v>
      </c>
      <c r="N32" s="284" t="s">
        <v>119</v>
      </c>
      <c r="O32" s="284" t="s">
        <v>119</v>
      </c>
      <c r="P32" s="284" t="s">
        <v>119</v>
      </c>
      <c r="Q32" s="284" t="s">
        <v>119</v>
      </c>
      <c r="R32" s="284" t="s">
        <v>119</v>
      </c>
      <c r="S32" s="284" t="s">
        <v>119</v>
      </c>
      <c r="T32" s="284" t="s">
        <v>119</v>
      </c>
      <c r="U32" s="284" t="s">
        <v>119</v>
      </c>
      <c r="V32" s="284" t="s">
        <v>119</v>
      </c>
      <c r="W32" s="284" t="s">
        <v>119</v>
      </c>
      <c r="X32" s="313"/>
      <c r="Y32" s="317">
        <v>1700</v>
      </c>
      <c r="Z32" s="317">
        <v>6543</v>
      </c>
      <c r="AA32" s="317">
        <v>59845</v>
      </c>
      <c r="AB32" s="317">
        <v>59744</v>
      </c>
      <c r="AC32" s="317">
        <v>32767</v>
      </c>
      <c r="AD32" s="317">
        <v>44183</v>
      </c>
      <c r="AE32" s="317">
        <v>42101</v>
      </c>
      <c r="AF32" s="317">
        <v>35493</v>
      </c>
      <c r="AG32" s="317">
        <v>38022</v>
      </c>
      <c r="AH32" s="318"/>
      <c r="AI32" s="317">
        <v>60733</v>
      </c>
      <c r="AJ32" s="317">
        <v>59119</v>
      </c>
      <c r="AK32" s="317">
        <v>70225</v>
      </c>
      <c r="AL32" s="317">
        <v>57256</v>
      </c>
      <c r="AM32" s="317">
        <v>56589</v>
      </c>
      <c r="AN32" s="317">
        <v>57192</v>
      </c>
      <c r="AO32" s="317">
        <v>48744</v>
      </c>
      <c r="AP32" s="317">
        <v>45565</v>
      </c>
      <c r="AQ32" s="317">
        <v>45955</v>
      </c>
      <c r="AR32" s="317">
        <v>32400</v>
      </c>
      <c r="AS32" s="317">
        <v>0</v>
      </c>
      <c r="AT32" s="317">
        <v>0</v>
      </c>
      <c r="AU32" s="318"/>
      <c r="AV32" s="317">
        <v>0</v>
      </c>
      <c r="AW32" s="317">
        <v>0</v>
      </c>
      <c r="AX32" s="317">
        <v>0</v>
      </c>
      <c r="AY32" s="317">
        <v>0</v>
      </c>
      <c r="AZ32" s="317">
        <v>0</v>
      </c>
      <c r="BA32" s="317">
        <v>0</v>
      </c>
      <c r="BB32" s="317">
        <v>0</v>
      </c>
      <c r="BC32" s="317">
        <v>0</v>
      </c>
      <c r="BD32" s="317">
        <v>0</v>
      </c>
      <c r="BE32" s="317">
        <v>0</v>
      </c>
      <c r="BF32" s="317">
        <v>0</v>
      </c>
      <c r="BG32" s="317">
        <v>0</v>
      </c>
      <c r="BH32" s="317">
        <v>0</v>
      </c>
      <c r="BI32" s="317">
        <v>0</v>
      </c>
      <c r="BJ32" s="317">
        <v>0</v>
      </c>
      <c r="BK32" s="317">
        <v>0</v>
      </c>
      <c r="BL32" s="317">
        <v>0</v>
      </c>
      <c r="BM32" s="317">
        <v>0</v>
      </c>
      <c r="BN32" s="317">
        <v>0</v>
      </c>
      <c r="BO32" s="317">
        <v>0</v>
      </c>
      <c r="BP32" s="317">
        <v>0</v>
      </c>
      <c r="BQ32" s="317">
        <v>0</v>
      </c>
      <c r="BR32" s="317">
        <v>0</v>
      </c>
      <c r="BS32" s="317">
        <v>0</v>
      </c>
      <c r="BT32" s="317">
        <v>0</v>
      </c>
      <c r="BU32" s="317">
        <v>0</v>
      </c>
      <c r="BV32" s="317">
        <v>0</v>
      </c>
      <c r="BW32" s="317">
        <v>0</v>
      </c>
      <c r="BX32" s="317">
        <v>0</v>
      </c>
      <c r="BY32" s="317">
        <v>0</v>
      </c>
      <c r="BZ32" s="317">
        <v>0</v>
      </c>
      <c r="CA32" s="317">
        <v>0</v>
      </c>
      <c r="CB32" s="317">
        <v>0</v>
      </c>
      <c r="CC32" s="317">
        <v>0</v>
      </c>
      <c r="CD32" s="317">
        <v>0</v>
      </c>
      <c r="CE32" s="317">
        <v>8118</v>
      </c>
      <c r="CF32" s="317">
        <v>12846</v>
      </c>
      <c r="CG32" s="317">
        <v>15142</v>
      </c>
      <c r="CH32" s="317">
        <v>15864</v>
      </c>
      <c r="CI32" s="317">
        <v>13887</v>
      </c>
      <c r="CJ32" s="317">
        <v>14536</v>
      </c>
      <c r="CK32" s="317">
        <v>14874</v>
      </c>
      <c r="CL32" s="317">
        <v>13488</v>
      </c>
      <c r="CM32" s="317">
        <v>16221</v>
      </c>
      <c r="CN32" s="317">
        <v>19762</v>
      </c>
      <c r="CO32" s="317">
        <v>15526</v>
      </c>
      <c r="CP32" s="317">
        <v>14471</v>
      </c>
      <c r="CQ32" s="317">
        <v>14798</v>
      </c>
      <c r="CR32" s="317">
        <v>14580</v>
      </c>
      <c r="CS32" s="317">
        <v>13216</v>
      </c>
      <c r="CT32" s="317">
        <v>13029</v>
      </c>
      <c r="CU32" s="317">
        <v>12548</v>
      </c>
      <c r="CV32" s="317">
        <v>14053</v>
      </c>
      <c r="CW32" s="317">
        <v>13438</v>
      </c>
      <c r="CX32" s="317">
        <v>12659</v>
      </c>
      <c r="CY32" s="317">
        <v>13275</v>
      </c>
      <c r="CZ32" s="317">
        <v>12077</v>
      </c>
      <c r="DA32" s="317">
        <v>16127</v>
      </c>
      <c r="DB32" s="317">
        <v>14761</v>
      </c>
      <c r="DC32" s="317">
        <v>12435</v>
      </c>
      <c r="DD32" s="317">
        <v>10094</v>
      </c>
      <c r="DE32" s="317">
        <v>10391</v>
      </c>
      <c r="DF32" s="317">
        <v>10961</v>
      </c>
      <c r="DG32" s="317">
        <v>11817</v>
      </c>
      <c r="DH32" s="317">
        <v>10222</v>
      </c>
      <c r="DI32" s="317">
        <v>10943</v>
      </c>
      <c r="DJ32" s="317">
        <v>10169</v>
      </c>
      <c r="DK32" s="317">
        <v>10593</v>
      </c>
      <c r="DL32" s="317">
        <v>10503</v>
      </c>
      <c r="DM32" s="317">
        <v>10747</v>
      </c>
      <c r="DN32" s="317">
        <v>11441</v>
      </c>
      <c r="DO32" s="317">
        <v>10031</v>
      </c>
      <c r="DP32" s="317">
        <v>11166</v>
      </c>
      <c r="DQ32" s="317">
        <v>10342</v>
      </c>
      <c r="DR32" s="317">
        <v>9753</v>
      </c>
      <c r="DS32" s="317">
        <v>9352</v>
      </c>
      <c r="DT32" s="317">
        <v>8841</v>
      </c>
      <c r="DU32" s="317">
        <v>9803</v>
      </c>
      <c r="DV32" s="317">
        <v>0</v>
      </c>
      <c r="DW32" s="317">
        <v>0</v>
      </c>
      <c r="DX32" s="317">
        <v>0</v>
      </c>
      <c r="DY32" s="317">
        <v>0</v>
      </c>
      <c r="DZ32" s="317">
        <v>0</v>
      </c>
      <c r="EA32" s="317">
        <v>0</v>
      </c>
      <c r="EB32" s="317">
        <v>0</v>
      </c>
      <c r="EC32" s="317">
        <v>0</v>
      </c>
      <c r="ED32" s="317">
        <v>0</v>
      </c>
      <c r="EE32" s="317">
        <v>0</v>
      </c>
      <c r="EF32" s="313"/>
      <c r="EG32" s="319">
        <v>42301</v>
      </c>
      <c r="EI32" s="289"/>
    </row>
    <row r="33" spans="1:139" s="288" customFormat="1" ht="15" customHeight="1" collapsed="1">
      <c r="A33" s="302" t="s">
        <v>411</v>
      </c>
      <c r="B33" s="284" t="s">
        <v>119</v>
      </c>
      <c r="C33" s="284" t="s">
        <v>119</v>
      </c>
      <c r="D33" s="284" t="s">
        <v>119</v>
      </c>
      <c r="E33" s="284" t="s">
        <v>119</v>
      </c>
      <c r="F33" s="284" t="s">
        <v>119</v>
      </c>
      <c r="G33" s="284" t="s">
        <v>119</v>
      </c>
      <c r="H33" s="284" t="s">
        <v>119</v>
      </c>
      <c r="I33" s="284" t="s">
        <v>119</v>
      </c>
      <c r="J33" s="284" t="s">
        <v>119</v>
      </c>
      <c r="K33" s="304"/>
      <c r="L33" s="284" t="s">
        <v>119</v>
      </c>
      <c r="M33" s="284" t="s">
        <v>119</v>
      </c>
      <c r="N33" s="284" t="s">
        <v>119</v>
      </c>
      <c r="O33" s="284" t="s">
        <v>119</v>
      </c>
      <c r="P33" s="284" t="s">
        <v>119</v>
      </c>
      <c r="Q33" s="284" t="s">
        <v>119</v>
      </c>
      <c r="R33" s="284" t="s">
        <v>119</v>
      </c>
      <c r="S33" s="284" t="s">
        <v>119</v>
      </c>
      <c r="T33" s="284" t="s">
        <v>119</v>
      </c>
      <c r="U33" s="284" t="s">
        <v>119</v>
      </c>
      <c r="V33" s="284" t="s">
        <v>119</v>
      </c>
      <c r="W33" s="284" t="s">
        <v>119</v>
      </c>
      <c r="X33" s="313"/>
      <c r="Y33" s="315">
        <v>41.624365482233507</v>
      </c>
      <c r="Z33" s="315">
        <v>24.548736462093864</v>
      </c>
      <c r="AA33" s="315">
        <v>24.342835986671606</v>
      </c>
      <c r="AB33" s="315">
        <v>27.541185316836419</v>
      </c>
      <c r="AC33" s="315">
        <v>29.158372481885504</v>
      </c>
      <c r="AD33" s="315">
        <v>27.639714388288322</v>
      </c>
      <c r="AE33" s="315">
        <v>31.713351224421338</v>
      </c>
      <c r="AF33" s="315">
        <v>27.973655541249876</v>
      </c>
      <c r="AG33" s="315">
        <v>30.07126322000817</v>
      </c>
      <c r="AH33" s="316"/>
      <c r="AI33" s="315">
        <v>37.016717227134841</v>
      </c>
      <c r="AJ33" s="315">
        <v>29.65717827683212</v>
      </c>
      <c r="AK33" s="315">
        <v>27.494465852258752</v>
      </c>
      <c r="AL33" s="315">
        <v>29.782894736842103</v>
      </c>
      <c r="AM33" s="315">
        <v>28.285615729561918</v>
      </c>
      <c r="AN33" s="315">
        <v>28.518518518518519</v>
      </c>
      <c r="AO33" s="315">
        <v>30.907256611659577</v>
      </c>
      <c r="AP33" s="315">
        <v>30.247729149463254</v>
      </c>
      <c r="AQ33" s="315">
        <v>39.206823027718549</v>
      </c>
      <c r="AR33" s="315">
        <v>35.267468200034848</v>
      </c>
      <c r="AS33" s="315">
        <v>0</v>
      </c>
      <c r="AT33" s="315">
        <v>0</v>
      </c>
      <c r="AU33" s="316"/>
      <c r="AV33" s="315">
        <v>0</v>
      </c>
      <c r="AW33" s="315">
        <v>0</v>
      </c>
      <c r="AX33" s="315">
        <v>0</v>
      </c>
      <c r="AY33" s="315">
        <v>0</v>
      </c>
      <c r="AZ33" s="315">
        <v>0</v>
      </c>
      <c r="BA33" s="315">
        <v>0</v>
      </c>
      <c r="BB33" s="315">
        <v>0</v>
      </c>
      <c r="BC33" s="315">
        <v>0</v>
      </c>
      <c r="BD33" s="315">
        <v>0</v>
      </c>
      <c r="BE33" s="315">
        <v>0</v>
      </c>
      <c r="BF33" s="315">
        <v>0</v>
      </c>
      <c r="BG33" s="315">
        <v>0</v>
      </c>
      <c r="BH33" s="315">
        <v>0</v>
      </c>
      <c r="BI33" s="315">
        <v>0</v>
      </c>
      <c r="BJ33" s="315">
        <v>0</v>
      </c>
      <c r="BK33" s="315">
        <v>0</v>
      </c>
      <c r="BL33" s="315">
        <v>0</v>
      </c>
      <c r="BM33" s="315">
        <v>0</v>
      </c>
      <c r="BN33" s="315">
        <v>0</v>
      </c>
      <c r="BO33" s="315">
        <v>0</v>
      </c>
      <c r="BP33" s="315">
        <v>0</v>
      </c>
      <c r="BQ33" s="315">
        <v>0</v>
      </c>
      <c r="BR33" s="315">
        <v>0</v>
      </c>
      <c r="BS33" s="315">
        <v>0</v>
      </c>
      <c r="BT33" s="315">
        <v>0</v>
      </c>
      <c r="BU33" s="315">
        <v>0</v>
      </c>
      <c r="BV33" s="315">
        <v>0</v>
      </c>
      <c r="BW33" s="315">
        <v>0</v>
      </c>
      <c r="BX33" s="315">
        <v>0</v>
      </c>
      <c r="BY33" s="315">
        <v>0</v>
      </c>
      <c r="BZ33" s="315">
        <v>0</v>
      </c>
      <c r="CA33" s="315">
        <v>0</v>
      </c>
      <c r="CB33" s="315">
        <v>0</v>
      </c>
      <c r="CC33" s="315">
        <v>0</v>
      </c>
      <c r="CD33" s="315">
        <v>0</v>
      </c>
      <c r="CE33" s="315">
        <v>32.822085889570552</v>
      </c>
      <c r="CF33" s="315">
        <v>34.710938419875191</v>
      </c>
      <c r="CG33" s="315">
        <v>34.385019879440812</v>
      </c>
      <c r="CH33" s="315">
        <v>41.465169833045479</v>
      </c>
      <c r="CI33" s="315">
        <v>39.893617021276597</v>
      </c>
      <c r="CJ33" s="315">
        <v>34.791889007470651</v>
      </c>
      <c r="CK33" s="315">
        <v>28.790786948176581</v>
      </c>
      <c r="CL33" s="315">
        <v>28.547081380485729</v>
      </c>
      <c r="CM33" s="315">
        <v>26.142830916100607</v>
      </c>
      <c r="CN33" s="315">
        <v>27.969127980647389</v>
      </c>
      <c r="CO33" s="315">
        <v>26.368062317429409</v>
      </c>
      <c r="CP33" s="315">
        <v>26.652986776105791</v>
      </c>
      <c r="CQ33" s="315">
        <v>29.469980206729712</v>
      </c>
      <c r="CR33" s="315">
        <v>26.457965160313051</v>
      </c>
      <c r="CS33" s="315">
        <v>27.270072992700729</v>
      </c>
      <c r="CT33" s="315">
        <v>28.622787610619472</v>
      </c>
      <c r="CU33" s="315">
        <v>33.705932932072223</v>
      </c>
      <c r="CV33" s="315">
        <v>31.402714932126695</v>
      </c>
      <c r="CW33" s="315">
        <v>30.315541138307285</v>
      </c>
      <c r="CX33" s="315">
        <v>28.978417266187051</v>
      </c>
      <c r="CY33" s="315">
        <v>27.41031390134529</v>
      </c>
      <c r="CZ33" s="315">
        <v>25.778732545649842</v>
      </c>
      <c r="DA33" s="315">
        <v>27.757009345794394</v>
      </c>
      <c r="DB33" s="315">
        <v>26.646505376344088</v>
      </c>
      <c r="DC33" s="315">
        <v>28.812480101878386</v>
      </c>
      <c r="DD33" s="315">
        <v>30.373831775700932</v>
      </c>
      <c r="DE33" s="315">
        <v>28.74125874125874</v>
      </c>
      <c r="DF33" s="315">
        <v>26.561403508771932</v>
      </c>
      <c r="DG33" s="315">
        <v>32.732732732732735</v>
      </c>
      <c r="DH33" s="315">
        <v>37.750172532781228</v>
      </c>
      <c r="DI33" s="315">
        <v>27.251958224543081</v>
      </c>
      <c r="DJ33" s="315">
        <v>27.882136279926335</v>
      </c>
      <c r="DK33" s="315">
        <v>30.703259005145799</v>
      </c>
      <c r="DL33" s="315">
        <v>32.291296625222024</v>
      </c>
      <c r="DM33" s="315">
        <v>30.719190458980844</v>
      </c>
      <c r="DN33" s="315">
        <v>31.787584143605084</v>
      </c>
      <c r="DO33" s="315">
        <v>37.850271852781262</v>
      </c>
      <c r="DP33" s="315">
        <v>43.497757847533627</v>
      </c>
      <c r="DQ33" s="315">
        <v>39.769150052465896</v>
      </c>
      <c r="DR33" s="315">
        <v>38.793447862564925</v>
      </c>
      <c r="DS33" s="315">
        <v>36.261358719169188</v>
      </c>
      <c r="DT33" s="315">
        <v>34.350515463917525</v>
      </c>
      <c r="DU33" s="315">
        <v>0</v>
      </c>
      <c r="DV33" s="315">
        <v>0</v>
      </c>
      <c r="DW33" s="315">
        <v>0</v>
      </c>
      <c r="DX33" s="315">
        <v>0</v>
      </c>
      <c r="DY33" s="315">
        <v>0</v>
      </c>
      <c r="DZ33" s="315">
        <v>0</v>
      </c>
      <c r="EA33" s="315">
        <v>0</v>
      </c>
      <c r="EB33" s="315">
        <v>0</v>
      </c>
      <c r="EC33" s="315">
        <v>0</v>
      </c>
      <c r="ED33" s="315">
        <v>0</v>
      </c>
      <c r="EE33" s="315">
        <v>0</v>
      </c>
      <c r="EF33" s="313"/>
      <c r="EG33" s="314">
        <v>42294</v>
      </c>
      <c r="EI33" s="289"/>
    </row>
    <row r="34" spans="1:139" s="288" customFormat="1" ht="15" hidden="1" customHeight="1" outlineLevel="1">
      <c r="A34" s="306" t="s">
        <v>162</v>
      </c>
      <c r="B34" s="284" t="s">
        <v>119</v>
      </c>
      <c r="C34" s="284" t="s">
        <v>119</v>
      </c>
      <c r="D34" s="284" t="s">
        <v>119</v>
      </c>
      <c r="E34" s="284" t="s">
        <v>119</v>
      </c>
      <c r="F34" s="284" t="s">
        <v>119</v>
      </c>
      <c r="G34" s="284" t="s">
        <v>119</v>
      </c>
      <c r="H34" s="284" t="s">
        <v>119</v>
      </c>
      <c r="I34" s="284" t="s">
        <v>119</v>
      </c>
      <c r="J34" s="284" t="s">
        <v>119</v>
      </c>
      <c r="K34" s="291"/>
      <c r="L34" s="284" t="s">
        <v>119</v>
      </c>
      <c r="M34" s="284" t="s">
        <v>119</v>
      </c>
      <c r="N34" s="284" t="s">
        <v>119</v>
      </c>
      <c r="O34" s="284" t="s">
        <v>119</v>
      </c>
      <c r="P34" s="284" t="s">
        <v>119</v>
      </c>
      <c r="Q34" s="284" t="s">
        <v>119</v>
      </c>
      <c r="R34" s="284" t="s">
        <v>119</v>
      </c>
      <c r="S34" s="284" t="s">
        <v>119</v>
      </c>
      <c r="T34" s="284" t="s">
        <v>119</v>
      </c>
      <c r="U34" s="284" t="s">
        <v>119</v>
      </c>
      <c r="V34" s="284" t="s">
        <v>119</v>
      </c>
      <c r="W34" s="284" t="s">
        <v>119</v>
      </c>
      <c r="X34" s="313"/>
      <c r="Y34" s="317">
        <v>164</v>
      </c>
      <c r="Z34" s="317">
        <v>272</v>
      </c>
      <c r="AA34" s="317">
        <v>5260</v>
      </c>
      <c r="AB34" s="317">
        <v>8058</v>
      </c>
      <c r="AC34" s="317">
        <v>3662</v>
      </c>
      <c r="AD34" s="317">
        <v>6929</v>
      </c>
      <c r="AE34" s="317">
        <v>7563</v>
      </c>
      <c r="AF34" s="317">
        <v>5649</v>
      </c>
      <c r="AG34" s="317">
        <v>6625</v>
      </c>
      <c r="AH34" s="318"/>
      <c r="AI34" s="317">
        <v>11470</v>
      </c>
      <c r="AJ34" s="317">
        <v>6220</v>
      </c>
      <c r="AK34" s="317">
        <v>6707</v>
      </c>
      <c r="AL34" s="317">
        <v>4527</v>
      </c>
      <c r="AM34" s="317">
        <v>4100</v>
      </c>
      <c r="AN34" s="317">
        <v>3696</v>
      </c>
      <c r="AO34" s="317">
        <v>4289</v>
      </c>
      <c r="AP34" s="317">
        <v>3663</v>
      </c>
      <c r="AQ34" s="317">
        <v>4597</v>
      </c>
      <c r="AR34" s="317">
        <v>2024</v>
      </c>
      <c r="AS34" s="317">
        <v>0</v>
      </c>
      <c r="AT34" s="317">
        <v>0</v>
      </c>
      <c r="AU34" s="318"/>
      <c r="AV34" s="317">
        <v>0</v>
      </c>
      <c r="AW34" s="317">
        <v>0</v>
      </c>
      <c r="AX34" s="317">
        <v>0</v>
      </c>
      <c r="AY34" s="317">
        <v>0</v>
      </c>
      <c r="AZ34" s="317">
        <v>0</v>
      </c>
      <c r="BA34" s="317">
        <v>0</v>
      </c>
      <c r="BB34" s="317">
        <v>0</v>
      </c>
      <c r="BC34" s="317">
        <v>0</v>
      </c>
      <c r="BD34" s="317">
        <v>0</v>
      </c>
      <c r="BE34" s="317">
        <v>0</v>
      </c>
      <c r="BF34" s="317">
        <v>0</v>
      </c>
      <c r="BG34" s="317">
        <v>0</v>
      </c>
      <c r="BH34" s="317">
        <v>0</v>
      </c>
      <c r="BI34" s="317">
        <v>0</v>
      </c>
      <c r="BJ34" s="317">
        <v>0</v>
      </c>
      <c r="BK34" s="317">
        <v>0</v>
      </c>
      <c r="BL34" s="317">
        <v>0</v>
      </c>
      <c r="BM34" s="317">
        <v>0</v>
      </c>
      <c r="BN34" s="317">
        <v>0</v>
      </c>
      <c r="BO34" s="317">
        <v>0</v>
      </c>
      <c r="BP34" s="317">
        <v>0</v>
      </c>
      <c r="BQ34" s="317">
        <v>0</v>
      </c>
      <c r="BR34" s="317">
        <v>0</v>
      </c>
      <c r="BS34" s="317">
        <v>0</v>
      </c>
      <c r="BT34" s="317">
        <v>0</v>
      </c>
      <c r="BU34" s="317">
        <v>0</v>
      </c>
      <c r="BV34" s="317">
        <v>0</v>
      </c>
      <c r="BW34" s="317">
        <v>0</v>
      </c>
      <c r="BX34" s="317">
        <v>0</v>
      </c>
      <c r="BY34" s="317">
        <v>0</v>
      </c>
      <c r="BZ34" s="317">
        <v>0</v>
      </c>
      <c r="CA34" s="317">
        <v>0</v>
      </c>
      <c r="CB34" s="317">
        <v>0</v>
      </c>
      <c r="CC34" s="317">
        <v>0</v>
      </c>
      <c r="CD34" s="317">
        <v>0</v>
      </c>
      <c r="CE34" s="317">
        <v>1605</v>
      </c>
      <c r="CF34" s="317">
        <v>2948</v>
      </c>
      <c r="CG34" s="317">
        <v>2681</v>
      </c>
      <c r="CH34" s="317">
        <v>2881</v>
      </c>
      <c r="CI34" s="317">
        <v>2325</v>
      </c>
      <c r="CJ34" s="317">
        <v>1956</v>
      </c>
      <c r="CK34" s="317">
        <v>1500</v>
      </c>
      <c r="CL34" s="317">
        <v>1340</v>
      </c>
      <c r="CM34" s="317">
        <v>1424</v>
      </c>
      <c r="CN34" s="317">
        <v>2428</v>
      </c>
      <c r="CO34" s="317">
        <v>1354</v>
      </c>
      <c r="CP34" s="317">
        <v>1169</v>
      </c>
      <c r="CQ34" s="317">
        <v>1340</v>
      </c>
      <c r="CR34" s="317">
        <v>1048</v>
      </c>
      <c r="CS34" s="317">
        <v>934</v>
      </c>
      <c r="CT34" s="317">
        <v>1035</v>
      </c>
      <c r="CU34" s="317">
        <v>1176</v>
      </c>
      <c r="CV34" s="317">
        <v>1041</v>
      </c>
      <c r="CW34" s="317">
        <v>1028</v>
      </c>
      <c r="CX34" s="317">
        <v>1007</v>
      </c>
      <c r="CY34" s="317">
        <v>978</v>
      </c>
      <c r="CZ34" s="317">
        <v>720</v>
      </c>
      <c r="DA34" s="317">
        <v>891</v>
      </c>
      <c r="DB34" s="317">
        <v>793</v>
      </c>
      <c r="DC34" s="317">
        <v>905</v>
      </c>
      <c r="DD34" s="317">
        <v>845</v>
      </c>
      <c r="DE34" s="317">
        <v>822</v>
      </c>
      <c r="DF34" s="317">
        <v>757</v>
      </c>
      <c r="DG34" s="317">
        <v>1199</v>
      </c>
      <c r="DH34" s="317">
        <v>1094</v>
      </c>
      <c r="DI34" s="317">
        <v>835</v>
      </c>
      <c r="DJ34" s="317">
        <v>757</v>
      </c>
      <c r="DK34" s="317">
        <v>895</v>
      </c>
      <c r="DL34" s="317">
        <v>909</v>
      </c>
      <c r="DM34" s="317">
        <v>850</v>
      </c>
      <c r="DN34" s="317">
        <v>850</v>
      </c>
      <c r="DO34" s="317">
        <v>905</v>
      </c>
      <c r="DP34" s="317">
        <v>1261</v>
      </c>
      <c r="DQ34" s="317">
        <v>1137</v>
      </c>
      <c r="DR34" s="317">
        <v>971</v>
      </c>
      <c r="DS34" s="317">
        <v>838</v>
      </c>
      <c r="DT34" s="317">
        <v>833</v>
      </c>
      <c r="DU34" s="317">
        <v>0</v>
      </c>
      <c r="DV34" s="317">
        <v>0</v>
      </c>
      <c r="DW34" s="317">
        <v>0</v>
      </c>
      <c r="DX34" s="317">
        <v>0</v>
      </c>
      <c r="DY34" s="317">
        <v>0</v>
      </c>
      <c r="DZ34" s="317">
        <v>0</v>
      </c>
      <c r="EA34" s="317">
        <v>0</v>
      </c>
      <c r="EB34" s="317">
        <v>0</v>
      </c>
      <c r="EC34" s="317">
        <v>0</v>
      </c>
      <c r="ED34" s="317">
        <v>0</v>
      </c>
      <c r="EE34" s="317">
        <v>0</v>
      </c>
      <c r="EF34" s="313"/>
      <c r="EG34" s="319">
        <v>42294</v>
      </c>
      <c r="EI34" s="289"/>
    </row>
    <row r="35" spans="1:139" s="288" customFormat="1" ht="15" hidden="1" customHeight="1" outlineLevel="1">
      <c r="A35" s="306" t="s">
        <v>369</v>
      </c>
      <c r="B35" s="284" t="s">
        <v>119</v>
      </c>
      <c r="C35" s="284" t="s">
        <v>119</v>
      </c>
      <c r="D35" s="284" t="s">
        <v>119</v>
      </c>
      <c r="E35" s="284" t="s">
        <v>119</v>
      </c>
      <c r="F35" s="284" t="s">
        <v>119</v>
      </c>
      <c r="G35" s="284" t="s">
        <v>119</v>
      </c>
      <c r="H35" s="284" t="s">
        <v>119</v>
      </c>
      <c r="I35" s="284" t="s">
        <v>119</v>
      </c>
      <c r="J35" s="284" t="s">
        <v>119</v>
      </c>
      <c r="K35" s="291"/>
      <c r="L35" s="284" t="s">
        <v>119</v>
      </c>
      <c r="M35" s="284" t="s">
        <v>119</v>
      </c>
      <c r="N35" s="284" t="s">
        <v>119</v>
      </c>
      <c r="O35" s="284" t="s">
        <v>119</v>
      </c>
      <c r="P35" s="284" t="s">
        <v>119</v>
      </c>
      <c r="Q35" s="284" t="s">
        <v>119</v>
      </c>
      <c r="R35" s="284" t="s">
        <v>119</v>
      </c>
      <c r="S35" s="284" t="s">
        <v>119</v>
      </c>
      <c r="T35" s="284" t="s">
        <v>119</v>
      </c>
      <c r="U35" s="284" t="s">
        <v>119</v>
      </c>
      <c r="V35" s="284" t="s">
        <v>119</v>
      </c>
      <c r="W35" s="284" t="s">
        <v>119</v>
      </c>
      <c r="X35" s="313"/>
      <c r="Y35" s="317">
        <v>394</v>
      </c>
      <c r="Z35" s="317">
        <v>1108</v>
      </c>
      <c r="AA35" s="317">
        <v>21608</v>
      </c>
      <c r="AB35" s="317">
        <v>29258</v>
      </c>
      <c r="AC35" s="317">
        <v>12559</v>
      </c>
      <c r="AD35" s="317">
        <v>25069</v>
      </c>
      <c r="AE35" s="317">
        <v>23848</v>
      </c>
      <c r="AF35" s="317">
        <v>20194</v>
      </c>
      <c r="AG35" s="317">
        <v>22031</v>
      </c>
      <c r="AH35" s="318"/>
      <c r="AI35" s="317">
        <v>30986</v>
      </c>
      <c r="AJ35" s="317">
        <v>20973</v>
      </c>
      <c r="AK35" s="317">
        <v>24394</v>
      </c>
      <c r="AL35" s="317">
        <v>15200</v>
      </c>
      <c r="AM35" s="317">
        <v>14495</v>
      </c>
      <c r="AN35" s="317">
        <v>12960</v>
      </c>
      <c r="AO35" s="317">
        <v>13877</v>
      </c>
      <c r="AP35" s="317">
        <v>12110</v>
      </c>
      <c r="AQ35" s="317">
        <v>11725</v>
      </c>
      <c r="AR35" s="317">
        <v>5739</v>
      </c>
      <c r="AS35" s="317">
        <v>0</v>
      </c>
      <c r="AT35" s="317">
        <v>0</v>
      </c>
      <c r="AU35" s="318"/>
      <c r="AV35" s="317">
        <v>0</v>
      </c>
      <c r="AW35" s="317">
        <v>0</v>
      </c>
      <c r="AX35" s="317">
        <v>0</v>
      </c>
      <c r="AY35" s="317">
        <v>0</v>
      </c>
      <c r="AZ35" s="317">
        <v>0</v>
      </c>
      <c r="BA35" s="317">
        <v>0</v>
      </c>
      <c r="BB35" s="317">
        <v>0</v>
      </c>
      <c r="BC35" s="317">
        <v>0</v>
      </c>
      <c r="BD35" s="317">
        <v>0</v>
      </c>
      <c r="BE35" s="317">
        <v>0</v>
      </c>
      <c r="BF35" s="317">
        <v>0</v>
      </c>
      <c r="BG35" s="317">
        <v>0</v>
      </c>
      <c r="BH35" s="317">
        <v>0</v>
      </c>
      <c r="BI35" s="317">
        <v>0</v>
      </c>
      <c r="BJ35" s="317">
        <v>0</v>
      </c>
      <c r="BK35" s="317">
        <v>0</v>
      </c>
      <c r="BL35" s="317">
        <v>0</v>
      </c>
      <c r="BM35" s="317">
        <v>0</v>
      </c>
      <c r="BN35" s="317">
        <v>0</v>
      </c>
      <c r="BO35" s="317">
        <v>0</v>
      </c>
      <c r="BP35" s="317">
        <v>0</v>
      </c>
      <c r="BQ35" s="317">
        <v>0</v>
      </c>
      <c r="BR35" s="317">
        <v>0</v>
      </c>
      <c r="BS35" s="317">
        <v>0</v>
      </c>
      <c r="BT35" s="317">
        <v>0</v>
      </c>
      <c r="BU35" s="317">
        <v>0</v>
      </c>
      <c r="BV35" s="317">
        <v>0</v>
      </c>
      <c r="BW35" s="317">
        <v>0</v>
      </c>
      <c r="BX35" s="317">
        <v>0</v>
      </c>
      <c r="BY35" s="317">
        <v>0</v>
      </c>
      <c r="BZ35" s="317">
        <v>0</v>
      </c>
      <c r="CA35" s="317">
        <v>0</v>
      </c>
      <c r="CB35" s="317">
        <v>0</v>
      </c>
      <c r="CC35" s="317">
        <v>0</v>
      </c>
      <c r="CD35" s="317">
        <v>0</v>
      </c>
      <c r="CE35" s="317">
        <v>4890</v>
      </c>
      <c r="CF35" s="317">
        <v>8493</v>
      </c>
      <c r="CG35" s="317">
        <v>7797</v>
      </c>
      <c r="CH35" s="317">
        <v>6948</v>
      </c>
      <c r="CI35" s="317">
        <v>5828</v>
      </c>
      <c r="CJ35" s="317">
        <v>5622</v>
      </c>
      <c r="CK35" s="317">
        <v>5210</v>
      </c>
      <c r="CL35" s="317">
        <v>4694</v>
      </c>
      <c r="CM35" s="317">
        <v>5447</v>
      </c>
      <c r="CN35" s="317">
        <v>8681</v>
      </c>
      <c r="CO35" s="317">
        <v>5135</v>
      </c>
      <c r="CP35" s="317">
        <v>4386</v>
      </c>
      <c r="CQ35" s="317">
        <v>4547</v>
      </c>
      <c r="CR35" s="317">
        <v>3961</v>
      </c>
      <c r="CS35" s="317">
        <v>3425</v>
      </c>
      <c r="CT35" s="317">
        <v>3616</v>
      </c>
      <c r="CU35" s="317">
        <v>3489</v>
      </c>
      <c r="CV35" s="317">
        <v>3315</v>
      </c>
      <c r="CW35" s="317">
        <v>3391</v>
      </c>
      <c r="CX35" s="317">
        <v>3475</v>
      </c>
      <c r="CY35" s="317">
        <v>3568</v>
      </c>
      <c r="CZ35" s="317">
        <v>2793</v>
      </c>
      <c r="DA35" s="317">
        <v>3210</v>
      </c>
      <c r="DB35" s="317">
        <v>2976</v>
      </c>
      <c r="DC35" s="317">
        <v>3141</v>
      </c>
      <c r="DD35" s="317">
        <v>2782</v>
      </c>
      <c r="DE35" s="317">
        <v>2860</v>
      </c>
      <c r="DF35" s="317">
        <v>2850</v>
      </c>
      <c r="DG35" s="317">
        <v>3663</v>
      </c>
      <c r="DH35" s="317">
        <v>2898</v>
      </c>
      <c r="DI35" s="317">
        <v>3064</v>
      </c>
      <c r="DJ35" s="317">
        <v>2715</v>
      </c>
      <c r="DK35" s="317">
        <v>2915</v>
      </c>
      <c r="DL35" s="317">
        <v>2815</v>
      </c>
      <c r="DM35" s="317">
        <v>2767</v>
      </c>
      <c r="DN35" s="317">
        <v>2674</v>
      </c>
      <c r="DO35" s="317">
        <v>2391</v>
      </c>
      <c r="DP35" s="317">
        <v>2899</v>
      </c>
      <c r="DQ35" s="317">
        <v>2859</v>
      </c>
      <c r="DR35" s="317">
        <v>2503</v>
      </c>
      <c r="DS35" s="317">
        <v>2311</v>
      </c>
      <c r="DT35" s="317">
        <v>2425</v>
      </c>
      <c r="DU35" s="317"/>
      <c r="DV35" s="317">
        <v>0</v>
      </c>
      <c r="DW35" s="317">
        <v>0</v>
      </c>
      <c r="DX35" s="317">
        <v>0</v>
      </c>
      <c r="DY35" s="317">
        <v>0</v>
      </c>
      <c r="DZ35" s="317">
        <v>0</v>
      </c>
      <c r="EA35" s="317">
        <v>0</v>
      </c>
      <c r="EB35" s="317">
        <v>0</v>
      </c>
      <c r="EC35" s="317">
        <v>0</v>
      </c>
      <c r="ED35" s="317">
        <v>0</v>
      </c>
      <c r="EE35" s="317">
        <v>0</v>
      </c>
      <c r="EF35" s="313"/>
      <c r="EG35" s="319">
        <v>42294</v>
      </c>
      <c r="EI35" s="289"/>
    </row>
    <row r="36" spans="1:139" s="288" customFormat="1" collapsed="1">
      <c r="A36" s="302" t="s">
        <v>371</v>
      </c>
      <c r="B36" s="284" t="s">
        <v>119</v>
      </c>
      <c r="C36" s="284" t="s">
        <v>119</v>
      </c>
      <c r="D36" s="284" t="s">
        <v>119</v>
      </c>
      <c r="E36" s="284" t="s">
        <v>119</v>
      </c>
      <c r="F36" s="284" t="s">
        <v>119</v>
      </c>
      <c r="G36" s="284" t="s">
        <v>119</v>
      </c>
      <c r="H36" s="284" t="s">
        <v>119</v>
      </c>
      <c r="I36" s="284" t="s">
        <v>119</v>
      </c>
      <c r="J36" s="284" t="s">
        <v>119</v>
      </c>
      <c r="K36" s="304"/>
      <c r="L36" s="284" t="s">
        <v>119</v>
      </c>
      <c r="M36" s="284" t="s">
        <v>119</v>
      </c>
      <c r="N36" s="284" t="s">
        <v>119</v>
      </c>
      <c r="O36" s="284" t="s">
        <v>119</v>
      </c>
      <c r="P36" s="284" t="s">
        <v>119</v>
      </c>
      <c r="Q36" s="284" t="s">
        <v>119</v>
      </c>
      <c r="R36" s="284" t="s">
        <v>119</v>
      </c>
      <c r="S36" s="284" t="s">
        <v>119</v>
      </c>
      <c r="T36" s="284" t="s">
        <v>119</v>
      </c>
      <c r="U36" s="284" t="s">
        <v>119</v>
      </c>
      <c r="V36" s="284" t="s">
        <v>119</v>
      </c>
      <c r="W36" s="284" t="s">
        <v>119</v>
      </c>
      <c r="X36" s="313"/>
      <c r="Y36" s="315">
        <v>81.725888324873097</v>
      </c>
      <c r="Z36" s="315">
        <v>83.754512635379058</v>
      </c>
      <c r="AA36" s="315">
        <v>85.36653091447613</v>
      </c>
      <c r="AB36" s="315">
        <v>84.356415339394346</v>
      </c>
      <c r="AC36" s="315">
        <v>85.850784298112899</v>
      </c>
      <c r="AD36" s="315">
        <v>85.212812637121544</v>
      </c>
      <c r="AE36" s="315">
        <v>83.529017108352903</v>
      </c>
      <c r="AF36" s="315">
        <v>84.901455877983551</v>
      </c>
      <c r="AG36" s="315">
        <v>83.196405065589403</v>
      </c>
      <c r="AH36" s="316"/>
      <c r="AI36" s="315">
        <v>79.474601432905189</v>
      </c>
      <c r="AJ36" s="315">
        <v>82.563295665856089</v>
      </c>
      <c r="AK36" s="315">
        <v>83.827990489464625</v>
      </c>
      <c r="AL36" s="315">
        <v>83.92763157894737</v>
      </c>
      <c r="AM36" s="315">
        <v>83.711624698171789</v>
      </c>
      <c r="AN36" s="315">
        <v>83.495370370370367</v>
      </c>
      <c r="AO36" s="315">
        <v>82.734020321395121</v>
      </c>
      <c r="AP36" s="315">
        <v>82.89843104872007</v>
      </c>
      <c r="AQ36" s="315">
        <v>78.2771855010661</v>
      </c>
      <c r="AR36" s="315">
        <v>81.442760062728709</v>
      </c>
      <c r="AS36" s="315">
        <v>0</v>
      </c>
      <c r="AT36" s="315">
        <v>0</v>
      </c>
      <c r="AU36" s="316"/>
      <c r="AV36" s="315">
        <v>0</v>
      </c>
      <c r="AW36" s="315">
        <v>0</v>
      </c>
      <c r="AX36" s="315">
        <v>0</v>
      </c>
      <c r="AY36" s="315">
        <v>0</v>
      </c>
      <c r="AZ36" s="315">
        <v>0</v>
      </c>
      <c r="BA36" s="315">
        <v>0</v>
      </c>
      <c r="BB36" s="315">
        <v>0</v>
      </c>
      <c r="BC36" s="315">
        <v>0</v>
      </c>
      <c r="BD36" s="315">
        <v>0</v>
      </c>
      <c r="BE36" s="315">
        <v>0</v>
      </c>
      <c r="BF36" s="315">
        <v>0</v>
      </c>
      <c r="BG36" s="315">
        <v>0</v>
      </c>
      <c r="BH36" s="315">
        <v>0</v>
      </c>
      <c r="BI36" s="315">
        <v>0</v>
      </c>
      <c r="BJ36" s="315">
        <v>0</v>
      </c>
      <c r="BK36" s="315">
        <v>0</v>
      </c>
      <c r="BL36" s="315">
        <v>0</v>
      </c>
      <c r="BM36" s="315">
        <v>0</v>
      </c>
      <c r="BN36" s="315">
        <v>0</v>
      </c>
      <c r="BO36" s="315">
        <v>0</v>
      </c>
      <c r="BP36" s="315">
        <v>0</v>
      </c>
      <c r="BQ36" s="315">
        <v>0</v>
      </c>
      <c r="BR36" s="315">
        <v>0</v>
      </c>
      <c r="BS36" s="315">
        <v>0</v>
      </c>
      <c r="BT36" s="315">
        <v>0</v>
      </c>
      <c r="BU36" s="315">
        <v>0</v>
      </c>
      <c r="BV36" s="315">
        <v>0</v>
      </c>
      <c r="BW36" s="315">
        <v>0</v>
      </c>
      <c r="BX36" s="315">
        <v>0</v>
      </c>
      <c r="BY36" s="315">
        <v>0</v>
      </c>
      <c r="BZ36" s="315">
        <v>0</v>
      </c>
      <c r="CA36" s="315">
        <v>0</v>
      </c>
      <c r="CB36" s="315">
        <v>0</v>
      </c>
      <c r="CC36" s="315">
        <v>0</v>
      </c>
      <c r="CD36" s="315">
        <v>0</v>
      </c>
      <c r="CE36" s="315">
        <v>81.022494887525568</v>
      </c>
      <c r="CF36" s="315">
        <v>79.995290239020363</v>
      </c>
      <c r="CG36" s="315">
        <v>79.864050275747076</v>
      </c>
      <c r="CH36" s="315">
        <v>78.151986183074257</v>
      </c>
      <c r="CI36" s="315">
        <v>79.27247769389156</v>
      </c>
      <c r="CJ36" s="315">
        <v>80.967627178939878</v>
      </c>
      <c r="CK36" s="315">
        <v>83.550863723608444</v>
      </c>
      <c r="CL36" s="315">
        <v>82.062207072858968</v>
      </c>
      <c r="CM36" s="315">
        <v>83.697448136588946</v>
      </c>
      <c r="CN36" s="315">
        <v>82.375302384517909</v>
      </c>
      <c r="CO36" s="315">
        <v>84.186952288218109</v>
      </c>
      <c r="CP36" s="315">
        <v>85.408116735066116</v>
      </c>
      <c r="CQ36" s="315">
        <v>83.989443589179686</v>
      </c>
      <c r="CR36" s="315">
        <v>84.827063872759396</v>
      </c>
      <c r="CS36" s="315">
        <v>85.635036496350352</v>
      </c>
      <c r="CT36" s="315">
        <v>84.568584070796462</v>
      </c>
      <c r="CU36" s="315">
        <v>82.344511321295499</v>
      </c>
      <c r="CV36" s="315">
        <v>82.895927601809944</v>
      </c>
      <c r="CW36" s="315">
        <v>83.249778826304919</v>
      </c>
      <c r="CX36" s="315">
        <v>82.82014388489209</v>
      </c>
      <c r="CY36" s="315">
        <v>84.61322869955157</v>
      </c>
      <c r="CZ36" s="315">
        <v>84.067311134980301</v>
      </c>
      <c r="DA36" s="315">
        <v>83.613707165109034</v>
      </c>
      <c r="DB36" s="315">
        <v>84.173387096774206</v>
      </c>
      <c r="DC36" s="315">
        <v>82.839859917223819</v>
      </c>
      <c r="DD36" s="315">
        <v>82.60244428468728</v>
      </c>
      <c r="DE36" s="315">
        <v>85</v>
      </c>
      <c r="DF36" s="315">
        <v>85.368421052631589</v>
      </c>
      <c r="DG36" s="315">
        <v>82.009282009282018</v>
      </c>
      <c r="DH36" s="315">
        <v>78.605935127674258</v>
      </c>
      <c r="DI36" s="315">
        <v>84.236292428198439</v>
      </c>
      <c r="DJ36" s="315">
        <v>83.241252302025785</v>
      </c>
      <c r="DK36" s="315">
        <v>82.607204116638073</v>
      </c>
      <c r="DL36" s="315">
        <v>82.273534635879216</v>
      </c>
      <c r="DM36" s="315">
        <v>83.592338272497287</v>
      </c>
      <c r="DN36" s="315">
        <v>81.563201196709059</v>
      </c>
      <c r="DO36" s="315">
        <v>78.58636553743203</v>
      </c>
      <c r="DP36" s="315">
        <v>76.474646429803386</v>
      </c>
      <c r="DQ36" s="315">
        <v>77.614550542147612</v>
      </c>
      <c r="DR36" s="315">
        <v>79.304834198961245</v>
      </c>
      <c r="DS36" s="315">
        <v>80.22501081782778</v>
      </c>
      <c r="DT36" s="315">
        <v>82.721649484536087</v>
      </c>
      <c r="DU36" s="315">
        <v>0</v>
      </c>
      <c r="DV36" s="315">
        <v>0</v>
      </c>
      <c r="DW36" s="315">
        <v>0</v>
      </c>
      <c r="DX36" s="315">
        <v>0</v>
      </c>
      <c r="DY36" s="315">
        <v>0</v>
      </c>
      <c r="DZ36" s="315">
        <v>0</v>
      </c>
      <c r="EA36" s="315">
        <v>0</v>
      </c>
      <c r="EB36" s="315">
        <v>0</v>
      </c>
      <c r="EC36" s="315">
        <v>0</v>
      </c>
      <c r="ED36" s="315">
        <v>0</v>
      </c>
      <c r="EE36" s="315">
        <v>0</v>
      </c>
      <c r="EF36" s="313"/>
      <c r="EG36" s="314">
        <v>42294</v>
      </c>
      <c r="EI36" s="289"/>
    </row>
    <row r="37" spans="1:139" s="288" customFormat="1" ht="15" hidden="1" customHeight="1" outlineLevel="1">
      <c r="A37" s="46" t="s">
        <v>163</v>
      </c>
      <c r="B37" s="284" t="s">
        <v>119</v>
      </c>
      <c r="C37" s="284" t="s">
        <v>119</v>
      </c>
      <c r="D37" s="284" t="s">
        <v>119</v>
      </c>
      <c r="E37" s="284" t="s">
        <v>119</v>
      </c>
      <c r="F37" s="284" t="s">
        <v>119</v>
      </c>
      <c r="G37" s="284" t="s">
        <v>119</v>
      </c>
      <c r="H37" s="284" t="s">
        <v>119</v>
      </c>
      <c r="I37" s="284" t="s">
        <v>119</v>
      </c>
      <c r="J37" s="284" t="s">
        <v>119</v>
      </c>
      <c r="K37" s="291"/>
      <c r="L37" s="284" t="s">
        <v>119</v>
      </c>
      <c r="M37" s="284" t="s">
        <v>119</v>
      </c>
      <c r="N37" s="284" t="s">
        <v>119</v>
      </c>
      <c r="O37" s="284" t="s">
        <v>119</v>
      </c>
      <c r="P37" s="284" t="s">
        <v>119</v>
      </c>
      <c r="Q37" s="284" t="s">
        <v>119</v>
      </c>
      <c r="R37" s="284" t="s">
        <v>119</v>
      </c>
      <c r="S37" s="284" t="s">
        <v>119</v>
      </c>
      <c r="T37" s="284" t="s">
        <v>119</v>
      </c>
      <c r="U37" s="284" t="s">
        <v>119</v>
      </c>
      <c r="V37" s="284" t="s">
        <v>119</v>
      </c>
      <c r="W37" s="284" t="s">
        <v>119</v>
      </c>
      <c r="X37" s="313"/>
      <c r="Y37" s="317">
        <v>72</v>
      </c>
      <c r="Z37" s="317">
        <v>180</v>
      </c>
      <c r="AA37" s="317">
        <v>3162</v>
      </c>
      <c r="AB37" s="317">
        <v>4577</v>
      </c>
      <c r="AC37" s="317">
        <v>1777</v>
      </c>
      <c r="AD37" s="317">
        <v>3707</v>
      </c>
      <c r="AE37" s="317">
        <v>3928</v>
      </c>
      <c r="AF37" s="317">
        <v>3049</v>
      </c>
      <c r="AG37" s="317">
        <v>3702</v>
      </c>
      <c r="AH37" s="318"/>
      <c r="AI37" s="317">
        <v>6360</v>
      </c>
      <c r="AJ37" s="317">
        <v>3657</v>
      </c>
      <c r="AK37" s="317">
        <v>3945</v>
      </c>
      <c r="AL37" s="317">
        <v>2443</v>
      </c>
      <c r="AM37" s="317">
        <v>2361</v>
      </c>
      <c r="AN37" s="317">
        <v>2139</v>
      </c>
      <c r="AO37" s="317">
        <v>2396</v>
      </c>
      <c r="AP37" s="317">
        <v>2071</v>
      </c>
      <c r="AQ37" s="317">
        <v>2547</v>
      </c>
      <c r="AR37" s="317">
        <v>1065</v>
      </c>
      <c r="AS37" s="317">
        <v>0</v>
      </c>
      <c r="AT37" s="317">
        <v>0</v>
      </c>
      <c r="AU37" s="318"/>
      <c r="AV37" s="317">
        <v>0</v>
      </c>
      <c r="AW37" s="317">
        <v>0</v>
      </c>
      <c r="AX37" s="317">
        <v>0</v>
      </c>
      <c r="AY37" s="317">
        <v>0</v>
      </c>
      <c r="AZ37" s="317">
        <v>0</v>
      </c>
      <c r="BA37" s="317">
        <v>0</v>
      </c>
      <c r="BB37" s="317">
        <v>0</v>
      </c>
      <c r="BC37" s="317">
        <v>0</v>
      </c>
      <c r="BD37" s="317">
        <v>0</v>
      </c>
      <c r="BE37" s="317">
        <v>0</v>
      </c>
      <c r="BF37" s="317">
        <v>0</v>
      </c>
      <c r="BG37" s="317">
        <v>0</v>
      </c>
      <c r="BH37" s="317">
        <v>0</v>
      </c>
      <c r="BI37" s="317">
        <v>0</v>
      </c>
      <c r="BJ37" s="317">
        <v>0</v>
      </c>
      <c r="BK37" s="317">
        <v>0</v>
      </c>
      <c r="BL37" s="317">
        <v>0</v>
      </c>
      <c r="BM37" s="317">
        <v>0</v>
      </c>
      <c r="BN37" s="317">
        <v>0</v>
      </c>
      <c r="BO37" s="317">
        <v>0</v>
      </c>
      <c r="BP37" s="317">
        <v>0</v>
      </c>
      <c r="BQ37" s="317">
        <v>0</v>
      </c>
      <c r="BR37" s="317">
        <v>0</v>
      </c>
      <c r="BS37" s="317">
        <v>0</v>
      </c>
      <c r="BT37" s="317">
        <v>0</v>
      </c>
      <c r="BU37" s="317">
        <v>0</v>
      </c>
      <c r="BV37" s="317">
        <v>0</v>
      </c>
      <c r="BW37" s="317">
        <v>0</v>
      </c>
      <c r="BX37" s="317">
        <v>0</v>
      </c>
      <c r="BY37" s="317">
        <v>0</v>
      </c>
      <c r="BZ37" s="317">
        <v>0</v>
      </c>
      <c r="CA37" s="317">
        <v>0</v>
      </c>
      <c r="CB37" s="317">
        <v>0</v>
      </c>
      <c r="CC37" s="317">
        <v>0</v>
      </c>
      <c r="CD37" s="317">
        <v>0</v>
      </c>
      <c r="CE37" s="317">
        <v>928</v>
      </c>
      <c r="CF37" s="317">
        <v>1699</v>
      </c>
      <c r="CG37" s="317">
        <v>1570</v>
      </c>
      <c r="CH37" s="317">
        <v>1518</v>
      </c>
      <c r="CI37" s="317">
        <v>1208</v>
      </c>
      <c r="CJ37" s="317">
        <v>1070</v>
      </c>
      <c r="CK37" s="317">
        <v>857</v>
      </c>
      <c r="CL37" s="317">
        <v>842</v>
      </c>
      <c r="CM37" s="317">
        <v>888</v>
      </c>
      <c r="CN37" s="317">
        <v>1530</v>
      </c>
      <c r="CO37" s="317">
        <v>812</v>
      </c>
      <c r="CP37" s="317">
        <v>640</v>
      </c>
      <c r="CQ37" s="317">
        <v>728</v>
      </c>
      <c r="CR37" s="317">
        <v>601</v>
      </c>
      <c r="CS37" s="317">
        <v>492</v>
      </c>
      <c r="CT37" s="317">
        <v>558</v>
      </c>
      <c r="CU37" s="317">
        <v>616</v>
      </c>
      <c r="CV37" s="317">
        <v>567</v>
      </c>
      <c r="CW37" s="317">
        <v>568</v>
      </c>
      <c r="CX37" s="317">
        <v>597</v>
      </c>
      <c r="CY37" s="317">
        <v>549</v>
      </c>
      <c r="CZ37" s="317">
        <v>445</v>
      </c>
      <c r="DA37" s="317">
        <v>526</v>
      </c>
      <c r="DB37" s="317">
        <v>471</v>
      </c>
      <c r="DC37" s="317">
        <v>539</v>
      </c>
      <c r="DD37" s="317">
        <v>484</v>
      </c>
      <c r="DE37" s="317">
        <v>429</v>
      </c>
      <c r="DF37" s="317">
        <v>417</v>
      </c>
      <c r="DG37" s="317">
        <v>659</v>
      </c>
      <c r="DH37" s="317">
        <v>620</v>
      </c>
      <c r="DI37" s="317">
        <v>483</v>
      </c>
      <c r="DJ37" s="317">
        <v>455</v>
      </c>
      <c r="DK37" s="317">
        <v>507</v>
      </c>
      <c r="DL37" s="317">
        <v>499</v>
      </c>
      <c r="DM37" s="317">
        <v>454</v>
      </c>
      <c r="DN37" s="317">
        <v>493</v>
      </c>
      <c r="DO37" s="317">
        <v>512</v>
      </c>
      <c r="DP37" s="317">
        <v>682</v>
      </c>
      <c r="DQ37" s="317">
        <v>640</v>
      </c>
      <c r="DR37" s="317">
        <v>518</v>
      </c>
      <c r="DS37" s="317">
        <v>457</v>
      </c>
      <c r="DT37" s="317">
        <v>419</v>
      </c>
      <c r="DU37" s="317">
        <v>0</v>
      </c>
      <c r="DV37" s="317">
        <v>0</v>
      </c>
      <c r="DW37" s="317">
        <v>0</v>
      </c>
      <c r="DX37" s="317">
        <v>0</v>
      </c>
      <c r="DY37" s="317">
        <v>0</v>
      </c>
      <c r="DZ37" s="317">
        <v>0</v>
      </c>
      <c r="EA37" s="317">
        <v>0</v>
      </c>
      <c r="EB37" s="317">
        <v>0</v>
      </c>
      <c r="EC37" s="317">
        <v>0</v>
      </c>
      <c r="ED37" s="317">
        <v>0</v>
      </c>
      <c r="EE37" s="317">
        <v>0</v>
      </c>
      <c r="EF37" s="313"/>
      <c r="EG37" s="319">
        <v>42294</v>
      </c>
      <c r="EI37" s="289"/>
    </row>
    <row r="38" spans="1:139" s="288" customFormat="1" ht="15" hidden="1" customHeight="1" outlineLevel="1">
      <c r="A38" s="306" t="s">
        <v>369</v>
      </c>
      <c r="B38" s="284" t="s">
        <v>119</v>
      </c>
      <c r="C38" s="284" t="s">
        <v>119</v>
      </c>
      <c r="D38" s="284" t="s">
        <v>119</v>
      </c>
      <c r="E38" s="284" t="s">
        <v>119</v>
      </c>
      <c r="F38" s="284" t="s">
        <v>119</v>
      </c>
      <c r="G38" s="284" t="s">
        <v>119</v>
      </c>
      <c r="H38" s="284" t="s">
        <v>119</v>
      </c>
      <c r="I38" s="284" t="s">
        <v>119</v>
      </c>
      <c r="J38" s="284" t="s">
        <v>119</v>
      </c>
      <c r="K38" s="291"/>
      <c r="L38" s="284" t="s">
        <v>119</v>
      </c>
      <c r="M38" s="284" t="s">
        <v>119</v>
      </c>
      <c r="N38" s="284" t="s">
        <v>119</v>
      </c>
      <c r="O38" s="284" t="s">
        <v>119</v>
      </c>
      <c r="P38" s="284" t="s">
        <v>119</v>
      </c>
      <c r="Q38" s="284" t="s">
        <v>119</v>
      </c>
      <c r="R38" s="284" t="s">
        <v>119</v>
      </c>
      <c r="S38" s="284" t="s">
        <v>119</v>
      </c>
      <c r="T38" s="284" t="s">
        <v>119</v>
      </c>
      <c r="U38" s="284" t="s">
        <v>119</v>
      </c>
      <c r="V38" s="284" t="s">
        <v>119</v>
      </c>
      <c r="W38" s="284" t="s">
        <v>119</v>
      </c>
      <c r="X38" s="313"/>
      <c r="Y38" s="317">
        <v>394</v>
      </c>
      <c r="Z38" s="317">
        <v>1108</v>
      </c>
      <c r="AA38" s="317">
        <v>21608</v>
      </c>
      <c r="AB38" s="317">
        <v>29258</v>
      </c>
      <c r="AC38" s="317">
        <v>12559</v>
      </c>
      <c r="AD38" s="317">
        <v>25069</v>
      </c>
      <c r="AE38" s="317">
        <v>23848</v>
      </c>
      <c r="AF38" s="317">
        <v>20194</v>
      </c>
      <c r="AG38" s="317">
        <v>22031</v>
      </c>
      <c r="AH38" s="318"/>
      <c r="AI38" s="317">
        <v>30986</v>
      </c>
      <c r="AJ38" s="317">
        <v>20973</v>
      </c>
      <c r="AK38" s="317">
        <v>24394</v>
      </c>
      <c r="AL38" s="317">
        <v>15200</v>
      </c>
      <c r="AM38" s="317">
        <v>14495</v>
      </c>
      <c r="AN38" s="317">
        <v>12960</v>
      </c>
      <c r="AO38" s="317">
        <v>13877</v>
      </c>
      <c r="AP38" s="317">
        <v>12110</v>
      </c>
      <c r="AQ38" s="317">
        <v>11725</v>
      </c>
      <c r="AR38" s="317">
        <v>5739</v>
      </c>
      <c r="AS38" s="317">
        <v>0</v>
      </c>
      <c r="AT38" s="317">
        <v>0</v>
      </c>
      <c r="AU38" s="318"/>
      <c r="AV38" s="317">
        <v>0</v>
      </c>
      <c r="AW38" s="317">
        <v>0</v>
      </c>
      <c r="AX38" s="317">
        <v>0</v>
      </c>
      <c r="AY38" s="317">
        <v>0</v>
      </c>
      <c r="AZ38" s="317">
        <v>0</v>
      </c>
      <c r="BA38" s="317">
        <v>0</v>
      </c>
      <c r="BB38" s="317">
        <v>0</v>
      </c>
      <c r="BC38" s="317">
        <v>0</v>
      </c>
      <c r="BD38" s="317">
        <v>0</v>
      </c>
      <c r="BE38" s="317">
        <v>0</v>
      </c>
      <c r="BF38" s="317">
        <v>0</v>
      </c>
      <c r="BG38" s="317">
        <v>0</v>
      </c>
      <c r="BH38" s="317">
        <v>0</v>
      </c>
      <c r="BI38" s="317">
        <v>0</v>
      </c>
      <c r="BJ38" s="317">
        <v>0</v>
      </c>
      <c r="BK38" s="317">
        <v>0</v>
      </c>
      <c r="BL38" s="317">
        <v>0</v>
      </c>
      <c r="BM38" s="317">
        <v>0</v>
      </c>
      <c r="BN38" s="317">
        <v>0</v>
      </c>
      <c r="BO38" s="317">
        <v>0</v>
      </c>
      <c r="BP38" s="317">
        <v>0</v>
      </c>
      <c r="BQ38" s="317">
        <v>0</v>
      </c>
      <c r="BR38" s="317">
        <v>0</v>
      </c>
      <c r="BS38" s="317">
        <v>0</v>
      </c>
      <c r="BT38" s="317">
        <v>0</v>
      </c>
      <c r="BU38" s="317">
        <v>0</v>
      </c>
      <c r="BV38" s="317">
        <v>0</v>
      </c>
      <c r="BW38" s="317">
        <v>0</v>
      </c>
      <c r="BX38" s="317">
        <v>0</v>
      </c>
      <c r="BY38" s="317">
        <v>0</v>
      </c>
      <c r="BZ38" s="317">
        <v>0</v>
      </c>
      <c r="CA38" s="317">
        <v>0</v>
      </c>
      <c r="CB38" s="317">
        <v>0</v>
      </c>
      <c r="CC38" s="317">
        <v>0</v>
      </c>
      <c r="CD38" s="317">
        <v>0</v>
      </c>
      <c r="CE38" s="317">
        <v>4890</v>
      </c>
      <c r="CF38" s="317">
        <v>8493</v>
      </c>
      <c r="CG38" s="317">
        <v>7797</v>
      </c>
      <c r="CH38" s="317">
        <v>6948</v>
      </c>
      <c r="CI38" s="317">
        <v>5828</v>
      </c>
      <c r="CJ38" s="317">
        <v>5622</v>
      </c>
      <c r="CK38" s="317">
        <v>5210</v>
      </c>
      <c r="CL38" s="317">
        <v>4694</v>
      </c>
      <c r="CM38" s="317">
        <v>5447</v>
      </c>
      <c r="CN38" s="317">
        <v>8681</v>
      </c>
      <c r="CO38" s="317">
        <v>5135</v>
      </c>
      <c r="CP38" s="317">
        <v>4386</v>
      </c>
      <c r="CQ38" s="317">
        <v>4547</v>
      </c>
      <c r="CR38" s="317">
        <v>3961</v>
      </c>
      <c r="CS38" s="317">
        <v>3425</v>
      </c>
      <c r="CT38" s="317">
        <v>3616</v>
      </c>
      <c r="CU38" s="317">
        <v>3489</v>
      </c>
      <c r="CV38" s="317">
        <v>3315</v>
      </c>
      <c r="CW38" s="317">
        <v>3391</v>
      </c>
      <c r="CX38" s="317">
        <v>3475</v>
      </c>
      <c r="CY38" s="317">
        <v>3568</v>
      </c>
      <c r="CZ38" s="317">
        <v>2793</v>
      </c>
      <c r="DA38" s="317">
        <v>3210</v>
      </c>
      <c r="DB38" s="317">
        <v>2976</v>
      </c>
      <c r="DC38" s="317">
        <v>3141</v>
      </c>
      <c r="DD38" s="317">
        <v>2782</v>
      </c>
      <c r="DE38" s="317">
        <v>2860</v>
      </c>
      <c r="DF38" s="317">
        <v>2850</v>
      </c>
      <c r="DG38" s="317">
        <v>3663</v>
      </c>
      <c r="DH38" s="317">
        <v>2898</v>
      </c>
      <c r="DI38" s="317">
        <v>3064</v>
      </c>
      <c r="DJ38" s="317">
        <v>2715</v>
      </c>
      <c r="DK38" s="317">
        <v>2915</v>
      </c>
      <c r="DL38" s="317">
        <v>2815</v>
      </c>
      <c r="DM38" s="317">
        <v>2767</v>
      </c>
      <c r="DN38" s="317">
        <v>2674</v>
      </c>
      <c r="DO38" s="317">
        <v>2391</v>
      </c>
      <c r="DP38" s="317">
        <v>2899</v>
      </c>
      <c r="DQ38" s="317">
        <v>2859</v>
      </c>
      <c r="DR38" s="317">
        <v>2503</v>
      </c>
      <c r="DS38" s="317">
        <v>2311</v>
      </c>
      <c r="DT38" s="317">
        <v>2425</v>
      </c>
      <c r="DU38" s="317"/>
      <c r="DV38" s="317">
        <v>0</v>
      </c>
      <c r="DW38" s="317">
        <v>0</v>
      </c>
      <c r="DX38" s="317">
        <v>0</v>
      </c>
      <c r="DY38" s="317">
        <v>0</v>
      </c>
      <c r="DZ38" s="317">
        <v>0</v>
      </c>
      <c r="EA38" s="317">
        <v>0</v>
      </c>
      <c r="EB38" s="317">
        <v>0</v>
      </c>
      <c r="EC38" s="317">
        <v>0</v>
      </c>
      <c r="ED38" s="317">
        <v>0</v>
      </c>
      <c r="EE38" s="317">
        <v>0</v>
      </c>
      <c r="EF38" s="313"/>
      <c r="EG38" s="319">
        <v>42294</v>
      </c>
      <c r="EI38" s="289"/>
    </row>
    <row r="39" spans="1:139" s="288" customFormat="1" collapsed="1">
      <c r="A39" s="302" t="s">
        <v>372</v>
      </c>
      <c r="B39" s="284" t="s">
        <v>119</v>
      </c>
      <c r="C39" s="284" t="s">
        <v>119</v>
      </c>
      <c r="D39" s="284" t="s">
        <v>119</v>
      </c>
      <c r="E39" s="284" t="s">
        <v>119</v>
      </c>
      <c r="F39" s="284" t="s">
        <v>119</v>
      </c>
      <c r="G39" s="284" t="s">
        <v>119</v>
      </c>
      <c r="H39" s="284" t="s">
        <v>119</v>
      </c>
      <c r="I39" s="284" t="s">
        <v>119</v>
      </c>
      <c r="J39" s="284" t="s">
        <v>119</v>
      </c>
      <c r="K39" s="308"/>
      <c r="L39" s="284" t="s">
        <v>119</v>
      </c>
      <c r="M39" s="284" t="s">
        <v>119</v>
      </c>
      <c r="N39" s="284" t="s">
        <v>119</v>
      </c>
      <c r="O39" s="284" t="s">
        <v>119</v>
      </c>
      <c r="P39" s="284" t="s">
        <v>119</v>
      </c>
      <c r="Q39" s="284" t="s">
        <v>119</v>
      </c>
      <c r="R39" s="284" t="s">
        <v>119</v>
      </c>
      <c r="S39" s="284" t="s">
        <v>119</v>
      </c>
      <c r="T39" s="284" t="s">
        <v>119</v>
      </c>
      <c r="U39" s="284" t="s">
        <v>119</v>
      </c>
      <c r="V39" s="284" t="s">
        <v>119</v>
      </c>
      <c r="W39" s="284" t="s">
        <v>119</v>
      </c>
      <c r="X39" s="313"/>
      <c r="Y39" s="315">
        <v>2.2842639593908629</v>
      </c>
      <c r="Z39" s="315">
        <v>1.2635379061371841</v>
      </c>
      <c r="AA39" s="315">
        <v>1.6012587930396152</v>
      </c>
      <c r="AB39" s="315">
        <v>1.914006425593</v>
      </c>
      <c r="AC39" s="315">
        <v>1.3536109562863285</v>
      </c>
      <c r="AD39" s="315">
        <v>1.9386493278551198</v>
      </c>
      <c r="AE39" s="315">
        <v>2.6123783965112382</v>
      </c>
      <c r="AF39" s="315">
        <v>2.1590571456868375</v>
      </c>
      <c r="AG39" s="315">
        <v>2.5600290499750353</v>
      </c>
      <c r="AH39" s="316"/>
      <c r="AI39" s="315">
        <v>3.1724004389078937</v>
      </c>
      <c r="AJ39" s="315">
        <v>2.6939398273971298</v>
      </c>
      <c r="AK39" s="315">
        <v>2.2013609904074771</v>
      </c>
      <c r="AL39" s="315">
        <v>2.1513157894736841</v>
      </c>
      <c r="AM39" s="315">
        <v>2.1938599517074855</v>
      </c>
      <c r="AN39" s="315">
        <v>2.3456790123456792</v>
      </c>
      <c r="AO39" s="315">
        <v>2.8608488866469699</v>
      </c>
      <c r="AP39" s="315">
        <v>2.5020644095788604</v>
      </c>
      <c r="AQ39" s="315">
        <v>3.3603411513859274</v>
      </c>
      <c r="AR39" s="315">
        <v>2.596271127374107</v>
      </c>
      <c r="AS39" s="315">
        <v>0</v>
      </c>
      <c r="AT39" s="315">
        <v>0</v>
      </c>
      <c r="AU39" s="316"/>
      <c r="AV39" s="315">
        <v>0</v>
      </c>
      <c r="AW39" s="315">
        <v>0</v>
      </c>
      <c r="AX39" s="315">
        <v>0</v>
      </c>
      <c r="AY39" s="315">
        <v>0</v>
      </c>
      <c r="AZ39" s="315">
        <v>0</v>
      </c>
      <c r="BA39" s="315">
        <v>0</v>
      </c>
      <c r="BB39" s="315">
        <v>0</v>
      </c>
      <c r="BC39" s="315">
        <v>0</v>
      </c>
      <c r="BD39" s="315">
        <v>0</v>
      </c>
      <c r="BE39" s="315">
        <v>0</v>
      </c>
      <c r="BF39" s="315">
        <v>0</v>
      </c>
      <c r="BG39" s="315">
        <v>0</v>
      </c>
      <c r="BH39" s="315">
        <v>0</v>
      </c>
      <c r="BI39" s="315">
        <v>0</v>
      </c>
      <c r="BJ39" s="315">
        <v>0</v>
      </c>
      <c r="BK39" s="315">
        <v>0</v>
      </c>
      <c r="BL39" s="315">
        <v>0</v>
      </c>
      <c r="BM39" s="315">
        <v>0</v>
      </c>
      <c r="BN39" s="315">
        <v>0</v>
      </c>
      <c r="BO39" s="315">
        <v>0</v>
      </c>
      <c r="BP39" s="315">
        <v>0</v>
      </c>
      <c r="BQ39" s="315">
        <v>0</v>
      </c>
      <c r="BR39" s="315">
        <v>0</v>
      </c>
      <c r="BS39" s="315">
        <v>0</v>
      </c>
      <c r="BT39" s="315">
        <v>0</v>
      </c>
      <c r="BU39" s="315">
        <v>0</v>
      </c>
      <c r="BV39" s="315">
        <v>0</v>
      </c>
      <c r="BW39" s="315">
        <v>0</v>
      </c>
      <c r="BX39" s="315">
        <v>0</v>
      </c>
      <c r="BY39" s="315">
        <v>0</v>
      </c>
      <c r="BZ39" s="315">
        <v>0</v>
      </c>
      <c r="CA39" s="315">
        <v>0</v>
      </c>
      <c r="CB39" s="315">
        <v>0</v>
      </c>
      <c r="CC39" s="315">
        <v>0</v>
      </c>
      <c r="CD39" s="315">
        <v>0</v>
      </c>
      <c r="CE39" s="315">
        <v>2.8834355828220861</v>
      </c>
      <c r="CF39" s="315">
        <v>3.3203814906393498</v>
      </c>
      <c r="CG39" s="315">
        <v>3.2320123124278566</v>
      </c>
      <c r="CH39" s="315">
        <v>3.3390903857225105</v>
      </c>
      <c r="CI39" s="315">
        <v>2.8654770075497598</v>
      </c>
      <c r="CJ39" s="315">
        <v>2.8993240839558876</v>
      </c>
      <c r="CK39" s="315">
        <v>2.5527831094049902</v>
      </c>
      <c r="CL39" s="315">
        <v>2.8973157221985515</v>
      </c>
      <c r="CM39" s="315">
        <v>2.4417110335964751</v>
      </c>
      <c r="CN39" s="315">
        <v>2.2808432208270935</v>
      </c>
      <c r="CO39" s="315">
        <v>1.8500486854917235</v>
      </c>
      <c r="CP39" s="315">
        <v>2.188782489740082</v>
      </c>
      <c r="CQ39" s="315">
        <v>2.6391027050802727</v>
      </c>
      <c r="CR39" s="315">
        <v>2.1711688967432465</v>
      </c>
      <c r="CS39" s="315">
        <v>1.4306569343065694</v>
      </c>
      <c r="CT39" s="315">
        <v>1.8252212389380531</v>
      </c>
      <c r="CU39" s="315">
        <v>2.4648896531957583</v>
      </c>
      <c r="CV39" s="315">
        <v>2.7450980392156863</v>
      </c>
      <c r="CW39" s="315">
        <v>2.0642878207018578</v>
      </c>
      <c r="CX39" s="315">
        <v>2.2446043165467624</v>
      </c>
      <c r="CY39" s="315">
        <v>2.3262331838565022</v>
      </c>
      <c r="CZ39" s="315">
        <v>2.0050125313283207</v>
      </c>
      <c r="DA39" s="315">
        <v>2.1183800623052957</v>
      </c>
      <c r="DB39" s="315">
        <v>1.9489247311827957</v>
      </c>
      <c r="DC39" s="315">
        <v>2.3241006049028972</v>
      </c>
      <c r="DD39" s="315">
        <v>2.8756290438533427</v>
      </c>
      <c r="DE39" s="315">
        <v>2.6923076923076925</v>
      </c>
      <c r="DF39" s="315">
        <v>2.5263157894736841</v>
      </c>
      <c r="DG39" s="315">
        <v>3.1668031668031671</v>
      </c>
      <c r="DH39" s="315">
        <v>3.1400966183574881</v>
      </c>
      <c r="DI39" s="315">
        <v>2.6762402088772843</v>
      </c>
      <c r="DJ39" s="315">
        <v>2.6519337016574585</v>
      </c>
      <c r="DK39" s="315">
        <v>2.5385934819897082</v>
      </c>
      <c r="DL39" s="315">
        <v>2.2024866785079928</v>
      </c>
      <c r="DM39" s="315">
        <v>2.4575352367184675</v>
      </c>
      <c r="DN39" s="315">
        <v>2.5056095736724009</v>
      </c>
      <c r="DO39" s="315">
        <v>3.2622333751568382</v>
      </c>
      <c r="DP39" s="315">
        <v>4.0013797861331497</v>
      </c>
      <c r="DQ39" s="315">
        <v>3.4977264777894366</v>
      </c>
      <c r="DR39" s="315">
        <v>3.076308429884139</v>
      </c>
      <c r="DS39" s="315">
        <v>3.1588057118130681</v>
      </c>
      <c r="DT39" s="315">
        <v>2.1030927835051547</v>
      </c>
      <c r="DU39" s="315">
        <v>0</v>
      </c>
      <c r="DV39" s="315">
        <v>0</v>
      </c>
      <c r="DW39" s="315">
        <v>0</v>
      </c>
      <c r="DX39" s="315">
        <v>0</v>
      </c>
      <c r="DY39" s="315">
        <v>0</v>
      </c>
      <c r="DZ39" s="315">
        <v>0</v>
      </c>
      <c r="EA39" s="315">
        <v>0</v>
      </c>
      <c r="EB39" s="315">
        <v>0</v>
      </c>
      <c r="EC39" s="315">
        <v>0</v>
      </c>
      <c r="ED39" s="315">
        <v>0</v>
      </c>
      <c r="EE39" s="315">
        <v>0</v>
      </c>
      <c r="EF39" s="313"/>
      <c r="EG39" s="314">
        <v>42294</v>
      </c>
      <c r="EI39" s="289"/>
    </row>
    <row r="40" spans="1:139" s="288" customFormat="1" ht="15" hidden="1" customHeight="1" outlineLevel="1">
      <c r="A40" s="306" t="s">
        <v>164</v>
      </c>
      <c r="B40" s="284" t="s">
        <v>119</v>
      </c>
      <c r="C40" s="284" t="s">
        <v>119</v>
      </c>
      <c r="D40" s="284" t="s">
        <v>119</v>
      </c>
      <c r="E40" s="284" t="s">
        <v>119</v>
      </c>
      <c r="F40" s="284" t="s">
        <v>119</v>
      </c>
      <c r="G40" s="284" t="s">
        <v>119</v>
      </c>
      <c r="H40" s="284" t="s">
        <v>119</v>
      </c>
      <c r="I40" s="284" t="s">
        <v>119</v>
      </c>
      <c r="J40" s="284" t="s">
        <v>119</v>
      </c>
      <c r="K40" s="291"/>
      <c r="L40" s="284" t="s">
        <v>119</v>
      </c>
      <c r="M40" s="284" t="s">
        <v>119</v>
      </c>
      <c r="N40" s="284" t="s">
        <v>119</v>
      </c>
      <c r="O40" s="284" t="s">
        <v>119</v>
      </c>
      <c r="P40" s="284" t="s">
        <v>119</v>
      </c>
      <c r="Q40" s="284" t="s">
        <v>119</v>
      </c>
      <c r="R40" s="284" t="s">
        <v>119</v>
      </c>
      <c r="S40" s="284" t="s">
        <v>119</v>
      </c>
      <c r="T40" s="284" t="s">
        <v>119</v>
      </c>
      <c r="U40" s="284" t="s">
        <v>119</v>
      </c>
      <c r="V40" s="284" t="s">
        <v>119</v>
      </c>
      <c r="W40" s="284" t="s">
        <v>119</v>
      </c>
      <c r="X40" s="313"/>
      <c r="Y40" s="317">
        <v>9</v>
      </c>
      <c r="Z40" s="317">
        <v>14</v>
      </c>
      <c r="AA40" s="317">
        <v>346</v>
      </c>
      <c r="AB40" s="317">
        <v>560</v>
      </c>
      <c r="AC40" s="317">
        <v>170</v>
      </c>
      <c r="AD40" s="317">
        <v>486</v>
      </c>
      <c r="AE40" s="317">
        <v>623</v>
      </c>
      <c r="AF40" s="317">
        <v>436</v>
      </c>
      <c r="AG40" s="317">
        <v>564</v>
      </c>
      <c r="AH40" s="318"/>
      <c r="AI40" s="317">
        <v>983</v>
      </c>
      <c r="AJ40" s="317">
        <v>565</v>
      </c>
      <c r="AK40" s="317">
        <v>537</v>
      </c>
      <c r="AL40" s="317">
        <v>327</v>
      </c>
      <c r="AM40" s="317">
        <v>318</v>
      </c>
      <c r="AN40" s="317">
        <v>304</v>
      </c>
      <c r="AO40" s="317">
        <v>397</v>
      </c>
      <c r="AP40" s="317">
        <v>303</v>
      </c>
      <c r="AQ40" s="317">
        <v>394</v>
      </c>
      <c r="AR40" s="317">
        <v>149</v>
      </c>
      <c r="AS40" s="317">
        <v>0</v>
      </c>
      <c r="AT40" s="317">
        <v>0</v>
      </c>
      <c r="AU40" s="318"/>
      <c r="AV40" s="317">
        <v>0</v>
      </c>
      <c r="AW40" s="317">
        <v>0</v>
      </c>
      <c r="AX40" s="317">
        <v>0</v>
      </c>
      <c r="AY40" s="317">
        <v>0</v>
      </c>
      <c r="AZ40" s="317">
        <v>0</v>
      </c>
      <c r="BA40" s="317">
        <v>0</v>
      </c>
      <c r="BB40" s="317">
        <v>0</v>
      </c>
      <c r="BC40" s="317">
        <v>0</v>
      </c>
      <c r="BD40" s="317">
        <v>0</v>
      </c>
      <c r="BE40" s="317">
        <v>0</v>
      </c>
      <c r="BF40" s="317">
        <v>0</v>
      </c>
      <c r="BG40" s="317">
        <v>0</v>
      </c>
      <c r="BH40" s="317">
        <v>0</v>
      </c>
      <c r="BI40" s="317">
        <v>0</v>
      </c>
      <c r="BJ40" s="317">
        <v>0</v>
      </c>
      <c r="BK40" s="317">
        <v>0</v>
      </c>
      <c r="BL40" s="317">
        <v>0</v>
      </c>
      <c r="BM40" s="317">
        <v>0</v>
      </c>
      <c r="BN40" s="317">
        <v>0</v>
      </c>
      <c r="BO40" s="317">
        <v>0</v>
      </c>
      <c r="BP40" s="317">
        <v>0</v>
      </c>
      <c r="BQ40" s="317">
        <v>0</v>
      </c>
      <c r="BR40" s="317">
        <v>0</v>
      </c>
      <c r="BS40" s="317">
        <v>0</v>
      </c>
      <c r="BT40" s="317">
        <v>0</v>
      </c>
      <c r="BU40" s="317">
        <v>0</v>
      </c>
      <c r="BV40" s="317">
        <v>0</v>
      </c>
      <c r="BW40" s="317">
        <v>0</v>
      </c>
      <c r="BX40" s="317">
        <v>0</v>
      </c>
      <c r="BY40" s="317">
        <v>0</v>
      </c>
      <c r="BZ40" s="317">
        <v>0</v>
      </c>
      <c r="CA40" s="317">
        <v>0</v>
      </c>
      <c r="CB40" s="317">
        <v>0</v>
      </c>
      <c r="CC40" s="317">
        <v>0</v>
      </c>
      <c r="CD40" s="317">
        <v>0</v>
      </c>
      <c r="CE40" s="317">
        <v>141</v>
      </c>
      <c r="CF40" s="317">
        <v>282</v>
      </c>
      <c r="CG40" s="317">
        <v>252</v>
      </c>
      <c r="CH40" s="317">
        <v>232</v>
      </c>
      <c r="CI40" s="317">
        <v>167</v>
      </c>
      <c r="CJ40" s="317">
        <v>163</v>
      </c>
      <c r="CK40" s="317">
        <v>133</v>
      </c>
      <c r="CL40" s="317">
        <v>136</v>
      </c>
      <c r="CM40" s="317">
        <v>133</v>
      </c>
      <c r="CN40" s="317">
        <v>198</v>
      </c>
      <c r="CO40" s="317">
        <v>95</v>
      </c>
      <c r="CP40" s="317">
        <v>96</v>
      </c>
      <c r="CQ40" s="317">
        <v>120</v>
      </c>
      <c r="CR40" s="317">
        <v>86</v>
      </c>
      <c r="CS40" s="317">
        <v>49</v>
      </c>
      <c r="CT40" s="317">
        <v>66</v>
      </c>
      <c r="CU40" s="317">
        <v>86</v>
      </c>
      <c r="CV40" s="317">
        <v>91</v>
      </c>
      <c r="CW40" s="317">
        <v>70</v>
      </c>
      <c r="CX40" s="317">
        <v>78</v>
      </c>
      <c r="CY40" s="317">
        <v>83</v>
      </c>
      <c r="CZ40" s="317">
        <v>56</v>
      </c>
      <c r="DA40" s="317">
        <v>68</v>
      </c>
      <c r="DB40" s="317">
        <v>58</v>
      </c>
      <c r="DC40" s="317">
        <v>73</v>
      </c>
      <c r="DD40" s="317">
        <v>80</v>
      </c>
      <c r="DE40" s="317">
        <v>77</v>
      </c>
      <c r="DF40" s="317">
        <v>72</v>
      </c>
      <c r="DG40" s="317">
        <v>116</v>
      </c>
      <c r="DH40" s="317">
        <v>91</v>
      </c>
      <c r="DI40" s="317">
        <v>82</v>
      </c>
      <c r="DJ40" s="317">
        <v>72</v>
      </c>
      <c r="DK40" s="317">
        <v>74</v>
      </c>
      <c r="DL40" s="317">
        <v>62</v>
      </c>
      <c r="DM40" s="317">
        <v>68</v>
      </c>
      <c r="DN40" s="317">
        <v>67</v>
      </c>
      <c r="DO40" s="317">
        <v>78</v>
      </c>
      <c r="DP40" s="317">
        <v>116</v>
      </c>
      <c r="DQ40" s="317">
        <v>100</v>
      </c>
      <c r="DR40" s="317">
        <v>77</v>
      </c>
      <c r="DS40" s="317">
        <v>73</v>
      </c>
      <c r="DT40" s="317">
        <v>51</v>
      </c>
      <c r="DU40" s="317">
        <v>0</v>
      </c>
      <c r="DV40" s="317">
        <v>0</v>
      </c>
      <c r="DW40" s="317">
        <v>0</v>
      </c>
      <c r="DX40" s="317">
        <v>0</v>
      </c>
      <c r="DY40" s="317">
        <v>0</v>
      </c>
      <c r="DZ40" s="317">
        <v>0</v>
      </c>
      <c r="EA40" s="317">
        <v>0</v>
      </c>
      <c r="EB40" s="317">
        <v>0</v>
      </c>
      <c r="EC40" s="317">
        <v>0</v>
      </c>
      <c r="ED40" s="317">
        <v>0</v>
      </c>
      <c r="EE40" s="317">
        <v>0</v>
      </c>
      <c r="EF40" s="313"/>
      <c r="EG40" s="319">
        <v>42294</v>
      </c>
      <c r="EI40" s="289"/>
    </row>
    <row r="41" spans="1:139" s="288" customFormat="1" ht="15" hidden="1" customHeight="1" outlineLevel="1">
      <c r="A41" s="306" t="s">
        <v>373</v>
      </c>
      <c r="B41" s="284" t="s">
        <v>119</v>
      </c>
      <c r="C41" s="284" t="s">
        <v>119</v>
      </c>
      <c r="D41" s="284" t="s">
        <v>119</v>
      </c>
      <c r="E41" s="284" t="s">
        <v>119</v>
      </c>
      <c r="F41" s="284" t="s">
        <v>119</v>
      </c>
      <c r="G41" s="284" t="s">
        <v>119</v>
      </c>
      <c r="H41" s="284" t="s">
        <v>119</v>
      </c>
      <c r="I41" s="284" t="s">
        <v>119</v>
      </c>
      <c r="J41" s="284" t="s">
        <v>119</v>
      </c>
      <c r="K41" s="291"/>
      <c r="L41" s="284" t="s">
        <v>119</v>
      </c>
      <c r="M41" s="284" t="s">
        <v>119</v>
      </c>
      <c r="N41" s="284" t="s">
        <v>119</v>
      </c>
      <c r="O41" s="284" t="s">
        <v>119</v>
      </c>
      <c r="P41" s="284" t="s">
        <v>119</v>
      </c>
      <c r="Q41" s="284" t="s">
        <v>119</v>
      </c>
      <c r="R41" s="284" t="s">
        <v>119</v>
      </c>
      <c r="S41" s="284" t="s">
        <v>119</v>
      </c>
      <c r="T41" s="284" t="s">
        <v>119</v>
      </c>
      <c r="U41" s="284" t="s">
        <v>119</v>
      </c>
      <c r="V41" s="284" t="s">
        <v>119</v>
      </c>
      <c r="W41" s="284" t="s">
        <v>119</v>
      </c>
      <c r="X41" s="313"/>
      <c r="Y41" s="317">
        <v>394</v>
      </c>
      <c r="Z41" s="317">
        <v>1108</v>
      </c>
      <c r="AA41" s="317">
        <v>21608</v>
      </c>
      <c r="AB41" s="317">
        <v>29258</v>
      </c>
      <c r="AC41" s="317">
        <v>12559</v>
      </c>
      <c r="AD41" s="317">
        <v>25069</v>
      </c>
      <c r="AE41" s="317">
        <v>23848</v>
      </c>
      <c r="AF41" s="317">
        <v>20194</v>
      </c>
      <c r="AG41" s="317">
        <v>22031</v>
      </c>
      <c r="AH41" s="318"/>
      <c r="AI41" s="317">
        <v>30986</v>
      </c>
      <c r="AJ41" s="317">
        <v>20973</v>
      </c>
      <c r="AK41" s="317">
        <v>24394</v>
      </c>
      <c r="AL41" s="317">
        <v>15200</v>
      </c>
      <c r="AM41" s="317">
        <v>14495</v>
      </c>
      <c r="AN41" s="317">
        <v>12960</v>
      </c>
      <c r="AO41" s="317">
        <v>13877</v>
      </c>
      <c r="AP41" s="317">
        <v>12110</v>
      </c>
      <c r="AQ41" s="317">
        <v>11725</v>
      </c>
      <c r="AR41" s="317">
        <v>5739</v>
      </c>
      <c r="AS41" s="317">
        <v>0</v>
      </c>
      <c r="AT41" s="317">
        <v>0</v>
      </c>
      <c r="AU41" s="318"/>
      <c r="AV41" s="317">
        <v>0</v>
      </c>
      <c r="AW41" s="317">
        <v>0</v>
      </c>
      <c r="AX41" s="317">
        <v>0</v>
      </c>
      <c r="AY41" s="317">
        <v>0</v>
      </c>
      <c r="AZ41" s="317">
        <v>0</v>
      </c>
      <c r="BA41" s="317">
        <v>0</v>
      </c>
      <c r="BB41" s="317">
        <v>0</v>
      </c>
      <c r="BC41" s="317">
        <v>0</v>
      </c>
      <c r="BD41" s="317">
        <v>0</v>
      </c>
      <c r="BE41" s="317">
        <v>0</v>
      </c>
      <c r="BF41" s="317">
        <v>0</v>
      </c>
      <c r="BG41" s="317">
        <v>0</v>
      </c>
      <c r="BH41" s="317">
        <v>0</v>
      </c>
      <c r="BI41" s="317">
        <v>0</v>
      </c>
      <c r="BJ41" s="317">
        <v>0</v>
      </c>
      <c r="BK41" s="317">
        <v>0</v>
      </c>
      <c r="BL41" s="317">
        <v>0</v>
      </c>
      <c r="BM41" s="317">
        <v>0</v>
      </c>
      <c r="BN41" s="317">
        <v>0</v>
      </c>
      <c r="BO41" s="317">
        <v>0</v>
      </c>
      <c r="BP41" s="317">
        <v>0</v>
      </c>
      <c r="BQ41" s="317">
        <v>0</v>
      </c>
      <c r="BR41" s="317">
        <v>0</v>
      </c>
      <c r="BS41" s="317">
        <v>0</v>
      </c>
      <c r="BT41" s="317">
        <v>0</v>
      </c>
      <c r="BU41" s="317">
        <v>0</v>
      </c>
      <c r="BV41" s="317">
        <v>0</v>
      </c>
      <c r="BW41" s="317">
        <v>0</v>
      </c>
      <c r="BX41" s="317">
        <v>0</v>
      </c>
      <c r="BY41" s="317">
        <v>0</v>
      </c>
      <c r="BZ41" s="317">
        <v>0</v>
      </c>
      <c r="CA41" s="317">
        <v>0</v>
      </c>
      <c r="CB41" s="317">
        <v>0</v>
      </c>
      <c r="CC41" s="317">
        <v>0</v>
      </c>
      <c r="CD41" s="317">
        <v>0</v>
      </c>
      <c r="CE41" s="317">
        <v>4890</v>
      </c>
      <c r="CF41" s="317">
        <v>8493</v>
      </c>
      <c r="CG41" s="317">
        <v>7797</v>
      </c>
      <c r="CH41" s="317">
        <v>6948</v>
      </c>
      <c r="CI41" s="317">
        <v>5828</v>
      </c>
      <c r="CJ41" s="317">
        <v>5622</v>
      </c>
      <c r="CK41" s="317">
        <v>5210</v>
      </c>
      <c r="CL41" s="317">
        <v>4694</v>
      </c>
      <c r="CM41" s="317">
        <v>5447</v>
      </c>
      <c r="CN41" s="317">
        <v>8681</v>
      </c>
      <c r="CO41" s="317">
        <v>5135</v>
      </c>
      <c r="CP41" s="317">
        <v>4386</v>
      </c>
      <c r="CQ41" s="317">
        <v>4547</v>
      </c>
      <c r="CR41" s="317">
        <v>3961</v>
      </c>
      <c r="CS41" s="317">
        <v>3425</v>
      </c>
      <c r="CT41" s="317">
        <v>3616</v>
      </c>
      <c r="CU41" s="317">
        <v>3489</v>
      </c>
      <c r="CV41" s="317">
        <v>3315</v>
      </c>
      <c r="CW41" s="317">
        <v>3391</v>
      </c>
      <c r="CX41" s="317">
        <v>3475</v>
      </c>
      <c r="CY41" s="317">
        <v>3568</v>
      </c>
      <c r="CZ41" s="317">
        <v>2793</v>
      </c>
      <c r="DA41" s="317">
        <v>3210</v>
      </c>
      <c r="DB41" s="317">
        <v>2976</v>
      </c>
      <c r="DC41" s="317">
        <v>3141</v>
      </c>
      <c r="DD41" s="317">
        <v>2782</v>
      </c>
      <c r="DE41" s="317">
        <v>2860</v>
      </c>
      <c r="DF41" s="317">
        <v>2850</v>
      </c>
      <c r="DG41" s="317">
        <v>3663</v>
      </c>
      <c r="DH41" s="317">
        <v>2898</v>
      </c>
      <c r="DI41" s="317">
        <v>3064</v>
      </c>
      <c r="DJ41" s="317">
        <v>2715</v>
      </c>
      <c r="DK41" s="317">
        <v>2915</v>
      </c>
      <c r="DL41" s="317">
        <v>2815</v>
      </c>
      <c r="DM41" s="317">
        <v>2767</v>
      </c>
      <c r="DN41" s="317">
        <v>2674</v>
      </c>
      <c r="DO41" s="317">
        <v>2391</v>
      </c>
      <c r="DP41" s="317">
        <v>2899</v>
      </c>
      <c r="DQ41" s="317">
        <v>2859</v>
      </c>
      <c r="DR41" s="317">
        <v>2503</v>
      </c>
      <c r="DS41" s="317">
        <v>2311</v>
      </c>
      <c r="DT41" s="317">
        <v>2425</v>
      </c>
      <c r="DU41" s="317"/>
      <c r="DV41" s="317">
        <v>0</v>
      </c>
      <c r="DW41" s="317">
        <v>0</v>
      </c>
      <c r="DX41" s="317">
        <v>0</v>
      </c>
      <c r="DY41" s="317">
        <v>0</v>
      </c>
      <c r="DZ41" s="317">
        <v>0</v>
      </c>
      <c r="EA41" s="317">
        <v>0</v>
      </c>
      <c r="EB41" s="317">
        <v>0</v>
      </c>
      <c r="EC41" s="317">
        <v>0</v>
      </c>
      <c r="ED41" s="317">
        <v>0</v>
      </c>
      <c r="EE41" s="317">
        <v>0</v>
      </c>
      <c r="EF41" s="313"/>
      <c r="EG41" s="319">
        <v>42294</v>
      </c>
      <c r="EI41" s="289"/>
    </row>
    <row r="42" spans="1:139" s="288" customFormat="1" ht="15" customHeight="1" collapsed="1">
      <c r="A42" s="113" t="s">
        <v>169</v>
      </c>
      <c r="B42" s="281"/>
      <c r="C42" s="281"/>
      <c r="D42" s="281"/>
      <c r="E42" s="281"/>
      <c r="F42" s="281"/>
      <c r="G42" s="281"/>
      <c r="H42" s="281"/>
      <c r="I42" s="281"/>
      <c r="J42" s="281"/>
      <c r="K42" s="281"/>
      <c r="L42" s="281"/>
      <c r="M42" s="281"/>
      <c r="N42" s="281"/>
      <c r="O42" s="281"/>
      <c r="P42" s="281"/>
      <c r="Q42" s="281"/>
      <c r="R42" s="281"/>
      <c r="S42" s="281"/>
      <c r="T42" s="281"/>
      <c r="U42" s="281"/>
      <c r="V42" s="281"/>
      <c r="W42" s="281"/>
      <c r="X42" s="281"/>
      <c r="Y42" s="281"/>
      <c r="Z42" s="281"/>
      <c r="AA42" s="281"/>
      <c r="AB42" s="281"/>
      <c r="AC42" s="281"/>
      <c r="AD42" s="281"/>
      <c r="AE42" s="281"/>
      <c r="AF42" s="281"/>
      <c r="AG42" s="281"/>
      <c r="AH42" s="281"/>
      <c r="AI42" s="281"/>
      <c r="AJ42" s="281"/>
      <c r="AK42" s="281"/>
      <c r="AL42" s="281"/>
      <c r="AM42" s="281"/>
      <c r="AN42" s="281"/>
      <c r="AO42" s="281"/>
      <c r="AP42" s="281"/>
      <c r="AQ42" s="281"/>
      <c r="AR42" s="281"/>
      <c r="AS42" s="281"/>
      <c r="AT42" s="281"/>
      <c r="AU42" s="281"/>
      <c r="AV42" s="281"/>
      <c r="AW42" s="281"/>
      <c r="AX42" s="281"/>
      <c r="AY42" s="281"/>
      <c r="AZ42" s="281"/>
      <c r="BA42" s="281"/>
      <c r="BB42" s="281"/>
      <c r="BC42" s="281"/>
      <c r="BD42" s="281"/>
      <c r="BE42" s="281"/>
      <c r="BF42" s="281"/>
      <c r="BG42" s="281"/>
      <c r="BH42" s="281"/>
      <c r="BI42" s="281"/>
      <c r="BJ42" s="281"/>
      <c r="BK42" s="281"/>
      <c r="BL42" s="281"/>
      <c r="BM42" s="281"/>
      <c r="BN42" s="281"/>
      <c r="BO42" s="281"/>
      <c r="BP42" s="281"/>
      <c r="BQ42" s="281"/>
      <c r="BR42" s="281"/>
      <c r="BS42" s="281"/>
      <c r="BT42" s="281"/>
      <c r="BU42" s="281"/>
      <c r="BV42" s="281"/>
      <c r="BW42" s="281"/>
      <c r="BX42" s="281"/>
      <c r="BY42" s="281"/>
      <c r="BZ42" s="281"/>
      <c r="CA42" s="281"/>
      <c r="CB42" s="281"/>
      <c r="CC42" s="281"/>
      <c r="CD42" s="281"/>
      <c r="CE42" s="281"/>
      <c r="CF42" s="281"/>
      <c r="CG42" s="281"/>
      <c r="CH42" s="281"/>
      <c r="CI42" s="281"/>
      <c r="CJ42" s="281"/>
      <c r="CK42" s="281"/>
      <c r="CL42" s="281"/>
      <c r="CM42" s="281"/>
      <c r="CN42" s="281"/>
      <c r="CO42" s="281"/>
      <c r="CP42" s="281"/>
      <c r="CQ42" s="281"/>
      <c r="CR42" s="281"/>
      <c r="CS42" s="281"/>
      <c r="CT42" s="281"/>
      <c r="CU42" s="281"/>
      <c r="CV42" s="281"/>
      <c r="CW42" s="281"/>
      <c r="CX42" s="281"/>
      <c r="CY42" s="281"/>
      <c r="CZ42" s="281"/>
      <c r="DA42" s="281"/>
      <c r="DB42" s="281"/>
      <c r="DC42" s="281"/>
      <c r="DD42" s="281"/>
      <c r="DE42" s="281"/>
      <c r="DF42" s="281"/>
      <c r="DG42" s="281"/>
      <c r="DH42" s="281"/>
      <c r="DI42" s="281"/>
      <c r="DJ42" s="281"/>
      <c r="DK42" s="281"/>
      <c r="DL42" s="281"/>
      <c r="DM42" s="281"/>
      <c r="DN42" s="281"/>
      <c r="DO42" s="281"/>
      <c r="DP42" s="281"/>
      <c r="DQ42" s="281"/>
      <c r="DR42" s="281"/>
      <c r="DS42" s="281"/>
      <c r="DT42" s="281"/>
      <c r="DU42" s="281"/>
      <c r="DV42" s="281"/>
      <c r="DW42" s="281"/>
      <c r="DX42" s="281"/>
      <c r="DY42" s="281"/>
      <c r="DZ42" s="281"/>
      <c r="EA42" s="281"/>
      <c r="EB42" s="281"/>
      <c r="EC42" s="281"/>
      <c r="ED42" s="281"/>
      <c r="EE42" s="281"/>
      <c r="EF42" s="281"/>
      <c r="EG42" s="282"/>
      <c r="EI42" s="289"/>
    </row>
    <row r="43" spans="1:139" s="288" customFormat="1">
      <c r="A43" s="298" t="s">
        <v>374</v>
      </c>
      <c r="B43" s="299">
        <v>77862</v>
      </c>
      <c r="C43" s="299">
        <v>81371</v>
      </c>
      <c r="D43" s="299">
        <v>67687</v>
      </c>
      <c r="E43" s="299">
        <v>74763</v>
      </c>
      <c r="F43" s="299">
        <v>81091</v>
      </c>
      <c r="G43" s="299">
        <v>79264</v>
      </c>
      <c r="H43" s="299">
        <v>73729</v>
      </c>
      <c r="I43" s="299">
        <v>65555</v>
      </c>
      <c r="J43" s="299">
        <v>77469</v>
      </c>
      <c r="K43" s="300"/>
      <c r="L43" s="299">
        <v>67848</v>
      </c>
      <c r="M43" s="299">
        <v>43271</v>
      </c>
      <c r="N43" s="299">
        <v>41643</v>
      </c>
      <c r="O43" s="299">
        <v>40217</v>
      </c>
      <c r="P43" s="299">
        <v>36129</v>
      </c>
      <c r="Q43" s="299">
        <v>47911</v>
      </c>
      <c r="R43" s="299">
        <v>67269</v>
      </c>
      <c r="S43" s="299">
        <v>66407</v>
      </c>
      <c r="T43" s="299">
        <v>67115</v>
      </c>
      <c r="U43" s="299">
        <v>44520</v>
      </c>
      <c r="V43" s="299">
        <v>0</v>
      </c>
      <c r="W43" s="299">
        <v>0</v>
      </c>
      <c r="X43" s="300"/>
      <c r="Y43" s="299">
        <v>1118</v>
      </c>
      <c r="Z43" s="299">
        <v>3901</v>
      </c>
      <c r="AA43" s="299">
        <v>27877</v>
      </c>
      <c r="AB43" s="299">
        <v>26322</v>
      </c>
      <c r="AC43" s="299">
        <v>18101</v>
      </c>
      <c r="AD43" s="299">
        <v>15896</v>
      </c>
      <c r="AE43" s="299">
        <v>15644</v>
      </c>
      <c r="AF43" s="299">
        <v>13103</v>
      </c>
      <c r="AG43" s="299">
        <v>12766</v>
      </c>
      <c r="AH43" s="300"/>
      <c r="AI43" s="299">
        <v>24153</v>
      </c>
      <c r="AJ43" s="299">
        <v>29899</v>
      </c>
      <c r="AK43" s="299">
        <v>37724</v>
      </c>
      <c r="AL43" s="299">
        <v>34321</v>
      </c>
      <c r="AM43" s="299">
        <v>33480</v>
      </c>
      <c r="AN43" s="299">
        <v>35255</v>
      </c>
      <c r="AO43" s="299">
        <v>26578</v>
      </c>
      <c r="AP43" s="299">
        <v>25253</v>
      </c>
      <c r="AQ43" s="299">
        <v>25377</v>
      </c>
      <c r="AR43" s="299">
        <v>17592</v>
      </c>
      <c r="AS43" s="299">
        <v>0</v>
      </c>
      <c r="AT43" s="299">
        <v>0</v>
      </c>
      <c r="AU43" s="300"/>
      <c r="AV43" s="299">
        <v>0</v>
      </c>
      <c r="AW43" s="299">
        <v>0</v>
      </c>
      <c r="AX43" s="299">
        <v>0</v>
      </c>
      <c r="AY43" s="299">
        <v>0</v>
      </c>
      <c r="AZ43" s="299">
        <v>0</v>
      </c>
      <c r="BA43" s="299">
        <v>0</v>
      </c>
      <c r="BB43" s="299">
        <v>0</v>
      </c>
      <c r="BC43" s="299">
        <v>0</v>
      </c>
      <c r="BD43" s="299">
        <v>0</v>
      </c>
      <c r="BE43" s="299">
        <v>0</v>
      </c>
      <c r="BF43" s="299">
        <v>0</v>
      </c>
      <c r="BG43" s="299">
        <v>0</v>
      </c>
      <c r="BH43" s="299">
        <v>0</v>
      </c>
      <c r="BI43" s="299">
        <v>0</v>
      </c>
      <c r="BJ43" s="299">
        <v>0</v>
      </c>
      <c r="BK43" s="299">
        <v>0</v>
      </c>
      <c r="BL43" s="299">
        <v>0</v>
      </c>
      <c r="BM43" s="299">
        <v>0</v>
      </c>
      <c r="BN43" s="299">
        <v>0</v>
      </c>
      <c r="BO43" s="299">
        <v>0</v>
      </c>
      <c r="BP43" s="299">
        <v>0</v>
      </c>
      <c r="BQ43" s="299">
        <v>0</v>
      </c>
      <c r="BR43" s="299">
        <v>0</v>
      </c>
      <c r="BS43" s="299">
        <v>0</v>
      </c>
      <c r="BT43" s="299">
        <v>0</v>
      </c>
      <c r="BU43" s="299">
        <v>0</v>
      </c>
      <c r="BV43" s="299">
        <v>0</v>
      </c>
      <c r="BW43" s="299">
        <v>0</v>
      </c>
      <c r="BX43" s="299">
        <v>0</v>
      </c>
      <c r="BY43" s="299">
        <v>0</v>
      </c>
      <c r="BZ43" s="299">
        <v>0</v>
      </c>
      <c r="CA43" s="299">
        <v>0</v>
      </c>
      <c r="CB43" s="299">
        <v>0</v>
      </c>
      <c r="CC43" s="299">
        <v>0</v>
      </c>
      <c r="CD43" s="299">
        <v>0</v>
      </c>
      <c r="CE43" s="299">
        <v>2436</v>
      </c>
      <c r="CF43" s="299">
        <v>3229</v>
      </c>
      <c r="CG43" s="299">
        <v>5868</v>
      </c>
      <c r="CH43" s="299">
        <v>7579</v>
      </c>
      <c r="CI43" s="299">
        <v>6655</v>
      </c>
      <c r="CJ43" s="299">
        <v>7102</v>
      </c>
      <c r="CK43" s="299">
        <v>7730</v>
      </c>
      <c r="CL43" s="299">
        <v>6678</v>
      </c>
      <c r="CM43" s="299">
        <v>8389</v>
      </c>
      <c r="CN43" s="299">
        <v>8999</v>
      </c>
      <c r="CO43" s="299">
        <v>8562</v>
      </c>
      <c r="CP43" s="299">
        <v>8285</v>
      </c>
      <c r="CQ43" s="299">
        <v>8455</v>
      </c>
      <c r="CR43" s="299">
        <v>8902</v>
      </c>
      <c r="CS43" s="299">
        <v>8032</v>
      </c>
      <c r="CT43" s="299">
        <v>7641</v>
      </c>
      <c r="CU43" s="299">
        <v>7359</v>
      </c>
      <c r="CV43" s="299">
        <v>8677</v>
      </c>
      <c r="CW43" s="299">
        <v>8044</v>
      </c>
      <c r="CX43" s="299">
        <v>7215</v>
      </c>
      <c r="CY43" s="299">
        <v>7637</v>
      </c>
      <c r="CZ43" s="299">
        <v>7531</v>
      </c>
      <c r="DA43" s="299">
        <v>10231</v>
      </c>
      <c r="DB43" s="299">
        <v>9460</v>
      </c>
      <c r="DC43" s="299">
        <v>7459</v>
      </c>
      <c r="DD43" s="299">
        <v>5741</v>
      </c>
      <c r="DE43" s="299">
        <v>5772</v>
      </c>
      <c r="DF43" s="299">
        <v>6301</v>
      </c>
      <c r="DG43" s="299">
        <v>6170</v>
      </c>
      <c r="DH43" s="299">
        <v>5554</v>
      </c>
      <c r="DI43" s="299">
        <v>6031</v>
      </c>
      <c r="DJ43" s="299">
        <v>5730</v>
      </c>
      <c r="DK43" s="299">
        <v>5708</v>
      </c>
      <c r="DL43" s="299">
        <v>5703</v>
      </c>
      <c r="DM43" s="299">
        <v>6000</v>
      </c>
      <c r="DN43" s="299">
        <v>6752</v>
      </c>
      <c r="DO43" s="299">
        <v>5658</v>
      </c>
      <c r="DP43" s="299">
        <v>6054</v>
      </c>
      <c r="DQ43" s="299">
        <v>5490</v>
      </c>
      <c r="DR43" s="299">
        <v>5431</v>
      </c>
      <c r="DS43" s="299">
        <v>5165</v>
      </c>
      <c r="DT43" s="299">
        <v>4640</v>
      </c>
      <c r="DU43" s="299">
        <v>5190</v>
      </c>
      <c r="DV43" s="299">
        <v>0</v>
      </c>
      <c r="DW43" s="299">
        <v>0</v>
      </c>
      <c r="DX43" s="299">
        <v>0</v>
      </c>
      <c r="DY43" s="299">
        <v>0</v>
      </c>
      <c r="DZ43" s="299">
        <v>0</v>
      </c>
      <c r="EA43" s="299">
        <v>0</v>
      </c>
      <c r="EB43" s="299">
        <v>0</v>
      </c>
      <c r="EC43" s="299">
        <v>0</v>
      </c>
      <c r="ED43" s="299">
        <v>0</v>
      </c>
      <c r="EE43" s="299">
        <v>0</v>
      </c>
      <c r="EF43" s="300"/>
      <c r="EG43" s="301">
        <v>42301</v>
      </c>
      <c r="EI43" s="289"/>
    </row>
    <row r="44" spans="1:139" s="311" customFormat="1">
      <c r="A44" s="302" t="s">
        <v>375</v>
      </c>
      <c r="B44" s="303">
        <v>88.168950288755525</v>
      </c>
      <c r="C44" s="303">
        <v>89.253904878904876</v>
      </c>
      <c r="D44" s="303">
        <v>88.069896950140532</v>
      </c>
      <c r="E44" s="303">
        <v>86.845865229360996</v>
      </c>
      <c r="F44" s="303">
        <v>85.856917489862255</v>
      </c>
      <c r="G44" s="303">
        <v>85.760346226670265</v>
      </c>
      <c r="H44" s="303">
        <v>87.00408298128437</v>
      </c>
      <c r="I44" s="303">
        <v>88.157770874517567</v>
      </c>
      <c r="J44" s="303">
        <v>89.040733759367384</v>
      </c>
      <c r="K44" s="305"/>
      <c r="L44" s="303">
        <v>88.273636824917716</v>
      </c>
      <c r="M44" s="303">
        <v>85.335358037351853</v>
      </c>
      <c r="N44" s="303">
        <v>85.546128720803623</v>
      </c>
      <c r="O44" s="303">
        <v>85.849378815693981</v>
      </c>
      <c r="P44" s="303">
        <v>84.0913322781864</v>
      </c>
      <c r="Q44" s="303">
        <v>81.979022295227836</v>
      </c>
      <c r="R44" s="303">
        <v>83.250621882850879</v>
      </c>
      <c r="S44" s="303">
        <v>82.058918023873659</v>
      </c>
      <c r="T44" s="303">
        <v>84.384233356383987</v>
      </c>
      <c r="U44" s="303">
        <v>85.169880624426071</v>
      </c>
      <c r="V44" s="303">
        <v>0</v>
      </c>
      <c r="W44" s="303">
        <v>0</v>
      </c>
      <c r="X44" s="305"/>
      <c r="Y44" s="303">
        <v>65.764705882352942</v>
      </c>
      <c r="Z44" s="303">
        <v>59.62096897447654</v>
      </c>
      <c r="AA44" s="303">
        <v>46.582003509065082</v>
      </c>
      <c r="AB44" s="303">
        <v>44.057980717728981</v>
      </c>
      <c r="AC44" s="303">
        <v>55.241554002502511</v>
      </c>
      <c r="AD44" s="303">
        <v>35.977638458230544</v>
      </c>
      <c r="AE44" s="303">
        <v>37.158262274055247</v>
      </c>
      <c r="AF44" s="303">
        <v>36.917138590708028</v>
      </c>
      <c r="AG44" s="303">
        <v>33.575298511388148</v>
      </c>
      <c r="AH44" s="305"/>
      <c r="AI44" s="303">
        <v>39.769153507977542</v>
      </c>
      <c r="AJ44" s="303">
        <v>50.574265464571454</v>
      </c>
      <c r="AK44" s="303">
        <v>53.718761124955506</v>
      </c>
      <c r="AL44" s="303">
        <v>59.943062735783151</v>
      </c>
      <c r="AM44" s="303">
        <v>59.163441658272809</v>
      </c>
      <c r="AN44" s="303">
        <v>61.643236816337954</v>
      </c>
      <c r="AO44" s="303">
        <v>54.525685212538974</v>
      </c>
      <c r="AP44" s="303">
        <v>55.421924722923301</v>
      </c>
      <c r="AQ44" s="303">
        <v>55.221412251115218</v>
      </c>
      <c r="AR44" s="303">
        <v>54.296296296296298</v>
      </c>
      <c r="AS44" s="303">
        <v>0</v>
      </c>
      <c r="AT44" s="303">
        <v>0</v>
      </c>
      <c r="AU44" s="305"/>
      <c r="AV44" s="303">
        <v>0</v>
      </c>
      <c r="AW44" s="303">
        <v>0</v>
      </c>
      <c r="AX44" s="303">
        <v>0</v>
      </c>
      <c r="AY44" s="303">
        <v>0</v>
      </c>
      <c r="AZ44" s="303">
        <v>0</v>
      </c>
      <c r="BA44" s="303">
        <v>0</v>
      </c>
      <c r="BB44" s="303">
        <v>0</v>
      </c>
      <c r="BC44" s="303">
        <v>0</v>
      </c>
      <c r="BD44" s="303">
        <v>0</v>
      </c>
      <c r="BE44" s="303">
        <v>0</v>
      </c>
      <c r="BF44" s="303">
        <v>0</v>
      </c>
      <c r="BG44" s="303">
        <v>0</v>
      </c>
      <c r="BH44" s="303">
        <v>0</v>
      </c>
      <c r="BI44" s="303">
        <v>0</v>
      </c>
      <c r="BJ44" s="303">
        <v>0</v>
      </c>
      <c r="BK44" s="303">
        <v>0</v>
      </c>
      <c r="BL44" s="303">
        <v>0</v>
      </c>
      <c r="BM44" s="303">
        <v>0</v>
      </c>
      <c r="BN44" s="303">
        <v>0</v>
      </c>
      <c r="BO44" s="303">
        <v>0</v>
      </c>
      <c r="BP44" s="303">
        <v>0</v>
      </c>
      <c r="BQ44" s="303">
        <v>0</v>
      </c>
      <c r="BR44" s="303">
        <v>0</v>
      </c>
      <c r="BS44" s="303">
        <v>0</v>
      </c>
      <c r="BT44" s="303">
        <v>0</v>
      </c>
      <c r="BU44" s="303">
        <v>0</v>
      </c>
      <c r="BV44" s="303">
        <v>0</v>
      </c>
      <c r="BW44" s="303">
        <v>0</v>
      </c>
      <c r="BX44" s="303">
        <v>0</v>
      </c>
      <c r="BY44" s="303">
        <v>0</v>
      </c>
      <c r="BZ44" s="303">
        <v>0</v>
      </c>
      <c r="CA44" s="303">
        <v>0</v>
      </c>
      <c r="CB44" s="303">
        <v>0</v>
      </c>
      <c r="CC44" s="303">
        <v>0</v>
      </c>
      <c r="CD44" s="303">
        <v>0</v>
      </c>
      <c r="CE44" s="303">
        <v>30.007390983000736</v>
      </c>
      <c r="CF44" s="303">
        <v>25.136229176397322</v>
      </c>
      <c r="CG44" s="303">
        <v>38.753136970017174</v>
      </c>
      <c r="CH44" s="303">
        <v>47.774836106908722</v>
      </c>
      <c r="CI44" s="303">
        <v>47.922517462374884</v>
      </c>
      <c r="CJ44" s="303">
        <v>48.858007705008255</v>
      </c>
      <c r="CK44" s="303">
        <v>51.969880328089282</v>
      </c>
      <c r="CL44" s="303">
        <v>49.510676156583628</v>
      </c>
      <c r="CM44" s="303">
        <v>51.716910178164113</v>
      </c>
      <c r="CN44" s="303">
        <v>45.536888978848296</v>
      </c>
      <c r="CO44" s="303">
        <v>55.146206363519255</v>
      </c>
      <c r="CP44" s="303">
        <v>57.252435906295354</v>
      </c>
      <c r="CQ44" s="303">
        <v>57.136099472901748</v>
      </c>
      <c r="CR44" s="303">
        <v>61.056241426611798</v>
      </c>
      <c r="CS44" s="303">
        <v>60.774818401937047</v>
      </c>
      <c r="CT44" s="303">
        <v>58.646097167856325</v>
      </c>
      <c r="CU44" s="303">
        <v>58.646796302199554</v>
      </c>
      <c r="CV44" s="303">
        <v>61.74482316943002</v>
      </c>
      <c r="CW44" s="303">
        <v>59.860098228903112</v>
      </c>
      <c r="CX44" s="303">
        <v>56.995023303578485</v>
      </c>
      <c r="CY44" s="303">
        <v>57.529190207156311</v>
      </c>
      <c r="CZ44" s="303">
        <v>62.358201540117577</v>
      </c>
      <c r="DA44" s="303">
        <v>63.440193464376513</v>
      </c>
      <c r="DB44" s="303">
        <v>64.087798929611822</v>
      </c>
      <c r="DC44" s="303">
        <v>59.983916365098509</v>
      </c>
      <c r="DD44" s="303">
        <v>56.875371507826436</v>
      </c>
      <c r="DE44" s="303">
        <v>55.548070445577899</v>
      </c>
      <c r="DF44" s="303">
        <v>57.485630873095516</v>
      </c>
      <c r="DG44" s="303">
        <v>52.212913599052214</v>
      </c>
      <c r="DH44" s="303">
        <v>54.333789864997058</v>
      </c>
      <c r="DI44" s="303">
        <v>55.112857534496939</v>
      </c>
      <c r="DJ44" s="303">
        <v>56.347723473301215</v>
      </c>
      <c r="DK44" s="303">
        <v>53.884640800528651</v>
      </c>
      <c r="DL44" s="303">
        <v>54.298771779491574</v>
      </c>
      <c r="DM44" s="303">
        <v>55.829533823392573</v>
      </c>
      <c r="DN44" s="303">
        <v>59.015820295428725</v>
      </c>
      <c r="DO44" s="303">
        <v>56.405144053434356</v>
      </c>
      <c r="DP44" s="303">
        <v>54.21816227834497</v>
      </c>
      <c r="DQ44" s="303">
        <v>53.084509766002711</v>
      </c>
      <c r="DR44" s="303">
        <v>55.685430124064396</v>
      </c>
      <c r="DS44" s="303">
        <v>55.228828058169377</v>
      </c>
      <c r="DT44" s="303">
        <v>52.48275082004298</v>
      </c>
      <c r="DU44" s="303">
        <v>52.942976639804144</v>
      </c>
      <c r="DV44" s="303">
        <v>0</v>
      </c>
      <c r="DW44" s="303">
        <v>0</v>
      </c>
      <c r="DX44" s="303">
        <v>0</v>
      </c>
      <c r="DY44" s="303">
        <v>0</v>
      </c>
      <c r="DZ44" s="303">
        <v>0</v>
      </c>
      <c r="EA44" s="303">
        <v>0</v>
      </c>
      <c r="EB44" s="303">
        <v>0</v>
      </c>
      <c r="EC44" s="303">
        <v>0</v>
      </c>
      <c r="ED44" s="303">
        <v>0</v>
      </c>
      <c r="EE44" s="303">
        <v>0</v>
      </c>
      <c r="EF44" s="305"/>
      <c r="EG44" s="301">
        <v>42301</v>
      </c>
      <c r="EI44" s="312"/>
    </row>
    <row r="45" spans="1:139" s="288" customFormat="1" ht="15" hidden="1" customHeight="1" outlineLevel="1">
      <c r="A45" s="46" t="s">
        <v>376</v>
      </c>
      <c r="B45" s="292">
        <v>77862</v>
      </c>
      <c r="C45" s="292">
        <v>81371</v>
      </c>
      <c r="D45" s="292">
        <v>67687</v>
      </c>
      <c r="E45" s="292">
        <v>74763</v>
      </c>
      <c r="F45" s="292">
        <v>81091</v>
      </c>
      <c r="G45" s="292">
        <v>79264</v>
      </c>
      <c r="H45" s="292">
        <v>73729</v>
      </c>
      <c r="I45" s="292">
        <v>65555</v>
      </c>
      <c r="J45" s="292">
        <v>77469</v>
      </c>
      <c r="K45" s="291"/>
      <c r="L45" s="292">
        <v>67848</v>
      </c>
      <c r="M45" s="292">
        <v>43271</v>
      </c>
      <c r="N45" s="292">
        <v>41643</v>
      </c>
      <c r="O45" s="292">
        <v>40217</v>
      </c>
      <c r="P45" s="292">
        <v>36129</v>
      </c>
      <c r="Q45" s="292">
        <v>47911</v>
      </c>
      <c r="R45" s="292">
        <v>67269</v>
      </c>
      <c r="S45" s="292">
        <v>66407</v>
      </c>
      <c r="T45" s="292">
        <v>67115</v>
      </c>
      <c r="U45" s="292">
        <v>44520</v>
      </c>
      <c r="V45" s="292">
        <v>0</v>
      </c>
      <c r="W45" s="292">
        <v>0</v>
      </c>
      <c r="X45" s="291"/>
      <c r="Y45" s="292">
        <v>1118</v>
      </c>
      <c r="Z45" s="292">
        <v>3901</v>
      </c>
      <c r="AA45" s="292">
        <v>27877</v>
      </c>
      <c r="AB45" s="292">
        <v>26322</v>
      </c>
      <c r="AC45" s="292">
        <v>18101</v>
      </c>
      <c r="AD45" s="292">
        <v>15896</v>
      </c>
      <c r="AE45" s="292">
        <v>15644</v>
      </c>
      <c r="AF45" s="292">
        <v>13103</v>
      </c>
      <c r="AG45" s="292">
        <v>12766</v>
      </c>
      <c r="AH45" s="291"/>
      <c r="AI45" s="292">
        <v>24153</v>
      </c>
      <c r="AJ45" s="292">
        <v>29899</v>
      </c>
      <c r="AK45" s="292">
        <v>37724</v>
      </c>
      <c r="AL45" s="292">
        <v>34321</v>
      </c>
      <c r="AM45" s="292">
        <v>33480</v>
      </c>
      <c r="AN45" s="292">
        <v>35255</v>
      </c>
      <c r="AO45" s="292">
        <v>26578</v>
      </c>
      <c r="AP45" s="292">
        <v>25253</v>
      </c>
      <c r="AQ45" s="292">
        <v>25377</v>
      </c>
      <c r="AR45" s="292">
        <v>17592</v>
      </c>
      <c r="AS45" s="292">
        <v>0</v>
      </c>
      <c r="AT45" s="292">
        <v>0</v>
      </c>
      <c r="AU45" s="291"/>
      <c r="AV45" s="292">
        <v>0</v>
      </c>
      <c r="AW45" s="292">
        <v>0</v>
      </c>
      <c r="AX45" s="292">
        <v>0</v>
      </c>
      <c r="AY45" s="292">
        <v>0</v>
      </c>
      <c r="AZ45" s="292">
        <v>0</v>
      </c>
      <c r="BA45" s="292">
        <v>0</v>
      </c>
      <c r="BB45" s="292">
        <v>0</v>
      </c>
      <c r="BC45" s="292">
        <v>0</v>
      </c>
      <c r="BD45" s="292">
        <v>0</v>
      </c>
      <c r="BE45" s="292">
        <v>0</v>
      </c>
      <c r="BF45" s="292">
        <v>0</v>
      </c>
      <c r="BG45" s="292">
        <v>0</v>
      </c>
      <c r="BH45" s="292">
        <v>0</v>
      </c>
      <c r="BI45" s="292">
        <v>0</v>
      </c>
      <c r="BJ45" s="292">
        <v>0</v>
      </c>
      <c r="BK45" s="292">
        <v>0</v>
      </c>
      <c r="BL45" s="292">
        <v>0</v>
      </c>
      <c r="BM45" s="292">
        <v>0</v>
      </c>
      <c r="BN45" s="292">
        <v>0</v>
      </c>
      <c r="BO45" s="292">
        <v>0</v>
      </c>
      <c r="BP45" s="292">
        <v>0</v>
      </c>
      <c r="BQ45" s="292">
        <v>0</v>
      </c>
      <c r="BR45" s="292">
        <v>0</v>
      </c>
      <c r="BS45" s="292">
        <v>0</v>
      </c>
      <c r="BT45" s="292">
        <v>0</v>
      </c>
      <c r="BU45" s="292">
        <v>0</v>
      </c>
      <c r="BV45" s="292">
        <v>0</v>
      </c>
      <c r="BW45" s="292">
        <v>0</v>
      </c>
      <c r="BX45" s="292">
        <v>0</v>
      </c>
      <c r="BY45" s="292">
        <v>0</v>
      </c>
      <c r="BZ45" s="292">
        <v>0</v>
      </c>
      <c r="CA45" s="292">
        <v>0</v>
      </c>
      <c r="CB45" s="292">
        <v>0</v>
      </c>
      <c r="CC45" s="292">
        <v>0</v>
      </c>
      <c r="CD45" s="292">
        <v>0</v>
      </c>
      <c r="CE45" s="292">
        <v>2436</v>
      </c>
      <c r="CF45" s="292">
        <v>3229</v>
      </c>
      <c r="CG45" s="292">
        <v>5868</v>
      </c>
      <c r="CH45" s="292">
        <v>7579</v>
      </c>
      <c r="CI45" s="292">
        <v>6655</v>
      </c>
      <c r="CJ45" s="292">
        <v>7102</v>
      </c>
      <c r="CK45" s="292">
        <v>7730</v>
      </c>
      <c r="CL45" s="292">
        <v>6678</v>
      </c>
      <c r="CM45" s="292">
        <v>8389</v>
      </c>
      <c r="CN45" s="292">
        <v>8999</v>
      </c>
      <c r="CO45" s="292">
        <v>8562</v>
      </c>
      <c r="CP45" s="292">
        <v>8285</v>
      </c>
      <c r="CQ45" s="292">
        <v>8455</v>
      </c>
      <c r="CR45" s="292">
        <v>8902</v>
      </c>
      <c r="CS45" s="292">
        <v>8032</v>
      </c>
      <c r="CT45" s="292">
        <v>7641</v>
      </c>
      <c r="CU45" s="292">
        <v>7359</v>
      </c>
      <c r="CV45" s="292">
        <v>8677</v>
      </c>
      <c r="CW45" s="292">
        <v>8044</v>
      </c>
      <c r="CX45" s="292">
        <v>7215</v>
      </c>
      <c r="CY45" s="292">
        <v>7637</v>
      </c>
      <c r="CZ45" s="292">
        <v>7531</v>
      </c>
      <c r="DA45" s="292">
        <v>10231</v>
      </c>
      <c r="DB45" s="292">
        <v>9460</v>
      </c>
      <c r="DC45" s="292">
        <v>7459</v>
      </c>
      <c r="DD45" s="292">
        <v>5741</v>
      </c>
      <c r="DE45" s="292">
        <v>5772</v>
      </c>
      <c r="DF45" s="292">
        <v>6301</v>
      </c>
      <c r="DG45" s="292">
        <v>6170</v>
      </c>
      <c r="DH45" s="292">
        <v>5554</v>
      </c>
      <c r="DI45" s="292">
        <v>6031</v>
      </c>
      <c r="DJ45" s="292">
        <v>5730</v>
      </c>
      <c r="DK45" s="292">
        <v>5708</v>
      </c>
      <c r="DL45" s="292">
        <v>5703</v>
      </c>
      <c r="DM45" s="292">
        <v>6000</v>
      </c>
      <c r="DN45" s="292">
        <v>6752</v>
      </c>
      <c r="DO45" s="292">
        <v>5658</v>
      </c>
      <c r="DP45" s="292">
        <v>6054</v>
      </c>
      <c r="DQ45" s="292">
        <v>5490</v>
      </c>
      <c r="DR45" s="292">
        <v>5431</v>
      </c>
      <c r="DS45" s="292">
        <v>5165</v>
      </c>
      <c r="DT45" s="292">
        <v>4640</v>
      </c>
      <c r="DU45" s="292">
        <v>5190</v>
      </c>
      <c r="DV45" s="292">
        <v>0</v>
      </c>
      <c r="DW45" s="292">
        <v>0</v>
      </c>
      <c r="DX45" s="292">
        <v>0</v>
      </c>
      <c r="DY45" s="292">
        <v>0</v>
      </c>
      <c r="DZ45" s="292">
        <v>0</v>
      </c>
      <c r="EA45" s="292">
        <v>0</v>
      </c>
      <c r="EB45" s="292">
        <v>0</v>
      </c>
      <c r="EC45" s="292">
        <v>0</v>
      </c>
      <c r="ED45" s="292">
        <v>0</v>
      </c>
      <c r="EE45" s="292">
        <v>0</v>
      </c>
      <c r="EF45" s="291"/>
      <c r="EG45" s="293">
        <v>42301</v>
      </c>
      <c r="EI45" s="289"/>
    </row>
    <row r="46" spans="1:139" s="288" customFormat="1" ht="15" hidden="1" customHeight="1" outlineLevel="1">
      <c r="A46" s="306" t="s">
        <v>361</v>
      </c>
      <c r="B46" s="292">
        <v>88310</v>
      </c>
      <c r="C46" s="292">
        <v>91168</v>
      </c>
      <c r="D46" s="292">
        <v>76856</v>
      </c>
      <c r="E46" s="292">
        <v>86087</v>
      </c>
      <c r="F46" s="292">
        <v>94449</v>
      </c>
      <c r="G46" s="292">
        <v>92425</v>
      </c>
      <c r="H46" s="292">
        <v>84742</v>
      </c>
      <c r="I46" s="292">
        <v>74361</v>
      </c>
      <c r="J46" s="292">
        <v>87004</v>
      </c>
      <c r="K46" s="291"/>
      <c r="L46" s="292">
        <v>76861</v>
      </c>
      <c r="M46" s="292">
        <v>50707</v>
      </c>
      <c r="N46" s="292">
        <v>48679</v>
      </c>
      <c r="O46" s="292">
        <v>46846</v>
      </c>
      <c r="P46" s="292">
        <v>42964</v>
      </c>
      <c r="Q46" s="292">
        <v>58443</v>
      </c>
      <c r="R46" s="292">
        <v>80803</v>
      </c>
      <c r="S46" s="292">
        <v>80926</v>
      </c>
      <c r="T46" s="292">
        <v>79535</v>
      </c>
      <c r="U46" s="292">
        <v>52272</v>
      </c>
      <c r="V46" s="292">
        <v>0</v>
      </c>
      <c r="W46" s="292">
        <v>0</v>
      </c>
      <c r="X46" s="291"/>
      <c r="Y46" s="292">
        <v>1700</v>
      </c>
      <c r="Z46" s="292">
        <v>6543</v>
      </c>
      <c r="AA46" s="292">
        <v>59845</v>
      </c>
      <c r="AB46" s="292">
        <v>59744</v>
      </c>
      <c r="AC46" s="292">
        <v>32767</v>
      </c>
      <c r="AD46" s="292">
        <v>44183</v>
      </c>
      <c r="AE46" s="292">
        <v>42101</v>
      </c>
      <c r="AF46" s="292">
        <v>35493</v>
      </c>
      <c r="AG46" s="292">
        <v>38022</v>
      </c>
      <c r="AH46" s="291"/>
      <c r="AI46" s="292">
        <v>60733</v>
      </c>
      <c r="AJ46" s="292">
        <v>59119</v>
      </c>
      <c r="AK46" s="292">
        <v>70225</v>
      </c>
      <c r="AL46" s="292">
        <v>57256</v>
      </c>
      <c r="AM46" s="292">
        <v>56589</v>
      </c>
      <c r="AN46" s="292">
        <v>57192</v>
      </c>
      <c r="AO46" s="292">
        <v>48744</v>
      </c>
      <c r="AP46" s="292">
        <v>45565</v>
      </c>
      <c r="AQ46" s="292">
        <v>45955</v>
      </c>
      <c r="AR46" s="292">
        <v>32400</v>
      </c>
      <c r="AS46" s="292">
        <v>0</v>
      </c>
      <c r="AT46" s="292">
        <v>0</v>
      </c>
      <c r="AU46" s="291"/>
      <c r="AV46" s="292">
        <v>0</v>
      </c>
      <c r="AW46" s="292">
        <v>0</v>
      </c>
      <c r="AX46" s="292">
        <v>0</v>
      </c>
      <c r="AY46" s="292">
        <v>0</v>
      </c>
      <c r="AZ46" s="292">
        <v>0</v>
      </c>
      <c r="BA46" s="292">
        <v>0</v>
      </c>
      <c r="BB46" s="292">
        <v>0</v>
      </c>
      <c r="BC46" s="292">
        <v>0</v>
      </c>
      <c r="BD46" s="292">
        <v>0</v>
      </c>
      <c r="BE46" s="292">
        <v>0</v>
      </c>
      <c r="BF46" s="292">
        <v>0</v>
      </c>
      <c r="BG46" s="292">
        <v>0</v>
      </c>
      <c r="BH46" s="292">
        <v>0</v>
      </c>
      <c r="BI46" s="292">
        <v>0</v>
      </c>
      <c r="BJ46" s="292">
        <v>0</v>
      </c>
      <c r="BK46" s="292">
        <v>0</v>
      </c>
      <c r="BL46" s="292">
        <v>0</v>
      </c>
      <c r="BM46" s="292">
        <v>0</v>
      </c>
      <c r="BN46" s="292">
        <v>0</v>
      </c>
      <c r="BO46" s="292">
        <v>0</v>
      </c>
      <c r="BP46" s="292">
        <v>0</v>
      </c>
      <c r="BQ46" s="292">
        <v>0</v>
      </c>
      <c r="BR46" s="292">
        <v>0</v>
      </c>
      <c r="BS46" s="292">
        <v>0</v>
      </c>
      <c r="BT46" s="292">
        <v>0</v>
      </c>
      <c r="BU46" s="292">
        <v>0</v>
      </c>
      <c r="BV46" s="292">
        <v>0</v>
      </c>
      <c r="BW46" s="292">
        <v>0</v>
      </c>
      <c r="BX46" s="292">
        <v>0</v>
      </c>
      <c r="BY46" s="292">
        <v>0</v>
      </c>
      <c r="BZ46" s="292">
        <v>0</v>
      </c>
      <c r="CA46" s="292">
        <v>0</v>
      </c>
      <c r="CB46" s="292">
        <v>0</v>
      </c>
      <c r="CC46" s="292">
        <v>0</v>
      </c>
      <c r="CD46" s="292">
        <v>0</v>
      </c>
      <c r="CE46" s="292">
        <v>8118</v>
      </c>
      <c r="CF46" s="292">
        <v>12846</v>
      </c>
      <c r="CG46" s="292">
        <v>15142</v>
      </c>
      <c r="CH46" s="292">
        <v>15864</v>
      </c>
      <c r="CI46" s="292">
        <v>13887</v>
      </c>
      <c r="CJ46" s="292">
        <v>14536</v>
      </c>
      <c r="CK46" s="292">
        <v>14874</v>
      </c>
      <c r="CL46" s="292">
        <v>13488</v>
      </c>
      <c r="CM46" s="292">
        <v>16221</v>
      </c>
      <c r="CN46" s="292">
        <v>19762</v>
      </c>
      <c r="CO46" s="292">
        <v>15526</v>
      </c>
      <c r="CP46" s="292">
        <v>14471</v>
      </c>
      <c r="CQ46" s="292">
        <v>14798</v>
      </c>
      <c r="CR46" s="292">
        <v>14580</v>
      </c>
      <c r="CS46" s="292">
        <v>13216</v>
      </c>
      <c r="CT46" s="292">
        <v>13029</v>
      </c>
      <c r="CU46" s="292">
        <v>12548</v>
      </c>
      <c r="CV46" s="292">
        <v>14053</v>
      </c>
      <c r="CW46" s="292">
        <v>13438</v>
      </c>
      <c r="CX46" s="292">
        <v>12659</v>
      </c>
      <c r="CY46" s="292">
        <v>13275</v>
      </c>
      <c r="CZ46" s="292">
        <v>12077</v>
      </c>
      <c r="DA46" s="292">
        <v>16127</v>
      </c>
      <c r="DB46" s="292">
        <v>14761</v>
      </c>
      <c r="DC46" s="292">
        <v>12435</v>
      </c>
      <c r="DD46" s="292">
        <v>10094</v>
      </c>
      <c r="DE46" s="292">
        <v>10391</v>
      </c>
      <c r="DF46" s="292">
        <v>10961</v>
      </c>
      <c r="DG46" s="292">
        <v>11817</v>
      </c>
      <c r="DH46" s="292">
        <v>10222</v>
      </c>
      <c r="DI46" s="292">
        <v>10943</v>
      </c>
      <c r="DJ46" s="292">
        <v>10169</v>
      </c>
      <c r="DK46" s="292">
        <v>10593</v>
      </c>
      <c r="DL46" s="292">
        <v>10503</v>
      </c>
      <c r="DM46" s="292">
        <v>10747</v>
      </c>
      <c r="DN46" s="292">
        <v>11441</v>
      </c>
      <c r="DO46" s="292">
        <v>10031</v>
      </c>
      <c r="DP46" s="292">
        <v>11166</v>
      </c>
      <c r="DQ46" s="292">
        <v>10342</v>
      </c>
      <c r="DR46" s="292">
        <v>9753</v>
      </c>
      <c r="DS46" s="292">
        <v>9352</v>
      </c>
      <c r="DT46" s="292">
        <v>8841</v>
      </c>
      <c r="DU46" s="292">
        <v>9803</v>
      </c>
      <c r="DV46" s="292">
        <v>0</v>
      </c>
      <c r="DW46" s="292">
        <v>0</v>
      </c>
      <c r="DX46" s="292">
        <v>0</v>
      </c>
      <c r="DY46" s="292">
        <v>0</v>
      </c>
      <c r="DZ46" s="292">
        <v>0</v>
      </c>
      <c r="EA46" s="292">
        <v>0</v>
      </c>
      <c r="EB46" s="292">
        <v>0</v>
      </c>
      <c r="EC46" s="292">
        <v>0</v>
      </c>
      <c r="ED46" s="292">
        <v>0</v>
      </c>
      <c r="EE46" s="292">
        <v>0</v>
      </c>
      <c r="EF46" s="291"/>
      <c r="EG46" s="293">
        <v>42301</v>
      </c>
      <c r="EI46" s="289"/>
    </row>
    <row r="47" spans="1:139" s="311" customFormat="1" collapsed="1">
      <c r="A47" s="29" t="s">
        <v>377</v>
      </c>
      <c r="B47" s="30">
        <v>0</v>
      </c>
      <c r="C47" s="30">
        <v>0</v>
      </c>
      <c r="D47" s="30">
        <v>0</v>
      </c>
      <c r="E47" s="30">
        <v>0</v>
      </c>
      <c r="F47" s="30">
        <v>0</v>
      </c>
      <c r="G47" s="30">
        <v>0</v>
      </c>
      <c r="H47" s="30">
        <v>0</v>
      </c>
      <c r="I47" s="30">
        <v>0</v>
      </c>
      <c r="J47" s="30">
        <v>0</v>
      </c>
      <c r="K47" s="31"/>
      <c r="L47" s="30">
        <v>5.1675455079680184</v>
      </c>
      <c r="M47" s="30">
        <v>5.1541844750315411</v>
      </c>
      <c r="N47" s="30">
        <v>5.2909122134902757</v>
      </c>
      <c r="O47" s="30">
        <v>5.3368045690612478</v>
      </c>
      <c r="P47" s="30">
        <v>5.4117388536013111</v>
      </c>
      <c r="Q47" s="30">
        <v>5.476059748529801</v>
      </c>
      <c r="R47" s="30">
        <v>5.546469973113056</v>
      </c>
      <c r="S47" s="30">
        <v>5.6260912875235496</v>
      </c>
      <c r="T47" s="30">
        <v>5.5495683254009167</v>
      </c>
      <c r="U47" s="30">
        <v>5.6098041396082623</v>
      </c>
      <c r="V47" s="30">
        <v>0</v>
      </c>
      <c r="W47" s="30">
        <v>0</v>
      </c>
      <c r="X47" s="31"/>
      <c r="Y47" s="30">
        <v>0</v>
      </c>
      <c r="Z47" s="30">
        <v>0</v>
      </c>
      <c r="AA47" s="30">
        <v>0</v>
      </c>
      <c r="AB47" s="30">
        <v>0</v>
      </c>
      <c r="AC47" s="30">
        <v>0</v>
      </c>
      <c r="AD47" s="30">
        <v>0</v>
      </c>
      <c r="AE47" s="30">
        <v>0</v>
      </c>
      <c r="AF47" s="30">
        <v>0</v>
      </c>
      <c r="AG47" s="30">
        <v>0</v>
      </c>
      <c r="AH47" s="31"/>
      <c r="AI47" s="309">
        <v>4.7134087294110429</v>
      </c>
      <c r="AJ47" s="309">
        <v>4.5201686663092913</v>
      </c>
      <c r="AK47" s="309">
        <v>5.6216590414886003</v>
      </c>
      <c r="AL47" s="309">
        <v>5.6738235501403356</v>
      </c>
      <c r="AM47" s="309">
        <v>5.7579309124637437</v>
      </c>
      <c r="AN47" s="309">
        <v>5.6986395692238183</v>
      </c>
      <c r="AO47" s="309">
        <v>5.4522517728296851</v>
      </c>
      <c r="AP47" s="309">
        <v>5.4356681830219431</v>
      </c>
      <c r="AQ47" s="309">
        <v>5.3281116809435316</v>
      </c>
      <c r="AR47" s="309">
        <v>5.2836798505089977</v>
      </c>
      <c r="AS47" s="309">
        <v>0</v>
      </c>
      <c r="AT47" s="309">
        <v>0</v>
      </c>
      <c r="AU47" s="31"/>
      <c r="AV47" s="310">
        <v>0</v>
      </c>
      <c r="AW47" s="310">
        <v>0</v>
      </c>
      <c r="AX47" s="310">
        <v>0</v>
      </c>
      <c r="AY47" s="310">
        <v>0</v>
      </c>
      <c r="AZ47" s="310">
        <v>0</v>
      </c>
      <c r="BA47" s="310">
        <v>0</v>
      </c>
      <c r="BB47" s="310">
        <v>0</v>
      </c>
      <c r="BC47" s="310">
        <v>0</v>
      </c>
      <c r="BD47" s="310">
        <v>0</v>
      </c>
      <c r="BE47" s="310">
        <v>0</v>
      </c>
      <c r="BF47" s="310">
        <v>0</v>
      </c>
      <c r="BG47" s="310">
        <v>0</v>
      </c>
      <c r="BH47" s="310">
        <v>0</v>
      </c>
      <c r="BI47" s="310">
        <v>0</v>
      </c>
      <c r="BJ47" s="310">
        <v>0</v>
      </c>
      <c r="BK47" s="310">
        <v>0</v>
      </c>
      <c r="BL47" s="310">
        <v>0</v>
      </c>
      <c r="BM47" s="310">
        <v>0</v>
      </c>
      <c r="BN47" s="310">
        <v>0</v>
      </c>
      <c r="BO47" s="310">
        <v>0</v>
      </c>
      <c r="BP47" s="310">
        <v>0</v>
      </c>
      <c r="BQ47" s="310">
        <v>0</v>
      </c>
      <c r="BR47" s="310">
        <v>0</v>
      </c>
      <c r="BS47" s="310">
        <v>0</v>
      </c>
      <c r="BT47" s="310">
        <v>0</v>
      </c>
      <c r="BU47" s="310">
        <v>0</v>
      </c>
      <c r="BV47" s="310">
        <v>0</v>
      </c>
      <c r="BW47" s="310">
        <v>0</v>
      </c>
      <c r="BX47" s="310">
        <v>0</v>
      </c>
      <c r="BY47" s="310">
        <v>0</v>
      </c>
      <c r="BZ47" s="310">
        <v>0</v>
      </c>
      <c r="CA47" s="310">
        <v>0</v>
      </c>
      <c r="CB47" s="310">
        <v>0</v>
      </c>
      <c r="CC47" s="310">
        <v>0</v>
      </c>
      <c r="CD47" s="310">
        <v>0</v>
      </c>
      <c r="CE47" s="310">
        <v>4.0878122634367902</v>
      </c>
      <c r="CF47" s="310">
        <v>4.4706034538516271</v>
      </c>
      <c r="CG47" s="310">
        <v>4.7527964583826154</v>
      </c>
      <c r="CH47" s="310">
        <v>4.95163055373167</v>
      </c>
      <c r="CI47" s="310">
        <v>4.636502287747839</v>
      </c>
      <c r="CJ47" s="310">
        <v>4.6827225130890051</v>
      </c>
      <c r="CK47" s="310">
        <v>4.62186184313114</v>
      </c>
      <c r="CL47" s="310">
        <v>4.8902077151335313</v>
      </c>
      <c r="CM47" s="310">
        <v>3.9071760085683684</v>
      </c>
      <c r="CN47" s="310">
        <v>5.5760811008088629</v>
      </c>
      <c r="CO47" s="310">
        <v>5.6307411670177423</v>
      </c>
      <c r="CP47" s="310">
        <v>5.6225325138009241</v>
      </c>
      <c r="CQ47" s="310">
        <v>5.6333384673662827</v>
      </c>
      <c r="CR47" s="310">
        <v>5.6122105111732994</v>
      </c>
      <c r="CS47" s="310">
        <v>5.6605326140973595</v>
      </c>
      <c r="CT47" s="310">
        <v>5.712919462566254</v>
      </c>
      <c r="CU47" s="310">
        <v>5.6677486890882207</v>
      </c>
      <c r="CV47" s="310">
        <v>5.6903135972711807</v>
      </c>
      <c r="CW47" s="310">
        <v>5.7479901690384176</v>
      </c>
      <c r="CX47" s="310">
        <v>5.8384209749486757</v>
      </c>
      <c r="CY47" s="310">
        <v>5.7939196108147621</v>
      </c>
      <c r="CZ47" s="310">
        <v>5.723637004494015</v>
      </c>
      <c r="DA47" s="310">
        <v>5.7652064092342643</v>
      </c>
      <c r="DB47" s="310">
        <v>5.8177504687961363</v>
      </c>
      <c r="DC47" s="310">
        <v>5.7243428615036791</v>
      </c>
      <c r="DD47" s="310">
        <v>5.4677775606520882</v>
      </c>
      <c r="DE47" s="310">
        <v>5.4613416028194317</v>
      </c>
      <c r="DF47" s="310">
        <v>5.540218421730386</v>
      </c>
      <c r="DG47" s="310">
        <v>5.5119702436716782</v>
      </c>
      <c r="DH47" s="310">
        <v>5.429740010868632</v>
      </c>
      <c r="DI47" s="310">
        <v>5.3085081257798938</v>
      </c>
      <c r="DJ47" s="310">
        <v>5.4304559106738379</v>
      </c>
      <c r="DK47" s="310">
        <v>5.4095531318068746</v>
      </c>
      <c r="DL47" s="310">
        <v>5.4695930333747445</v>
      </c>
      <c r="DM47" s="310">
        <v>5.4386131506079245</v>
      </c>
      <c r="DN47" s="310">
        <v>5.3793532130480255</v>
      </c>
      <c r="DO47" s="310">
        <v>5.4542825933303352</v>
      </c>
      <c r="DP47" s="310">
        <v>5.2615098233031983</v>
      </c>
      <c r="DQ47" s="310">
        <v>5.2510246612718685</v>
      </c>
      <c r="DR47" s="310">
        <v>5.2325699969407893</v>
      </c>
      <c r="DS47" s="310">
        <v>5.279458776927072</v>
      </c>
      <c r="DT47" s="310">
        <v>5.3704182941724206</v>
      </c>
      <c r="DU47" s="310">
        <v>5.3085894607721906</v>
      </c>
      <c r="DV47" s="310">
        <v>0</v>
      </c>
      <c r="DW47" s="310">
        <v>0</v>
      </c>
      <c r="DX47" s="310">
        <v>0</v>
      </c>
      <c r="DY47" s="310">
        <v>0</v>
      </c>
      <c r="DZ47" s="310">
        <v>0</v>
      </c>
      <c r="EA47" s="310">
        <v>0</v>
      </c>
      <c r="EB47" s="310">
        <v>0</v>
      </c>
      <c r="EC47" s="310">
        <v>0</v>
      </c>
      <c r="ED47" s="310">
        <v>0</v>
      </c>
      <c r="EE47" s="310">
        <v>0</v>
      </c>
      <c r="EF47" s="31"/>
      <c r="EG47" s="287">
        <v>42301</v>
      </c>
      <c r="EI47" s="312"/>
    </row>
    <row r="48" spans="1:139" s="288" customFormat="1" ht="15" hidden="1" customHeight="1" outlineLevel="1">
      <c r="A48" s="46" t="s">
        <v>376</v>
      </c>
      <c r="B48" s="292">
        <v>0</v>
      </c>
      <c r="C48" s="292">
        <v>0</v>
      </c>
      <c r="D48" s="292">
        <v>0</v>
      </c>
      <c r="E48" s="292">
        <v>0</v>
      </c>
      <c r="F48" s="292">
        <v>0</v>
      </c>
      <c r="G48" s="292">
        <v>0</v>
      </c>
      <c r="H48" s="292">
        <v>0</v>
      </c>
      <c r="I48" s="292">
        <v>0</v>
      </c>
      <c r="J48" s="292">
        <v>0</v>
      </c>
      <c r="K48" s="291"/>
      <c r="L48" s="292">
        <v>103116.00000000001</v>
      </c>
      <c r="M48" s="292">
        <v>85614</v>
      </c>
      <c r="N48" s="292">
        <v>90304</v>
      </c>
      <c r="O48" s="292">
        <v>84764.000000000015</v>
      </c>
      <c r="P48" s="292">
        <v>79916</v>
      </c>
      <c r="Q48" s="292">
        <v>94213</v>
      </c>
      <c r="R48" s="292">
        <v>106989</v>
      </c>
      <c r="S48" s="292">
        <v>105545.99999999999</v>
      </c>
      <c r="T48" s="292">
        <v>113275</v>
      </c>
      <c r="U48" s="292">
        <v>109669.09036949099</v>
      </c>
      <c r="V48" s="292">
        <v>0</v>
      </c>
      <c r="W48" s="292">
        <v>0</v>
      </c>
      <c r="X48" s="291"/>
      <c r="Y48" s="292">
        <v>0</v>
      </c>
      <c r="Z48" s="292">
        <v>0</v>
      </c>
      <c r="AA48" s="292">
        <v>0</v>
      </c>
      <c r="AB48" s="292">
        <v>0</v>
      </c>
      <c r="AC48" s="292">
        <v>0</v>
      </c>
      <c r="AD48" s="292">
        <v>0</v>
      </c>
      <c r="AE48" s="292">
        <v>0</v>
      </c>
      <c r="AF48" s="292">
        <v>0</v>
      </c>
      <c r="AG48" s="292">
        <v>0</v>
      </c>
      <c r="AH48" s="291"/>
      <c r="AI48" s="292">
        <v>2241</v>
      </c>
      <c r="AJ48" s="292">
        <v>1704</v>
      </c>
      <c r="AK48" s="292">
        <v>37761</v>
      </c>
      <c r="AL48" s="292">
        <v>34215</v>
      </c>
      <c r="AM48" s="292">
        <v>33561</v>
      </c>
      <c r="AN48" s="292">
        <v>35312</v>
      </c>
      <c r="AO48" s="292">
        <v>26553</v>
      </c>
      <c r="AP48" s="292">
        <v>25058</v>
      </c>
      <c r="AQ48" s="292">
        <v>25419</v>
      </c>
      <c r="AR48" s="292">
        <v>16930</v>
      </c>
      <c r="AS48" s="292">
        <v>0</v>
      </c>
      <c r="AT48" s="292">
        <v>0</v>
      </c>
      <c r="AU48" s="291"/>
      <c r="AV48" s="292">
        <v>0</v>
      </c>
      <c r="AW48" s="292">
        <v>0</v>
      </c>
      <c r="AX48" s="292">
        <v>0</v>
      </c>
      <c r="AY48" s="292">
        <v>0</v>
      </c>
      <c r="AZ48" s="292">
        <v>0</v>
      </c>
      <c r="BA48" s="292">
        <v>0</v>
      </c>
      <c r="BB48" s="292">
        <v>0</v>
      </c>
      <c r="BC48" s="292">
        <v>0</v>
      </c>
      <c r="BD48" s="292">
        <v>0</v>
      </c>
      <c r="BE48" s="292">
        <v>0</v>
      </c>
      <c r="BF48" s="292">
        <v>0</v>
      </c>
      <c r="BG48" s="292">
        <v>0</v>
      </c>
      <c r="BH48" s="292">
        <v>0</v>
      </c>
      <c r="BI48" s="292">
        <v>0</v>
      </c>
      <c r="BJ48" s="292">
        <v>0</v>
      </c>
      <c r="BK48" s="292">
        <v>0</v>
      </c>
      <c r="BL48" s="292">
        <v>0</v>
      </c>
      <c r="BM48" s="292">
        <v>0</v>
      </c>
      <c r="BN48" s="292">
        <v>0</v>
      </c>
      <c r="BO48" s="292">
        <v>0</v>
      </c>
      <c r="BP48" s="292">
        <v>0</v>
      </c>
      <c r="BQ48" s="292">
        <v>0</v>
      </c>
      <c r="BR48" s="292">
        <v>0</v>
      </c>
      <c r="BS48" s="292">
        <v>0</v>
      </c>
      <c r="BT48" s="292">
        <v>0</v>
      </c>
      <c r="BU48" s="292">
        <v>0</v>
      </c>
      <c r="BV48" s="292">
        <v>0</v>
      </c>
      <c r="BW48" s="292">
        <v>0</v>
      </c>
      <c r="BX48" s="292">
        <v>0</v>
      </c>
      <c r="BY48" s="292">
        <v>0</v>
      </c>
      <c r="BZ48" s="292">
        <v>0</v>
      </c>
      <c r="CA48" s="292">
        <v>0</v>
      </c>
      <c r="CB48" s="292">
        <v>0</v>
      </c>
      <c r="CC48" s="292">
        <v>0</v>
      </c>
      <c r="CD48" s="292">
        <v>0</v>
      </c>
      <c r="CE48" s="292">
        <v>90</v>
      </c>
      <c r="CF48" s="292">
        <v>288</v>
      </c>
      <c r="CG48" s="292">
        <v>586</v>
      </c>
      <c r="CH48" s="292">
        <v>707</v>
      </c>
      <c r="CI48" s="292">
        <v>570</v>
      </c>
      <c r="CJ48" s="292">
        <v>559</v>
      </c>
      <c r="CK48" s="292">
        <v>494</v>
      </c>
      <c r="CL48" s="292">
        <v>309</v>
      </c>
      <c r="CM48" s="292">
        <v>342</v>
      </c>
      <c r="CN48" s="292">
        <v>8992</v>
      </c>
      <c r="CO48" s="292">
        <v>8643</v>
      </c>
      <c r="CP48" s="292">
        <v>8269</v>
      </c>
      <c r="CQ48" s="292">
        <v>8458</v>
      </c>
      <c r="CR48" s="292">
        <v>8778</v>
      </c>
      <c r="CS48" s="292">
        <v>7997</v>
      </c>
      <c r="CT48" s="292">
        <v>7666</v>
      </c>
      <c r="CU48" s="292">
        <v>7377</v>
      </c>
      <c r="CV48" s="292">
        <v>8633</v>
      </c>
      <c r="CW48" s="292">
        <v>8054</v>
      </c>
      <c r="CX48" s="292">
        <v>7252</v>
      </c>
      <c r="CY48" s="292">
        <v>7662</v>
      </c>
      <c r="CZ48" s="292">
        <v>7578</v>
      </c>
      <c r="DA48" s="292">
        <v>10214</v>
      </c>
      <c r="DB48" s="292">
        <v>9482</v>
      </c>
      <c r="DC48" s="292">
        <v>7501</v>
      </c>
      <c r="DD48" s="292">
        <v>5771</v>
      </c>
      <c r="DE48" s="292">
        <v>5753</v>
      </c>
      <c r="DF48" s="292">
        <v>6319</v>
      </c>
      <c r="DG48" s="292">
        <v>6190</v>
      </c>
      <c r="DH48" s="292">
        <v>5537</v>
      </c>
      <c r="DI48" s="292">
        <v>5947</v>
      </c>
      <c r="DJ48" s="292">
        <v>5669</v>
      </c>
      <c r="DK48" s="292">
        <v>5681</v>
      </c>
      <c r="DL48" s="292">
        <v>5696</v>
      </c>
      <c r="DM48" s="292">
        <v>5966</v>
      </c>
      <c r="DN48" s="292">
        <v>6707</v>
      </c>
      <c r="DO48" s="292">
        <v>5659</v>
      </c>
      <c r="DP48" s="292">
        <v>6077</v>
      </c>
      <c r="DQ48" s="292">
        <v>5517</v>
      </c>
      <c r="DR48" s="292">
        <v>5452</v>
      </c>
      <c r="DS48" s="292">
        <v>5209</v>
      </c>
      <c r="DT48" s="292">
        <v>4626</v>
      </c>
      <c r="DU48" s="292">
        <v>4472</v>
      </c>
      <c r="DV48" s="292">
        <v>0</v>
      </c>
      <c r="DW48" s="292">
        <v>0</v>
      </c>
      <c r="DX48" s="292">
        <v>0</v>
      </c>
      <c r="DY48" s="292">
        <v>0</v>
      </c>
      <c r="DZ48" s="292">
        <v>0</v>
      </c>
      <c r="EA48" s="292">
        <v>0</v>
      </c>
      <c r="EB48" s="292">
        <v>0</v>
      </c>
      <c r="EC48" s="292">
        <v>0</v>
      </c>
      <c r="ED48" s="292">
        <v>0</v>
      </c>
      <c r="EE48" s="292">
        <v>0</v>
      </c>
      <c r="EF48" s="291"/>
      <c r="EG48" s="293">
        <v>42301</v>
      </c>
      <c r="EI48" s="289"/>
    </row>
    <row r="49" spans="1:139" s="288" customFormat="1" ht="15" hidden="1" customHeight="1" outlineLevel="1">
      <c r="A49" s="32" t="s">
        <v>378</v>
      </c>
      <c r="B49" s="292">
        <v>0</v>
      </c>
      <c r="C49" s="292">
        <v>0</v>
      </c>
      <c r="D49" s="292">
        <v>0</v>
      </c>
      <c r="E49" s="292">
        <v>0</v>
      </c>
      <c r="F49" s="292">
        <v>0</v>
      </c>
      <c r="G49" s="292">
        <v>0</v>
      </c>
      <c r="H49" s="292">
        <v>0</v>
      </c>
      <c r="I49" s="292">
        <v>0</v>
      </c>
      <c r="J49" s="292">
        <v>0</v>
      </c>
      <c r="K49" s="291"/>
      <c r="L49" s="292">
        <v>159636.32999999999</v>
      </c>
      <c r="M49" s="292">
        <v>132884.65</v>
      </c>
      <c r="N49" s="292">
        <v>136542.05000000002</v>
      </c>
      <c r="O49" s="292">
        <v>127063.3</v>
      </c>
      <c r="P49" s="292">
        <v>118137.26</v>
      </c>
      <c r="Q49" s="292">
        <v>137636.19</v>
      </c>
      <c r="R49" s="292">
        <v>154316.53</v>
      </c>
      <c r="S49" s="292">
        <v>150080.75</v>
      </c>
      <c r="T49" s="292">
        <v>163291.98000000001</v>
      </c>
      <c r="U49" s="292">
        <v>156396.31992877281</v>
      </c>
      <c r="V49" s="292">
        <v>0</v>
      </c>
      <c r="W49" s="292">
        <v>0</v>
      </c>
      <c r="X49" s="291"/>
      <c r="Y49" s="292">
        <v>0</v>
      </c>
      <c r="Z49" s="292">
        <v>0</v>
      </c>
      <c r="AA49" s="292">
        <v>0</v>
      </c>
      <c r="AB49" s="292">
        <v>0</v>
      </c>
      <c r="AC49" s="292">
        <v>0</v>
      </c>
      <c r="AD49" s="292">
        <v>0</v>
      </c>
      <c r="AE49" s="292">
        <v>0</v>
      </c>
      <c r="AF49" s="292">
        <v>0</v>
      </c>
      <c r="AG49" s="292">
        <v>0</v>
      </c>
      <c r="AH49" s="291"/>
      <c r="AI49" s="292">
        <v>3803.6166666666668</v>
      </c>
      <c r="AJ49" s="292">
        <v>3015.8166666666666</v>
      </c>
      <c r="AK49" s="292">
        <v>53736.449999999983</v>
      </c>
      <c r="AL49" s="292">
        <v>48242.599999999977</v>
      </c>
      <c r="AM49" s="292">
        <v>46629.25</v>
      </c>
      <c r="AN49" s="292">
        <v>49572.533333333326</v>
      </c>
      <c r="AO49" s="292">
        <v>38960.783333333347</v>
      </c>
      <c r="AP49" s="292">
        <v>36879.366666666661</v>
      </c>
      <c r="AQ49" s="292">
        <v>38165.866666666661</v>
      </c>
      <c r="AR49" s="292">
        <v>25633.650000000005</v>
      </c>
      <c r="AS49" s="292">
        <v>0</v>
      </c>
      <c r="AT49" s="292">
        <v>0</v>
      </c>
      <c r="AU49" s="291"/>
      <c r="AV49" s="292">
        <v>0</v>
      </c>
      <c r="AW49" s="292">
        <v>0</v>
      </c>
      <c r="AX49" s="292">
        <v>0</v>
      </c>
      <c r="AY49" s="292">
        <v>0</v>
      </c>
      <c r="AZ49" s="292">
        <v>0</v>
      </c>
      <c r="BA49" s="292">
        <v>0</v>
      </c>
      <c r="BB49" s="292">
        <v>0</v>
      </c>
      <c r="BC49" s="292">
        <v>0</v>
      </c>
      <c r="BD49" s="292">
        <v>0</v>
      </c>
      <c r="BE49" s="292">
        <v>0</v>
      </c>
      <c r="BF49" s="292">
        <v>0</v>
      </c>
      <c r="BG49" s="292">
        <v>0</v>
      </c>
      <c r="BH49" s="292">
        <v>0</v>
      </c>
      <c r="BI49" s="292">
        <v>0</v>
      </c>
      <c r="BJ49" s="292">
        <v>0</v>
      </c>
      <c r="BK49" s="292">
        <v>0</v>
      </c>
      <c r="BL49" s="292">
        <v>0</v>
      </c>
      <c r="BM49" s="292">
        <v>0</v>
      </c>
      <c r="BN49" s="292">
        <v>0</v>
      </c>
      <c r="BO49" s="292">
        <v>0</v>
      </c>
      <c r="BP49" s="292">
        <v>0</v>
      </c>
      <c r="BQ49" s="292">
        <v>0</v>
      </c>
      <c r="BR49" s="292">
        <v>0</v>
      </c>
      <c r="BS49" s="292">
        <v>0</v>
      </c>
      <c r="BT49" s="292">
        <v>0</v>
      </c>
      <c r="BU49" s="292">
        <v>0</v>
      </c>
      <c r="BV49" s="292">
        <v>0</v>
      </c>
      <c r="BW49" s="292">
        <v>0</v>
      </c>
      <c r="BX49" s="292">
        <v>0</v>
      </c>
      <c r="BY49" s="292">
        <v>0</v>
      </c>
      <c r="BZ49" s="292">
        <v>0</v>
      </c>
      <c r="CA49" s="292">
        <v>0</v>
      </c>
      <c r="CB49" s="292">
        <v>0</v>
      </c>
      <c r="CC49" s="292">
        <v>0</v>
      </c>
      <c r="CD49" s="292">
        <v>0</v>
      </c>
      <c r="CE49" s="292">
        <v>176.13333333333333</v>
      </c>
      <c r="CF49" s="292">
        <v>515.36666666666667</v>
      </c>
      <c r="CG49" s="292">
        <v>986.36666666666679</v>
      </c>
      <c r="CH49" s="292">
        <v>1142.25</v>
      </c>
      <c r="CI49" s="292">
        <v>983.5</v>
      </c>
      <c r="CJ49" s="292">
        <v>955</v>
      </c>
      <c r="CK49" s="292">
        <v>855.06666666666661</v>
      </c>
      <c r="CL49" s="292">
        <v>505.5</v>
      </c>
      <c r="CM49" s="292">
        <v>700.25</v>
      </c>
      <c r="CN49" s="292">
        <v>12900.816666666668</v>
      </c>
      <c r="CO49" s="292">
        <v>12279.733333333334</v>
      </c>
      <c r="CP49" s="292">
        <v>11765.516666666666</v>
      </c>
      <c r="CQ49" s="292">
        <v>12011.35</v>
      </c>
      <c r="CR49" s="292">
        <v>12512.716666666667</v>
      </c>
      <c r="CS49" s="292">
        <v>11302.116666666667</v>
      </c>
      <c r="CT49" s="292">
        <v>10734.966666666669</v>
      </c>
      <c r="CU49" s="292">
        <v>10412.599999999999</v>
      </c>
      <c r="CV49" s="292">
        <v>12137.116666666667</v>
      </c>
      <c r="CW49" s="292">
        <v>11209.483333333335</v>
      </c>
      <c r="CX49" s="292">
        <v>9936.9333333333343</v>
      </c>
      <c r="CY49" s="292">
        <v>10579.366666666667</v>
      </c>
      <c r="CZ49" s="292">
        <v>10591.866666666665</v>
      </c>
      <c r="DA49" s="292">
        <v>14173.3</v>
      </c>
      <c r="DB49" s="292">
        <v>13038.716666666667</v>
      </c>
      <c r="DC49" s="292">
        <v>10482.950000000001</v>
      </c>
      <c r="DD49" s="292">
        <v>8443.65</v>
      </c>
      <c r="DE49" s="292">
        <v>8427.2333333333318</v>
      </c>
      <c r="DF49" s="292">
        <v>9124.5500000000011</v>
      </c>
      <c r="DG49" s="292">
        <v>8984.0833333333339</v>
      </c>
      <c r="DH49" s="292">
        <v>8158.0333333333338</v>
      </c>
      <c r="DI49" s="292">
        <v>8962.2166666666672</v>
      </c>
      <c r="DJ49" s="292">
        <v>8351.4166666666661</v>
      </c>
      <c r="DK49" s="292">
        <v>8401.4333333333325</v>
      </c>
      <c r="DL49" s="292">
        <v>8331.15</v>
      </c>
      <c r="DM49" s="292">
        <v>8775.7666666666664</v>
      </c>
      <c r="DN49" s="292">
        <v>9974.4333333333343</v>
      </c>
      <c r="DO49" s="292">
        <v>8300.2666666666664</v>
      </c>
      <c r="DP49" s="292">
        <v>9239.9333333333343</v>
      </c>
      <c r="DQ49" s="292">
        <v>8405.2166666666672</v>
      </c>
      <c r="DR49" s="292">
        <v>8335.4833333333336</v>
      </c>
      <c r="DS49" s="292">
        <v>7893.2333333333336</v>
      </c>
      <c r="DT49" s="292">
        <v>6891.0833333333339</v>
      </c>
      <c r="DU49" s="292">
        <v>6739.2666666666664</v>
      </c>
      <c r="DV49" s="292">
        <v>0</v>
      </c>
      <c r="DW49" s="292">
        <v>0</v>
      </c>
      <c r="DX49" s="292">
        <v>0</v>
      </c>
      <c r="DY49" s="292">
        <v>0</v>
      </c>
      <c r="DZ49" s="292">
        <v>0</v>
      </c>
      <c r="EA49" s="292">
        <v>0</v>
      </c>
      <c r="EB49" s="292">
        <v>0</v>
      </c>
      <c r="EC49" s="292">
        <v>0</v>
      </c>
      <c r="ED49" s="292">
        <v>0</v>
      </c>
      <c r="EE49" s="292">
        <v>0</v>
      </c>
      <c r="EF49" s="291"/>
      <c r="EG49" s="293">
        <v>42301</v>
      </c>
      <c r="EI49" s="289"/>
    </row>
    <row r="50" spans="1:139" s="311" customFormat="1" ht="15.75" customHeight="1" collapsed="1">
      <c r="A50" s="302" t="s">
        <v>379</v>
      </c>
      <c r="B50" s="303">
        <v>12.098327810742083</v>
      </c>
      <c r="C50" s="303">
        <v>11.682294675007068</v>
      </c>
      <c r="D50" s="303">
        <v>10.176252456158494</v>
      </c>
      <c r="E50" s="303">
        <v>10.335326297767612</v>
      </c>
      <c r="F50" s="303">
        <v>9.6989801580939936</v>
      </c>
      <c r="G50" s="303">
        <v>9.252624142107388</v>
      </c>
      <c r="H50" s="303">
        <v>9.7559983181651724</v>
      </c>
      <c r="I50" s="303">
        <v>11.094500800854243</v>
      </c>
      <c r="J50" s="303">
        <v>10.898552969574926</v>
      </c>
      <c r="K50" s="305"/>
      <c r="L50" s="303">
        <v>11.707051055300083</v>
      </c>
      <c r="M50" s="303">
        <v>10.579834069006957</v>
      </c>
      <c r="N50" s="303">
        <v>10.979036092500541</v>
      </c>
      <c r="O50" s="303">
        <v>11.873088494915084</v>
      </c>
      <c r="P50" s="303">
        <v>10.440366464612914</v>
      </c>
      <c r="Q50" s="303">
        <v>10.054058566926177</v>
      </c>
      <c r="R50" s="303">
        <v>9.9481187471197732</v>
      </c>
      <c r="S50" s="303">
        <v>10.363365307874171</v>
      </c>
      <c r="T50" s="303">
        <v>10.227221932503912</v>
      </c>
      <c r="U50" s="303">
        <v>11.764520500456968</v>
      </c>
      <c r="V50" s="303">
        <v>0</v>
      </c>
      <c r="W50" s="303">
        <v>0</v>
      </c>
      <c r="X50" s="305"/>
      <c r="Y50" s="303">
        <v>14.75849731663685</v>
      </c>
      <c r="Z50" s="303">
        <v>12.919764163035119</v>
      </c>
      <c r="AA50" s="303">
        <v>10.653944111633246</v>
      </c>
      <c r="AB50" s="303">
        <v>10.918623204923639</v>
      </c>
      <c r="AC50" s="303">
        <v>14.634550577316171</v>
      </c>
      <c r="AD50" s="303">
        <v>12.411927528938097</v>
      </c>
      <c r="AE50" s="303">
        <v>11.959856814114039</v>
      </c>
      <c r="AF50" s="303">
        <v>12.661222620773868</v>
      </c>
      <c r="AG50" s="303">
        <v>13.089456368478771</v>
      </c>
      <c r="AH50" s="305"/>
      <c r="AI50" s="309">
        <v>13.534550573427731</v>
      </c>
      <c r="AJ50" s="309">
        <v>12.482022810127429</v>
      </c>
      <c r="AK50" s="309">
        <v>12.514579577987488</v>
      </c>
      <c r="AL50" s="309">
        <v>13.353340520381106</v>
      </c>
      <c r="AM50" s="309">
        <v>12.28494623655914</v>
      </c>
      <c r="AN50" s="309">
        <v>11.745851652247909</v>
      </c>
      <c r="AO50" s="309">
        <v>12.943035593347881</v>
      </c>
      <c r="AP50" s="309">
        <v>12.541084227616519</v>
      </c>
      <c r="AQ50" s="309">
        <v>13.555581826062971</v>
      </c>
      <c r="AR50" s="309">
        <v>13.941299790356393</v>
      </c>
      <c r="AS50" s="309">
        <v>0</v>
      </c>
      <c r="AT50" s="309">
        <v>0</v>
      </c>
      <c r="AU50" s="305"/>
      <c r="AV50" s="310">
        <v>0</v>
      </c>
      <c r="AW50" s="310">
        <v>0</v>
      </c>
      <c r="AX50" s="310">
        <v>0</v>
      </c>
      <c r="AY50" s="310">
        <v>0</v>
      </c>
      <c r="AZ50" s="310">
        <v>0</v>
      </c>
      <c r="BA50" s="310">
        <v>0</v>
      </c>
      <c r="BB50" s="310">
        <v>0</v>
      </c>
      <c r="BC50" s="310">
        <v>0</v>
      </c>
      <c r="BD50" s="310">
        <v>0</v>
      </c>
      <c r="BE50" s="310">
        <v>0</v>
      </c>
      <c r="BF50" s="310">
        <v>0</v>
      </c>
      <c r="BG50" s="310">
        <v>0</v>
      </c>
      <c r="BH50" s="310">
        <v>0</v>
      </c>
      <c r="BI50" s="310">
        <v>0</v>
      </c>
      <c r="BJ50" s="310">
        <v>0</v>
      </c>
      <c r="BK50" s="310">
        <v>0</v>
      </c>
      <c r="BL50" s="310">
        <v>0</v>
      </c>
      <c r="BM50" s="310">
        <v>0</v>
      </c>
      <c r="BN50" s="310">
        <v>0</v>
      </c>
      <c r="BO50" s="310">
        <v>0</v>
      </c>
      <c r="BP50" s="310">
        <v>0</v>
      </c>
      <c r="BQ50" s="310">
        <v>0</v>
      </c>
      <c r="BR50" s="310">
        <v>0</v>
      </c>
      <c r="BS50" s="310">
        <v>0</v>
      </c>
      <c r="BT50" s="310">
        <v>0</v>
      </c>
      <c r="BU50" s="310">
        <v>0</v>
      </c>
      <c r="BV50" s="310">
        <v>0</v>
      </c>
      <c r="BW50" s="310">
        <v>0</v>
      </c>
      <c r="BX50" s="310">
        <v>0</v>
      </c>
      <c r="BY50" s="310">
        <v>0</v>
      </c>
      <c r="BZ50" s="310">
        <v>0</v>
      </c>
      <c r="CA50" s="310">
        <v>0</v>
      </c>
      <c r="CB50" s="310">
        <v>0</v>
      </c>
      <c r="CC50" s="310">
        <v>0</v>
      </c>
      <c r="CD50" s="310">
        <v>0</v>
      </c>
      <c r="CE50" s="310">
        <v>13.464696223316913</v>
      </c>
      <c r="CF50" s="310">
        <v>14.21492722205017</v>
      </c>
      <c r="CG50" s="310">
        <v>13.531015678254942</v>
      </c>
      <c r="CH50" s="310">
        <v>13.986013986013987</v>
      </c>
      <c r="CI50" s="310">
        <v>12.877535687453042</v>
      </c>
      <c r="CJ50" s="310">
        <v>13.503238524359334</v>
      </c>
      <c r="CK50" s="310">
        <v>12.367399741267787</v>
      </c>
      <c r="CL50" s="310">
        <v>12.368972746331238</v>
      </c>
      <c r="CM50" s="310">
        <v>11.813088568363334</v>
      </c>
      <c r="CN50" s="310">
        <v>13.145905100566729</v>
      </c>
      <c r="CO50" s="310">
        <v>11.784629759402009</v>
      </c>
      <c r="CP50" s="310">
        <v>13.361496680748342</v>
      </c>
      <c r="CQ50" s="310">
        <v>11.543465405085747</v>
      </c>
      <c r="CR50" s="310">
        <v>13.401482812851045</v>
      </c>
      <c r="CS50" s="310">
        <v>12.985557768924302</v>
      </c>
      <c r="CT50" s="310">
        <v>12.197356366967673</v>
      </c>
      <c r="CU50" s="310">
        <v>13.88775648865335</v>
      </c>
      <c r="CV50" s="310">
        <v>14.07168376166878</v>
      </c>
      <c r="CW50" s="310">
        <v>12.058677274987568</v>
      </c>
      <c r="CX50" s="310">
        <v>12.321552321552321</v>
      </c>
      <c r="CY50" s="310">
        <v>11.941861987691501</v>
      </c>
      <c r="CZ50" s="310">
        <v>12.481742132518923</v>
      </c>
      <c r="DA50" s="310">
        <v>10.761411396735413</v>
      </c>
      <c r="DB50" s="310">
        <v>11.976744186046512</v>
      </c>
      <c r="DC50" s="310">
        <v>11.529695669660812</v>
      </c>
      <c r="DD50" s="310">
        <v>13.063926145270861</v>
      </c>
      <c r="DE50" s="310">
        <v>12.300762300762301</v>
      </c>
      <c r="DF50" s="310">
        <v>11.458498651007778</v>
      </c>
      <c r="DG50" s="310">
        <v>11.961102106969205</v>
      </c>
      <c r="DH50" s="310">
        <v>13.755851638458768</v>
      </c>
      <c r="DI50" s="310">
        <v>15.188194329298623</v>
      </c>
      <c r="DJ50" s="310">
        <v>12.844677137870855</v>
      </c>
      <c r="DK50" s="310">
        <v>12.666433076384024</v>
      </c>
      <c r="DL50" s="310">
        <v>12.887953708574434</v>
      </c>
      <c r="DM50" s="310">
        <v>11.85</v>
      </c>
      <c r="DN50" s="310">
        <v>12.203791469194313</v>
      </c>
      <c r="DO50" s="310">
        <v>13.237893248497704</v>
      </c>
      <c r="DP50" s="310">
        <v>14.023785926660059</v>
      </c>
      <c r="DQ50" s="310">
        <v>14.553734061930784</v>
      </c>
      <c r="DR50" s="310">
        <v>14.067390904069232</v>
      </c>
      <c r="DS50" s="310">
        <v>12.797676669893516</v>
      </c>
      <c r="DT50" s="310">
        <v>15.064655172413794</v>
      </c>
      <c r="DU50" s="310">
        <v>0</v>
      </c>
      <c r="DV50" s="310">
        <v>0</v>
      </c>
      <c r="DW50" s="310">
        <v>0</v>
      </c>
      <c r="DX50" s="310">
        <v>0</v>
      </c>
      <c r="DY50" s="310">
        <v>0</v>
      </c>
      <c r="DZ50" s="310">
        <v>0</v>
      </c>
      <c r="EA50" s="310">
        <v>0</v>
      </c>
      <c r="EB50" s="310">
        <v>0</v>
      </c>
      <c r="EC50" s="310">
        <v>0</v>
      </c>
      <c r="ED50" s="310">
        <v>0</v>
      </c>
      <c r="EE50" s="310">
        <v>0</v>
      </c>
      <c r="EF50" s="305"/>
      <c r="EG50" s="301">
        <v>42294</v>
      </c>
      <c r="EI50" s="312"/>
    </row>
    <row r="51" spans="1:139" s="288" customFormat="1" ht="15" hidden="1" customHeight="1" outlineLevel="1">
      <c r="A51" s="306" t="s">
        <v>43</v>
      </c>
      <c r="B51" s="292">
        <v>9420</v>
      </c>
      <c r="C51" s="292">
        <v>9506</v>
      </c>
      <c r="D51" s="292">
        <v>6888</v>
      </c>
      <c r="E51" s="292">
        <v>7727</v>
      </c>
      <c r="F51" s="292">
        <v>7865</v>
      </c>
      <c r="G51" s="292">
        <v>7334</v>
      </c>
      <c r="H51" s="292">
        <v>7193</v>
      </c>
      <c r="I51" s="292">
        <v>7273</v>
      </c>
      <c r="J51" s="292">
        <v>8443</v>
      </c>
      <c r="K51" s="291"/>
      <c r="L51" s="292">
        <v>7943</v>
      </c>
      <c r="M51" s="292">
        <v>4578</v>
      </c>
      <c r="N51" s="292">
        <v>4572</v>
      </c>
      <c r="O51" s="292">
        <v>4775</v>
      </c>
      <c r="P51" s="292">
        <v>3772</v>
      </c>
      <c r="Q51" s="292">
        <v>4817</v>
      </c>
      <c r="R51" s="292">
        <v>6692</v>
      </c>
      <c r="S51" s="292">
        <v>6882</v>
      </c>
      <c r="T51" s="292">
        <v>6864</v>
      </c>
      <c r="U51" s="292">
        <v>3733</v>
      </c>
      <c r="V51" s="292">
        <v>0</v>
      </c>
      <c r="W51" s="292">
        <v>0</v>
      </c>
      <c r="X51" s="291"/>
      <c r="Y51" s="292">
        <v>165</v>
      </c>
      <c r="Z51" s="292">
        <v>504</v>
      </c>
      <c r="AA51" s="292">
        <v>2970</v>
      </c>
      <c r="AB51" s="292">
        <v>2874</v>
      </c>
      <c r="AC51" s="292">
        <v>2649</v>
      </c>
      <c r="AD51" s="292">
        <v>1973</v>
      </c>
      <c r="AE51" s="292">
        <v>1871</v>
      </c>
      <c r="AF51" s="292">
        <v>1659</v>
      </c>
      <c r="AG51" s="292">
        <v>1671</v>
      </c>
      <c r="AH51" s="291"/>
      <c r="AI51" s="292">
        <v>3269</v>
      </c>
      <c r="AJ51" s="292">
        <v>3732</v>
      </c>
      <c r="AK51" s="292">
        <v>4721</v>
      </c>
      <c r="AL51" s="292">
        <v>4583</v>
      </c>
      <c r="AM51" s="292">
        <v>4113</v>
      </c>
      <c r="AN51" s="292">
        <v>4141</v>
      </c>
      <c r="AO51" s="292">
        <v>3440</v>
      </c>
      <c r="AP51" s="292">
        <v>3167</v>
      </c>
      <c r="AQ51" s="292">
        <v>3440</v>
      </c>
      <c r="AR51" s="292">
        <v>1729</v>
      </c>
      <c r="AS51" s="292">
        <v>0</v>
      </c>
      <c r="AT51" s="292">
        <v>0</v>
      </c>
      <c r="AU51" s="291"/>
      <c r="AV51" s="292">
        <v>0</v>
      </c>
      <c r="AW51" s="292">
        <v>0</v>
      </c>
      <c r="AX51" s="292">
        <v>0</v>
      </c>
      <c r="AY51" s="292">
        <v>0</v>
      </c>
      <c r="AZ51" s="292">
        <v>0</v>
      </c>
      <c r="BA51" s="292">
        <v>0</v>
      </c>
      <c r="BB51" s="292">
        <v>0</v>
      </c>
      <c r="BC51" s="292">
        <v>0</v>
      </c>
      <c r="BD51" s="292">
        <v>0</v>
      </c>
      <c r="BE51" s="292">
        <v>0</v>
      </c>
      <c r="BF51" s="292">
        <v>0</v>
      </c>
      <c r="BG51" s="292">
        <v>0</v>
      </c>
      <c r="BH51" s="292">
        <v>0</v>
      </c>
      <c r="BI51" s="292">
        <v>0</v>
      </c>
      <c r="BJ51" s="292">
        <v>0</v>
      </c>
      <c r="BK51" s="292">
        <v>0</v>
      </c>
      <c r="BL51" s="292">
        <v>0</v>
      </c>
      <c r="BM51" s="292">
        <v>0</v>
      </c>
      <c r="BN51" s="292">
        <v>0</v>
      </c>
      <c r="BO51" s="292">
        <v>0</v>
      </c>
      <c r="BP51" s="292">
        <v>0</v>
      </c>
      <c r="BQ51" s="292">
        <v>0</v>
      </c>
      <c r="BR51" s="292">
        <v>0</v>
      </c>
      <c r="BS51" s="292">
        <v>0</v>
      </c>
      <c r="BT51" s="292">
        <v>0</v>
      </c>
      <c r="BU51" s="292">
        <v>0</v>
      </c>
      <c r="BV51" s="292">
        <v>0</v>
      </c>
      <c r="BW51" s="292">
        <v>0</v>
      </c>
      <c r="BX51" s="292">
        <v>0</v>
      </c>
      <c r="BY51" s="292">
        <v>0</v>
      </c>
      <c r="BZ51" s="292">
        <v>0</v>
      </c>
      <c r="CA51" s="292">
        <v>0</v>
      </c>
      <c r="CB51" s="292">
        <v>0</v>
      </c>
      <c r="CC51" s="292">
        <v>0</v>
      </c>
      <c r="CD51" s="292">
        <v>0</v>
      </c>
      <c r="CE51" s="292">
        <v>328</v>
      </c>
      <c r="CF51" s="292">
        <v>459</v>
      </c>
      <c r="CG51" s="292">
        <v>794</v>
      </c>
      <c r="CH51" s="292">
        <v>1060</v>
      </c>
      <c r="CI51" s="292">
        <v>857</v>
      </c>
      <c r="CJ51" s="292">
        <v>959</v>
      </c>
      <c r="CK51" s="292">
        <v>956</v>
      </c>
      <c r="CL51" s="292">
        <v>826</v>
      </c>
      <c r="CM51" s="292">
        <v>991</v>
      </c>
      <c r="CN51" s="292">
        <v>1183</v>
      </c>
      <c r="CO51" s="292">
        <v>1009</v>
      </c>
      <c r="CP51" s="292">
        <v>1107</v>
      </c>
      <c r="CQ51" s="292">
        <v>976</v>
      </c>
      <c r="CR51" s="292">
        <v>1193</v>
      </c>
      <c r="CS51" s="292">
        <v>1043</v>
      </c>
      <c r="CT51" s="292">
        <v>932</v>
      </c>
      <c r="CU51" s="292">
        <v>1022</v>
      </c>
      <c r="CV51" s="292">
        <v>1221</v>
      </c>
      <c r="CW51" s="292">
        <v>970</v>
      </c>
      <c r="CX51" s="292">
        <v>889</v>
      </c>
      <c r="CY51" s="292">
        <v>912</v>
      </c>
      <c r="CZ51" s="292">
        <v>940</v>
      </c>
      <c r="DA51" s="292">
        <v>1101</v>
      </c>
      <c r="DB51" s="292">
        <v>1133</v>
      </c>
      <c r="DC51" s="292">
        <v>860</v>
      </c>
      <c r="DD51" s="292">
        <v>750</v>
      </c>
      <c r="DE51" s="292">
        <v>710</v>
      </c>
      <c r="DF51" s="292">
        <v>722</v>
      </c>
      <c r="DG51" s="292">
        <v>738</v>
      </c>
      <c r="DH51" s="292">
        <v>764</v>
      </c>
      <c r="DI51" s="292">
        <v>916</v>
      </c>
      <c r="DJ51" s="292">
        <v>736</v>
      </c>
      <c r="DK51" s="292">
        <v>723</v>
      </c>
      <c r="DL51" s="292">
        <v>735</v>
      </c>
      <c r="DM51" s="292">
        <v>711</v>
      </c>
      <c r="DN51" s="292">
        <v>824</v>
      </c>
      <c r="DO51" s="292">
        <v>749</v>
      </c>
      <c r="DP51" s="292">
        <v>849</v>
      </c>
      <c r="DQ51" s="292">
        <v>799</v>
      </c>
      <c r="DR51" s="292">
        <v>764</v>
      </c>
      <c r="DS51" s="292">
        <v>661</v>
      </c>
      <c r="DT51" s="292">
        <v>699</v>
      </c>
      <c r="DU51" s="292">
        <v>0</v>
      </c>
      <c r="DV51" s="292">
        <v>0</v>
      </c>
      <c r="DW51" s="292">
        <v>0</v>
      </c>
      <c r="DX51" s="292">
        <v>0</v>
      </c>
      <c r="DY51" s="292">
        <v>0</v>
      </c>
      <c r="DZ51" s="292">
        <v>0</v>
      </c>
      <c r="EA51" s="292">
        <v>0</v>
      </c>
      <c r="EB51" s="292">
        <v>0</v>
      </c>
      <c r="EC51" s="292">
        <v>0</v>
      </c>
      <c r="ED51" s="292">
        <v>0</v>
      </c>
      <c r="EE51" s="292">
        <v>0</v>
      </c>
      <c r="EF51" s="291"/>
      <c r="EG51" s="293">
        <v>42294</v>
      </c>
      <c r="EI51" s="289"/>
    </row>
    <row r="52" spans="1:139" s="288" customFormat="1" ht="15" hidden="1" customHeight="1" outlineLevel="1">
      <c r="A52" s="306" t="s">
        <v>380</v>
      </c>
      <c r="B52" s="292">
        <v>77862</v>
      </c>
      <c r="C52" s="292">
        <v>81371</v>
      </c>
      <c r="D52" s="292">
        <v>67687</v>
      </c>
      <c r="E52" s="292">
        <v>74763</v>
      </c>
      <c r="F52" s="292">
        <v>81091</v>
      </c>
      <c r="G52" s="292">
        <v>79264</v>
      </c>
      <c r="H52" s="292">
        <v>73729</v>
      </c>
      <c r="I52" s="292">
        <v>65555</v>
      </c>
      <c r="J52" s="292">
        <v>77469</v>
      </c>
      <c r="K52" s="291"/>
      <c r="L52" s="292">
        <v>67848</v>
      </c>
      <c r="M52" s="292">
        <v>43271</v>
      </c>
      <c r="N52" s="292">
        <v>41643</v>
      </c>
      <c r="O52" s="292">
        <v>40217</v>
      </c>
      <c r="P52" s="292">
        <v>36129</v>
      </c>
      <c r="Q52" s="292">
        <v>47911</v>
      </c>
      <c r="R52" s="292">
        <v>67269</v>
      </c>
      <c r="S52" s="292">
        <v>66407</v>
      </c>
      <c r="T52" s="292">
        <v>67115</v>
      </c>
      <c r="U52" s="292">
        <v>31731</v>
      </c>
      <c r="V52" s="292">
        <v>0</v>
      </c>
      <c r="W52" s="292">
        <v>0</v>
      </c>
      <c r="X52" s="291"/>
      <c r="Y52" s="292">
        <v>1118</v>
      </c>
      <c r="Z52" s="292">
        <v>3901</v>
      </c>
      <c r="AA52" s="292">
        <v>27877</v>
      </c>
      <c r="AB52" s="292">
        <v>26322</v>
      </c>
      <c r="AC52" s="292">
        <v>18101</v>
      </c>
      <c r="AD52" s="292">
        <v>15896</v>
      </c>
      <c r="AE52" s="292">
        <v>15644</v>
      </c>
      <c r="AF52" s="292">
        <v>13103</v>
      </c>
      <c r="AG52" s="292">
        <v>12766</v>
      </c>
      <c r="AH52" s="291"/>
      <c r="AI52" s="292">
        <v>24153</v>
      </c>
      <c r="AJ52" s="292">
        <v>29899</v>
      </c>
      <c r="AK52" s="292">
        <v>37724</v>
      </c>
      <c r="AL52" s="292">
        <v>34321</v>
      </c>
      <c r="AM52" s="292">
        <v>33480</v>
      </c>
      <c r="AN52" s="292">
        <v>35255</v>
      </c>
      <c r="AO52" s="292">
        <v>26578</v>
      </c>
      <c r="AP52" s="292">
        <v>25253</v>
      </c>
      <c r="AQ52" s="292">
        <v>25377</v>
      </c>
      <c r="AR52" s="292">
        <v>12402</v>
      </c>
      <c r="AS52" s="292">
        <v>0</v>
      </c>
      <c r="AT52" s="292">
        <v>0</v>
      </c>
      <c r="AU52" s="291"/>
      <c r="AV52" s="292">
        <v>0</v>
      </c>
      <c r="AW52" s="292">
        <v>0</v>
      </c>
      <c r="AX52" s="292">
        <v>0</v>
      </c>
      <c r="AY52" s="292">
        <v>0</v>
      </c>
      <c r="AZ52" s="292">
        <v>0</v>
      </c>
      <c r="BA52" s="292">
        <v>0</v>
      </c>
      <c r="BB52" s="292">
        <v>0</v>
      </c>
      <c r="BC52" s="292">
        <v>0</v>
      </c>
      <c r="BD52" s="292">
        <v>0</v>
      </c>
      <c r="BE52" s="292">
        <v>0</v>
      </c>
      <c r="BF52" s="292">
        <v>0</v>
      </c>
      <c r="BG52" s="292">
        <v>0</v>
      </c>
      <c r="BH52" s="292">
        <v>0</v>
      </c>
      <c r="BI52" s="292">
        <v>0</v>
      </c>
      <c r="BJ52" s="292">
        <v>0</v>
      </c>
      <c r="BK52" s="292">
        <v>0</v>
      </c>
      <c r="BL52" s="292">
        <v>0</v>
      </c>
      <c r="BM52" s="292">
        <v>0</v>
      </c>
      <c r="BN52" s="292">
        <v>0</v>
      </c>
      <c r="BO52" s="292">
        <v>0</v>
      </c>
      <c r="BP52" s="292">
        <v>0</v>
      </c>
      <c r="BQ52" s="292">
        <v>0</v>
      </c>
      <c r="BR52" s="292">
        <v>0</v>
      </c>
      <c r="BS52" s="292">
        <v>0</v>
      </c>
      <c r="BT52" s="292">
        <v>0</v>
      </c>
      <c r="BU52" s="292">
        <v>0</v>
      </c>
      <c r="BV52" s="292">
        <v>0</v>
      </c>
      <c r="BW52" s="292">
        <v>0</v>
      </c>
      <c r="BX52" s="292">
        <v>0</v>
      </c>
      <c r="BY52" s="292">
        <v>0</v>
      </c>
      <c r="BZ52" s="292">
        <v>0</v>
      </c>
      <c r="CA52" s="292">
        <v>0</v>
      </c>
      <c r="CB52" s="292">
        <v>0</v>
      </c>
      <c r="CC52" s="292">
        <v>0</v>
      </c>
      <c r="CD52" s="292">
        <v>0</v>
      </c>
      <c r="CE52" s="292">
        <v>2436</v>
      </c>
      <c r="CF52" s="292">
        <v>3229</v>
      </c>
      <c r="CG52" s="292">
        <v>5868</v>
      </c>
      <c r="CH52" s="292">
        <v>7579</v>
      </c>
      <c r="CI52" s="292">
        <v>6655</v>
      </c>
      <c r="CJ52" s="292">
        <v>7102</v>
      </c>
      <c r="CK52" s="292">
        <v>7730</v>
      </c>
      <c r="CL52" s="292">
        <v>6678</v>
      </c>
      <c r="CM52" s="292">
        <v>8389</v>
      </c>
      <c r="CN52" s="292">
        <v>8999</v>
      </c>
      <c r="CO52" s="292">
        <v>8562</v>
      </c>
      <c r="CP52" s="292">
        <v>8285</v>
      </c>
      <c r="CQ52" s="292">
        <v>8455</v>
      </c>
      <c r="CR52" s="292">
        <v>8902</v>
      </c>
      <c r="CS52" s="292">
        <v>8032</v>
      </c>
      <c r="CT52" s="292">
        <v>7641</v>
      </c>
      <c r="CU52" s="292">
        <v>7359</v>
      </c>
      <c r="CV52" s="292">
        <v>8677</v>
      </c>
      <c r="CW52" s="292">
        <v>8044</v>
      </c>
      <c r="CX52" s="292">
        <v>7215</v>
      </c>
      <c r="CY52" s="292">
        <v>7637</v>
      </c>
      <c r="CZ52" s="292">
        <v>7531</v>
      </c>
      <c r="DA52" s="292">
        <v>10231</v>
      </c>
      <c r="DB52" s="292">
        <v>9460</v>
      </c>
      <c r="DC52" s="292">
        <v>7459</v>
      </c>
      <c r="DD52" s="292">
        <v>5741</v>
      </c>
      <c r="DE52" s="292">
        <v>5772</v>
      </c>
      <c r="DF52" s="292">
        <v>6301</v>
      </c>
      <c r="DG52" s="292">
        <v>6170</v>
      </c>
      <c r="DH52" s="292">
        <v>5554</v>
      </c>
      <c r="DI52" s="292">
        <v>6031</v>
      </c>
      <c r="DJ52" s="292">
        <v>5730</v>
      </c>
      <c r="DK52" s="292">
        <v>5708</v>
      </c>
      <c r="DL52" s="292">
        <v>5703</v>
      </c>
      <c r="DM52" s="292">
        <v>6000</v>
      </c>
      <c r="DN52" s="292">
        <v>6752</v>
      </c>
      <c r="DO52" s="292">
        <v>5658</v>
      </c>
      <c r="DP52" s="292">
        <v>6054</v>
      </c>
      <c r="DQ52" s="292">
        <v>5490</v>
      </c>
      <c r="DR52" s="292">
        <v>5431</v>
      </c>
      <c r="DS52" s="292">
        <v>5165</v>
      </c>
      <c r="DT52" s="292">
        <v>4640</v>
      </c>
      <c r="DU52" s="292"/>
      <c r="DV52" s="292">
        <v>0</v>
      </c>
      <c r="DW52" s="292">
        <v>0</v>
      </c>
      <c r="DX52" s="292">
        <v>0</v>
      </c>
      <c r="DY52" s="292">
        <v>0</v>
      </c>
      <c r="DZ52" s="292">
        <v>0</v>
      </c>
      <c r="EA52" s="292">
        <v>0</v>
      </c>
      <c r="EB52" s="292">
        <v>0</v>
      </c>
      <c r="EC52" s="292">
        <v>0</v>
      </c>
      <c r="ED52" s="292">
        <v>0</v>
      </c>
      <c r="EE52" s="292">
        <v>0</v>
      </c>
      <c r="EF52" s="291"/>
      <c r="EG52" s="293">
        <v>42294</v>
      </c>
      <c r="EI52" s="289"/>
    </row>
    <row r="53" spans="1:139" s="311" customFormat="1" collapsed="1">
      <c r="A53" s="302" t="s">
        <v>381</v>
      </c>
      <c r="B53" s="303">
        <v>90.149238396136752</v>
      </c>
      <c r="C53" s="303">
        <v>90.438854137223331</v>
      </c>
      <c r="D53" s="303">
        <v>91.614342488217829</v>
      </c>
      <c r="E53" s="303">
        <v>91.495793373727636</v>
      </c>
      <c r="F53" s="303">
        <v>92.006511203462765</v>
      </c>
      <c r="G53" s="303">
        <v>92.369802180056524</v>
      </c>
      <c r="H53" s="303">
        <v>91.916342280513774</v>
      </c>
      <c r="I53" s="303">
        <v>90.989245671573499</v>
      </c>
      <c r="J53" s="303">
        <v>91.084175605726159</v>
      </c>
      <c r="K53" s="305"/>
      <c r="L53" s="303">
        <v>90.412392406555824</v>
      </c>
      <c r="M53" s="303">
        <v>91.333687689214486</v>
      </c>
      <c r="N53" s="303">
        <v>91.119756021420159</v>
      </c>
      <c r="O53" s="303">
        <v>90.354825073973686</v>
      </c>
      <c r="P53" s="303">
        <v>91.497135265299349</v>
      </c>
      <c r="Q53" s="303">
        <v>91.709628269082259</v>
      </c>
      <c r="R53" s="303">
        <v>91.809005634095939</v>
      </c>
      <c r="S53" s="303">
        <v>91.320192148418087</v>
      </c>
      <c r="T53" s="303">
        <v>91.593533487297918</v>
      </c>
      <c r="U53" s="303">
        <v>90.38164570924333</v>
      </c>
      <c r="V53" s="303">
        <v>0</v>
      </c>
      <c r="W53" s="303">
        <v>0</v>
      </c>
      <c r="X53" s="305"/>
      <c r="Y53" s="303">
        <v>88.193202146690524</v>
      </c>
      <c r="Z53" s="303">
        <v>90.130735708792614</v>
      </c>
      <c r="AA53" s="303">
        <v>91.13247480001435</v>
      </c>
      <c r="AB53" s="303">
        <v>90.954334776992624</v>
      </c>
      <c r="AC53" s="303">
        <v>88.227169769625988</v>
      </c>
      <c r="AD53" s="303">
        <v>90.054101660795169</v>
      </c>
      <c r="AE53" s="303">
        <v>90.379698286883155</v>
      </c>
      <c r="AF53" s="303">
        <v>89.620697550179358</v>
      </c>
      <c r="AG53" s="303">
        <v>89.636534544884853</v>
      </c>
      <c r="AH53" s="305"/>
      <c r="AI53" s="309">
        <v>89.189748685463499</v>
      </c>
      <c r="AJ53" s="309">
        <v>89.919395297501595</v>
      </c>
      <c r="AK53" s="309">
        <v>90.10709362739901</v>
      </c>
      <c r="AL53" s="309">
        <v>89.408816759418428</v>
      </c>
      <c r="AM53" s="309">
        <v>90.289725209080046</v>
      </c>
      <c r="AN53" s="309">
        <v>90.324776627428733</v>
      </c>
      <c r="AO53" s="309">
        <v>89.596658890811952</v>
      </c>
      <c r="AP53" s="309">
        <v>89.949708945471826</v>
      </c>
      <c r="AQ53" s="309">
        <v>88.923040548528192</v>
      </c>
      <c r="AR53" s="309">
        <v>88.832446379616187</v>
      </c>
      <c r="AS53" s="309">
        <v>0</v>
      </c>
      <c r="AT53" s="309">
        <v>0</v>
      </c>
      <c r="AU53" s="305"/>
      <c r="AV53" s="310">
        <v>0</v>
      </c>
      <c r="AW53" s="310">
        <v>0</v>
      </c>
      <c r="AX53" s="310">
        <v>0</v>
      </c>
      <c r="AY53" s="310">
        <v>0</v>
      </c>
      <c r="AZ53" s="310">
        <v>0</v>
      </c>
      <c r="BA53" s="310">
        <v>0</v>
      </c>
      <c r="BB53" s="310">
        <v>0</v>
      </c>
      <c r="BC53" s="310">
        <v>0</v>
      </c>
      <c r="BD53" s="310">
        <v>0</v>
      </c>
      <c r="BE53" s="310">
        <v>0</v>
      </c>
      <c r="BF53" s="310">
        <v>0</v>
      </c>
      <c r="BG53" s="310">
        <v>0</v>
      </c>
      <c r="BH53" s="310">
        <v>0</v>
      </c>
      <c r="BI53" s="310">
        <v>0</v>
      </c>
      <c r="BJ53" s="310">
        <v>0</v>
      </c>
      <c r="BK53" s="310">
        <v>0</v>
      </c>
      <c r="BL53" s="310">
        <v>0</v>
      </c>
      <c r="BM53" s="310">
        <v>0</v>
      </c>
      <c r="BN53" s="310">
        <v>0</v>
      </c>
      <c r="BO53" s="310">
        <v>0</v>
      </c>
      <c r="BP53" s="310">
        <v>0</v>
      </c>
      <c r="BQ53" s="310">
        <v>0</v>
      </c>
      <c r="BR53" s="310">
        <v>0</v>
      </c>
      <c r="BS53" s="310">
        <v>0</v>
      </c>
      <c r="BT53" s="310">
        <v>0</v>
      </c>
      <c r="BU53" s="310">
        <v>0</v>
      </c>
      <c r="BV53" s="310">
        <v>0</v>
      </c>
      <c r="BW53" s="310">
        <v>0</v>
      </c>
      <c r="BX53" s="310">
        <v>0</v>
      </c>
      <c r="BY53" s="310">
        <v>0</v>
      </c>
      <c r="BZ53" s="310">
        <v>0</v>
      </c>
      <c r="CA53" s="310">
        <v>0</v>
      </c>
      <c r="CB53" s="310">
        <v>0</v>
      </c>
      <c r="CC53" s="310">
        <v>0</v>
      </c>
      <c r="CD53" s="310">
        <v>0</v>
      </c>
      <c r="CE53" s="310">
        <v>88.875205254515606</v>
      </c>
      <c r="CF53" s="310">
        <v>88.974914834314035</v>
      </c>
      <c r="CG53" s="310">
        <v>89.314928425357877</v>
      </c>
      <c r="CH53" s="310">
        <v>88.718828341469845</v>
      </c>
      <c r="CI53" s="310">
        <v>89.737039819684455</v>
      </c>
      <c r="CJ53" s="310">
        <v>89.073500422416217</v>
      </c>
      <c r="CK53" s="310">
        <v>90.103492884864167</v>
      </c>
      <c r="CL53" s="310">
        <v>90.326445043426176</v>
      </c>
      <c r="CM53" s="310">
        <v>90.14185242579569</v>
      </c>
      <c r="CN53" s="310">
        <v>89.80997888654295</v>
      </c>
      <c r="CO53" s="310">
        <v>90.481195982247144</v>
      </c>
      <c r="CP53" s="310">
        <v>89.631864815932403</v>
      </c>
      <c r="CQ53" s="310">
        <v>90.727380248373748</v>
      </c>
      <c r="CR53" s="310">
        <v>89.474275443720501</v>
      </c>
      <c r="CS53" s="310">
        <v>89.815737051792837</v>
      </c>
      <c r="CT53" s="310">
        <v>90.289229158487103</v>
      </c>
      <c r="CU53" s="310">
        <v>88.830004076640847</v>
      </c>
      <c r="CV53" s="310">
        <v>88.625100841304601</v>
      </c>
      <c r="CW53" s="310">
        <v>90.390353058180011</v>
      </c>
      <c r="CX53" s="310">
        <v>90.242550242550251</v>
      </c>
      <c r="CY53" s="310">
        <v>90.611496660992543</v>
      </c>
      <c r="CZ53" s="310">
        <v>90.359845969990701</v>
      </c>
      <c r="DA53" s="310">
        <v>91.037044277196756</v>
      </c>
      <c r="DB53" s="310">
        <v>90.391120507399577</v>
      </c>
      <c r="DC53" s="310">
        <v>90.387451400992092</v>
      </c>
      <c r="DD53" s="310">
        <v>89.183069151715728</v>
      </c>
      <c r="DE53" s="310">
        <v>89.726264726264731</v>
      </c>
      <c r="DF53" s="310">
        <v>90.810982383748609</v>
      </c>
      <c r="DG53" s="310">
        <v>90.405186385737437</v>
      </c>
      <c r="DH53" s="310">
        <v>89.142960028808062</v>
      </c>
      <c r="DI53" s="310">
        <v>87.846128336925887</v>
      </c>
      <c r="DJ53" s="310">
        <v>89.773123909249563</v>
      </c>
      <c r="DK53" s="310">
        <v>90.014015416958657</v>
      </c>
      <c r="DL53" s="310">
        <v>89.847448711204621</v>
      </c>
      <c r="DM53" s="310">
        <v>90.25</v>
      </c>
      <c r="DN53" s="310">
        <v>89.691943127962077</v>
      </c>
      <c r="DO53" s="310">
        <v>88.953693884764945</v>
      </c>
      <c r="DP53" s="310">
        <v>88.800792864222004</v>
      </c>
      <c r="DQ53" s="310">
        <v>88.397085610200364</v>
      </c>
      <c r="DR53" s="310">
        <v>88.473577610016577</v>
      </c>
      <c r="DS53" s="310">
        <v>89.641819941916751</v>
      </c>
      <c r="DT53" s="310">
        <v>88.146551724137936</v>
      </c>
      <c r="DU53" s="310">
        <v>0</v>
      </c>
      <c r="DV53" s="310">
        <v>0</v>
      </c>
      <c r="DW53" s="310">
        <v>0</v>
      </c>
      <c r="DX53" s="310">
        <v>0</v>
      </c>
      <c r="DY53" s="310">
        <v>0</v>
      </c>
      <c r="DZ53" s="310">
        <v>0</v>
      </c>
      <c r="EA53" s="310">
        <v>0</v>
      </c>
      <c r="EB53" s="310">
        <v>0</v>
      </c>
      <c r="EC53" s="310">
        <v>0</v>
      </c>
      <c r="ED53" s="310">
        <v>0</v>
      </c>
      <c r="EE53" s="310">
        <v>0</v>
      </c>
      <c r="EF53" s="305"/>
      <c r="EG53" s="301">
        <v>42294</v>
      </c>
      <c r="EI53" s="312"/>
    </row>
    <row r="54" spans="1:139" s="288" customFormat="1" ht="15" hidden="1" customHeight="1" outlineLevel="1">
      <c r="A54" s="46" t="s">
        <v>117</v>
      </c>
      <c r="B54" s="292">
        <v>7670</v>
      </c>
      <c r="C54" s="292">
        <v>7780</v>
      </c>
      <c r="D54" s="292">
        <v>5676</v>
      </c>
      <c r="E54" s="292">
        <v>6358</v>
      </c>
      <c r="F54" s="292">
        <v>6482</v>
      </c>
      <c r="G54" s="292">
        <v>6048</v>
      </c>
      <c r="H54" s="292">
        <v>5960</v>
      </c>
      <c r="I54" s="292">
        <v>5907</v>
      </c>
      <c r="J54" s="292">
        <v>6907</v>
      </c>
      <c r="K54" s="291"/>
      <c r="L54" s="292">
        <v>6505</v>
      </c>
      <c r="M54" s="292">
        <v>3750</v>
      </c>
      <c r="N54" s="292">
        <v>3698</v>
      </c>
      <c r="O54" s="292">
        <v>3879</v>
      </c>
      <c r="P54" s="292">
        <v>3072</v>
      </c>
      <c r="Q54" s="292">
        <v>3972</v>
      </c>
      <c r="R54" s="292">
        <v>5510</v>
      </c>
      <c r="S54" s="292">
        <v>5764</v>
      </c>
      <c r="T54" s="292">
        <v>5642</v>
      </c>
      <c r="U54" s="292">
        <v>3052</v>
      </c>
      <c r="V54" s="292">
        <v>0</v>
      </c>
      <c r="W54" s="292">
        <v>0</v>
      </c>
      <c r="X54" s="291"/>
      <c r="Y54" s="292">
        <v>132</v>
      </c>
      <c r="Z54" s="292">
        <v>385</v>
      </c>
      <c r="AA54" s="292">
        <v>2472</v>
      </c>
      <c r="AB54" s="292">
        <v>2381</v>
      </c>
      <c r="AC54" s="292">
        <v>2131</v>
      </c>
      <c r="AD54" s="292">
        <v>1581</v>
      </c>
      <c r="AE54" s="292">
        <v>1505</v>
      </c>
      <c r="AF54" s="292">
        <v>1360</v>
      </c>
      <c r="AG54" s="292">
        <v>1323</v>
      </c>
      <c r="AH54" s="291"/>
      <c r="AI54" s="292">
        <v>2611</v>
      </c>
      <c r="AJ54" s="292">
        <v>3014</v>
      </c>
      <c r="AK54" s="292">
        <v>3732</v>
      </c>
      <c r="AL54" s="292">
        <v>3635</v>
      </c>
      <c r="AM54" s="292">
        <v>3251</v>
      </c>
      <c r="AN54" s="292">
        <v>3411</v>
      </c>
      <c r="AO54" s="292">
        <v>2765</v>
      </c>
      <c r="AP54" s="292">
        <v>2538</v>
      </c>
      <c r="AQ54" s="292">
        <v>2811</v>
      </c>
      <c r="AR54" s="292">
        <v>1385</v>
      </c>
      <c r="AS54" s="292">
        <v>0</v>
      </c>
      <c r="AT54" s="292">
        <v>0</v>
      </c>
      <c r="AU54" s="291"/>
      <c r="AV54" s="292">
        <v>0</v>
      </c>
      <c r="AW54" s="292">
        <v>0</v>
      </c>
      <c r="AX54" s="292">
        <v>0</v>
      </c>
      <c r="AY54" s="292">
        <v>0</v>
      </c>
      <c r="AZ54" s="292">
        <v>0</v>
      </c>
      <c r="BA54" s="292">
        <v>0</v>
      </c>
      <c r="BB54" s="292">
        <v>0</v>
      </c>
      <c r="BC54" s="292">
        <v>0</v>
      </c>
      <c r="BD54" s="292">
        <v>0</v>
      </c>
      <c r="BE54" s="292">
        <v>0</v>
      </c>
      <c r="BF54" s="292">
        <v>0</v>
      </c>
      <c r="BG54" s="292">
        <v>0</v>
      </c>
      <c r="BH54" s="292">
        <v>0</v>
      </c>
      <c r="BI54" s="292">
        <v>0</v>
      </c>
      <c r="BJ54" s="292">
        <v>0</v>
      </c>
      <c r="BK54" s="292">
        <v>0</v>
      </c>
      <c r="BL54" s="292">
        <v>0</v>
      </c>
      <c r="BM54" s="292">
        <v>0</v>
      </c>
      <c r="BN54" s="292">
        <v>0</v>
      </c>
      <c r="BO54" s="292">
        <v>0</v>
      </c>
      <c r="BP54" s="292">
        <v>0</v>
      </c>
      <c r="BQ54" s="292">
        <v>0</v>
      </c>
      <c r="BR54" s="292">
        <v>0</v>
      </c>
      <c r="BS54" s="292">
        <v>0</v>
      </c>
      <c r="BT54" s="292">
        <v>0</v>
      </c>
      <c r="BU54" s="292">
        <v>0</v>
      </c>
      <c r="BV54" s="292">
        <v>0</v>
      </c>
      <c r="BW54" s="292">
        <v>0</v>
      </c>
      <c r="BX54" s="292">
        <v>0</v>
      </c>
      <c r="BY54" s="292">
        <v>0</v>
      </c>
      <c r="BZ54" s="292">
        <v>0</v>
      </c>
      <c r="CA54" s="292">
        <v>0</v>
      </c>
      <c r="CB54" s="292">
        <v>0</v>
      </c>
      <c r="CC54" s="292">
        <v>0</v>
      </c>
      <c r="CD54" s="292">
        <v>0</v>
      </c>
      <c r="CE54" s="292">
        <v>271</v>
      </c>
      <c r="CF54" s="292">
        <v>356</v>
      </c>
      <c r="CG54" s="292">
        <v>627</v>
      </c>
      <c r="CH54" s="292">
        <v>855</v>
      </c>
      <c r="CI54" s="292">
        <v>683</v>
      </c>
      <c r="CJ54" s="292">
        <v>776</v>
      </c>
      <c r="CK54" s="292">
        <v>765</v>
      </c>
      <c r="CL54" s="292">
        <v>646</v>
      </c>
      <c r="CM54" s="292">
        <v>827</v>
      </c>
      <c r="CN54" s="292">
        <v>917</v>
      </c>
      <c r="CO54" s="292">
        <v>815</v>
      </c>
      <c r="CP54" s="292">
        <v>859</v>
      </c>
      <c r="CQ54" s="292">
        <v>784</v>
      </c>
      <c r="CR54" s="292">
        <v>937</v>
      </c>
      <c r="CS54" s="292">
        <v>818</v>
      </c>
      <c r="CT54" s="292">
        <v>742</v>
      </c>
      <c r="CU54" s="292">
        <v>822</v>
      </c>
      <c r="CV54" s="292">
        <v>987</v>
      </c>
      <c r="CW54" s="292">
        <v>773</v>
      </c>
      <c r="CX54" s="292">
        <v>704</v>
      </c>
      <c r="CY54" s="292">
        <v>717</v>
      </c>
      <c r="CZ54" s="292">
        <v>726</v>
      </c>
      <c r="DA54" s="292">
        <v>917</v>
      </c>
      <c r="DB54" s="292">
        <v>909</v>
      </c>
      <c r="DC54" s="292">
        <v>717</v>
      </c>
      <c r="DD54" s="292">
        <v>621</v>
      </c>
      <c r="DE54" s="292">
        <v>593</v>
      </c>
      <c r="DF54" s="292">
        <v>579</v>
      </c>
      <c r="DG54" s="292">
        <v>592</v>
      </c>
      <c r="DH54" s="292">
        <v>603</v>
      </c>
      <c r="DI54" s="292">
        <v>733</v>
      </c>
      <c r="DJ54" s="292">
        <v>586</v>
      </c>
      <c r="DK54" s="292">
        <v>570</v>
      </c>
      <c r="DL54" s="292">
        <v>579</v>
      </c>
      <c r="DM54" s="292">
        <v>585</v>
      </c>
      <c r="DN54" s="292">
        <v>696</v>
      </c>
      <c r="DO54" s="292">
        <v>625</v>
      </c>
      <c r="DP54" s="292">
        <v>678</v>
      </c>
      <c r="DQ54" s="292">
        <v>637</v>
      </c>
      <c r="DR54" s="292">
        <v>626</v>
      </c>
      <c r="DS54" s="292">
        <v>535</v>
      </c>
      <c r="DT54" s="292">
        <v>550</v>
      </c>
      <c r="DU54" s="292">
        <v>0</v>
      </c>
      <c r="DV54" s="292">
        <v>0</v>
      </c>
      <c r="DW54" s="292">
        <v>0</v>
      </c>
      <c r="DX54" s="292">
        <v>0</v>
      </c>
      <c r="DY54" s="292">
        <v>0</v>
      </c>
      <c r="DZ54" s="292">
        <v>0</v>
      </c>
      <c r="EA54" s="292">
        <v>0</v>
      </c>
      <c r="EB54" s="292">
        <v>0</v>
      </c>
      <c r="EC54" s="292">
        <v>0</v>
      </c>
      <c r="ED54" s="292">
        <v>0</v>
      </c>
      <c r="EE54" s="292">
        <v>0</v>
      </c>
      <c r="EF54" s="291"/>
      <c r="EG54" s="293">
        <v>42294</v>
      </c>
      <c r="EI54" s="289"/>
    </row>
    <row r="55" spans="1:139" s="288" customFormat="1" ht="15" hidden="1" customHeight="1" outlineLevel="1">
      <c r="A55" s="306" t="s">
        <v>380</v>
      </c>
      <c r="B55" s="292">
        <v>77862</v>
      </c>
      <c r="C55" s="292">
        <v>81371</v>
      </c>
      <c r="D55" s="292">
        <v>67687</v>
      </c>
      <c r="E55" s="292">
        <v>74763</v>
      </c>
      <c r="F55" s="292">
        <v>81091</v>
      </c>
      <c r="G55" s="292">
        <v>79264</v>
      </c>
      <c r="H55" s="292">
        <v>73729</v>
      </c>
      <c r="I55" s="292">
        <v>65555</v>
      </c>
      <c r="J55" s="292">
        <v>77469</v>
      </c>
      <c r="K55" s="291"/>
      <c r="L55" s="292">
        <v>67848</v>
      </c>
      <c r="M55" s="292">
        <v>43271</v>
      </c>
      <c r="N55" s="292">
        <v>41643</v>
      </c>
      <c r="O55" s="292">
        <v>40217</v>
      </c>
      <c r="P55" s="292">
        <v>36129</v>
      </c>
      <c r="Q55" s="292">
        <v>47911</v>
      </c>
      <c r="R55" s="292">
        <v>67269</v>
      </c>
      <c r="S55" s="292">
        <v>66407</v>
      </c>
      <c r="T55" s="292">
        <v>67115</v>
      </c>
      <c r="U55" s="292">
        <v>31731</v>
      </c>
      <c r="V55" s="292">
        <v>0</v>
      </c>
      <c r="W55" s="292">
        <v>0</v>
      </c>
      <c r="X55" s="291"/>
      <c r="Y55" s="292">
        <v>1118</v>
      </c>
      <c r="Z55" s="292">
        <v>3901</v>
      </c>
      <c r="AA55" s="292">
        <v>27877</v>
      </c>
      <c r="AB55" s="292">
        <v>26322</v>
      </c>
      <c r="AC55" s="292">
        <v>18101</v>
      </c>
      <c r="AD55" s="292">
        <v>15896</v>
      </c>
      <c r="AE55" s="292">
        <v>15644</v>
      </c>
      <c r="AF55" s="292">
        <v>13103</v>
      </c>
      <c r="AG55" s="292">
        <v>12766</v>
      </c>
      <c r="AH55" s="291"/>
      <c r="AI55" s="292">
        <v>24153</v>
      </c>
      <c r="AJ55" s="292">
        <v>29899</v>
      </c>
      <c r="AK55" s="292">
        <v>37724</v>
      </c>
      <c r="AL55" s="292">
        <v>34321</v>
      </c>
      <c r="AM55" s="292">
        <v>33480</v>
      </c>
      <c r="AN55" s="292">
        <v>35255</v>
      </c>
      <c r="AO55" s="292">
        <v>26578</v>
      </c>
      <c r="AP55" s="292">
        <v>25253</v>
      </c>
      <c r="AQ55" s="292">
        <v>25377</v>
      </c>
      <c r="AR55" s="292">
        <v>12402</v>
      </c>
      <c r="AS55" s="292">
        <v>0</v>
      </c>
      <c r="AT55" s="292">
        <v>0</v>
      </c>
      <c r="AU55" s="291"/>
      <c r="AV55" s="292">
        <v>0</v>
      </c>
      <c r="AW55" s="292">
        <v>0</v>
      </c>
      <c r="AX55" s="292">
        <v>0</v>
      </c>
      <c r="AY55" s="292">
        <v>0</v>
      </c>
      <c r="AZ55" s="292">
        <v>0</v>
      </c>
      <c r="BA55" s="292">
        <v>0</v>
      </c>
      <c r="BB55" s="292">
        <v>0</v>
      </c>
      <c r="BC55" s="292">
        <v>0</v>
      </c>
      <c r="BD55" s="292">
        <v>0</v>
      </c>
      <c r="BE55" s="292">
        <v>0</v>
      </c>
      <c r="BF55" s="292">
        <v>0</v>
      </c>
      <c r="BG55" s="292">
        <v>0</v>
      </c>
      <c r="BH55" s="292">
        <v>0</v>
      </c>
      <c r="BI55" s="292">
        <v>0</v>
      </c>
      <c r="BJ55" s="292">
        <v>0</v>
      </c>
      <c r="BK55" s="292">
        <v>0</v>
      </c>
      <c r="BL55" s="292">
        <v>0</v>
      </c>
      <c r="BM55" s="292">
        <v>0</v>
      </c>
      <c r="BN55" s="292">
        <v>0</v>
      </c>
      <c r="BO55" s="292">
        <v>0</v>
      </c>
      <c r="BP55" s="292">
        <v>0</v>
      </c>
      <c r="BQ55" s="292">
        <v>0</v>
      </c>
      <c r="BR55" s="292">
        <v>0</v>
      </c>
      <c r="BS55" s="292">
        <v>0</v>
      </c>
      <c r="BT55" s="292">
        <v>0</v>
      </c>
      <c r="BU55" s="292">
        <v>0</v>
      </c>
      <c r="BV55" s="292">
        <v>0</v>
      </c>
      <c r="BW55" s="292">
        <v>0</v>
      </c>
      <c r="BX55" s="292">
        <v>0</v>
      </c>
      <c r="BY55" s="292">
        <v>0</v>
      </c>
      <c r="BZ55" s="292">
        <v>0</v>
      </c>
      <c r="CA55" s="292">
        <v>0</v>
      </c>
      <c r="CB55" s="292">
        <v>0</v>
      </c>
      <c r="CC55" s="292">
        <v>0</v>
      </c>
      <c r="CD55" s="292">
        <v>0</v>
      </c>
      <c r="CE55" s="292">
        <v>2436</v>
      </c>
      <c r="CF55" s="292">
        <v>3229</v>
      </c>
      <c r="CG55" s="292">
        <v>5868</v>
      </c>
      <c r="CH55" s="292">
        <v>7579</v>
      </c>
      <c r="CI55" s="292">
        <v>6655</v>
      </c>
      <c r="CJ55" s="292">
        <v>7102</v>
      </c>
      <c r="CK55" s="292">
        <v>7730</v>
      </c>
      <c r="CL55" s="292">
        <v>6678</v>
      </c>
      <c r="CM55" s="292">
        <v>8389</v>
      </c>
      <c r="CN55" s="292">
        <v>8999</v>
      </c>
      <c r="CO55" s="292">
        <v>8562</v>
      </c>
      <c r="CP55" s="292">
        <v>8285</v>
      </c>
      <c r="CQ55" s="292">
        <v>8455</v>
      </c>
      <c r="CR55" s="292">
        <v>8902</v>
      </c>
      <c r="CS55" s="292">
        <v>8032</v>
      </c>
      <c r="CT55" s="292">
        <v>7641</v>
      </c>
      <c r="CU55" s="292">
        <v>7359</v>
      </c>
      <c r="CV55" s="292">
        <v>8677</v>
      </c>
      <c r="CW55" s="292">
        <v>8044</v>
      </c>
      <c r="CX55" s="292">
        <v>7215</v>
      </c>
      <c r="CY55" s="292">
        <v>7637</v>
      </c>
      <c r="CZ55" s="292">
        <v>7531</v>
      </c>
      <c r="DA55" s="292">
        <v>10231</v>
      </c>
      <c r="DB55" s="292">
        <v>9460</v>
      </c>
      <c r="DC55" s="292">
        <v>7459</v>
      </c>
      <c r="DD55" s="292">
        <v>5741</v>
      </c>
      <c r="DE55" s="292">
        <v>5772</v>
      </c>
      <c r="DF55" s="292">
        <v>6301</v>
      </c>
      <c r="DG55" s="292">
        <v>6170</v>
      </c>
      <c r="DH55" s="292">
        <v>5554</v>
      </c>
      <c r="DI55" s="292">
        <v>6031</v>
      </c>
      <c r="DJ55" s="292">
        <v>5730</v>
      </c>
      <c r="DK55" s="292">
        <v>5708</v>
      </c>
      <c r="DL55" s="292">
        <v>5703</v>
      </c>
      <c r="DM55" s="292">
        <v>6000</v>
      </c>
      <c r="DN55" s="292">
        <v>6752</v>
      </c>
      <c r="DO55" s="292">
        <v>5658</v>
      </c>
      <c r="DP55" s="292">
        <v>6054</v>
      </c>
      <c r="DQ55" s="292">
        <v>5490</v>
      </c>
      <c r="DR55" s="292">
        <v>5431</v>
      </c>
      <c r="DS55" s="292">
        <v>5165</v>
      </c>
      <c r="DT55" s="292">
        <v>4640</v>
      </c>
      <c r="DU55" s="292"/>
      <c r="DV55" s="292">
        <v>0</v>
      </c>
      <c r="DW55" s="292">
        <v>0</v>
      </c>
      <c r="DX55" s="292">
        <v>0</v>
      </c>
      <c r="DY55" s="292">
        <v>0</v>
      </c>
      <c r="DZ55" s="292">
        <v>0</v>
      </c>
      <c r="EA55" s="292">
        <v>0</v>
      </c>
      <c r="EB55" s="292">
        <v>0</v>
      </c>
      <c r="EC55" s="292">
        <v>0</v>
      </c>
      <c r="ED55" s="292">
        <v>0</v>
      </c>
      <c r="EE55" s="292">
        <v>0</v>
      </c>
      <c r="EF55" s="291"/>
      <c r="EG55" s="293">
        <v>42294</v>
      </c>
      <c r="EI55" s="289"/>
    </row>
    <row r="56" spans="1:139" s="311" customFormat="1" collapsed="1">
      <c r="A56" s="302" t="s">
        <v>382</v>
      </c>
      <c r="B56" s="303">
        <v>1.6914541111196735</v>
      </c>
      <c r="C56" s="303">
        <v>1.6922490813680549</v>
      </c>
      <c r="D56" s="303">
        <v>1.7167255159779575</v>
      </c>
      <c r="E56" s="303">
        <v>1.654561748458462</v>
      </c>
      <c r="F56" s="303">
        <v>1.4033616554241533</v>
      </c>
      <c r="G56" s="303">
        <v>1.3940754945498588</v>
      </c>
      <c r="H56" s="303">
        <v>1.4092148272728506</v>
      </c>
      <c r="I56" s="303">
        <v>1.5223857829303638</v>
      </c>
      <c r="J56" s="303">
        <v>1.5360983102918586</v>
      </c>
      <c r="K56" s="305"/>
      <c r="L56" s="303">
        <v>1.5372597571041151</v>
      </c>
      <c r="M56" s="303">
        <v>1.5206489334658317</v>
      </c>
      <c r="N56" s="303">
        <v>1.4984511202362942</v>
      </c>
      <c r="O56" s="303">
        <v>1.800233732003879</v>
      </c>
      <c r="P56" s="303">
        <v>1.541697805087326</v>
      </c>
      <c r="Q56" s="303">
        <v>1.4109494688067459</v>
      </c>
      <c r="R56" s="303">
        <v>1.4568374734275817</v>
      </c>
      <c r="S56" s="303">
        <v>1.401960636679868</v>
      </c>
      <c r="T56" s="303">
        <v>1.3707814944498249</v>
      </c>
      <c r="U56" s="303">
        <v>1.4622923954492451</v>
      </c>
      <c r="V56" s="303">
        <v>0</v>
      </c>
      <c r="W56" s="303">
        <v>0</v>
      </c>
      <c r="X56" s="305"/>
      <c r="Y56" s="303">
        <v>1.3416815742397137</v>
      </c>
      <c r="Z56" s="303">
        <v>1.3073570879261727</v>
      </c>
      <c r="AA56" s="303">
        <v>1.5783620906123328</v>
      </c>
      <c r="AB56" s="303">
        <v>1.6260162601626018</v>
      </c>
      <c r="AC56" s="303">
        <v>1.7899563560024307</v>
      </c>
      <c r="AD56" s="303">
        <v>1.560140915953699</v>
      </c>
      <c r="AE56" s="303">
        <v>1.5085655842495524</v>
      </c>
      <c r="AF56" s="303">
        <v>1.72479584827902</v>
      </c>
      <c r="AG56" s="303">
        <v>1.8643271189096038</v>
      </c>
      <c r="AH56" s="305"/>
      <c r="AI56" s="309">
        <v>1.6561089719703559</v>
      </c>
      <c r="AJ56" s="309">
        <v>1.5786481153215828</v>
      </c>
      <c r="AK56" s="309">
        <v>1.5215777754214823</v>
      </c>
      <c r="AL56" s="309">
        <v>1.6199994172663965</v>
      </c>
      <c r="AM56" s="309">
        <v>1.520310633213859</v>
      </c>
      <c r="AN56" s="309">
        <v>1.6536661466458658</v>
      </c>
      <c r="AO56" s="309">
        <v>1.6893671457596509</v>
      </c>
      <c r="AP56" s="309">
        <v>1.5839702213598383</v>
      </c>
      <c r="AQ56" s="309">
        <v>1.6708042715845055</v>
      </c>
      <c r="AR56" s="309">
        <v>1.644895984518626</v>
      </c>
      <c r="AS56" s="309">
        <v>0</v>
      </c>
      <c r="AT56" s="309">
        <v>0</v>
      </c>
      <c r="AU56" s="305"/>
      <c r="AV56" s="310">
        <v>0</v>
      </c>
      <c r="AW56" s="310">
        <v>0</v>
      </c>
      <c r="AX56" s="310">
        <v>0</v>
      </c>
      <c r="AY56" s="310">
        <v>0</v>
      </c>
      <c r="AZ56" s="310">
        <v>0</v>
      </c>
      <c r="BA56" s="310">
        <v>0</v>
      </c>
      <c r="BB56" s="310">
        <v>0</v>
      </c>
      <c r="BC56" s="310">
        <v>0</v>
      </c>
      <c r="BD56" s="310">
        <v>0</v>
      </c>
      <c r="BE56" s="310">
        <v>0</v>
      </c>
      <c r="BF56" s="310">
        <v>0</v>
      </c>
      <c r="BG56" s="310">
        <v>0</v>
      </c>
      <c r="BH56" s="310">
        <v>0</v>
      </c>
      <c r="BI56" s="310">
        <v>0</v>
      </c>
      <c r="BJ56" s="310">
        <v>0</v>
      </c>
      <c r="BK56" s="310">
        <v>0</v>
      </c>
      <c r="BL56" s="310">
        <v>0</v>
      </c>
      <c r="BM56" s="310">
        <v>0</v>
      </c>
      <c r="BN56" s="310">
        <v>0</v>
      </c>
      <c r="BO56" s="310">
        <v>0</v>
      </c>
      <c r="BP56" s="310">
        <v>0</v>
      </c>
      <c r="BQ56" s="310">
        <v>0</v>
      </c>
      <c r="BR56" s="310">
        <v>0</v>
      </c>
      <c r="BS56" s="310">
        <v>0</v>
      </c>
      <c r="BT56" s="310">
        <v>0</v>
      </c>
      <c r="BU56" s="310">
        <v>0</v>
      </c>
      <c r="BV56" s="310">
        <v>0</v>
      </c>
      <c r="BW56" s="310">
        <v>0</v>
      </c>
      <c r="BX56" s="310">
        <v>0</v>
      </c>
      <c r="BY56" s="310">
        <v>0</v>
      </c>
      <c r="BZ56" s="310">
        <v>0</v>
      </c>
      <c r="CA56" s="310">
        <v>0</v>
      </c>
      <c r="CB56" s="310">
        <v>0</v>
      </c>
      <c r="CC56" s="310">
        <v>0</v>
      </c>
      <c r="CD56" s="310">
        <v>0</v>
      </c>
      <c r="CE56" s="310">
        <v>2.0114942528735633</v>
      </c>
      <c r="CF56" s="310">
        <v>1.8271910808299783</v>
      </c>
      <c r="CG56" s="310">
        <v>1.6359918200409</v>
      </c>
      <c r="CH56" s="310">
        <v>1.6756828077582795</v>
      </c>
      <c r="CI56" s="310">
        <v>1.5326821938392186</v>
      </c>
      <c r="CJ56" s="310">
        <v>1.9431146156012391</v>
      </c>
      <c r="CK56" s="310">
        <v>1.5912031047865458</v>
      </c>
      <c r="CL56" s="310">
        <v>1.2728361784965558</v>
      </c>
      <c r="CM56" s="310">
        <v>1.5019668613660746</v>
      </c>
      <c r="CN56" s="310">
        <v>1.4223802644738306</v>
      </c>
      <c r="CO56" s="310">
        <v>1.3665031534688157</v>
      </c>
      <c r="CP56" s="310">
        <v>1.6898008449004225</v>
      </c>
      <c r="CQ56" s="310">
        <v>1.3837965700768775</v>
      </c>
      <c r="CR56" s="310">
        <v>2.1118849696697373</v>
      </c>
      <c r="CS56" s="310">
        <v>1.4566733067729083</v>
      </c>
      <c r="CT56" s="310">
        <v>1.6620861143829342</v>
      </c>
      <c r="CU56" s="310">
        <v>1.4947683109118086</v>
      </c>
      <c r="CV56" s="310">
        <v>1.4175406246398525</v>
      </c>
      <c r="CW56" s="310">
        <v>1.5788165091994033</v>
      </c>
      <c r="CX56" s="309">
        <v>1.4553014553014554</v>
      </c>
      <c r="CY56" s="310">
        <v>1.4141678669634674</v>
      </c>
      <c r="CZ56" s="310">
        <v>1.699641481874917</v>
      </c>
      <c r="DA56" s="310">
        <v>1.5834229303098426</v>
      </c>
      <c r="DB56" s="309">
        <v>1.4482029598308668</v>
      </c>
      <c r="DC56" s="310">
        <v>1.7696742190642176</v>
      </c>
      <c r="DD56" s="310">
        <v>1.8986239331126982</v>
      </c>
      <c r="DE56" s="310">
        <v>2.0097020097020097</v>
      </c>
      <c r="DF56" s="310">
        <v>1.5394381844151721</v>
      </c>
      <c r="DG56" s="310">
        <v>1.2479740680713127</v>
      </c>
      <c r="DH56" s="310">
        <v>1.6924738926899532</v>
      </c>
      <c r="DI56" s="310">
        <v>2.0892057701873652</v>
      </c>
      <c r="DJ56" s="310">
        <v>1.6579406631762654</v>
      </c>
      <c r="DK56" s="310">
        <v>1.8220042046250877</v>
      </c>
      <c r="DL56" s="310">
        <v>1.5430475188497284</v>
      </c>
      <c r="DM56" s="310">
        <v>1.2333333333333334</v>
      </c>
      <c r="DN56" s="310">
        <v>1.6143364928909953</v>
      </c>
      <c r="DO56" s="310">
        <v>1.7674089784376106</v>
      </c>
      <c r="DP56" s="310">
        <v>1.5857284440039643</v>
      </c>
      <c r="DQ56" s="310">
        <v>1.6939890710382512</v>
      </c>
      <c r="DR56" s="310">
        <v>1.8781071625851593</v>
      </c>
      <c r="DS56" s="310">
        <v>1.5295256534365924</v>
      </c>
      <c r="DT56" s="310">
        <v>1.6163793103448276</v>
      </c>
      <c r="DU56" s="310">
        <v>0</v>
      </c>
      <c r="DV56" s="310">
        <v>0</v>
      </c>
      <c r="DW56" s="310">
        <v>0</v>
      </c>
      <c r="DX56" s="310">
        <v>0</v>
      </c>
      <c r="DY56" s="310">
        <v>0</v>
      </c>
      <c r="DZ56" s="310">
        <v>0</v>
      </c>
      <c r="EA56" s="310">
        <v>0</v>
      </c>
      <c r="EB56" s="310">
        <v>0</v>
      </c>
      <c r="EC56" s="310">
        <v>0</v>
      </c>
      <c r="ED56" s="310">
        <v>0</v>
      </c>
      <c r="EE56" s="310">
        <v>0</v>
      </c>
      <c r="EF56" s="305"/>
      <c r="EG56" s="301">
        <v>42294</v>
      </c>
      <c r="EI56" s="312"/>
    </row>
    <row r="57" spans="1:139" s="288" customFormat="1" ht="15" hidden="1" customHeight="1" outlineLevel="1">
      <c r="A57" s="306" t="s">
        <v>44</v>
      </c>
      <c r="B57" s="292">
        <v>1317</v>
      </c>
      <c r="C57" s="292">
        <v>1377</v>
      </c>
      <c r="D57" s="292">
        <v>1162</v>
      </c>
      <c r="E57" s="292">
        <v>1237</v>
      </c>
      <c r="F57" s="292">
        <v>1138</v>
      </c>
      <c r="G57" s="292">
        <v>1105</v>
      </c>
      <c r="H57" s="292">
        <v>1039</v>
      </c>
      <c r="I57" s="292">
        <v>998</v>
      </c>
      <c r="J57" s="292">
        <v>1190</v>
      </c>
      <c r="K57" s="291"/>
      <c r="L57" s="292">
        <v>1043</v>
      </c>
      <c r="M57" s="292">
        <v>658</v>
      </c>
      <c r="N57" s="292">
        <v>624</v>
      </c>
      <c r="O57" s="292">
        <v>724</v>
      </c>
      <c r="P57" s="292">
        <v>557</v>
      </c>
      <c r="Q57" s="292">
        <v>676</v>
      </c>
      <c r="R57" s="292">
        <v>980</v>
      </c>
      <c r="S57" s="292">
        <v>931</v>
      </c>
      <c r="T57" s="292">
        <v>920</v>
      </c>
      <c r="U57" s="292">
        <v>464</v>
      </c>
      <c r="V57" s="292">
        <v>0</v>
      </c>
      <c r="W57" s="292">
        <v>0</v>
      </c>
      <c r="X57" s="291"/>
      <c r="Y57" s="292">
        <v>15</v>
      </c>
      <c r="Z57" s="292">
        <v>51</v>
      </c>
      <c r="AA57" s="292">
        <v>440</v>
      </c>
      <c r="AB57" s="292">
        <v>428</v>
      </c>
      <c r="AC57" s="292">
        <v>324</v>
      </c>
      <c r="AD57" s="292">
        <v>248</v>
      </c>
      <c r="AE57" s="292">
        <v>236</v>
      </c>
      <c r="AF57" s="292">
        <v>226</v>
      </c>
      <c r="AG57" s="292">
        <v>238</v>
      </c>
      <c r="AH57" s="291"/>
      <c r="AI57" s="292">
        <v>400</v>
      </c>
      <c r="AJ57" s="292">
        <v>472</v>
      </c>
      <c r="AK57" s="292">
        <v>574</v>
      </c>
      <c r="AL57" s="292">
        <v>556</v>
      </c>
      <c r="AM57" s="292">
        <v>509</v>
      </c>
      <c r="AN57" s="292">
        <v>583</v>
      </c>
      <c r="AO57" s="292">
        <v>449</v>
      </c>
      <c r="AP57" s="292">
        <v>400</v>
      </c>
      <c r="AQ57" s="292">
        <v>424</v>
      </c>
      <c r="AR57" s="292">
        <v>204</v>
      </c>
      <c r="AS57" s="292">
        <v>0</v>
      </c>
      <c r="AT57" s="292">
        <v>0</v>
      </c>
      <c r="AU57" s="291"/>
      <c r="AV57" s="292">
        <v>0</v>
      </c>
      <c r="AW57" s="292">
        <v>0</v>
      </c>
      <c r="AX57" s="292">
        <v>0</v>
      </c>
      <c r="AY57" s="292">
        <v>0</v>
      </c>
      <c r="AZ57" s="292">
        <v>0</v>
      </c>
      <c r="BA57" s="292">
        <v>0</v>
      </c>
      <c r="BB57" s="292">
        <v>0</v>
      </c>
      <c r="BC57" s="292">
        <v>0</v>
      </c>
      <c r="BD57" s="292">
        <v>0</v>
      </c>
      <c r="BE57" s="292">
        <v>0</v>
      </c>
      <c r="BF57" s="292">
        <v>0</v>
      </c>
      <c r="BG57" s="292">
        <v>0</v>
      </c>
      <c r="BH57" s="292">
        <v>0</v>
      </c>
      <c r="BI57" s="292">
        <v>0</v>
      </c>
      <c r="BJ57" s="292">
        <v>0</v>
      </c>
      <c r="BK57" s="292">
        <v>0</v>
      </c>
      <c r="BL57" s="292">
        <v>0</v>
      </c>
      <c r="BM57" s="292">
        <v>0</v>
      </c>
      <c r="BN57" s="292">
        <v>0</v>
      </c>
      <c r="BO57" s="292">
        <v>0</v>
      </c>
      <c r="BP57" s="292">
        <v>0</v>
      </c>
      <c r="BQ57" s="292">
        <v>0</v>
      </c>
      <c r="BR57" s="292">
        <v>0</v>
      </c>
      <c r="BS57" s="292">
        <v>0</v>
      </c>
      <c r="BT57" s="292">
        <v>0</v>
      </c>
      <c r="BU57" s="292">
        <v>0</v>
      </c>
      <c r="BV57" s="292">
        <v>0</v>
      </c>
      <c r="BW57" s="292">
        <v>0</v>
      </c>
      <c r="BX57" s="292">
        <v>0</v>
      </c>
      <c r="BY57" s="292">
        <v>0</v>
      </c>
      <c r="BZ57" s="292">
        <v>0</v>
      </c>
      <c r="CA57" s="292">
        <v>0</v>
      </c>
      <c r="CB57" s="292">
        <v>0</v>
      </c>
      <c r="CC57" s="292">
        <v>0</v>
      </c>
      <c r="CD57" s="292">
        <v>0</v>
      </c>
      <c r="CE57" s="292">
        <v>49</v>
      </c>
      <c r="CF57" s="292">
        <v>59</v>
      </c>
      <c r="CG57" s="292">
        <v>96</v>
      </c>
      <c r="CH57" s="292">
        <v>127</v>
      </c>
      <c r="CI57" s="292">
        <v>102</v>
      </c>
      <c r="CJ57" s="292">
        <v>138</v>
      </c>
      <c r="CK57" s="292">
        <v>123</v>
      </c>
      <c r="CL57" s="292">
        <v>85</v>
      </c>
      <c r="CM57" s="292">
        <v>126</v>
      </c>
      <c r="CN57" s="292">
        <v>128</v>
      </c>
      <c r="CO57" s="292">
        <v>117</v>
      </c>
      <c r="CP57" s="292">
        <v>140</v>
      </c>
      <c r="CQ57" s="292">
        <v>117</v>
      </c>
      <c r="CR57" s="292">
        <v>188</v>
      </c>
      <c r="CS57" s="292">
        <v>117</v>
      </c>
      <c r="CT57" s="292">
        <v>127</v>
      </c>
      <c r="CU57" s="292">
        <v>110</v>
      </c>
      <c r="CV57" s="292">
        <v>123</v>
      </c>
      <c r="CW57" s="292">
        <v>127</v>
      </c>
      <c r="CX57" s="292">
        <v>105</v>
      </c>
      <c r="CY57" s="292">
        <v>108</v>
      </c>
      <c r="CZ57" s="292">
        <v>128</v>
      </c>
      <c r="DA57" s="292">
        <v>162</v>
      </c>
      <c r="DB57" s="292">
        <v>137</v>
      </c>
      <c r="DC57" s="292">
        <v>132</v>
      </c>
      <c r="DD57" s="292">
        <v>109</v>
      </c>
      <c r="DE57" s="292">
        <v>116</v>
      </c>
      <c r="DF57" s="292">
        <v>97</v>
      </c>
      <c r="DG57" s="292">
        <v>77</v>
      </c>
      <c r="DH57" s="292">
        <v>94</v>
      </c>
      <c r="DI57" s="292">
        <v>126</v>
      </c>
      <c r="DJ57" s="292">
        <v>95</v>
      </c>
      <c r="DK57" s="292">
        <v>104</v>
      </c>
      <c r="DL57" s="292">
        <v>88</v>
      </c>
      <c r="DM57" s="292">
        <v>74</v>
      </c>
      <c r="DN57" s="292">
        <v>109</v>
      </c>
      <c r="DO57" s="292">
        <v>100</v>
      </c>
      <c r="DP57" s="292">
        <v>96</v>
      </c>
      <c r="DQ57" s="292">
        <v>93</v>
      </c>
      <c r="DR57" s="292">
        <v>102</v>
      </c>
      <c r="DS57" s="292">
        <v>79</v>
      </c>
      <c r="DT57" s="292">
        <v>75</v>
      </c>
      <c r="DU57" s="292">
        <v>0</v>
      </c>
      <c r="DV57" s="292">
        <v>0</v>
      </c>
      <c r="DW57" s="292">
        <v>0</v>
      </c>
      <c r="DX57" s="292">
        <v>0</v>
      </c>
      <c r="DY57" s="292">
        <v>0</v>
      </c>
      <c r="DZ57" s="292">
        <v>0</v>
      </c>
      <c r="EA57" s="292">
        <v>0</v>
      </c>
      <c r="EB57" s="292">
        <v>0</v>
      </c>
      <c r="EC57" s="292">
        <v>0</v>
      </c>
      <c r="ED57" s="292">
        <v>0</v>
      </c>
      <c r="EE57" s="292">
        <v>0</v>
      </c>
      <c r="EF57" s="291"/>
      <c r="EG57" s="293">
        <v>42294</v>
      </c>
      <c r="EI57" s="289"/>
    </row>
    <row r="58" spans="1:139" s="288" customFormat="1" ht="15" hidden="1" customHeight="1" outlineLevel="1">
      <c r="A58" s="306" t="s">
        <v>380</v>
      </c>
      <c r="B58" s="292">
        <v>77862</v>
      </c>
      <c r="C58" s="292">
        <v>81371</v>
      </c>
      <c r="D58" s="292">
        <v>67687</v>
      </c>
      <c r="E58" s="292">
        <v>74763</v>
      </c>
      <c r="F58" s="292">
        <v>81091</v>
      </c>
      <c r="G58" s="292">
        <v>79264</v>
      </c>
      <c r="H58" s="292">
        <v>73729</v>
      </c>
      <c r="I58" s="292">
        <v>65555</v>
      </c>
      <c r="J58" s="292">
        <v>77469</v>
      </c>
      <c r="K58" s="291"/>
      <c r="L58" s="292">
        <v>67848</v>
      </c>
      <c r="M58" s="292">
        <v>43271</v>
      </c>
      <c r="N58" s="292">
        <v>41643</v>
      </c>
      <c r="O58" s="292">
        <v>40217</v>
      </c>
      <c r="P58" s="292">
        <v>36129</v>
      </c>
      <c r="Q58" s="292">
        <v>47911</v>
      </c>
      <c r="R58" s="292">
        <v>67269</v>
      </c>
      <c r="S58" s="292">
        <v>66407</v>
      </c>
      <c r="T58" s="292">
        <v>67115</v>
      </c>
      <c r="U58" s="292">
        <v>31731</v>
      </c>
      <c r="V58" s="292">
        <v>0</v>
      </c>
      <c r="W58" s="292">
        <v>0</v>
      </c>
      <c r="X58" s="291"/>
      <c r="Y58" s="292">
        <v>1118</v>
      </c>
      <c r="Z58" s="292">
        <v>3901</v>
      </c>
      <c r="AA58" s="292">
        <v>27877</v>
      </c>
      <c r="AB58" s="292">
        <v>26322</v>
      </c>
      <c r="AC58" s="292">
        <v>18101</v>
      </c>
      <c r="AD58" s="292">
        <v>15896</v>
      </c>
      <c r="AE58" s="292">
        <v>15644</v>
      </c>
      <c r="AF58" s="292">
        <v>13103</v>
      </c>
      <c r="AG58" s="292">
        <v>12766</v>
      </c>
      <c r="AH58" s="291"/>
      <c r="AI58" s="292">
        <v>24153</v>
      </c>
      <c r="AJ58" s="292">
        <v>29899</v>
      </c>
      <c r="AK58" s="292">
        <v>37724</v>
      </c>
      <c r="AL58" s="292">
        <v>34321</v>
      </c>
      <c r="AM58" s="292">
        <v>33480</v>
      </c>
      <c r="AN58" s="292">
        <v>35255</v>
      </c>
      <c r="AO58" s="292">
        <v>26578</v>
      </c>
      <c r="AP58" s="292">
        <v>25253</v>
      </c>
      <c r="AQ58" s="292">
        <v>25377</v>
      </c>
      <c r="AR58" s="292">
        <v>12402</v>
      </c>
      <c r="AS58" s="292">
        <v>0</v>
      </c>
      <c r="AT58" s="292">
        <v>0</v>
      </c>
      <c r="AU58" s="291"/>
      <c r="AV58" s="292">
        <v>0</v>
      </c>
      <c r="AW58" s="292">
        <v>0</v>
      </c>
      <c r="AX58" s="292">
        <v>0</v>
      </c>
      <c r="AY58" s="292">
        <v>0</v>
      </c>
      <c r="AZ58" s="292">
        <v>0</v>
      </c>
      <c r="BA58" s="292">
        <v>0</v>
      </c>
      <c r="BB58" s="292">
        <v>0</v>
      </c>
      <c r="BC58" s="292">
        <v>0</v>
      </c>
      <c r="BD58" s="292">
        <v>0</v>
      </c>
      <c r="BE58" s="292">
        <v>0</v>
      </c>
      <c r="BF58" s="292">
        <v>0</v>
      </c>
      <c r="BG58" s="292">
        <v>0</v>
      </c>
      <c r="BH58" s="292">
        <v>0</v>
      </c>
      <c r="BI58" s="292">
        <v>0</v>
      </c>
      <c r="BJ58" s="292">
        <v>0</v>
      </c>
      <c r="BK58" s="292">
        <v>0</v>
      </c>
      <c r="BL58" s="292">
        <v>0</v>
      </c>
      <c r="BM58" s="292">
        <v>0</v>
      </c>
      <c r="BN58" s="292">
        <v>0</v>
      </c>
      <c r="BO58" s="292">
        <v>0</v>
      </c>
      <c r="BP58" s="292">
        <v>0</v>
      </c>
      <c r="BQ58" s="292">
        <v>0</v>
      </c>
      <c r="BR58" s="292">
        <v>0</v>
      </c>
      <c r="BS58" s="292">
        <v>0</v>
      </c>
      <c r="BT58" s="292">
        <v>0</v>
      </c>
      <c r="BU58" s="292">
        <v>0</v>
      </c>
      <c r="BV58" s="292">
        <v>0</v>
      </c>
      <c r="BW58" s="292">
        <v>0</v>
      </c>
      <c r="BX58" s="292">
        <v>0</v>
      </c>
      <c r="BY58" s="292">
        <v>0</v>
      </c>
      <c r="BZ58" s="292">
        <v>0</v>
      </c>
      <c r="CA58" s="292">
        <v>0</v>
      </c>
      <c r="CB58" s="292">
        <v>0</v>
      </c>
      <c r="CC58" s="292">
        <v>0</v>
      </c>
      <c r="CD58" s="292">
        <v>0</v>
      </c>
      <c r="CE58" s="292">
        <v>2436</v>
      </c>
      <c r="CF58" s="292">
        <v>3229</v>
      </c>
      <c r="CG58" s="292">
        <v>5868</v>
      </c>
      <c r="CH58" s="292">
        <v>7579</v>
      </c>
      <c r="CI58" s="292">
        <v>6655</v>
      </c>
      <c r="CJ58" s="292">
        <v>7102</v>
      </c>
      <c r="CK58" s="292">
        <v>7730</v>
      </c>
      <c r="CL58" s="292">
        <v>6678</v>
      </c>
      <c r="CM58" s="292">
        <v>8389</v>
      </c>
      <c r="CN58" s="292">
        <v>8999</v>
      </c>
      <c r="CO58" s="292">
        <v>8562</v>
      </c>
      <c r="CP58" s="292">
        <v>8285</v>
      </c>
      <c r="CQ58" s="292">
        <v>8455</v>
      </c>
      <c r="CR58" s="292">
        <v>8902</v>
      </c>
      <c r="CS58" s="292">
        <v>8032</v>
      </c>
      <c r="CT58" s="292">
        <v>7641</v>
      </c>
      <c r="CU58" s="292">
        <v>7359</v>
      </c>
      <c r="CV58" s="292">
        <v>8677</v>
      </c>
      <c r="CW58" s="292">
        <v>8044</v>
      </c>
      <c r="CX58" s="292">
        <v>7215</v>
      </c>
      <c r="CY58" s="292">
        <v>7637</v>
      </c>
      <c r="CZ58" s="292">
        <v>7531</v>
      </c>
      <c r="DA58" s="292">
        <v>10231</v>
      </c>
      <c r="DB58" s="292">
        <v>9460</v>
      </c>
      <c r="DC58" s="292">
        <v>7459</v>
      </c>
      <c r="DD58" s="292">
        <v>5741</v>
      </c>
      <c r="DE58" s="292">
        <v>5772</v>
      </c>
      <c r="DF58" s="292">
        <v>6301</v>
      </c>
      <c r="DG58" s="292">
        <v>6170</v>
      </c>
      <c r="DH58" s="292">
        <v>5554</v>
      </c>
      <c r="DI58" s="292">
        <v>6031</v>
      </c>
      <c r="DJ58" s="292">
        <v>5730</v>
      </c>
      <c r="DK58" s="292">
        <v>5708</v>
      </c>
      <c r="DL58" s="292">
        <v>5703</v>
      </c>
      <c r="DM58" s="292">
        <v>6000</v>
      </c>
      <c r="DN58" s="292">
        <v>6752</v>
      </c>
      <c r="DO58" s="292">
        <v>5658</v>
      </c>
      <c r="DP58" s="292">
        <v>6054</v>
      </c>
      <c r="DQ58" s="292">
        <v>5490</v>
      </c>
      <c r="DR58" s="292">
        <v>5431</v>
      </c>
      <c r="DS58" s="292">
        <v>5165</v>
      </c>
      <c r="DT58" s="292">
        <v>4640</v>
      </c>
      <c r="DU58" s="292"/>
      <c r="DV58" s="292">
        <v>0</v>
      </c>
      <c r="DW58" s="292">
        <v>0</v>
      </c>
      <c r="DX58" s="292">
        <v>0</v>
      </c>
      <c r="DY58" s="292">
        <v>0</v>
      </c>
      <c r="DZ58" s="292">
        <v>0</v>
      </c>
      <c r="EA58" s="292">
        <v>0</v>
      </c>
      <c r="EB58" s="292">
        <v>0</v>
      </c>
      <c r="EC58" s="292">
        <v>0</v>
      </c>
      <c r="ED58" s="292">
        <v>0</v>
      </c>
      <c r="EE58" s="292">
        <v>0</v>
      </c>
      <c r="EF58" s="291"/>
      <c r="EG58" s="293">
        <v>42294</v>
      </c>
      <c r="EI58" s="289"/>
    </row>
    <row r="59" spans="1:139" s="288" customFormat="1" ht="15" customHeight="1" collapsed="1">
      <c r="A59" s="113" t="s">
        <v>165</v>
      </c>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285"/>
      <c r="AM59" s="285"/>
      <c r="AN59" s="285"/>
      <c r="AO59" s="285"/>
      <c r="AP59" s="285"/>
      <c r="AQ59" s="285"/>
      <c r="AR59" s="285"/>
      <c r="AS59" s="285"/>
      <c r="AT59" s="285"/>
      <c r="AU59" s="285"/>
      <c r="AV59" s="285"/>
      <c r="AW59" s="285"/>
      <c r="AX59" s="285"/>
      <c r="AY59" s="285"/>
      <c r="AZ59" s="285"/>
      <c r="BA59" s="285"/>
      <c r="BB59" s="285"/>
      <c r="BC59" s="285"/>
      <c r="BD59" s="285"/>
      <c r="BE59" s="285"/>
      <c r="BF59" s="285"/>
      <c r="BG59" s="285"/>
      <c r="BH59" s="285"/>
      <c r="BI59" s="285"/>
      <c r="BJ59" s="285"/>
      <c r="BK59" s="285"/>
      <c r="BL59" s="285"/>
      <c r="BM59" s="285"/>
      <c r="BN59" s="285"/>
      <c r="BO59" s="285"/>
      <c r="BP59" s="285"/>
      <c r="BQ59" s="285"/>
      <c r="BR59" s="285"/>
      <c r="BS59" s="285"/>
      <c r="BT59" s="285"/>
      <c r="BU59" s="285"/>
      <c r="BV59" s="285"/>
      <c r="BW59" s="285"/>
      <c r="BX59" s="285"/>
      <c r="BY59" s="285"/>
      <c r="BZ59" s="285"/>
      <c r="CA59" s="285"/>
      <c r="CB59" s="285"/>
      <c r="CC59" s="285"/>
      <c r="CD59" s="285"/>
      <c r="CE59" s="285"/>
      <c r="CF59" s="285"/>
      <c r="CG59" s="285"/>
      <c r="CH59" s="285"/>
      <c r="CI59" s="285"/>
      <c r="CJ59" s="285"/>
      <c r="CK59" s="285"/>
      <c r="CL59" s="285"/>
      <c r="CM59" s="285"/>
      <c r="CN59" s="285"/>
      <c r="CO59" s="285"/>
      <c r="CP59" s="285"/>
      <c r="CQ59" s="285"/>
      <c r="CR59" s="285"/>
      <c r="CS59" s="285"/>
      <c r="CT59" s="285"/>
      <c r="CU59" s="285"/>
      <c r="CV59" s="285"/>
      <c r="CW59" s="285"/>
      <c r="CX59" s="285"/>
      <c r="CY59" s="285"/>
      <c r="CZ59" s="285"/>
      <c r="DA59" s="285"/>
      <c r="DB59" s="285"/>
      <c r="DC59" s="285"/>
      <c r="DD59" s="285"/>
      <c r="DE59" s="285"/>
      <c r="DF59" s="285"/>
      <c r="DG59" s="285"/>
      <c r="DH59" s="285"/>
      <c r="DI59" s="285"/>
      <c r="DJ59" s="285"/>
      <c r="DK59" s="285"/>
      <c r="DL59" s="285"/>
      <c r="DM59" s="285"/>
      <c r="DN59" s="285"/>
      <c r="DO59" s="285"/>
      <c r="DP59" s="285"/>
      <c r="DQ59" s="285"/>
      <c r="DR59" s="285"/>
      <c r="DS59" s="285"/>
      <c r="DT59" s="285"/>
      <c r="DU59" s="285"/>
      <c r="DV59" s="285"/>
      <c r="DW59" s="285"/>
      <c r="DX59" s="285"/>
      <c r="DY59" s="285"/>
      <c r="DZ59" s="285"/>
      <c r="EA59" s="285"/>
      <c r="EB59" s="285"/>
      <c r="EC59" s="285"/>
      <c r="ED59" s="285"/>
      <c r="EE59" s="285"/>
      <c r="EF59" s="285"/>
      <c r="EG59" s="282"/>
      <c r="EI59" s="289"/>
    </row>
    <row r="60" spans="1:139" s="288" customFormat="1">
      <c r="A60" s="298" t="s">
        <v>383</v>
      </c>
      <c r="B60" s="284" t="s">
        <v>119</v>
      </c>
      <c r="C60" s="284" t="s">
        <v>119</v>
      </c>
      <c r="D60" s="284" t="s">
        <v>119</v>
      </c>
      <c r="E60" s="284" t="s">
        <v>119</v>
      </c>
      <c r="F60" s="284" t="s">
        <v>119</v>
      </c>
      <c r="G60" s="284" t="s">
        <v>119</v>
      </c>
      <c r="H60" s="284" t="s">
        <v>119</v>
      </c>
      <c r="I60" s="284" t="s">
        <v>119</v>
      </c>
      <c r="J60" s="284" t="s">
        <v>119</v>
      </c>
      <c r="K60" s="300"/>
      <c r="L60" s="284" t="s">
        <v>119</v>
      </c>
      <c r="M60" s="284" t="s">
        <v>119</v>
      </c>
      <c r="N60" s="284" t="s">
        <v>119</v>
      </c>
      <c r="O60" s="284" t="s">
        <v>119</v>
      </c>
      <c r="P60" s="284" t="s">
        <v>119</v>
      </c>
      <c r="Q60" s="284" t="s">
        <v>119</v>
      </c>
      <c r="R60" s="284" t="s">
        <v>119</v>
      </c>
      <c r="S60" s="284" t="s">
        <v>119</v>
      </c>
      <c r="T60" s="284" t="s">
        <v>119</v>
      </c>
      <c r="U60" s="284" t="s">
        <v>119</v>
      </c>
      <c r="V60" s="284" t="s">
        <v>119</v>
      </c>
      <c r="W60" s="284" t="s">
        <v>119</v>
      </c>
      <c r="X60" s="313"/>
      <c r="Y60" s="284">
        <v>27</v>
      </c>
      <c r="Z60" s="284">
        <v>1365</v>
      </c>
      <c r="AA60" s="284">
        <v>7917</v>
      </c>
      <c r="AB60" s="284">
        <v>1568</v>
      </c>
      <c r="AC60" s="284">
        <v>423</v>
      </c>
      <c r="AD60" s="284">
        <v>1785</v>
      </c>
      <c r="AE60" s="284">
        <v>1323</v>
      </c>
      <c r="AF60" s="284">
        <v>1072</v>
      </c>
      <c r="AG60" s="284">
        <v>2081</v>
      </c>
      <c r="AH60" s="313"/>
      <c r="AI60" s="284">
        <v>2572</v>
      </c>
      <c r="AJ60" s="284">
        <v>3638</v>
      </c>
      <c r="AK60" s="284">
        <v>3140</v>
      </c>
      <c r="AL60" s="284">
        <v>3214</v>
      </c>
      <c r="AM60" s="284">
        <v>3698</v>
      </c>
      <c r="AN60" s="284">
        <v>3653</v>
      </c>
      <c r="AO60" s="284">
        <v>4449</v>
      </c>
      <c r="AP60" s="284">
        <v>4444</v>
      </c>
      <c r="AQ60" s="284">
        <v>6014</v>
      </c>
      <c r="AR60" s="284">
        <v>4734</v>
      </c>
      <c r="AS60" s="284">
        <v>0</v>
      </c>
      <c r="AT60" s="284">
        <v>0</v>
      </c>
      <c r="AU60" s="285"/>
      <c r="AV60" s="284">
        <v>0</v>
      </c>
      <c r="AW60" s="284">
        <v>0</v>
      </c>
      <c r="AX60" s="284">
        <v>0</v>
      </c>
      <c r="AY60" s="284">
        <v>0</v>
      </c>
      <c r="AZ60" s="284">
        <v>0</v>
      </c>
      <c r="BA60" s="284">
        <v>0</v>
      </c>
      <c r="BB60" s="284">
        <v>0</v>
      </c>
      <c r="BC60" s="284">
        <v>0</v>
      </c>
      <c r="BD60" s="284">
        <v>0</v>
      </c>
      <c r="BE60" s="284">
        <v>0</v>
      </c>
      <c r="BF60" s="284">
        <v>0</v>
      </c>
      <c r="BG60" s="284">
        <v>0</v>
      </c>
      <c r="BH60" s="284">
        <v>0</v>
      </c>
      <c r="BI60" s="284">
        <v>0</v>
      </c>
      <c r="BJ60" s="284">
        <v>0</v>
      </c>
      <c r="BK60" s="284">
        <v>0</v>
      </c>
      <c r="BL60" s="284">
        <v>0</v>
      </c>
      <c r="BM60" s="284">
        <v>0</v>
      </c>
      <c r="BN60" s="284">
        <v>0</v>
      </c>
      <c r="BO60" s="284">
        <v>0</v>
      </c>
      <c r="BP60" s="284">
        <v>0</v>
      </c>
      <c r="BQ60" s="284">
        <v>0</v>
      </c>
      <c r="BR60" s="284">
        <v>0</v>
      </c>
      <c r="BS60" s="284">
        <v>0</v>
      </c>
      <c r="BT60" s="284">
        <v>0</v>
      </c>
      <c r="BU60" s="284">
        <v>0</v>
      </c>
      <c r="BV60" s="284">
        <v>0</v>
      </c>
      <c r="BW60" s="284">
        <v>0</v>
      </c>
      <c r="BX60" s="284">
        <v>0</v>
      </c>
      <c r="BY60" s="284">
        <v>0</v>
      </c>
      <c r="BZ60" s="284">
        <v>0</v>
      </c>
      <c r="CA60" s="284">
        <v>0</v>
      </c>
      <c r="CB60" s="284">
        <v>0</v>
      </c>
      <c r="CC60" s="284">
        <v>0</v>
      </c>
      <c r="CD60" s="284">
        <v>0</v>
      </c>
      <c r="CE60" s="284">
        <v>587</v>
      </c>
      <c r="CF60" s="284">
        <v>697</v>
      </c>
      <c r="CG60" s="284">
        <v>654</v>
      </c>
      <c r="CH60" s="284">
        <v>535</v>
      </c>
      <c r="CI60" s="284">
        <v>515</v>
      </c>
      <c r="CJ60" s="284">
        <v>701</v>
      </c>
      <c r="CK60" s="284">
        <v>810</v>
      </c>
      <c r="CL60" s="284">
        <v>961</v>
      </c>
      <c r="CM60" s="284">
        <v>1166</v>
      </c>
      <c r="CN60" s="284">
        <v>757</v>
      </c>
      <c r="CO60" s="284">
        <v>673</v>
      </c>
      <c r="CP60" s="284">
        <v>692</v>
      </c>
      <c r="CQ60" s="284">
        <v>759</v>
      </c>
      <c r="CR60" s="284">
        <v>705</v>
      </c>
      <c r="CS60" s="284">
        <v>776</v>
      </c>
      <c r="CT60" s="284">
        <v>792</v>
      </c>
      <c r="CU60" s="284">
        <v>685</v>
      </c>
      <c r="CV60" s="284">
        <v>683</v>
      </c>
      <c r="CW60" s="284">
        <v>887</v>
      </c>
      <c r="CX60" s="284">
        <v>1006</v>
      </c>
      <c r="CY60" s="284">
        <v>882</v>
      </c>
      <c r="CZ60" s="284">
        <v>675</v>
      </c>
      <c r="DA60" s="284">
        <v>898</v>
      </c>
      <c r="DB60" s="284">
        <v>901</v>
      </c>
      <c r="DC60" s="284">
        <v>862</v>
      </c>
      <c r="DD60" s="284">
        <v>759</v>
      </c>
      <c r="DE60" s="284">
        <v>718</v>
      </c>
      <c r="DF60" s="284">
        <v>983</v>
      </c>
      <c r="DG60" s="284">
        <v>1126</v>
      </c>
      <c r="DH60" s="284">
        <v>1030</v>
      </c>
      <c r="DI60" s="284">
        <v>971</v>
      </c>
      <c r="DJ60" s="284">
        <v>807</v>
      </c>
      <c r="DK60" s="284">
        <v>1123</v>
      </c>
      <c r="DL60" s="284">
        <v>1168</v>
      </c>
      <c r="DM60" s="284">
        <v>1106</v>
      </c>
      <c r="DN60" s="284">
        <v>1031</v>
      </c>
      <c r="DO60" s="284">
        <v>1399</v>
      </c>
      <c r="DP60" s="284">
        <v>1532</v>
      </c>
      <c r="DQ60" s="284">
        <v>1473</v>
      </c>
      <c r="DR60" s="284">
        <v>1309</v>
      </c>
      <c r="DS60" s="284">
        <v>1427</v>
      </c>
      <c r="DT60" s="284">
        <v>1399</v>
      </c>
      <c r="DU60" s="284">
        <v>1352</v>
      </c>
      <c r="DV60" s="284">
        <v>0</v>
      </c>
      <c r="DW60" s="284">
        <v>0</v>
      </c>
      <c r="DX60" s="284">
        <v>0</v>
      </c>
      <c r="DY60" s="284">
        <v>0</v>
      </c>
      <c r="DZ60" s="284">
        <v>0</v>
      </c>
      <c r="EA60" s="284">
        <v>0</v>
      </c>
      <c r="EB60" s="284">
        <v>0</v>
      </c>
      <c r="EC60" s="284">
        <v>0</v>
      </c>
      <c r="ED60" s="284">
        <v>0</v>
      </c>
      <c r="EE60" s="284">
        <v>0</v>
      </c>
      <c r="EF60" s="313"/>
      <c r="EG60" s="314">
        <v>42301</v>
      </c>
      <c r="EI60" s="289"/>
    </row>
    <row r="61" spans="1:139" s="288" customFormat="1">
      <c r="A61" s="302" t="s">
        <v>384</v>
      </c>
      <c r="B61" s="284" t="s">
        <v>119</v>
      </c>
      <c r="C61" s="284" t="s">
        <v>119</v>
      </c>
      <c r="D61" s="284" t="s">
        <v>119</v>
      </c>
      <c r="E61" s="284" t="s">
        <v>119</v>
      </c>
      <c r="F61" s="284" t="s">
        <v>119</v>
      </c>
      <c r="G61" s="284" t="s">
        <v>119</v>
      </c>
      <c r="H61" s="284" t="s">
        <v>119</v>
      </c>
      <c r="I61" s="284" t="s">
        <v>119</v>
      </c>
      <c r="J61" s="284" t="s">
        <v>119</v>
      </c>
      <c r="K61" s="304"/>
      <c r="L61" s="284" t="s">
        <v>119</v>
      </c>
      <c r="M61" s="284" t="s">
        <v>119</v>
      </c>
      <c r="N61" s="284" t="s">
        <v>119</v>
      </c>
      <c r="O61" s="284" t="s">
        <v>119</v>
      </c>
      <c r="P61" s="284" t="s">
        <v>119</v>
      </c>
      <c r="Q61" s="284" t="s">
        <v>119</v>
      </c>
      <c r="R61" s="284" t="s">
        <v>119</v>
      </c>
      <c r="S61" s="284" t="s">
        <v>119</v>
      </c>
      <c r="T61" s="284" t="s">
        <v>119</v>
      </c>
      <c r="U61" s="284" t="s">
        <v>119</v>
      </c>
      <c r="V61" s="284" t="s">
        <v>119</v>
      </c>
      <c r="W61" s="284" t="s">
        <v>119</v>
      </c>
      <c r="X61" s="313"/>
      <c r="Y61" s="315">
        <v>1.588235294117647</v>
      </c>
      <c r="Z61" s="315">
        <v>20.861989912883999</v>
      </c>
      <c r="AA61" s="315">
        <v>13.229175369705072</v>
      </c>
      <c r="AB61" s="315">
        <v>2.6245313336904124</v>
      </c>
      <c r="AC61" s="315">
        <v>1.2909329508346814</v>
      </c>
      <c r="AD61" s="315">
        <v>4.0400153905348217</v>
      </c>
      <c r="AE61" s="315">
        <v>3.1424431723712023</v>
      </c>
      <c r="AF61" s="315">
        <v>3.0203138647057166</v>
      </c>
      <c r="AG61" s="315">
        <v>5.4731471253484827</v>
      </c>
      <c r="AH61" s="313"/>
      <c r="AI61" s="315">
        <v>4.2349299392422575</v>
      </c>
      <c r="AJ61" s="315">
        <v>6.1536900150543818</v>
      </c>
      <c r="AK61" s="315">
        <v>4.4713421146315415</v>
      </c>
      <c r="AL61" s="315">
        <v>5.6133854967165009</v>
      </c>
      <c r="AM61" s="315">
        <v>6.5348389262930962</v>
      </c>
      <c r="AN61" s="315">
        <v>6.3872569590152475</v>
      </c>
      <c r="AO61" s="315">
        <v>9.127277203348104</v>
      </c>
      <c r="AP61" s="315">
        <v>9.7530999670799954</v>
      </c>
      <c r="AQ61" s="315">
        <v>13.086715264933085</v>
      </c>
      <c r="AR61" s="315">
        <v>14.611111111111111</v>
      </c>
      <c r="AS61" s="315">
        <v>0</v>
      </c>
      <c r="AT61" s="315">
        <v>0</v>
      </c>
      <c r="AU61" s="285"/>
      <c r="AV61" s="315">
        <v>0</v>
      </c>
      <c r="AW61" s="315">
        <v>0</v>
      </c>
      <c r="AX61" s="315">
        <v>0</v>
      </c>
      <c r="AY61" s="315">
        <v>0</v>
      </c>
      <c r="AZ61" s="315">
        <v>0</v>
      </c>
      <c r="BA61" s="315">
        <v>0</v>
      </c>
      <c r="BB61" s="315">
        <v>0</v>
      </c>
      <c r="BC61" s="315">
        <v>0</v>
      </c>
      <c r="BD61" s="315">
        <v>0</v>
      </c>
      <c r="BE61" s="315">
        <v>0</v>
      </c>
      <c r="BF61" s="315">
        <v>0</v>
      </c>
      <c r="BG61" s="315">
        <v>0</v>
      </c>
      <c r="BH61" s="315">
        <v>0</v>
      </c>
      <c r="BI61" s="315">
        <v>0</v>
      </c>
      <c r="BJ61" s="315">
        <v>0</v>
      </c>
      <c r="BK61" s="315">
        <v>0</v>
      </c>
      <c r="BL61" s="315">
        <v>0</v>
      </c>
      <c r="BM61" s="315">
        <v>0</v>
      </c>
      <c r="BN61" s="315">
        <v>0</v>
      </c>
      <c r="BO61" s="315">
        <v>0</v>
      </c>
      <c r="BP61" s="315">
        <v>0</v>
      </c>
      <c r="BQ61" s="315">
        <v>0</v>
      </c>
      <c r="BR61" s="315">
        <v>0</v>
      </c>
      <c r="BS61" s="315">
        <v>0</v>
      </c>
      <c r="BT61" s="315">
        <v>0</v>
      </c>
      <c r="BU61" s="315">
        <v>0</v>
      </c>
      <c r="BV61" s="315">
        <v>0</v>
      </c>
      <c r="BW61" s="315">
        <v>0</v>
      </c>
      <c r="BX61" s="315">
        <v>0</v>
      </c>
      <c r="BY61" s="315">
        <v>0</v>
      </c>
      <c r="BZ61" s="315">
        <v>0</v>
      </c>
      <c r="CA61" s="315">
        <v>0</v>
      </c>
      <c r="CB61" s="315">
        <v>0</v>
      </c>
      <c r="CC61" s="315">
        <v>0</v>
      </c>
      <c r="CD61" s="315">
        <v>0</v>
      </c>
      <c r="CE61" s="315">
        <v>7.2308450357230836</v>
      </c>
      <c r="CF61" s="315">
        <v>5.425813482796201</v>
      </c>
      <c r="CG61" s="315">
        <v>4.3191124025888259</v>
      </c>
      <c r="CH61" s="315">
        <v>3.3724155320221891</v>
      </c>
      <c r="CI61" s="315">
        <v>3.7085043565924964</v>
      </c>
      <c r="CJ61" s="315">
        <v>4.8225096312603197</v>
      </c>
      <c r="CK61" s="315">
        <v>5.4457442517144008</v>
      </c>
      <c r="CL61" s="315">
        <v>7.1248517200474497</v>
      </c>
      <c r="CM61" s="315">
        <v>7.1882128105542202</v>
      </c>
      <c r="CN61" s="315">
        <v>3.8305839489930169</v>
      </c>
      <c r="CO61" s="315">
        <v>4.3346644338528915</v>
      </c>
      <c r="CP61" s="315">
        <v>4.7819777486006494</v>
      </c>
      <c r="CQ61" s="315">
        <v>5.1290714961481285</v>
      </c>
      <c r="CR61" s="315">
        <v>4.8353909465020575</v>
      </c>
      <c r="CS61" s="315">
        <v>5.871670702179177</v>
      </c>
      <c r="CT61" s="315">
        <v>6.0787474096246834</v>
      </c>
      <c r="CU61" s="315">
        <v>5.4590372967803633</v>
      </c>
      <c r="CV61" s="315">
        <v>4.8601722052230834</v>
      </c>
      <c r="CW61" s="315">
        <v>6.6006846256883467</v>
      </c>
      <c r="CX61" s="315">
        <v>7.9469152381704706</v>
      </c>
      <c r="CY61" s="315">
        <v>6.6440677966101687</v>
      </c>
      <c r="CZ61" s="315">
        <v>5.5891363749275484</v>
      </c>
      <c r="DA61" s="315">
        <v>5.5683016060023567</v>
      </c>
      <c r="DB61" s="315">
        <v>6.103922498475713</v>
      </c>
      <c r="DC61" s="315">
        <v>6.9320466425412146</v>
      </c>
      <c r="DD61" s="315">
        <v>7.5193184069744401</v>
      </c>
      <c r="DE61" s="315">
        <v>6.9098258107978054</v>
      </c>
      <c r="DF61" s="315">
        <v>8.968159839430708</v>
      </c>
      <c r="DG61" s="315">
        <v>9.5286451722095276</v>
      </c>
      <c r="DH61" s="315">
        <v>10.076306006652318</v>
      </c>
      <c r="DI61" s="315">
        <v>8.8732523074111302</v>
      </c>
      <c r="DJ61" s="315">
        <v>7.9358835677057717</v>
      </c>
      <c r="DK61" s="315">
        <v>10.601340507882565</v>
      </c>
      <c r="DL61" s="315">
        <v>11.120632200323717</v>
      </c>
      <c r="DM61" s="315">
        <v>10.291244068112031</v>
      </c>
      <c r="DN61" s="315">
        <v>9.0114500480727209</v>
      </c>
      <c r="DO61" s="315">
        <v>13.946765028411923</v>
      </c>
      <c r="DP61" s="315">
        <v>13.720222102812107</v>
      </c>
      <c r="DQ61" s="315">
        <v>14.242893057435699</v>
      </c>
      <c r="DR61" s="315">
        <v>13.421511329847228</v>
      </c>
      <c r="DS61" s="315">
        <v>15.258768177929854</v>
      </c>
      <c r="DT61" s="315">
        <v>15.82400180975003</v>
      </c>
      <c r="DU61" s="315">
        <v>13.791696419463428</v>
      </c>
      <c r="DV61" s="315">
        <v>0</v>
      </c>
      <c r="DW61" s="315">
        <v>0</v>
      </c>
      <c r="DX61" s="315">
        <v>0</v>
      </c>
      <c r="DY61" s="315">
        <v>0</v>
      </c>
      <c r="DZ61" s="315">
        <v>0</v>
      </c>
      <c r="EA61" s="315">
        <v>0</v>
      </c>
      <c r="EB61" s="315">
        <v>0</v>
      </c>
      <c r="EC61" s="315">
        <v>0</v>
      </c>
      <c r="ED61" s="315">
        <v>0</v>
      </c>
      <c r="EE61" s="315">
        <v>0</v>
      </c>
      <c r="EF61" s="313"/>
      <c r="EG61" s="314">
        <v>42301</v>
      </c>
      <c r="EI61" s="289"/>
    </row>
    <row r="62" spans="1:139" s="288" customFormat="1" ht="15" hidden="1" customHeight="1" outlineLevel="1">
      <c r="A62" s="46" t="s">
        <v>385</v>
      </c>
      <c r="B62" s="284" t="s">
        <v>119</v>
      </c>
      <c r="C62" s="284" t="s">
        <v>119</v>
      </c>
      <c r="D62" s="284" t="s">
        <v>119</v>
      </c>
      <c r="E62" s="284" t="s">
        <v>119</v>
      </c>
      <c r="F62" s="284" t="s">
        <v>119</v>
      </c>
      <c r="G62" s="284" t="s">
        <v>119</v>
      </c>
      <c r="H62" s="284" t="s">
        <v>119</v>
      </c>
      <c r="I62" s="284" t="s">
        <v>119</v>
      </c>
      <c r="J62" s="284" t="s">
        <v>119</v>
      </c>
      <c r="K62" s="291"/>
      <c r="L62" s="284" t="s">
        <v>119</v>
      </c>
      <c r="M62" s="284" t="s">
        <v>119</v>
      </c>
      <c r="N62" s="284" t="s">
        <v>119</v>
      </c>
      <c r="O62" s="284" t="s">
        <v>119</v>
      </c>
      <c r="P62" s="284" t="s">
        <v>119</v>
      </c>
      <c r="Q62" s="284" t="s">
        <v>119</v>
      </c>
      <c r="R62" s="284" t="s">
        <v>119</v>
      </c>
      <c r="S62" s="284" t="s">
        <v>119</v>
      </c>
      <c r="T62" s="284" t="s">
        <v>119</v>
      </c>
      <c r="U62" s="284" t="s">
        <v>119</v>
      </c>
      <c r="V62" s="284" t="s">
        <v>119</v>
      </c>
      <c r="W62" s="284" t="s">
        <v>119</v>
      </c>
      <c r="X62" s="313"/>
      <c r="Y62" s="317">
        <v>27</v>
      </c>
      <c r="Z62" s="317">
        <v>1365</v>
      </c>
      <c r="AA62" s="317">
        <v>7917</v>
      </c>
      <c r="AB62" s="317">
        <v>1568</v>
      </c>
      <c r="AC62" s="317">
        <v>423</v>
      </c>
      <c r="AD62" s="317">
        <v>1785</v>
      </c>
      <c r="AE62" s="317">
        <v>1323</v>
      </c>
      <c r="AF62" s="317">
        <v>1072</v>
      </c>
      <c r="AG62" s="317">
        <v>2081</v>
      </c>
      <c r="AH62" s="313"/>
      <c r="AI62" s="317">
        <v>2572</v>
      </c>
      <c r="AJ62" s="317">
        <v>3638</v>
      </c>
      <c r="AK62" s="317">
        <v>3140</v>
      </c>
      <c r="AL62" s="317">
        <v>3214</v>
      </c>
      <c r="AM62" s="317">
        <v>3698</v>
      </c>
      <c r="AN62" s="317">
        <v>3653</v>
      </c>
      <c r="AO62" s="317">
        <v>4449</v>
      </c>
      <c r="AP62" s="317">
        <v>4444</v>
      </c>
      <c r="AQ62" s="317">
        <v>6014</v>
      </c>
      <c r="AR62" s="317">
        <v>4734</v>
      </c>
      <c r="AS62" s="317">
        <v>0</v>
      </c>
      <c r="AT62" s="317">
        <v>0</v>
      </c>
      <c r="AU62" s="285"/>
      <c r="AV62" s="317">
        <v>0</v>
      </c>
      <c r="AW62" s="317">
        <v>0</v>
      </c>
      <c r="AX62" s="317">
        <v>0</v>
      </c>
      <c r="AY62" s="317">
        <v>0</v>
      </c>
      <c r="AZ62" s="317">
        <v>0</v>
      </c>
      <c r="BA62" s="317">
        <v>0</v>
      </c>
      <c r="BB62" s="317">
        <v>0</v>
      </c>
      <c r="BC62" s="317">
        <v>0</v>
      </c>
      <c r="BD62" s="317">
        <v>0</v>
      </c>
      <c r="BE62" s="317">
        <v>0</v>
      </c>
      <c r="BF62" s="317">
        <v>0</v>
      </c>
      <c r="BG62" s="317">
        <v>0</v>
      </c>
      <c r="BH62" s="317">
        <v>0</v>
      </c>
      <c r="BI62" s="317">
        <v>0</v>
      </c>
      <c r="BJ62" s="317">
        <v>0</v>
      </c>
      <c r="BK62" s="317">
        <v>0</v>
      </c>
      <c r="BL62" s="317">
        <v>0</v>
      </c>
      <c r="BM62" s="317">
        <v>0</v>
      </c>
      <c r="BN62" s="317">
        <v>0</v>
      </c>
      <c r="BO62" s="317">
        <v>0</v>
      </c>
      <c r="BP62" s="317">
        <v>0</v>
      </c>
      <c r="BQ62" s="317">
        <v>0</v>
      </c>
      <c r="BR62" s="317">
        <v>0</v>
      </c>
      <c r="BS62" s="317">
        <v>0</v>
      </c>
      <c r="BT62" s="317">
        <v>0</v>
      </c>
      <c r="BU62" s="317">
        <v>0</v>
      </c>
      <c r="BV62" s="317">
        <v>0</v>
      </c>
      <c r="BW62" s="317">
        <v>0</v>
      </c>
      <c r="BX62" s="317">
        <v>0</v>
      </c>
      <c r="BY62" s="317">
        <v>0</v>
      </c>
      <c r="BZ62" s="317">
        <v>0</v>
      </c>
      <c r="CA62" s="317">
        <v>0</v>
      </c>
      <c r="CB62" s="317">
        <v>0</v>
      </c>
      <c r="CC62" s="317">
        <v>0</v>
      </c>
      <c r="CD62" s="317">
        <v>0</v>
      </c>
      <c r="CE62" s="317">
        <v>587</v>
      </c>
      <c r="CF62" s="317">
        <v>697</v>
      </c>
      <c r="CG62" s="317">
        <v>654</v>
      </c>
      <c r="CH62" s="317">
        <v>535</v>
      </c>
      <c r="CI62" s="317">
        <v>515</v>
      </c>
      <c r="CJ62" s="317">
        <v>701</v>
      </c>
      <c r="CK62" s="317">
        <v>810</v>
      </c>
      <c r="CL62" s="317">
        <v>961</v>
      </c>
      <c r="CM62" s="317">
        <v>1166</v>
      </c>
      <c r="CN62" s="317">
        <v>757</v>
      </c>
      <c r="CO62" s="317">
        <v>673</v>
      </c>
      <c r="CP62" s="317">
        <v>692</v>
      </c>
      <c r="CQ62" s="317">
        <v>759</v>
      </c>
      <c r="CR62" s="317">
        <v>705</v>
      </c>
      <c r="CS62" s="317">
        <v>776</v>
      </c>
      <c r="CT62" s="317">
        <v>792</v>
      </c>
      <c r="CU62" s="317">
        <v>685</v>
      </c>
      <c r="CV62" s="317">
        <v>683</v>
      </c>
      <c r="CW62" s="317">
        <v>887</v>
      </c>
      <c r="CX62" s="317">
        <v>1006</v>
      </c>
      <c r="CY62" s="317">
        <v>882</v>
      </c>
      <c r="CZ62" s="317">
        <v>675</v>
      </c>
      <c r="DA62" s="317">
        <v>898</v>
      </c>
      <c r="DB62" s="317">
        <v>901</v>
      </c>
      <c r="DC62" s="317">
        <v>862</v>
      </c>
      <c r="DD62" s="317">
        <v>759</v>
      </c>
      <c r="DE62" s="317">
        <v>718</v>
      </c>
      <c r="DF62" s="317">
        <v>983</v>
      </c>
      <c r="DG62" s="317">
        <v>1126</v>
      </c>
      <c r="DH62" s="317">
        <v>1030</v>
      </c>
      <c r="DI62" s="317">
        <v>971</v>
      </c>
      <c r="DJ62" s="317">
        <v>807</v>
      </c>
      <c r="DK62" s="317">
        <v>1123</v>
      </c>
      <c r="DL62" s="317">
        <v>1168</v>
      </c>
      <c r="DM62" s="317">
        <v>1106</v>
      </c>
      <c r="DN62" s="317">
        <v>1031</v>
      </c>
      <c r="DO62" s="317">
        <v>1399</v>
      </c>
      <c r="DP62" s="317">
        <v>1532</v>
      </c>
      <c r="DQ62" s="317">
        <v>1473</v>
      </c>
      <c r="DR62" s="317">
        <v>1309</v>
      </c>
      <c r="DS62" s="317">
        <v>1427</v>
      </c>
      <c r="DT62" s="317">
        <v>1399</v>
      </c>
      <c r="DU62" s="317">
        <v>1352</v>
      </c>
      <c r="DV62" s="317">
        <v>0</v>
      </c>
      <c r="DW62" s="317">
        <v>0</v>
      </c>
      <c r="DX62" s="317">
        <v>0</v>
      </c>
      <c r="DY62" s="317">
        <v>0</v>
      </c>
      <c r="DZ62" s="317">
        <v>0</v>
      </c>
      <c r="EA62" s="317">
        <v>0</v>
      </c>
      <c r="EB62" s="317">
        <v>0</v>
      </c>
      <c r="EC62" s="317">
        <v>0</v>
      </c>
      <c r="ED62" s="317">
        <v>0</v>
      </c>
      <c r="EE62" s="317">
        <v>0</v>
      </c>
      <c r="EF62" s="313"/>
      <c r="EG62" s="319">
        <v>42301</v>
      </c>
      <c r="EI62" s="289"/>
    </row>
    <row r="63" spans="1:139" s="288" customFormat="1" ht="15" hidden="1" customHeight="1" outlineLevel="1">
      <c r="A63" s="306" t="s">
        <v>361</v>
      </c>
      <c r="B63" s="284" t="s">
        <v>119</v>
      </c>
      <c r="C63" s="284" t="s">
        <v>119</v>
      </c>
      <c r="D63" s="284" t="s">
        <v>119</v>
      </c>
      <c r="E63" s="284" t="s">
        <v>119</v>
      </c>
      <c r="F63" s="284" t="s">
        <v>119</v>
      </c>
      <c r="G63" s="284" t="s">
        <v>119</v>
      </c>
      <c r="H63" s="284" t="s">
        <v>119</v>
      </c>
      <c r="I63" s="284" t="s">
        <v>119</v>
      </c>
      <c r="J63" s="284" t="s">
        <v>119</v>
      </c>
      <c r="K63" s="291"/>
      <c r="L63" s="284" t="s">
        <v>119</v>
      </c>
      <c r="M63" s="284" t="s">
        <v>119</v>
      </c>
      <c r="N63" s="284" t="s">
        <v>119</v>
      </c>
      <c r="O63" s="284" t="s">
        <v>119</v>
      </c>
      <c r="P63" s="284" t="s">
        <v>119</v>
      </c>
      <c r="Q63" s="284" t="s">
        <v>119</v>
      </c>
      <c r="R63" s="284" t="s">
        <v>119</v>
      </c>
      <c r="S63" s="284" t="s">
        <v>119</v>
      </c>
      <c r="T63" s="284" t="s">
        <v>119</v>
      </c>
      <c r="U63" s="284" t="s">
        <v>119</v>
      </c>
      <c r="V63" s="284" t="s">
        <v>119</v>
      </c>
      <c r="W63" s="284" t="s">
        <v>119</v>
      </c>
      <c r="X63" s="313"/>
      <c r="Y63" s="284">
        <v>1700</v>
      </c>
      <c r="Z63" s="284">
        <v>6543</v>
      </c>
      <c r="AA63" s="284">
        <v>59845</v>
      </c>
      <c r="AB63" s="284">
        <v>59744</v>
      </c>
      <c r="AC63" s="284">
        <v>32767</v>
      </c>
      <c r="AD63" s="284">
        <v>44183</v>
      </c>
      <c r="AE63" s="284">
        <v>42101</v>
      </c>
      <c r="AF63" s="284">
        <v>35493</v>
      </c>
      <c r="AG63" s="284">
        <v>38022</v>
      </c>
      <c r="AH63" s="313"/>
      <c r="AI63" s="284">
        <v>60733</v>
      </c>
      <c r="AJ63" s="284">
        <v>59119</v>
      </c>
      <c r="AK63" s="284">
        <v>70225</v>
      </c>
      <c r="AL63" s="284">
        <v>57256</v>
      </c>
      <c r="AM63" s="284">
        <v>56589</v>
      </c>
      <c r="AN63" s="284">
        <v>57192</v>
      </c>
      <c r="AO63" s="284">
        <v>48744</v>
      </c>
      <c r="AP63" s="284">
        <v>45565</v>
      </c>
      <c r="AQ63" s="284">
        <v>45955</v>
      </c>
      <c r="AR63" s="284">
        <v>32400</v>
      </c>
      <c r="AS63" s="284">
        <v>0</v>
      </c>
      <c r="AT63" s="284">
        <v>0</v>
      </c>
      <c r="AU63" s="285"/>
      <c r="AV63" s="284">
        <v>0</v>
      </c>
      <c r="AW63" s="284">
        <v>0</v>
      </c>
      <c r="AX63" s="284">
        <v>0</v>
      </c>
      <c r="AY63" s="284">
        <v>0</v>
      </c>
      <c r="AZ63" s="284">
        <v>0</v>
      </c>
      <c r="BA63" s="284">
        <v>0</v>
      </c>
      <c r="BB63" s="284">
        <v>0</v>
      </c>
      <c r="BC63" s="284">
        <v>0</v>
      </c>
      <c r="BD63" s="284">
        <v>0</v>
      </c>
      <c r="BE63" s="284">
        <v>0</v>
      </c>
      <c r="BF63" s="284">
        <v>0</v>
      </c>
      <c r="BG63" s="284">
        <v>0</v>
      </c>
      <c r="BH63" s="284">
        <v>0</v>
      </c>
      <c r="BI63" s="284">
        <v>0</v>
      </c>
      <c r="BJ63" s="284">
        <v>0</v>
      </c>
      <c r="BK63" s="284">
        <v>0</v>
      </c>
      <c r="BL63" s="284">
        <v>0</v>
      </c>
      <c r="BM63" s="284">
        <v>0</v>
      </c>
      <c r="BN63" s="284">
        <v>0</v>
      </c>
      <c r="BO63" s="284">
        <v>0</v>
      </c>
      <c r="BP63" s="284">
        <v>0</v>
      </c>
      <c r="BQ63" s="284">
        <v>0</v>
      </c>
      <c r="BR63" s="284">
        <v>0</v>
      </c>
      <c r="BS63" s="284">
        <v>0</v>
      </c>
      <c r="BT63" s="284">
        <v>0</v>
      </c>
      <c r="BU63" s="284">
        <v>0</v>
      </c>
      <c r="BV63" s="284">
        <v>0</v>
      </c>
      <c r="BW63" s="284">
        <v>0</v>
      </c>
      <c r="BX63" s="284">
        <v>0</v>
      </c>
      <c r="BY63" s="284">
        <v>0</v>
      </c>
      <c r="BZ63" s="284">
        <v>0</v>
      </c>
      <c r="CA63" s="284">
        <v>0</v>
      </c>
      <c r="CB63" s="284">
        <v>0</v>
      </c>
      <c r="CC63" s="284">
        <v>0</v>
      </c>
      <c r="CD63" s="284">
        <v>0</v>
      </c>
      <c r="CE63" s="284">
        <v>8118</v>
      </c>
      <c r="CF63" s="284">
        <v>12846</v>
      </c>
      <c r="CG63" s="284">
        <v>15142</v>
      </c>
      <c r="CH63" s="284">
        <v>15864</v>
      </c>
      <c r="CI63" s="284">
        <v>13887</v>
      </c>
      <c r="CJ63" s="284">
        <v>14536</v>
      </c>
      <c r="CK63" s="284">
        <v>14874</v>
      </c>
      <c r="CL63" s="284">
        <v>13488</v>
      </c>
      <c r="CM63" s="284">
        <v>16221</v>
      </c>
      <c r="CN63" s="284">
        <v>19762</v>
      </c>
      <c r="CO63" s="284">
        <v>15526</v>
      </c>
      <c r="CP63" s="284">
        <v>14471</v>
      </c>
      <c r="CQ63" s="284">
        <v>14798</v>
      </c>
      <c r="CR63" s="284">
        <v>14580</v>
      </c>
      <c r="CS63" s="284">
        <v>13216</v>
      </c>
      <c r="CT63" s="284">
        <v>13029</v>
      </c>
      <c r="CU63" s="284">
        <v>12548</v>
      </c>
      <c r="CV63" s="284">
        <v>14053</v>
      </c>
      <c r="CW63" s="284">
        <v>13438</v>
      </c>
      <c r="CX63" s="284">
        <v>12659</v>
      </c>
      <c r="CY63" s="284">
        <v>13275</v>
      </c>
      <c r="CZ63" s="284">
        <v>12077</v>
      </c>
      <c r="DA63" s="284">
        <v>16127</v>
      </c>
      <c r="DB63" s="284">
        <v>14761</v>
      </c>
      <c r="DC63" s="284">
        <v>12435</v>
      </c>
      <c r="DD63" s="284">
        <v>10094</v>
      </c>
      <c r="DE63" s="284">
        <v>10391</v>
      </c>
      <c r="DF63" s="284">
        <v>10961</v>
      </c>
      <c r="DG63" s="284">
        <v>11817</v>
      </c>
      <c r="DH63" s="284">
        <v>10222</v>
      </c>
      <c r="DI63" s="284">
        <v>10943</v>
      </c>
      <c r="DJ63" s="284">
        <v>10169</v>
      </c>
      <c r="DK63" s="284">
        <v>10593</v>
      </c>
      <c r="DL63" s="284">
        <v>10503</v>
      </c>
      <c r="DM63" s="284">
        <v>10747</v>
      </c>
      <c r="DN63" s="284">
        <v>11441</v>
      </c>
      <c r="DO63" s="284">
        <v>10031</v>
      </c>
      <c r="DP63" s="284">
        <v>11166</v>
      </c>
      <c r="DQ63" s="284">
        <v>10342</v>
      </c>
      <c r="DR63" s="284">
        <v>9753</v>
      </c>
      <c r="DS63" s="284">
        <v>9352</v>
      </c>
      <c r="DT63" s="284">
        <v>8841</v>
      </c>
      <c r="DU63" s="284">
        <v>9803</v>
      </c>
      <c r="DV63" s="284">
        <v>0</v>
      </c>
      <c r="DW63" s="284">
        <v>0</v>
      </c>
      <c r="DX63" s="284">
        <v>0</v>
      </c>
      <c r="DY63" s="284">
        <v>0</v>
      </c>
      <c r="DZ63" s="284">
        <v>0</v>
      </c>
      <c r="EA63" s="284">
        <v>0</v>
      </c>
      <c r="EB63" s="284">
        <v>0</v>
      </c>
      <c r="EC63" s="284">
        <v>0</v>
      </c>
      <c r="ED63" s="284">
        <v>0</v>
      </c>
      <c r="EE63" s="284">
        <v>0</v>
      </c>
      <c r="EF63" s="313"/>
      <c r="EG63" s="314">
        <v>42301</v>
      </c>
      <c r="EI63" s="289"/>
    </row>
    <row r="64" spans="1:139" s="288" customFormat="1" collapsed="1">
      <c r="A64" s="298" t="s">
        <v>386</v>
      </c>
      <c r="B64" s="284" t="s">
        <v>119</v>
      </c>
      <c r="C64" s="284" t="s">
        <v>119</v>
      </c>
      <c r="D64" s="284" t="s">
        <v>119</v>
      </c>
      <c r="E64" s="284" t="s">
        <v>119</v>
      </c>
      <c r="F64" s="284" t="s">
        <v>119</v>
      </c>
      <c r="G64" s="284" t="s">
        <v>119</v>
      </c>
      <c r="H64" s="284" t="s">
        <v>119</v>
      </c>
      <c r="I64" s="284" t="s">
        <v>119</v>
      </c>
      <c r="J64" s="284" t="s">
        <v>119</v>
      </c>
      <c r="K64" s="300"/>
      <c r="L64" s="284" t="s">
        <v>119</v>
      </c>
      <c r="M64" s="284" t="s">
        <v>119</v>
      </c>
      <c r="N64" s="284" t="s">
        <v>119</v>
      </c>
      <c r="O64" s="284" t="s">
        <v>119</v>
      </c>
      <c r="P64" s="284" t="s">
        <v>119</v>
      </c>
      <c r="Q64" s="284" t="s">
        <v>119</v>
      </c>
      <c r="R64" s="284" t="s">
        <v>119</v>
      </c>
      <c r="S64" s="284" t="s">
        <v>119</v>
      </c>
      <c r="T64" s="284" t="s">
        <v>119</v>
      </c>
      <c r="U64" s="284" t="s">
        <v>119</v>
      </c>
      <c r="V64" s="284" t="s">
        <v>119</v>
      </c>
      <c r="W64" s="284" t="s">
        <v>119</v>
      </c>
      <c r="X64" s="313"/>
      <c r="Y64" s="315">
        <v>0</v>
      </c>
      <c r="Z64" s="315">
        <v>0</v>
      </c>
      <c r="AA64" s="315">
        <v>0</v>
      </c>
      <c r="AB64" s="315">
        <v>0</v>
      </c>
      <c r="AC64" s="315">
        <v>0</v>
      </c>
      <c r="AD64" s="315">
        <v>0</v>
      </c>
      <c r="AE64" s="315">
        <v>0</v>
      </c>
      <c r="AF64" s="315">
        <v>0</v>
      </c>
      <c r="AG64" s="315">
        <v>0</v>
      </c>
      <c r="AH64" s="313"/>
      <c r="AI64" s="315">
        <v>0</v>
      </c>
      <c r="AJ64" s="315">
        <v>2.9968073785030152</v>
      </c>
      <c r="AK64" s="315">
        <v>4.003837508605363</v>
      </c>
      <c r="AL64" s="315">
        <v>4.2125498041363274</v>
      </c>
      <c r="AM64" s="315">
        <v>4.3113451621144954</v>
      </c>
      <c r="AN64" s="315">
        <v>4.355466113028748</v>
      </c>
      <c r="AO64" s="315">
        <v>4.2979238919700684</v>
      </c>
      <c r="AP64" s="315">
        <v>4.2549085348401707</v>
      </c>
      <c r="AQ64" s="315">
        <v>4.1423367890165315</v>
      </c>
      <c r="AR64" s="315">
        <v>4.4833631080634433</v>
      </c>
      <c r="AS64" s="315">
        <v>0</v>
      </c>
      <c r="AT64" s="315">
        <v>0</v>
      </c>
      <c r="AU64" s="285"/>
      <c r="AV64" s="315">
        <v>0</v>
      </c>
      <c r="AW64" s="315">
        <v>0</v>
      </c>
      <c r="AX64" s="315">
        <v>0</v>
      </c>
      <c r="AY64" s="315">
        <v>0</v>
      </c>
      <c r="AZ64" s="315">
        <v>0</v>
      </c>
      <c r="BA64" s="315">
        <v>0</v>
      </c>
      <c r="BB64" s="315">
        <v>0</v>
      </c>
      <c r="BC64" s="315">
        <v>0</v>
      </c>
      <c r="BD64" s="315">
        <v>0</v>
      </c>
      <c r="BE64" s="315">
        <v>0</v>
      </c>
      <c r="BF64" s="315">
        <v>0</v>
      </c>
      <c r="BG64" s="315">
        <v>0</v>
      </c>
      <c r="BH64" s="315">
        <v>0</v>
      </c>
      <c r="BI64" s="315">
        <v>0</v>
      </c>
      <c r="BJ64" s="315">
        <v>0</v>
      </c>
      <c r="BK64" s="315">
        <v>0</v>
      </c>
      <c r="BL64" s="315">
        <v>0</v>
      </c>
      <c r="BM64" s="315">
        <v>0</v>
      </c>
      <c r="BN64" s="315">
        <v>0</v>
      </c>
      <c r="BO64" s="315">
        <v>0</v>
      </c>
      <c r="BP64" s="315">
        <v>0</v>
      </c>
      <c r="BQ64" s="315">
        <v>0</v>
      </c>
      <c r="BR64" s="315">
        <v>0</v>
      </c>
      <c r="BS64" s="315">
        <v>0</v>
      </c>
      <c r="BT64" s="315">
        <v>0</v>
      </c>
      <c r="BU64" s="315">
        <v>0</v>
      </c>
      <c r="BV64" s="315">
        <v>0</v>
      </c>
      <c r="BW64" s="315">
        <v>0</v>
      </c>
      <c r="BX64" s="315">
        <v>0</v>
      </c>
      <c r="BY64" s="315">
        <v>0</v>
      </c>
      <c r="BZ64" s="315">
        <v>0</v>
      </c>
      <c r="CA64" s="315">
        <v>0</v>
      </c>
      <c r="CB64" s="315">
        <v>0</v>
      </c>
      <c r="CC64" s="315">
        <v>0</v>
      </c>
      <c r="CD64" s="315">
        <v>0</v>
      </c>
      <c r="CE64" s="315">
        <v>2.8717948717948718</v>
      </c>
      <c r="CF64" s="315">
        <v>2.9276930644367924</v>
      </c>
      <c r="CG64" s="315">
        <v>3.0658682634730541</v>
      </c>
      <c r="CH64" s="315">
        <v>3.1884057971014492</v>
      </c>
      <c r="CI64" s="315">
        <v>2.7189542483660132</v>
      </c>
      <c r="CJ64" s="315">
        <v>3.0558558558558557</v>
      </c>
      <c r="CK64" s="315">
        <v>2.6993197278911563</v>
      </c>
      <c r="CL64" s="315">
        <v>3.0629722921914357</v>
      </c>
      <c r="CM64" s="315">
        <v>3.1782312925170069</v>
      </c>
      <c r="CN64" s="315">
        <v>3.8627607431893307</v>
      </c>
      <c r="CO64" s="315">
        <v>3.9341811885751299</v>
      </c>
      <c r="CP64" s="315">
        <v>4.2276891620902521</v>
      </c>
      <c r="CQ64" s="315">
        <v>3.9806197183098591</v>
      </c>
      <c r="CR64" s="315">
        <v>4.0341156695511433</v>
      </c>
      <c r="CS64" s="315">
        <v>4.2283080450626453</v>
      </c>
      <c r="CT64" s="315">
        <v>4.2772764000955972</v>
      </c>
      <c r="CU64" s="315">
        <v>4.2711249556405502</v>
      </c>
      <c r="CV64" s="315">
        <v>4.1818110143099299</v>
      </c>
      <c r="CW64" s="315">
        <v>4.3059746840657933</v>
      </c>
      <c r="CX64" s="315">
        <v>4.4005766884773205</v>
      </c>
      <c r="CY64" s="315">
        <v>4.2411975629552758</v>
      </c>
      <c r="CZ64" s="315">
        <v>4.2756040022777189</v>
      </c>
      <c r="DA64" s="315">
        <v>4.3725047197548825</v>
      </c>
      <c r="DB64" s="315">
        <v>4.2552414569576724</v>
      </c>
      <c r="DC64" s="315">
        <v>4.4864798781910933</v>
      </c>
      <c r="DD64" s="315">
        <v>4.3190904089492026</v>
      </c>
      <c r="DE64" s="315">
        <v>4.3421310639632926</v>
      </c>
      <c r="DF64" s="315">
        <v>4.4421689191147342</v>
      </c>
      <c r="DG64" s="315">
        <v>4.2517992640114635</v>
      </c>
      <c r="DH64" s="315">
        <v>4.3052019403425081</v>
      </c>
      <c r="DI64" s="315">
        <v>4.2102492267483953</v>
      </c>
      <c r="DJ64" s="315">
        <v>4.0949710881373749</v>
      </c>
      <c r="DK64" s="315">
        <v>4.367010512807858</v>
      </c>
      <c r="DL64" s="315">
        <v>4.2695517774343124</v>
      </c>
      <c r="DM64" s="315">
        <v>4.2101473584303584</v>
      </c>
      <c r="DN64" s="315">
        <v>4.2564338560657022</v>
      </c>
      <c r="DO64" s="315">
        <v>4.2612397466514373</v>
      </c>
      <c r="DP64" s="315">
        <v>3.9640060768961081</v>
      </c>
      <c r="DQ64" s="315">
        <v>4.1452580814765119</v>
      </c>
      <c r="DR64" s="315">
        <v>4.3477461552059404</v>
      </c>
      <c r="DS64" s="315">
        <v>4.567550140835511</v>
      </c>
      <c r="DT64" s="315">
        <v>4.4056816709513322</v>
      </c>
      <c r="DU64" s="315">
        <v>4.4580386159434138</v>
      </c>
      <c r="DV64" s="315">
        <v>0</v>
      </c>
      <c r="DW64" s="315">
        <v>0</v>
      </c>
      <c r="DX64" s="315">
        <v>0</v>
      </c>
      <c r="DY64" s="315">
        <v>0</v>
      </c>
      <c r="DZ64" s="315">
        <v>0</v>
      </c>
      <c r="EA64" s="315">
        <v>0</v>
      </c>
      <c r="EB64" s="315">
        <v>0</v>
      </c>
      <c r="EC64" s="315">
        <v>0</v>
      </c>
      <c r="ED64" s="315">
        <v>0</v>
      </c>
      <c r="EE64" s="315">
        <v>0</v>
      </c>
      <c r="EF64" s="313"/>
      <c r="EG64" s="314">
        <v>42301</v>
      </c>
      <c r="EI64" s="289"/>
    </row>
    <row r="65" spans="1:141" s="288" customFormat="1" ht="15" hidden="1" customHeight="1" outlineLevel="1">
      <c r="A65" s="46" t="s">
        <v>385</v>
      </c>
      <c r="B65" s="284" t="s">
        <v>119</v>
      </c>
      <c r="C65" s="284" t="s">
        <v>119</v>
      </c>
      <c r="D65" s="284" t="s">
        <v>119</v>
      </c>
      <c r="E65" s="284" t="s">
        <v>119</v>
      </c>
      <c r="F65" s="284" t="s">
        <v>119</v>
      </c>
      <c r="G65" s="284" t="s">
        <v>119</v>
      </c>
      <c r="H65" s="284" t="s">
        <v>119</v>
      </c>
      <c r="I65" s="284" t="s">
        <v>119</v>
      </c>
      <c r="J65" s="284" t="s">
        <v>119</v>
      </c>
      <c r="K65" s="300"/>
      <c r="L65" s="284" t="s">
        <v>119</v>
      </c>
      <c r="M65" s="284" t="s">
        <v>119</v>
      </c>
      <c r="N65" s="284" t="s">
        <v>119</v>
      </c>
      <c r="O65" s="284" t="s">
        <v>119</v>
      </c>
      <c r="P65" s="284" t="s">
        <v>119</v>
      </c>
      <c r="Q65" s="284" t="s">
        <v>119</v>
      </c>
      <c r="R65" s="284" t="s">
        <v>119</v>
      </c>
      <c r="S65" s="284" t="s">
        <v>119</v>
      </c>
      <c r="T65" s="284" t="s">
        <v>119</v>
      </c>
      <c r="U65" s="284" t="s">
        <v>119</v>
      </c>
      <c r="V65" s="284" t="s">
        <v>119</v>
      </c>
      <c r="W65" s="284" t="s">
        <v>119</v>
      </c>
      <c r="X65" s="313"/>
      <c r="Y65" s="317">
        <v>0</v>
      </c>
      <c r="Z65" s="317">
        <v>0</v>
      </c>
      <c r="AA65" s="317">
        <v>0</v>
      </c>
      <c r="AB65" s="317">
        <v>0</v>
      </c>
      <c r="AC65" s="317">
        <v>0</v>
      </c>
      <c r="AD65" s="317">
        <v>0</v>
      </c>
      <c r="AE65" s="317">
        <v>0</v>
      </c>
      <c r="AF65" s="317">
        <v>0</v>
      </c>
      <c r="AG65" s="317">
        <v>0</v>
      </c>
      <c r="AH65" s="313"/>
      <c r="AI65" s="317">
        <v>0</v>
      </c>
      <c r="AJ65" s="317">
        <v>264</v>
      </c>
      <c r="AK65" s="317">
        <v>3017</v>
      </c>
      <c r="AL65" s="317">
        <v>3141</v>
      </c>
      <c r="AM65" s="317">
        <v>3621</v>
      </c>
      <c r="AN65" s="317">
        <v>3562</v>
      </c>
      <c r="AO65" s="317">
        <v>4309</v>
      </c>
      <c r="AP65" s="317">
        <v>4336</v>
      </c>
      <c r="AQ65" s="317">
        <v>5852</v>
      </c>
      <c r="AR65" s="317">
        <v>4465</v>
      </c>
      <c r="AS65" s="317">
        <v>0</v>
      </c>
      <c r="AT65" s="317">
        <v>0</v>
      </c>
      <c r="AU65" s="285"/>
      <c r="AV65" s="317">
        <v>0</v>
      </c>
      <c r="AW65" s="317">
        <v>0</v>
      </c>
      <c r="AX65" s="317">
        <v>0</v>
      </c>
      <c r="AY65" s="317">
        <v>0</v>
      </c>
      <c r="AZ65" s="317">
        <v>0</v>
      </c>
      <c r="BA65" s="317">
        <v>0</v>
      </c>
      <c r="BB65" s="317">
        <v>0</v>
      </c>
      <c r="BC65" s="317">
        <v>0</v>
      </c>
      <c r="BD65" s="317">
        <v>0</v>
      </c>
      <c r="BE65" s="317">
        <v>0</v>
      </c>
      <c r="BF65" s="317">
        <v>0</v>
      </c>
      <c r="BG65" s="317">
        <v>0</v>
      </c>
      <c r="BH65" s="317">
        <v>0</v>
      </c>
      <c r="BI65" s="317">
        <v>0</v>
      </c>
      <c r="BJ65" s="317">
        <v>0</v>
      </c>
      <c r="BK65" s="317">
        <v>0</v>
      </c>
      <c r="BL65" s="317">
        <v>0</v>
      </c>
      <c r="BM65" s="317">
        <v>0</v>
      </c>
      <c r="BN65" s="317">
        <v>0</v>
      </c>
      <c r="BO65" s="317">
        <v>0</v>
      </c>
      <c r="BP65" s="317">
        <v>0</v>
      </c>
      <c r="BQ65" s="317">
        <v>0</v>
      </c>
      <c r="BR65" s="317">
        <v>0</v>
      </c>
      <c r="BS65" s="317">
        <v>0</v>
      </c>
      <c r="BT65" s="317">
        <v>0</v>
      </c>
      <c r="BU65" s="317">
        <v>0</v>
      </c>
      <c r="BV65" s="317">
        <v>0</v>
      </c>
      <c r="BW65" s="317">
        <v>0</v>
      </c>
      <c r="BX65" s="317">
        <v>0</v>
      </c>
      <c r="BY65" s="317">
        <v>0</v>
      </c>
      <c r="BZ65" s="317">
        <v>0</v>
      </c>
      <c r="CA65" s="317">
        <v>0</v>
      </c>
      <c r="CB65" s="317">
        <v>0</v>
      </c>
      <c r="CC65" s="317">
        <v>0</v>
      </c>
      <c r="CD65" s="317">
        <v>0</v>
      </c>
      <c r="CE65" s="317">
        <v>21</v>
      </c>
      <c r="CF65" s="317">
        <v>62</v>
      </c>
      <c r="CG65" s="317">
        <v>64</v>
      </c>
      <c r="CH65" s="317">
        <v>55</v>
      </c>
      <c r="CI65" s="317">
        <v>39</v>
      </c>
      <c r="CJ65" s="317">
        <v>53</v>
      </c>
      <c r="CK65" s="317">
        <v>62</v>
      </c>
      <c r="CL65" s="317">
        <v>76</v>
      </c>
      <c r="CM65" s="317">
        <v>73</v>
      </c>
      <c r="CN65" s="317">
        <v>706</v>
      </c>
      <c r="CO65" s="317">
        <v>658</v>
      </c>
      <c r="CP65" s="317">
        <v>672</v>
      </c>
      <c r="CQ65" s="317">
        <v>736</v>
      </c>
      <c r="CR65" s="317">
        <v>675</v>
      </c>
      <c r="CS65" s="317">
        <v>753</v>
      </c>
      <c r="CT65" s="317">
        <v>783</v>
      </c>
      <c r="CU65" s="317">
        <v>677</v>
      </c>
      <c r="CV65" s="317">
        <v>663</v>
      </c>
      <c r="CW65" s="317">
        <v>871</v>
      </c>
      <c r="CX65" s="317">
        <v>992</v>
      </c>
      <c r="CY65" s="317">
        <v>860</v>
      </c>
      <c r="CZ65" s="317">
        <v>657</v>
      </c>
      <c r="DA65" s="317">
        <v>883</v>
      </c>
      <c r="DB65" s="317">
        <v>874</v>
      </c>
      <c r="DC65" s="317">
        <v>841</v>
      </c>
      <c r="DD65" s="317">
        <v>736</v>
      </c>
      <c r="DE65" s="317">
        <v>692</v>
      </c>
      <c r="DF65" s="317">
        <v>958</v>
      </c>
      <c r="DG65" s="317">
        <v>1088</v>
      </c>
      <c r="DH65" s="317">
        <v>1004</v>
      </c>
      <c r="DI65" s="317">
        <v>933</v>
      </c>
      <c r="DJ65" s="317">
        <v>779</v>
      </c>
      <c r="DK65" s="317">
        <v>1106</v>
      </c>
      <c r="DL65" s="317">
        <v>1151</v>
      </c>
      <c r="DM65" s="317">
        <v>1072</v>
      </c>
      <c r="DN65" s="317">
        <v>1002</v>
      </c>
      <c r="DO65" s="317">
        <v>1368</v>
      </c>
      <c r="DP65" s="317">
        <v>1484</v>
      </c>
      <c r="DQ65" s="317">
        <v>1429</v>
      </c>
      <c r="DR65" s="317">
        <v>1281</v>
      </c>
      <c r="DS65" s="317">
        <v>1402</v>
      </c>
      <c r="DT65" s="317">
        <v>1346</v>
      </c>
      <c r="DU65" s="317">
        <v>1166</v>
      </c>
      <c r="DV65" s="317">
        <v>0</v>
      </c>
      <c r="DW65" s="317">
        <v>0</v>
      </c>
      <c r="DX65" s="317">
        <v>0</v>
      </c>
      <c r="DY65" s="317">
        <v>0</v>
      </c>
      <c r="DZ65" s="317">
        <v>0</v>
      </c>
      <c r="EA65" s="317">
        <v>0</v>
      </c>
      <c r="EB65" s="317">
        <v>0</v>
      </c>
      <c r="EC65" s="317">
        <v>0</v>
      </c>
      <c r="ED65" s="317">
        <v>0</v>
      </c>
      <c r="EE65" s="317">
        <v>0</v>
      </c>
      <c r="EF65" s="313"/>
      <c r="EG65" s="319">
        <v>42301</v>
      </c>
      <c r="EI65" s="289"/>
    </row>
    <row r="66" spans="1:141" s="288" customFormat="1" ht="15" hidden="1" customHeight="1" outlineLevel="1">
      <c r="A66" s="320" t="s">
        <v>387</v>
      </c>
      <c r="B66" s="284" t="s">
        <v>119</v>
      </c>
      <c r="C66" s="284" t="s">
        <v>119</v>
      </c>
      <c r="D66" s="284" t="s">
        <v>119</v>
      </c>
      <c r="E66" s="284" t="s">
        <v>119</v>
      </c>
      <c r="F66" s="284" t="s">
        <v>119</v>
      </c>
      <c r="G66" s="284" t="s">
        <v>119</v>
      </c>
      <c r="H66" s="284" t="s">
        <v>119</v>
      </c>
      <c r="I66" s="284" t="s">
        <v>119</v>
      </c>
      <c r="J66" s="284" t="s">
        <v>119</v>
      </c>
      <c r="K66" s="300"/>
      <c r="L66" s="284" t="s">
        <v>119</v>
      </c>
      <c r="M66" s="284" t="s">
        <v>119</v>
      </c>
      <c r="N66" s="284" t="s">
        <v>119</v>
      </c>
      <c r="O66" s="284" t="s">
        <v>119</v>
      </c>
      <c r="P66" s="284" t="s">
        <v>119</v>
      </c>
      <c r="Q66" s="284" t="s">
        <v>119</v>
      </c>
      <c r="R66" s="284" t="s">
        <v>119</v>
      </c>
      <c r="S66" s="284" t="s">
        <v>119</v>
      </c>
      <c r="T66" s="284" t="s">
        <v>119</v>
      </c>
      <c r="U66" s="284" t="s">
        <v>119</v>
      </c>
      <c r="V66" s="284" t="s">
        <v>119</v>
      </c>
      <c r="W66" s="284" t="s">
        <v>119</v>
      </c>
      <c r="X66" s="313"/>
      <c r="Y66" s="317">
        <v>0</v>
      </c>
      <c r="Z66" s="317">
        <v>0</v>
      </c>
      <c r="AA66" s="317">
        <v>0</v>
      </c>
      <c r="AB66" s="317">
        <v>0</v>
      </c>
      <c r="AC66" s="317">
        <v>0</v>
      </c>
      <c r="AD66" s="317">
        <v>0</v>
      </c>
      <c r="AE66" s="317">
        <v>0</v>
      </c>
      <c r="AF66" s="317">
        <v>0</v>
      </c>
      <c r="AG66" s="317">
        <v>0</v>
      </c>
      <c r="AH66" s="313"/>
      <c r="AI66" s="317">
        <v>0</v>
      </c>
      <c r="AJ66" s="317">
        <v>704.75</v>
      </c>
      <c r="AK66" s="317">
        <v>6028.2166666666681</v>
      </c>
      <c r="AL66" s="317">
        <v>5965.0333333333338</v>
      </c>
      <c r="AM66" s="317">
        <v>6719.0166666666673</v>
      </c>
      <c r="AN66" s="317">
        <v>6542.583333333333</v>
      </c>
      <c r="AO66" s="317">
        <v>8020.6166666666668</v>
      </c>
      <c r="AP66" s="317">
        <v>8152.4666666666672</v>
      </c>
      <c r="AQ66" s="317">
        <v>11301.833333333332</v>
      </c>
      <c r="AR66" s="317">
        <v>7967.2333333333327</v>
      </c>
      <c r="AS66" s="317">
        <v>0</v>
      </c>
      <c r="AT66" s="317">
        <v>0</v>
      </c>
      <c r="AU66" s="285"/>
      <c r="AV66" s="317">
        <v>0</v>
      </c>
      <c r="AW66" s="317">
        <v>0</v>
      </c>
      <c r="AX66" s="317">
        <v>0</v>
      </c>
      <c r="AY66" s="317">
        <v>0</v>
      </c>
      <c r="AZ66" s="317">
        <v>0</v>
      </c>
      <c r="BA66" s="317">
        <v>0</v>
      </c>
      <c r="BB66" s="317">
        <v>0</v>
      </c>
      <c r="BC66" s="317">
        <v>0</v>
      </c>
      <c r="BD66" s="317">
        <v>0</v>
      </c>
      <c r="BE66" s="317">
        <v>0</v>
      </c>
      <c r="BF66" s="317">
        <v>0</v>
      </c>
      <c r="BG66" s="317">
        <v>0</v>
      </c>
      <c r="BH66" s="317">
        <v>0</v>
      </c>
      <c r="BI66" s="317">
        <v>0</v>
      </c>
      <c r="BJ66" s="317">
        <v>0</v>
      </c>
      <c r="BK66" s="317">
        <v>0</v>
      </c>
      <c r="BL66" s="317">
        <v>0</v>
      </c>
      <c r="BM66" s="317">
        <v>0</v>
      </c>
      <c r="BN66" s="317">
        <v>0</v>
      </c>
      <c r="BO66" s="317">
        <v>0</v>
      </c>
      <c r="BP66" s="317">
        <v>0</v>
      </c>
      <c r="BQ66" s="317">
        <v>0</v>
      </c>
      <c r="BR66" s="317">
        <v>0</v>
      </c>
      <c r="BS66" s="317">
        <v>0</v>
      </c>
      <c r="BT66" s="317">
        <v>0</v>
      </c>
      <c r="BU66" s="317">
        <v>0</v>
      </c>
      <c r="BV66" s="317">
        <v>0</v>
      </c>
      <c r="BW66" s="317">
        <v>0</v>
      </c>
      <c r="BX66" s="317">
        <v>0</v>
      </c>
      <c r="BY66" s="317">
        <v>0</v>
      </c>
      <c r="BZ66" s="317">
        <v>0</v>
      </c>
      <c r="CA66" s="317">
        <v>0</v>
      </c>
      <c r="CB66" s="317">
        <v>0</v>
      </c>
      <c r="CC66" s="317">
        <v>0</v>
      </c>
      <c r="CD66" s="317">
        <v>0</v>
      </c>
      <c r="CE66" s="317">
        <v>58.5</v>
      </c>
      <c r="CF66" s="317">
        <v>169.41666666666669</v>
      </c>
      <c r="CG66" s="317">
        <v>167</v>
      </c>
      <c r="CH66" s="317">
        <v>138</v>
      </c>
      <c r="CI66" s="317">
        <v>114.75</v>
      </c>
      <c r="CJ66" s="317">
        <v>138.75</v>
      </c>
      <c r="CK66" s="317">
        <v>183.75</v>
      </c>
      <c r="CL66" s="317">
        <v>198.5</v>
      </c>
      <c r="CM66" s="317">
        <v>183.75</v>
      </c>
      <c r="CN66" s="317">
        <v>1462.1666666666667</v>
      </c>
      <c r="CO66" s="317">
        <v>1338.0166666666667</v>
      </c>
      <c r="CP66" s="317">
        <v>1271.6166666666668</v>
      </c>
      <c r="CQ66" s="317">
        <v>1479.1666666666667</v>
      </c>
      <c r="CR66" s="317">
        <v>1338.583333333333</v>
      </c>
      <c r="CS66" s="317">
        <v>1424.6833333333334</v>
      </c>
      <c r="CT66" s="317">
        <v>1464.4833333333331</v>
      </c>
      <c r="CU66" s="317">
        <v>1268.0500000000002</v>
      </c>
      <c r="CV66" s="317">
        <v>1268.3500000000001</v>
      </c>
      <c r="CW66" s="317">
        <v>1618.2166666666665</v>
      </c>
      <c r="CX66" s="317">
        <v>1803.4</v>
      </c>
      <c r="CY66" s="317">
        <v>1622.1833333333334</v>
      </c>
      <c r="CZ66" s="317">
        <v>1229.3</v>
      </c>
      <c r="DA66" s="317">
        <v>1615.55</v>
      </c>
      <c r="DB66" s="317">
        <v>1643.15</v>
      </c>
      <c r="DC66" s="317">
        <v>1499.6166666666668</v>
      </c>
      <c r="DD66" s="317">
        <v>1363.2499999999998</v>
      </c>
      <c r="DE66" s="317">
        <v>1274.95</v>
      </c>
      <c r="DF66" s="317">
        <v>1725.2833333333335</v>
      </c>
      <c r="DG66" s="317">
        <v>2047.1333333333332</v>
      </c>
      <c r="DH66" s="317">
        <v>1865.65</v>
      </c>
      <c r="DI66" s="317">
        <v>1772.8166666666664</v>
      </c>
      <c r="DJ66" s="317">
        <v>1521.8666666666668</v>
      </c>
      <c r="DK66" s="317">
        <v>2026.1</v>
      </c>
      <c r="DL66" s="317">
        <v>2156.6666666666665</v>
      </c>
      <c r="DM66" s="317">
        <v>2036.9833333333333</v>
      </c>
      <c r="DN66" s="317">
        <v>1883.2666666666664</v>
      </c>
      <c r="DO66" s="317">
        <v>2568.2666666666669</v>
      </c>
      <c r="DP66" s="317">
        <v>2994.9500000000003</v>
      </c>
      <c r="DQ66" s="317">
        <v>2757.8500000000004</v>
      </c>
      <c r="DR66" s="317">
        <v>2357.083333333333</v>
      </c>
      <c r="DS66" s="317">
        <v>2455.5833333333335</v>
      </c>
      <c r="DT66" s="317">
        <v>2444.1166666666668</v>
      </c>
      <c r="DU66" s="317">
        <v>2092.4</v>
      </c>
      <c r="DV66" s="317">
        <v>0</v>
      </c>
      <c r="DW66" s="317">
        <v>0</v>
      </c>
      <c r="DX66" s="317">
        <v>0</v>
      </c>
      <c r="DY66" s="317">
        <v>0</v>
      </c>
      <c r="DZ66" s="317">
        <v>0</v>
      </c>
      <c r="EA66" s="317">
        <v>0</v>
      </c>
      <c r="EB66" s="317">
        <v>0</v>
      </c>
      <c r="EC66" s="317">
        <v>0</v>
      </c>
      <c r="ED66" s="317">
        <v>0</v>
      </c>
      <c r="EE66" s="317">
        <v>0</v>
      </c>
      <c r="EF66" s="313"/>
      <c r="EG66" s="319">
        <v>42301</v>
      </c>
      <c r="EI66" s="289"/>
    </row>
    <row r="67" spans="1:141" s="288" customFormat="1" ht="15" customHeight="1" collapsed="1">
      <c r="A67" s="302" t="s">
        <v>388</v>
      </c>
      <c r="B67" s="284" t="s">
        <v>119</v>
      </c>
      <c r="C67" s="284" t="s">
        <v>119</v>
      </c>
      <c r="D67" s="284" t="s">
        <v>119</v>
      </c>
      <c r="E67" s="284" t="s">
        <v>119</v>
      </c>
      <c r="F67" s="284" t="s">
        <v>119</v>
      </c>
      <c r="G67" s="284" t="s">
        <v>119</v>
      </c>
      <c r="H67" s="284" t="s">
        <v>119</v>
      </c>
      <c r="I67" s="284" t="s">
        <v>119</v>
      </c>
      <c r="J67" s="284" t="s">
        <v>119</v>
      </c>
      <c r="K67" s="304"/>
      <c r="L67" s="284" t="s">
        <v>119</v>
      </c>
      <c r="M67" s="284" t="s">
        <v>119</v>
      </c>
      <c r="N67" s="284" t="s">
        <v>119</v>
      </c>
      <c r="O67" s="284" t="s">
        <v>119</v>
      </c>
      <c r="P67" s="284" t="s">
        <v>119</v>
      </c>
      <c r="Q67" s="284" t="s">
        <v>119</v>
      </c>
      <c r="R67" s="284" t="s">
        <v>119</v>
      </c>
      <c r="S67" s="284" t="s">
        <v>119</v>
      </c>
      <c r="T67" s="284" t="s">
        <v>119</v>
      </c>
      <c r="U67" s="284" t="s">
        <v>119</v>
      </c>
      <c r="V67" s="284" t="s">
        <v>119</v>
      </c>
      <c r="W67" s="284" t="s">
        <v>119</v>
      </c>
      <c r="X67" s="313"/>
      <c r="Y67" s="315">
        <v>37.037037037037038</v>
      </c>
      <c r="Z67" s="315">
        <v>14.725274725274726</v>
      </c>
      <c r="AA67" s="315">
        <v>14.639383604900846</v>
      </c>
      <c r="AB67" s="315">
        <v>14.923469387755103</v>
      </c>
      <c r="AC67" s="315">
        <v>27.186761229314421</v>
      </c>
      <c r="AD67" s="315">
        <v>20.448179271708682</v>
      </c>
      <c r="AE67" s="315">
        <v>14.814814814814813</v>
      </c>
      <c r="AF67" s="315">
        <v>19.21641791044776</v>
      </c>
      <c r="AG67" s="315">
        <v>15.185007208073042</v>
      </c>
      <c r="AH67" s="313"/>
      <c r="AI67" s="315">
        <v>15.396578538102643</v>
      </c>
      <c r="AJ67" s="315">
        <v>13.743815283122595</v>
      </c>
      <c r="AK67" s="315">
        <v>15.509554140127388</v>
      </c>
      <c r="AL67" s="315">
        <v>14.77909147479776</v>
      </c>
      <c r="AM67" s="315">
        <v>13.277447268793944</v>
      </c>
      <c r="AN67" s="315">
        <v>13.139885026006024</v>
      </c>
      <c r="AO67" s="315">
        <v>12.721959991009216</v>
      </c>
      <c r="AP67" s="315">
        <v>13.41134113411341</v>
      </c>
      <c r="AQ67" s="315">
        <v>14.582640505487197</v>
      </c>
      <c r="AR67" s="315">
        <v>13.778829095209936</v>
      </c>
      <c r="AS67" s="315">
        <v>0</v>
      </c>
      <c r="AT67" s="315">
        <v>0</v>
      </c>
      <c r="AU67" s="285"/>
      <c r="AV67" s="315">
        <v>0</v>
      </c>
      <c r="AW67" s="315">
        <v>0</v>
      </c>
      <c r="AX67" s="315">
        <v>0</v>
      </c>
      <c r="AY67" s="315">
        <v>0</v>
      </c>
      <c r="AZ67" s="315">
        <v>0</v>
      </c>
      <c r="BA67" s="315">
        <v>0</v>
      </c>
      <c r="BB67" s="315">
        <v>0</v>
      </c>
      <c r="BC67" s="315">
        <v>0</v>
      </c>
      <c r="BD67" s="315">
        <v>0</v>
      </c>
      <c r="BE67" s="315">
        <v>0</v>
      </c>
      <c r="BF67" s="315">
        <v>0</v>
      </c>
      <c r="BG67" s="315">
        <v>0</v>
      </c>
      <c r="BH67" s="315">
        <v>0</v>
      </c>
      <c r="BI67" s="315">
        <v>0</v>
      </c>
      <c r="BJ67" s="315">
        <v>0</v>
      </c>
      <c r="BK67" s="315">
        <v>0</v>
      </c>
      <c r="BL67" s="315">
        <v>0</v>
      </c>
      <c r="BM67" s="315">
        <v>0</v>
      </c>
      <c r="BN67" s="315">
        <v>0</v>
      </c>
      <c r="BO67" s="315">
        <v>0</v>
      </c>
      <c r="BP67" s="315">
        <v>0</v>
      </c>
      <c r="BQ67" s="315">
        <v>0</v>
      </c>
      <c r="BR67" s="315">
        <v>0</v>
      </c>
      <c r="BS67" s="315">
        <v>0</v>
      </c>
      <c r="BT67" s="315">
        <v>0</v>
      </c>
      <c r="BU67" s="315">
        <v>0</v>
      </c>
      <c r="BV67" s="315">
        <v>0</v>
      </c>
      <c r="BW67" s="315">
        <v>0</v>
      </c>
      <c r="BX67" s="315">
        <v>0</v>
      </c>
      <c r="BY67" s="315">
        <v>0</v>
      </c>
      <c r="BZ67" s="315">
        <v>0</v>
      </c>
      <c r="CA67" s="315">
        <v>0</v>
      </c>
      <c r="CB67" s="315">
        <v>0</v>
      </c>
      <c r="CC67" s="315">
        <v>0</v>
      </c>
      <c r="CD67" s="315">
        <v>0</v>
      </c>
      <c r="CE67" s="315">
        <v>13.969335604770016</v>
      </c>
      <c r="CF67" s="315">
        <v>16.068866571018649</v>
      </c>
      <c r="CG67" s="315">
        <v>16.819571865443425</v>
      </c>
      <c r="CH67" s="315">
        <v>11.028037383177571</v>
      </c>
      <c r="CI67" s="315">
        <v>16.699029126213592</v>
      </c>
      <c r="CJ67" s="315">
        <v>13.980028530670472</v>
      </c>
      <c r="CK67" s="315">
        <v>16.666666666666664</v>
      </c>
      <c r="CL67" s="315">
        <v>14.880332986472425</v>
      </c>
      <c r="CM67" s="315">
        <v>10.634648370497427</v>
      </c>
      <c r="CN67" s="315">
        <v>14.795244385733158</v>
      </c>
      <c r="CO67" s="315">
        <v>17.682020802377416</v>
      </c>
      <c r="CP67" s="315">
        <v>16.184971098265898</v>
      </c>
      <c r="CQ67" s="315">
        <v>14.361001317523057</v>
      </c>
      <c r="CR67" s="315">
        <v>12.907801418439716</v>
      </c>
      <c r="CS67" s="315">
        <v>18.170103092783503</v>
      </c>
      <c r="CT67" s="315">
        <v>12.752525252525251</v>
      </c>
      <c r="CU67" s="315">
        <v>14.014598540145986</v>
      </c>
      <c r="CV67" s="315">
        <v>15.080527086383603</v>
      </c>
      <c r="CW67" s="315">
        <v>13.190529875986471</v>
      </c>
      <c r="CX67" s="315">
        <v>12.823061630218687</v>
      </c>
      <c r="CY67" s="315">
        <v>14.285714285714285</v>
      </c>
      <c r="CZ67" s="315">
        <v>14.074074074074074</v>
      </c>
      <c r="DA67" s="315">
        <v>10.46770601336303</v>
      </c>
      <c r="DB67" s="315">
        <v>13.762486126526083</v>
      </c>
      <c r="DC67" s="315">
        <v>12.180974477958237</v>
      </c>
      <c r="DD67" s="315">
        <v>14.756258234519104</v>
      </c>
      <c r="DE67" s="315">
        <v>15.73816155988858</v>
      </c>
      <c r="DF67" s="315">
        <v>11.495422177009155</v>
      </c>
      <c r="DG67" s="315">
        <v>12.344582593250445</v>
      </c>
      <c r="DH67" s="315">
        <v>13.980582524271846</v>
      </c>
      <c r="DI67" s="315">
        <v>12.049433573635428</v>
      </c>
      <c r="DJ67" s="315">
        <v>13.135068153655514</v>
      </c>
      <c r="DK67" s="315">
        <v>13.446126447016917</v>
      </c>
      <c r="DL67" s="315">
        <v>13.698630136986301</v>
      </c>
      <c r="DM67" s="315">
        <v>13.291139240506327</v>
      </c>
      <c r="DN67" s="315">
        <v>13.870029097963144</v>
      </c>
      <c r="DO67" s="315">
        <v>15.368120085775555</v>
      </c>
      <c r="DP67" s="315">
        <v>13.968668407310705</v>
      </c>
      <c r="DQ67" s="315">
        <v>15.003394433129669</v>
      </c>
      <c r="DR67" s="315">
        <v>13.139801375095491</v>
      </c>
      <c r="DS67" s="315">
        <v>14.365802382620881</v>
      </c>
      <c r="DT67" s="315">
        <v>13.724088634739099</v>
      </c>
      <c r="DU67" s="315">
        <v>0</v>
      </c>
      <c r="DV67" s="315">
        <v>0</v>
      </c>
      <c r="DW67" s="315">
        <v>0</v>
      </c>
      <c r="DX67" s="315">
        <v>0</v>
      </c>
      <c r="DY67" s="315">
        <v>0</v>
      </c>
      <c r="DZ67" s="315">
        <v>0</v>
      </c>
      <c r="EA67" s="315">
        <v>0</v>
      </c>
      <c r="EB67" s="315">
        <v>0</v>
      </c>
      <c r="EC67" s="315">
        <v>0</v>
      </c>
      <c r="ED67" s="315">
        <v>0</v>
      </c>
      <c r="EE67" s="315">
        <v>0</v>
      </c>
      <c r="EF67" s="313"/>
      <c r="EG67" s="314">
        <v>42294</v>
      </c>
      <c r="EI67" s="289"/>
    </row>
    <row r="68" spans="1:141" s="288" customFormat="1" ht="15" hidden="1" customHeight="1" outlineLevel="1">
      <c r="A68" s="306" t="s">
        <v>166</v>
      </c>
      <c r="B68" s="284" t="s">
        <v>119</v>
      </c>
      <c r="C68" s="284" t="s">
        <v>119</v>
      </c>
      <c r="D68" s="284" t="s">
        <v>119</v>
      </c>
      <c r="E68" s="284" t="s">
        <v>119</v>
      </c>
      <c r="F68" s="284" t="s">
        <v>119</v>
      </c>
      <c r="G68" s="284" t="s">
        <v>119</v>
      </c>
      <c r="H68" s="284" t="s">
        <v>119</v>
      </c>
      <c r="I68" s="284" t="s">
        <v>119</v>
      </c>
      <c r="J68" s="284" t="s">
        <v>119</v>
      </c>
      <c r="K68" s="291"/>
      <c r="L68" s="284" t="s">
        <v>119</v>
      </c>
      <c r="M68" s="284" t="s">
        <v>119</v>
      </c>
      <c r="N68" s="284" t="s">
        <v>119</v>
      </c>
      <c r="O68" s="284" t="s">
        <v>119</v>
      </c>
      <c r="P68" s="284" t="s">
        <v>119</v>
      </c>
      <c r="Q68" s="284" t="s">
        <v>119</v>
      </c>
      <c r="R68" s="284" t="s">
        <v>119</v>
      </c>
      <c r="S68" s="284" t="s">
        <v>119</v>
      </c>
      <c r="T68" s="284" t="s">
        <v>119</v>
      </c>
      <c r="U68" s="284" t="s">
        <v>119</v>
      </c>
      <c r="V68" s="284" t="s">
        <v>119</v>
      </c>
      <c r="W68" s="284" t="s">
        <v>119</v>
      </c>
      <c r="X68" s="313"/>
      <c r="Y68" s="317">
        <v>10</v>
      </c>
      <c r="Z68" s="317">
        <v>201</v>
      </c>
      <c r="AA68" s="317">
        <v>1159</v>
      </c>
      <c r="AB68" s="317">
        <v>234</v>
      </c>
      <c r="AC68" s="317">
        <v>115</v>
      </c>
      <c r="AD68" s="317">
        <v>365</v>
      </c>
      <c r="AE68" s="317">
        <v>196</v>
      </c>
      <c r="AF68" s="317">
        <v>206</v>
      </c>
      <c r="AG68" s="317">
        <v>316</v>
      </c>
      <c r="AH68" s="313"/>
      <c r="AI68" s="317">
        <v>396</v>
      </c>
      <c r="AJ68" s="317">
        <v>500</v>
      </c>
      <c r="AK68" s="317">
        <v>487</v>
      </c>
      <c r="AL68" s="317">
        <v>475</v>
      </c>
      <c r="AM68" s="317">
        <v>491</v>
      </c>
      <c r="AN68" s="317">
        <v>480</v>
      </c>
      <c r="AO68" s="317">
        <v>566</v>
      </c>
      <c r="AP68" s="317">
        <v>596</v>
      </c>
      <c r="AQ68" s="317">
        <v>877</v>
      </c>
      <c r="AR68" s="317">
        <v>466</v>
      </c>
      <c r="AS68" s="317">
        <v>0</v>
      </c>
      <c r="AT68" s="317">
        <v>0</v>
      </c>
      <c r="AU68" s="285"/>
      <c r="AV68" s="317">
        <v>0</v>
      </c>
      <c r="AW68" s="317">
        <v>0</v>
      </c>
      <c r="AX68" s="317">
        <v>0</v>
      </c>
      <c r="AY68" s="317">
        <v>0</v>
      </c>
      <c r="AZ68" s="317">
        <v>0</v>
      </c>
      <c r="BA68" s="317">
        <v>0</v>
      </c>
      <c r="BB68" s="317">
        <v>0</v>
      </c>
      <c r="BC68" s="317">
        <v>0</v>
      </c>
      <c r="BD68" s="317">
        <v>0</v>
      </c>
      <c r="BE68" s="317">
        <v>0</v>
      </c>
      <c r="BF68" s="317">
        <v>0</v>
      </c>
      <c r="BG68" s="317">
        <v>0</v>
      </c>
      <c r="BH68" s="317">
        <v>0</v>
      </c>
      <c r="BI68" s="317">
        <v>0</v>
      </c>
      <c r="BJ68" s="317">
        <v>0</v>
      </c>
      <c r="BK68" s="317">
        <v>0</v>
      </c>
      <c r="BL68" s="317">
        <v>0</v>
      </c>
      <c r="BM68" s="317">
        <v>0</v>
      </c>
      <c r="BN68" s="317">
        <v>0</v>
      </c>
      <c r="BO68" s="317">
        <v>0</v>
      </c>
      <c r="BP68" s="317">
        <v>0</v>
      </c>
      <c r="BQ68" s="317">
        <v>0</v>
      </c>
      <c r="BR68" s="317">
        <v>0</v>
      </c>
      <c r="BS68" s="317">
        <v>0</v>
      </c>
      <c r="BT68" s="317">
        <v>0</v>
      </c>
      <c r="BU68" s="317">
        <v>0</v>
      </c>
      <c r="BV68" s="317">
        <v>0</v>
      </c>
      <c r="BW68" s="317">
        <v>0</v>
      </c>
      <c r="BX68" s="317">
        <v>0</v>
      </c>
      <c r="BY68" s="317">
        <v>0</v>
      </c>
      <c r="BZ68" s="317">
        <v>0</v>
      </c>
      <c r="CA68" s="317">
        <v>0</v>
      </c>
      <c r="CB68" s="317">
        <v>0</v>
      </c>
      <c r="CC68" s="317">
        <v>0</v>
      </c>
      <c r="CD68" s="317">
        <v>0</v>
      </c>
      <c r="CE68" s="317">
        <v>82</v>
      </c>
      <c r="CF68" s="317">
        <v>112</v>
      </c>
      <c r="CG68" s="317">
        <v>110</v>
      </c>
      <c r="CH68" s="317">
        <v>59</v>
      </c>
      <c r="CI68" s="317">
        <v>86</v>
      </c>
      <c r="CJ68" s="317">
        <v>98</v>
      </c>
      <c r="CK68" s="317">
        <v>135</v>
      </c>
      <c r="CL68" s="317">
        <v>143</v>
      </c>
      <c r="CM68" s="317">
        <v>124</v>
      </c>
      <c r="CN68" s="317">
        <v>112</v>
      </c>
      <c r="CO68" s="317">
        <v>119</v>
      </c>
      <c r="CP68" s="317">
        <v>112</v>
      </c>
      <c r="CQ68" s="317">
        <v>109</v>
      </c>
      <c r="CR68" s="317">
        <v>91</v>
      </c>
      <c r="CS68" s="317">
        <v>141</v>
      </c>
      <c r="CT68" s="317">
        <v>101</v>
      </c>
      <c r="CU68" s="317">
        <v>96</v>
      </c>
      <c r="CV68" s="317">
        <v>103</v>
      </c>
      <c r="CW68" s="317">
        <v>117</v>
      </c>
      <c r="CX68" s="317">
        <v>129</v>
      </c>
      <c r="CY68" s="317">
        <v>126</v>
      </c>
      <c r="CZ68" s="317">
        <v>95</v>
      </c>
      <c r="DA68" s="317">
        <v>94</v>
      </c>
      <c r="DB68" s="317">
        <v>124</v>
      </c>
      <c r="DC68" s="317">
        <v>105</v>
      </c>
      <c r="DD68" s="317">
        <v>112</v>
      </c>
      <c r="DE68" s="317">
        <v>113</v>
      </c>
      <c r="DF68" s="317">
        <v>113</v>
      </c>
      <c r="DG68" s="317">
        <v>139</v>
      </c>
      <c r="DH68" s="317">
        <v>144</v>
      </c>
      <c r="DI68" s="317">
        <v>117</v>
      </c>
      <c r="DJ68" s="317">
        <v>106</v>
      </c>
      <c r="DK68" s="317">
        <v>151</v>
      </c>
      <c r="DL68" s="317">
        <v>160</v>
      </c>
      <c r="DM68" s="317">
        <v>147</v>
      </c>
      <c r="DN68" s="317">
        <v>143</v>
      </c>
      <c r="DO68" s="317">
        <v>215</v>
      </c>
      <c r="DP68" s="317">
        <v>214</v>
      </c>
      <c r="DQ68" s="317">
        <v>221</v>
      </c>
      <c r="DR68" s="317">
        <v>172</v>
      </c>
      <c r="DS68" s="317">
        <v>205</v>
      </c>
      <c r="DT68" s="317">
        <v>192</v>
      </c>
      <c r="DU68" s="317">
        <v>0</v>
      </c>
      <c r="DV68" s="317">
        <v>0</v>
      </c>
      <c r="DW68" s="317">
        <v>0</v>
      </c>
      <c r="DX68" s="317">
        <v>0</v>
      </c>
      <c r="DY68" s="317">
        <v>0</v>
      </c>
      <c r="DZ68" s="317">
        <v>0</v>
      </c>
      <c r="EA68" s="317">
        <v>0</v>
      </c>
      <c r="EB68" s="317">
        <v>0</v>
      </c>
      <c r="EC68" s="317">
        <v>0</v>
      </c>
      <c r="ED68" s="317">
        <v>0</v>
      </c>
      <c r="EE68" s="317">
        <v>0</v>
      </c>
      <c r="EF68" s="313"/>
      <c r="EG68" s="319">
        <v>42294</v>
      </c>
      <c r="EI68" s="289"/>
    </row>
    <row r="69" spans="1:141" s="288" customFormat="1" ht="15" hidden="1" customHeight="1" outlineLevel="1">
      <c r="A69" s="306" t="s">
        <v>385</v>
      </c>
      <c r="B69" s="284" t="s">
        <v>119</v>
      </c>
      <c r="C69" s="284" t="s">
        <v>119</v>
      </c>
      <c r="D69" s="284" t="s">
        <v>119</v>
      </c>
      <c r="E69" s="284" t="s">
        <v>119</v>
      </c>
      <c r="F69" s="284" t="s">
        <v>119</v>
      </c>
      <c r="G69" s="284" t="s">
        <v>119</v>
      </c>
      <c r="H69" s="284" t="s">
        <v>119</v>
      </c>
      <c r="I69" s="284" t="s">
        <v>119</v>
      </c>
      <c r="J69" s="284" t="s">
        <v>119</v>
      </c>
      <c r="K69" s="291"/>
      <c r="L69" s="284" t="s">
        <v>119</v>
      </c>
      <c r="M69" s="284" t="s">
        <v>119</v>
      </c>
      <c r="N69" s="284" t="s">
        <v>119</v>
      </c>
      <c r="O69" s="284" t="s">
        <v>119</v>
      </c>
      <c r="P69" s="284" t="s">
        <v>119</v>
      </c>
      <c r="Q69" s="284" t="s">
        <v>119</v>
      </c>
      <c r="R69" s="284" t="s">
        <v>119</v>
      </c>
      <c r="S69" s="284" t="s">
        <v>119</v>
      </c>
      <c r="T69" s="284" t="s">
        <v>119</v>
      </c>
      <c r="U69" s="284" t="s">
        <v>119</v>
      </c>
      <c r="V69" s="284" t="s">
        <v>119</v>
      </c>
      <c r="W69" s="284" t="s">
        <v>119</v>
      </c>
      <c r="X69" s="313"/>
      <c r="Y69" s="317">
        <v>27</v>
      </c>
      <c r="Z69" s="317">
        <v>1365</v>
      </c>
      <c r="AA69" s="317">
        <v>7917</v>
      </c>
      <c r="AB69" s="317">
        <v>1568</v>
      </c>
      <c r="AC69" s="317">
        <v>423</v>
      </c>
      <c r="AD69" s="317">
        <v>1785</v>
      </c>
      <c r="AE69" s="317">
        <v>1323</v>
      </c>
      <c r="AF69" s="317">
        <v>1072</v>
      </c>
      <c r="AG69" s="317">
        <v>2081</v>
      </c>
      <c r="AH69" s="313"/>
      <c r="AI69" s="317">
        <v>2572</v>
      </c>
      <c r="AJ69" s="317">
        <v>3638</v>
      </c>
      <c r="AK69" s="317">
        <v>3140</v>
      </c>
      <c r="AL69" s="317">
        <v>3214</v>
      </c>
      <c r="AM69" s="317">
        <v>3698</v>
      </c>
      <c r="AN69" s="317">
        <v>3653</v>
      </c>
      <c r="AO69" s="317">
        <v>4449</v>
      </c>
      <c r="AP69" s="317">
        <v>4444</v>
      </c>
      <c r="AQ69" s="317">
        <v>6014</v>
      </c>
      <c r="AR69" s="317">
        <v>3382</v>
      </c>
      <c r="AS69" s="317">
        <v>0</v>
      </c>
      <c r="AT69" s="317">
        <v>0</v>
      </c>
      <c r="AU69" s="285"/>
      <c r="AV69" s="317">
        <v>0</v>
      </c>
      <c r="AW69" s="317">
        <v>0</v>
      </c>
      <c r="AX69" s="317">
        <v>0</v>
      </c>
      <c r="AY69" s="317">
        <v>0</v>
      </c>
      <c r="AZ69" s="317">
        <v>0</v>
      </c>
      <c r="BA69" s="317">
        <v>0</v>
      </c>
      <c r="BB69" s="317">
        <v>0</v>
      </c>
      <c r="BC69" s="317">
        <v>0</v>
      </c>
      <c r="BD69" s="317">
        <v>0</v>
      </c>
      <c r="BE69" s="317">
        <v>0</v>
      </c>
      <c r="BF69" s="317">
        <v>0</v>
      </c>
      <c r="BG69" s="317">
        <v>0</v>
      </c>
      <c r="BH69" s="317">
        <v>0</v>
      </c>
      <c r="BI69" s="317">
        <v>0</v>
      </c>
      <c r="BJ69" s="317">
        <v>0</v>
      </c>
      <c r="BK69" s="317">
        <v>0</v>
      </c>
      <c r="BL69" s="317">
        <v>0</v>
      </c>
      <c r="BM69" s="317">
        <v>0</v>
      </c>
      <c r="BN69" s="317">
        <v>0</v>
      </c>
      <c r="BO69" s="317">
        <v>0</v>
      </c>
      <c r="BP69" s="317">
        <v>0</v>
      </c>
      <c r="BQ69" s="317">
        <v>0</v>
      </c>
      <c r="BR69" s="317">
        <v>0</v>
      </c>
      <c r="BS69" s="317">
        <v>0</v>
      </c>
      <c r="BT69" s="317">
        <v>0</v>
      </c>
      <c r="BU69" s="317">
        <v>0</v>
      </c>
      <c r="BV69" s="317">
        <v>0</v>
      </c>
      <c r="BW69" s="317">
        <v>0</v>
      </c>
      <c r="BX69" s="317">
        <v>0</v>
      </c>
      <c r="BY69" s="317">
        <v>0</v>
      </c>
      <c r="BZ69" s="317">
        <v>0</v>
      </c>
      <c r="CA69" s="317">
        <v>0</v>
      </c>
      <c r="CB69" s="317">
        <v>0</v>
      </c>
      <c r="CC69" s="317">
        <v>0</v>
      </c>
      <c r="CD69" s="317">
        <v>0</v>
      </c>
      <c r="CE69" s="317">
        <v>587</v>
      </c>
      <c r="CF69" s="317">
        <v>697</v>
      </c>
      <c r="CG69" s="317">
        <v>654</v>
      </c>
      <c r="CH69" s="317">
        <v>535</v>
      </c>
      <c r="CI69" s="317">
        <v>515</v>
      </c>
      <c r="CJ69" s="317">
        <v>701</v>
      </c>
      <c r="CK69" s="317">
        <v>810</v>
      </c>
      <c r="CL69" s="317">
        <v>961</v>
      </c>
      <c r="CM69" s="317">
        <v>1166</v>
      </c>
      <c r="CN69" s="317">
        <v>757</v>
      </c>
      <c r="CO69" s="317">
        <v>673</v>
      </c>
      <c r="CP69" s="317">
        <v>692</v>
      </c>
      <c r="CQ69" s="317">
        <v>759</v>
      </c>
      <c r="CR69" s="317">
        <v>705</v>
      </c>
      <c r="CS69" s="317">
        <v>776</v>
      </c>
      <c r="CT69" s="317">
        <v>792</v>
      </c>
      <c r="CU69" s="317">
        <v>685</v>
      </c>
      <c r="CV69" s="317">
        <v>683</v>
      </c>
      <c r="CW69" s="317">
        <v>887</v>
      </c>
      <c r="CX69" s="317">
        <v>1006</v>
      </c>
      <c r="CY69" s="317">
        <v>882</v>
      </c>
      <c r="CZ69" s="317">
        <v>675</v>
      </c>
      <c r="DA69" s="317">
        <v>898</v>
      </c>
      <c r="DB69" s="317">
        <v>901</v>
      </c>
      <c r="DC69" s="317">
        <v>862</v>
      </c>
      <c r="DD69" s="317">
        <v>759</v>
      </c>
      <c r="DE69" s="317">
        <v>718</v>
      </c>
      <c r="DF69" s="317">
        <v>983</v>
      </c>
      <c r="DG69" s="317">
        <v>1126</v>
      </c>
      <c r="DH69" s="317">
        <v>1030</v>
      </c>
      <c r="DI69" s="317">
        <v>971</v>
      </c>
      <c r="DJ69" s="317">
        <v>807</v>
      </c>
      <c r="DK69" s="317">
        <v>1123</v>
      </c>
      <c r="DL69" s="317">
        <v>1168</v>
      </c>
      <c r="DM69" s="317">
        <v>1106</v>
      </c>
      <c r="DN69" s="317">
        <v>1031</v>
      </c>
      <c r="DO69" s="317">
        <v>1399</v>
      </c>
      <c r="DP69" s="317">
        <v>1532</v>
      </c>
      <c r="DQ69" s="317">
        <v>1473</v>
      </c>
      <c r="DR69" s="317">
        <v>1309</v>
      </c>
      <c r="DS69" s="317">
        <v>1427</v>
      </c>
      <c r="DT69" s="317">
        <v>1399</v>
      </c>
      <c r="DU69" s="317"/>
      <c r="DV69" s="317">
        <v>0</v>
      </c>
      <c r="DW69" s="317">
        <v>0</v>
      </c>
      <c r="DX69" s="317">
        <v>0</v>
      </c>
      <c r="DY69" s="317">
        <v>0</v>
      </c>
      <c r="DZ69" s="317">
        <v>0</v>
      </c>
      <c r="EA69" s="317">
        <v>0</v>
      </c>
      <c r="EB69" s="317">
        <v>0</v>
      </c>
      <c r="EC69" s="317">
        <v>0</v>
      </c>
      <c r="ED69" s="317">
        <v>0</v>
      </c>
      <c r="EE69" s="317">
        <v>0</v>
      </c>
      <c r="EF69" s="313"/>
      <c r="EG69" s="319">
        <v>42294</v>
      </c>
      <c r="EI69" s="289"/>
    </row>
    <row r="70" spans="1:141" s="288" customFormat="1" ht="14.25" customHeight="1" collapsed="1">
      <c r="A70" s="302" t="s">
        <v>389</v>
      </c>
      <c r="B70" s="284" t="s">
        <v>119</v>
      </c>
      <c r="C70" s="284" t="s">
        <v>119</v>
      </c>
      <c r="D70" s="284" t="s">
        <v>119</v>
      </c>
      <c r="E70" s="284" t="s">
        <v>119</v>
      </c>
      <c r="F70" s="284" t="s">
        <v>119</v>
      </c>
      <c r="G70" s="284" t="s">
        <v>119</v>
      </c>
      <c r="H70" s="284" t="s">
        <v>119</v>
      </c>
      <c r="I70" s="284" t="s">
        <v>119</v>
      </c>
      <c r="J70" s="284" t="s">
        <v>119</v>
      </c>
      <c r="K70" s="304"/>
      <c r="L70" s="284" t="s">
        <v>119</v>
      </c>
      <c r="M70" s="284" t="s">
        <v>119</v>
      </c>
      <c r="N70" s="284" t="s">
        <v>119</v>
      </c>
      <c r="O70" s="284" t="s">
        <v>119</v>
      </c>
      <c r="P70" s="284" t="s">
        <v>119</v>
      </c>
      <c r="Q70" s="284" t="s">
        <v>119</v>
      </c>
      <c r="R70" s="284" t="s">
        <v>119</v>
      </c>
      <c r="S70" s="284" t="s">
        <v>119</v>
      </c>
      <c r="T70" s="284" t="s">
        <v>119</v>
      </c>
      <c r="U70" s="284" t="s">
        <v>119</v>
      </c>
      <c r="V70" s="284" t="s">
        <v>119</v>
      </c>
      <c r="W70" s="284" t="s">
        <v>119</v>
      </c>
      <c r="X70" s="313"/>
      <c r="Y70" s="315">
        <v>77.777777777777786</v>
      </c>
      <c r="Z70" s="315">
        <v>91.575091575091577</v>
      </c>
      <c r="AA70" s="315">
        <v>90.476190476190482</v>
      </c>
      <c r="AB70" s="315">
        <v>90.816326530612244</v>
      </c>
      <c r="AC70" s="315">
        <v>85.579196217494086</v>
      </c>
      <c r="AD70" s="315">
        <v>88.851540616246496</v>
      </c>
      <c r="AE70" s="315">
        <v>92.21466364323507</v>
      </c>
      <c r="AF70" s="315">
        <v>90.018656716417908</v>
      </c>
      <c r="AG70" s="315">
        <v>91.542527630946651</v>
      </c>
      <c r="AH70" s="313"/>
      <c r="AI70" s="315">
        <v>90.902021772939349</v>
      </c>
      <c r="AJ70" s="315">
        <v>92.221000549752603</v>
      </c>
      <c r="AK70" s="315">
        <v>90.987261146496806</v>
      </c>
      <c r="AL70" s="315">
        <v>90.852520224019912</v>
      </c>
      <c r="AM70" s="315">
        <v>92.347214710654413</v>
      </c>
      <c r="AN70" s="315">
        <v>91.431699972625239</v>
      </c>
      <c r="AO70" s="315">
        <v>91.750955270847385</v>
      </c>
      <c r="AP70" s="315">
        <v>91.606660666066603</v>
      </c>
      <c r="AQ70" s="315">
        <v>90.954439640838046</v>
      </c>
      <c r="AR70" s="315">
        <v>91.92785334121821</v>
      </c>
      <c r="AS70" s="315">
        <v>0</v>
      </c>
      <c r="AT70" s="315">
        <v>0</v>
      </c>
      <c r="AU70" s="285"/>
      <c r="AV70" s="315">
        <v>0</v>
      </c>
      <c r="AW70" s="315">
        <v>0</v>
      </c>
      <c r="AX70" s="315">
        <v>0</v>
      </c>
      <c r="AY70" s="315">
        <v>0</v>
      </c>
      <c r="AZ70" s="315">
        <v>0</v>
      </c>
      <c r="BA70" s="315">
        <v>0</v>
      </c>
      <c r="BB70" s="315">
        <v>0</v>
      </c>
      <c r="BC70" s="315">
        <v>0</v>
      </c>
      <c r="BD70" s="315">
        <v>0</v>
      </c>
      <c r="BE70" s="315">
        <v>0</v>
      </c>
      <c r="BF70" s="315">
        <v>0</v>
      </c>
      <c r="BG70" s="315">
        <v>0</v>
      </c>
      <c r="BH70" s="315">
        <v>0</v>
      </c>
      <c r="BI70" s="315">
        <v>0</v>
      </c>
      <c r="BJ70" s="315">
        <v>0</v>
      </c>
      <c r="BK70" s="315">
        <v>0</v>
      </c>
      <c r="BL70" s="315">
        <v>0</v>
      </c>
      <c r="BM70" s="315">
        <v>0</v>
      </c>
      <c r="BN70" s="315">
        <v>0</v>
      </c>
      <c r="BO70" s="315">
        <v>0</v>
      </c>
      <c r="BP70" s="315">
        <v>0</v>
      </c>
      <c r="BQ70" s="315">
        <v>0</v>
      </c>
      <c r="BR70" s="315">
        <v>0</v>
      </c>
      <c r="BS70" s="315">
        <v>0</v>
      </c>
      <c r="BT70" s="315">
        <v>0</v>
      </c>
      <c r="BU70" s="315">
        <v>0</v>
      </c>
      <c r="BV70" s="315">
        <v>0</v>
      </c>
      <c r="BW70" s="315">
        <v>0</v>
      </c>
      <c r="BX70" s="315">
        <v>0</v>
      </c>
      <c r="BY70" s="315">
        <v>0</v>
      </c>
      <c r="BZ70" s="315">
        <v>0</v>
      </c>
      <c r="CA70" s="315">
        <v>0</v>
      </c>
      <c r="CB70" s="315">
        <v>0</v>
      </c>
      <c r="CC70" s="315">
        <v>0</v>
      </c>
      <c r="CD70" s="315">
        <v>0</v>
      </c>
      <c r="CE70" s="315">
        <v>91.82282793867121</v>
      </c>
      <c r="CF70" s="315">
        <v>89.956958393113339</v>
      </c>
      <c r="CG70" s="315">
        <v>90.366972477064223</v>
      </c>
      <c r="CH70" s="315">
        <v>92.89719626168224</v>
      </c>
      <c r="CI70" s="315">
        <v>91.262135922330103</v>
      </c>
      <c r="CJ70" s="315">
        <v>92.582025677603426</v>
      </c>
      <c r="CK70" s="315">
        <v>90.864197530864203</v>
      </c>
      <c r="CL70" s="315">
        <v>92.50780437044746</v>
      </c>
      <c r="CM70" s="315">
        <v>92.710120068610635</v>
      </c>
      <c r="CN70" s="315">
        <v>91.281373844121532</v>
      </c>
      <c r="CO70" s="315">
        <v>90.193164933135222</v>
      </c>
      <c r="CP70" s="315">
        <v>90.751445086705203</v>
      </c>
      <c r="CQ70" s="315">
        <v>91.040843214756265</v>
      </c>
      <c r="CR70" s="315">
        <v>92.907801418439718</v>
      </c>
      <c r="CS70" s="315">
        <v>88.917525773195877</v>
      </c>
      <c r="CT70" s="315">
        <v>91.666666666666657</v>
      </c>
      <c r="CU70" s="315">
        <v>90.802919708029194</v>
      </c>
      <c r="CV70" s="315">
        <v>90.922401171303079</v>
      </c>
      <c r="CW70" s="315">
        <v>93.010146561443065</v>
      </c>
      <c r="CX70" s="315">
        <v>92.445328031809154</v>
      </c>
      <c r="CY70" s="315">
        <v>91.723356009070287</v>
      </c>
      <c r="CZ70" s="315">
        <v>91.703703703703709</v>
      </c>
      <c r="DA70" s="315">
        <v>93.095768374164805</v>
      </c>
      <c r="DB70" s="315">
        <v>90.899001109877915</v>
      </c>
      <c r="DC70" s="315">
        <v>91.53132250580046</v>
      </c>
      <c r="DD70" s="315">
        <v>90.909090909090907</v>
      </c>
      <c r="DE70" s="315">
        <v>90.111420612813362</v>
      </c>
      <c r="DF70" s="315">
        <v>93.692777212614445</v>
      </c>
      <c r="DG70" s="315">
        <v>91.119005328596799</v>
      </c>
      <c r="DH70" s="315">
        <v>90.77669902912622</v>
      </c>
      <c r="DI70" s="315">
        <v>92.070030895983521</v>
      </c>
      <c r="DJ70" s="315">
        <v>91.573729863692691</v>
      </c>
      <c r="DK70" s="315">
        <v>91.718610863757789</v>
      </c>
      <c r="DL70" s="315">
        <v>92.037671232876718</v>
      </c>
      <c r="DM70" s="315">
        <v>91.591320072332721</v>
      </c>
      <c r="DN70" s="315">
        <v>90.882638215324931</v>
      </c>
      <c r="DO70" s="315">
        <v>89.992852037169399</v>
      </c>
      <c r="DP70" s="315">
        <v>91.449086161879904</v>
      </c>
      <c r="DQ70" s="315">
        <v>91.1744738628649</v>
      </c>
      <c r="DR70" s="315">
        <v>91.825821237585942</v>
      </c>
      <c r="DS70" s="315">
        <v>91.59074982480729</v>
      </c>
      <c r="DT70" s="315">
        <v>91.994281629735525</v>
      </c>
      <c r="DU70" s="315">
        <v>0</v>
      </c>
      <c r="DV70" s="315">
        <v>0</v>
      </c>
      <c r="DW70" s="315">
        <v>0</v>
      </c>
      <c r="DX70" s="315">
        <v>0</v>
      </c>
      <c r="DY70" s="315">
        <v>0</v>
      </c>
      <c r="DZ70" s="315">
        <v>0</v>
      </c>
      <c r="EA70" s="315">
        <v>0</v>
      </c>
      <c r="EB70" s="315">
        <v>0</v>
      </c>
      <c r="EC70" s="315">
        <v>0</v>
      </c>
      <c r="ED70" s="315">
        <v>0</v>
      </c>
      <c r="EE70" s="315">
        <v>0</v>
      </c>
      <c r="EF70" s="313"/>
      <c r="EG70" s="314">
        <v>42294</v>
      </c>
      <c r="EI70" s="289"/>
    </row>
    <row r="71" spans="1:141" s="288" customFormat="1" ht="15" hidden="1" customHeight="1" outlineLevel="1">
      <c r="A71" s="46" t="s">
        <v>167</v>
      </c>
      <c r="B71" s="284" t="s">
        <v>119</v>
      </c>
      <c r="C71" s="284" t="s">
        <v>119</v>
      </c>
      <c r="D71" s="284" t="s">
        <v>119</v>
      </c>
      <c r="E71" s="284" t="s">
        <v>119</v>
      </c>
      <c r="F71" s="284" t="s">
        <v>119</v>
      </c>
      <c r="G71" s="284" t="s">
        <v>119</v>
      </c>
      <c r="H71" s="284" t="s">
        <v>119</v>
      </c>
      <c r="I71" s="284" t="s">
        <v>119</v>
      </c>
      <c r="J71" s="284" t="s">
        <v>119</v>
      </c>
      <c r="K71" s="291"/>
      <c r="L71" s="284" t="s">
        <v>119</v>
      </c>
      <c r="M71" s="284" t="s">
        <v>119</v>
      </c>
      <c r="N71" s="284" t="s">
        <v>119</v>
      </c>
      <c r="O71" s="284" t="s">
        <v>119</v>
      </c>
      <c r="P71" s="284" t="s">
        <v>119</v>
      </c>
      <c r="Q71" s="284" t="s">
        <v>119</v>
      </c>
      <c r="R71" s="284" t="s">
        <v>119</v>
      </c>
      <c r="S71" s="284" t="s">
        <v>119</v>
      </c>
      <c r="T71" s="284" t="s">
        <v>119</v>
      </c>
      <c r="U71" s="284" t="s">
        <v>119</v>
      </c>
      <c r="V71" s="284" t="s">
        <v>119</v>
      </c>
      <c r="W71" s="284" t="s">
        <v>119</v>
      </c>
      <c r="X71" s="313"/>
      <c r="Y71" s="317">
        <v>6</v>
      </c>
      <c r="Z71" s="317">
        <v>115</v>
      </c>
      <c r="AA71" s="317">
        <v>754</v>
      </c>
      <c r="AB71" s="317">
        <v>144</v>
      </c>
      <c r="AC71" s="317">
        <v>61</v>
      </c>
      <c r="AD71" s="317">
        <v>199</v>
      </c>
      <c r="AE71" s="317">
        <v>103</v>
      </c>
      <c r="AF71" s="317">
        <v>107</v>
      </c>
      <c r="AG71" s="317">
        <v>176</v>
      </c>
      <c r="AH71" s="313"/>
      <c r="AI71" s="317">
        <v>234</v>
      </c>
      <c r="AJ71" s="317">
        <v>283</v>
      </c>
      <c r="AK71" s="317">
        <v>283</v>
      </c>
      <c r="AL71" s="317">
        <v>294</v>
      </c>
      <c r="AM71" s="317">
        <v>283</v>
      </c>
      <c r="AN71" s="317">
        <v>313</v>
      </c>
      <c r="AO71" s="317">
        <v>367</v>
      </c>
      <c r="AP71" s="317">
        <v>373</v>
      </c>
      <c r="AQ71" s="317">
        <v>544</v>
      </c>
      <c r="AR71" s="317">
        <v>273</v>
      </c>
      <c r="AS71" s="317">
        <v>0</v>
      </c>
      <c r="AT71" s="317">
        <v>0</v>
      </c>
      <c r="AU71" s="285"/>
      <c r="AV71" s="317">
        <v>0</v>
      </c>
      <c r="AW71" s="317">
        <v>0</v>
      </c>
      <c r="AX71" s="317">
        <v>0</v>
      </c>
      <c r="AY71" s="317">
        <v>0</v>
      </c>
      <c r="AZ71" s="317">
        <v>0</v>
      </c>
      <c r="BA71" s="317">
        <v>0</v>
      </c>
      <c r="BB71" s="317">
        <v>0</v>
      </c>
      <c r="BC71" s="317">
        <v>0</v>
      </c>
      <c r="BD71" s="317">
        <v>0</v>
      </c>
      <c r="BE71" s="317">
        <v>0</v>
      </c>
      <c r="BF71" s="317">
        <v>0</v>
      </c>
      <c r="BG71" s="317">
        <v>0</v>
      </c>
      <c r="BH71" s="317">
        <v>0</v>
      </c>
      <c r="BI71" s="317">
        <v>0</v>
      </c>
      <c r="BJ71" s="317">
        <v>0</v>
      </c>
      <c r="BK71" s="317">
        <v>0</v>
      </c>
      <c r="BL71" s="317">
        <v>0</v>
      </c>
      <c r="BM71" s="317">
        <v>0</v>
      </c>
      <c r="BN71" s="317">
        <v>0</v>
      </c>
      <c r="BO71" s="317">
        <v>0</v>
      </c>
      <c r="BP71" s="317">
        <v>0</v>
      </c>
      <c r="BQ71" s="317">
        <v>0</v>
      </c>
      <c r="BR71" s="317">
        <v>0</v>
      </c>
      <c r="BS71" s="317">
        <v>0</v>
      </c>
      <c r="BT71" s="317">
        <v>0</v>
      </c>
      <c r="BU71" s="317">
        <v>0</v>
      </c>
      <c r="BV71" s="317">
        <v>0</v>
      </c>
      <c r="BW71" s="317">
        <v>0</v>
      </c>
      <c r="BX71" s="317">
        <v>0</v>
      </c>
      <c r="BY71" s="317">
        <v>0</v>
      </c>
      <c r="BZ71" s="317">
        <v>0</v>
      </c>
      <c r="CA71" s="317">
        <v>0</v>
      </c>
      <c r="CB71" s="317">
        <v>0</v>
      </c>
      <c r="CC71" s="317">
        <v>0</v>
      </c>
      <c r="CD71" s="317">
        <v>0</v>
      </c>
      <c r="CE71" s="317">
        <v>48</v>
      </c>
      <c r="CF71" s="317">
        <v>70</v>
      </c>
      <c r="CG71" s="317">
        <v>63</v>
      </c>
      <c r="CH71" s="317">
        <v>38</v>
      </c>
      <c r="CI71" s="317">
        <v>45</v>
      </c>
      <c r="CJ71" s="317">
        <v>52</v>
      </c>
      <c r="CK71" s="317">
        <v>74</v>
      </c>
      <c r="CL71" s="317">
        <v>72</v>
      </c>
      <c r="CM71" s="317">
        <v>85</v>
      </c>
      <c r="CN71" s="317">
        <v>66</v>
      </c>
      <c r="CO71" s="317">
        <v>66</v>
      </c>
      <c r="CP71" s="317">
        <v>64</v>
      </c>
      <c r="CQ71" s="317">
        <v>68</v>
      </c>
      <c r="CR71" s="317">
        <v>50</v>
      </c>
      <c r="CS71" s="317">
        <v>86</v>
      </c>
      <c r="CT71" s="317">
        <v>66</v>
      </c>
      <c r="CU71" s="317">
        <v>63</v>
      </c>
      <c r="CV71" s="317">
        <v>62</v>
      </c>
      <c r="CW71" s="317">
        <v>62</v>
      </c>
      <c r="CX71" s="317">
        <v>76</v>
      </c>
      <c r="CY71" s="317">
        <v>73</v>
      </c>
      <c r="CZ71" s="317">
        <v>56</v>
      </c>
      <c r="DA71" s="317">
        <v>62</v>
      </c>
      <c r="DB71" s="317">
        <v>82</v>
      </c>
      <c r="DC71" s="317">
        <v>73</v>
      </c>
      <c r="DD71" s="317">
        <v>69</v>
      </c>
      <c r="DE71" s="317">
        <v>71</v>
      </c>
      <c r="DF71" s="317">
        <v>62</v>
      </c>
      <c r="DG71" s="317">
        <v>100</v>
      </c>
      <c r="DH71" s="317">
        <v>95</v>
      </c>
      <c r="DI71" s="317">
        <v>77</v>
      </c>
      <c r="DJ71" s="317">
        <v>68</v>
      </c>
      <c r="DK71" s="317">
        <v>93</v>
      </c>
      <c r="DL71" s="317">
        <v>93</v>
      </c>
      <c r="DM71" s="317">
        <v>93</v>
      </c>
      <c r="DN71" s="317">
        <v>94</v>
      </c>
      <c r="DO71" s="317">
        <v>140</v>
      </c>
      <c r="DP71" s="317">
        <v>131</v>
      </c>
      <c r="DQ71" s="317">
        <v>130</v>
      </c>
      <c r="DR71" s="317">
        <v>107</v>
      </c>
      <c r="DS71" s="317">
        <v>120</v>
      </c>
      <c r="DT71" s="317">
        <v>112</v>
      </c>
      <c r="DU71" s="317">
        <v>0</v>
      </c>
      <c r="DV71" s="317">
        <v>0</v>
      </c>
      <c r="DW71" s="317">
        <v>0</v>
      </c>
      <c r="DX71" s="317">
        <v>0</v>
      </c>
      <c r="DY71" s="317">
        <v>0</v>
      </c>
      <c r="DZ71" s="317">
        <v>0</v>
      </c>
      <c r="EA71" s="317">
        <v>0</v>
      </c>
      <c r="EB71" s="317">
        <v>0</v>
      </c>
      <c r="EC71" s="317">
        <v>0</v>
      </c>
      <c r="ED71" s="317">
        <v>0</v>
      </c>
      <c r="EE71" s="317">
        <v>0</v>
      </c>
      <c r="EF71" s="313"/>
      <c r="EG71" s="319">
        <v>42294</v>
      </c>
      <c r="EI71" s="289"/>
    </row>
    <row r="72" spans="1:141" s="288" customFormat="1" ht="15" hidden="1" customHeight="1" outlineLevel="1">
      <c r="A72" s="306" t="s">
        <v>385</v>
      </c>
      <c r="B72" s="284" t="s">
        <v>119</v>
      </c>
      <c r="C72" s="284" t="s">
        <v>119</v>
      </c>
      <c r="D72" s="284" t="s">
        <v>119</v>
      </c>
      <c r="E72" s="284" t="s">
        <v>119</v>
      </c>
      <c r="F72" s="284" t="s">
        <v>119</v>
      </c>
      <c r="G72" s="284" t="s">
        <v>119</v>
      </c>
      <c r="H72" s="284" t="s">
        <v>119</v>
      </c>
      <c r="I72" s="284" t="s">
        <v>119</v>
      </c>
      <c r="J72" s="284" t="s">
        <v>119</v>
      </c>
      <c r="K72" s="291"/>
      <c r="L72" s="284" t="s">
        <v>119</v>
      </c>
      <c r="M72" s="284" t="s">
        <v>119</v>
      </c>
      <c r="N72" s="284" t="s">
        <v>119</v>
      </c>
      <c r="O72" s="284" t="s">
        <v>119</v>
      </c>
      <c r="P72" s="284" t="s">
        <v>119</v>
      </c>
      <c r="Q72" s="284" t="s">
        <v>119</v>
      </c>
      <c r="R72" s="284" t="s">
        <v>119</v>
      </c>
      <c r="S72" s="284" t="s">
        <v>119</v>
      </c>
      <c r="T72" s="284" t="s">
        <v>119</v>
      </c>
      <c r="U72" s="284" t="s">
        <v>119</v>
      </c>
      <c r="V72" s="284" t="s">
        <v>119</v>
      </c>
      <c r="W72" s="284" t="s">
        <v>119</v>
      </c>
      <c r="X72" s="313"/>
      <c r="Y72" s="317">
        <v>27</v>
      </c>
      <c r="Z72" s="317">
        <v>1365</v>
      </c>
      <c r="AA72" s="317">
        <v>7917</v>
      </c>
      <c r="AB72" s="317">
        <v>1568</v>
      </c>
      <c r="AC72" s="317">
        <v>423</v>
      </c>
      <c r="AD72" s="317">
        <v>1785</v>
      </c>
      <c r="AE72" s="317">
        <v>1323</v>
      </c>
      <c r="AF72" s="317">
        <v>1072</v>
      </c>
      <c r="AG72" s="317">
        <v>2081</v>
      </c>
      <c r="AH72" s="313"/>
      <c r="AI72" s="317">
        <v>2572</v>
      </c>
      <c r="AJ72" s="317">
        <v>3638</v>
      </c>
      <c r="AK72" s="317">
        <v>3140</v>
      </c>
      <c r="AL72" s="317">
        <v>3214</v>
      </c>
      <c r="AM72" s="317">
        <v>3698</v>
      </c>
      <c r="AN72" s="317">
        <v>3653</v>
      </c>
      <c r="AO72" s="317">
        <v>4449</v>
      </c>
      <c r="AP72" s="317">
        <v>4444</v>
      </c>
      <c r="AQ72" s="317">
        <v>6014</v>
      </c>
      <c r="AR72" s="317">
        <v>3382</v>
      </c>
      <c r="AS72" s="317">
        <v>0</v>
      </c>
      <c r="AT72" s="317">
        <v>0</v>
      </c>
      <c r="AU72" s="285"/>
      <c r="AV72" s="317">
        <v>0</v>
      </c>
      <c r="AW72" s="317">
        <v>0</v>
      </c>
      <c r="AX72" s="317">
        <v>0</v>
      </c>
      <c r="AY72" s="317">
        <v>0</v>
      </c>
      <c r="AZ72" s="317">
        <v>0</v>
      </c>
      <c r="BA72" s="317">
        <v>0</v>
      </c>
      <c r="BB72" s="317">
        <v>0</v>
      </c>
      <c r="BC72" s="317">
        <v>0</v>
      </c>
      <c r="BD72" s="317">
        <v>0</v>
      </c>
      <c r="BE72" s="317">
        <v>0</v>
      </c>
      <c r="BF72" s="317">
        <v>0</v>
      </c>
      <c r="BG72" s="317">
        <v>0</v>
      </c>
      <c r="BH72" s="317">
        <v>0</v>
      </c>
      <c r="BI72" s="317">
        <v>0</v>
      </c>
      <c r="BJ72" s="317">
        <v>0</v>
      </c>
      <c r="BK72" s="317">
        <v>0</v>
      </c>
      <c r="BL72" s="317">
        <v>0</v>
      </c>
      <c r="BM72" s="317">
        <v>0</v>
      </c>
      <c r="BN72" s="317">
        <v>0</v>
      </c>
      <c r="BO72" s="317">
        <v>0</v>
      </c>
      <c r="BP72" s="317">
        <v>0</v>
      </c>
      <c r="BQ72" s="317">
        <v>0</v>
      </c>
      <c r="BR72" s="317">
        <v>0</v>
      </c>
      <c r="BS72" s="317">
        <v>0</v>
      </c>
      <c r="BT72" s="317">
        <v>0</v>
      </c>
      <c r="BU72" s="317">
        <v>0</v>
      </c>
      <c r="BV72" s="317">
        <v>0</v>
      </c>
      <c r="BW72" s="317">
        <v>0</v>
      </c>
      <c r="BX72" s="317">
        <v>0</v>
      </c>
      <c r="BY72" s="317">
        <v>0</v>
      </c>
      <c r="BZ72" s="317">
        <v>0</v>
      </c>
      <c r="CA72" s="317">
        <v>0</v>
      </c>
      <c r="CB72" s="317">
        <v>0</v>
      </c>
      <c r="CC72" s="317">
        <v>0</v>
      </c>
      <c r="CD72" s="317">
        <v>0</v>
      </c>
      <c r="CE72" s="317">
        <v>587</v>
      </c>
      <c r="CF72" s="317">
        <v>697</v>
      </c>
      <c r="CG72" s="317">
        <v>654</v>
      </c>
      <c r="CH72" s="317">
        <v>535</v>
      </c>
      <c r="CI72" s="317">
        <v>515</v>
      </c>
      <c r="CJ72" s="317">
        <v>701</v>
      </c>
      <c r="CK72" s="317">
        <v>810</v>
      </c>
      <c r="CL72" s="317">
        <v>961</v>
      </c>
      <c r="CM72" s="317">
        <v>1166</v>
      </c>
      <c r="CN72" s="317">
        <v>757</v>
      </c>
      <c r="CO72" s="317">
        <v>673</v>
      </c>
      <c r="CP72" s="317">
        <v>692</v>
      </c>
      <c r="CQ72" s="317">
        <v>759</v>
      </c>
      <c r="CR72" s="317">
        <v>705</v>
      </c>
      <c r="CS72" s="317">
        <v>776</v>
      </c>
      <c r="CT72" s="317">
        <v>792</v>
      </c>
      <c r="CU72" s="317">
        <v>685</v>
      </c>
      <c r="CV72" s="317">
        <v>683</v>
      </c>
      <c r="CW72" s="317">
        <v>887</v>
      </c>
      <c r="CX72" s="317">
        <v>1006</v>
      </c>
      <c r="CY72" s="317">
        <v>882</v>
      </c>
      <c r="CZ72" s="317">
        <v>675</v>
      </c>
      <c r="DA72" s="317">
        <v>898</v>
      </c>
      <c r="DB72" s="317">
        <v>901</v>
      </c>
      <c r="DC72" s="317">
        <v>862</v>
      </c>
      <c r="DD72" s="317">
        <v>759</v>
      </c>
      <c r="DE72" s="317">
        <v>718</v>
      </c>
      <c r="DF72" s="317">
        <v>983</v>
      </c>
      <c r="DG72" s="317">
        <v>1126</v>
      </c>
      <c r="DH72" s="317">
        <v>1030</v>
      </c>
      <c r="DI72" s="317">
        <v>971</v>
      </c>
      <c r="DJ72" s="317">
        <v>807</v>
      </c>
      <c r="DK72" s="317">
        <v>1123</v>
      </c>
      <c r="DL72" s="317">
        <v>1168</v>
      </c>
      <c r="DM72" s="317">
        <v>1106</v>
      </c>
      <c r="DN72" s="317">
        <v>1031</v>
      </c>
      <c r="DO72" s="317">
        <v>1399</v>
      </c>
      <c r="DP72" s="317">
        <v>1532</v>
      </c>
      <c r="DQ72" s="317">
        <v>1473</v>
      </c>
      <c r="DR72" s="317">
        <v>1309</v>
      </c>
      <c r="DS72" s="317">
        <v>1427</v>
      </c>
      <c r="DT72" s="317">
        <v>1399</v>
      </c>
      <c r="DU72" s="317"/>
      <c r="DV72" s="317">
        <v>0</v>
      </c>
      <c r="DW72" s="317">
        <v>0</v>
      </c>
      <c r="DX72" s="317">
        <v>0</v>
      </c>
      <c r="DY72" s="317">
        <v>0</v>
      </c>
      <c r="DZ72" s="317">
        <v>0</v>
      </c>
      <c r="EA72" s="317">
        <v>0</v>
      </c>
      <c r="EB72" s="317">
        <v>0</v>
      </c>
      <c r="EC72" s="317">
        <v>0</v>
      </c>
      <c r="ED72" s="317">
        <v>0</v>
      </c>
      <c r="EE72" s="317">
        <v>0</v>
      </c>
      <c r="EF72" s="313"/>
      <c r="EG72" s="319">
        <v>42294</v>
      </c>
      <c r="EI72" s="289"/>
    </row>
    <row r="73" spans="1:141" s="288" customFormat="1" collapsed="1">
      <c r="A73" s="302" t="s">
        <v>390</v>
      </c>
      <c r="B73" s="284" t="s">
        <v>119</v>
      </c>
      <c r="C73" s="284" t="s">
        <v>119</v>
      </c>
      <c r="D73" s="284" t="s">
        <v>119</v>
      </c>
      <c r="E73" s="284" t="s">
        <v>119</v>
      </c>
      <c r="F73" s="284" t="s">
        <v>119</v>
      </c>
      <c r="G73" s="284" t="s">
        <v>119</v>
      </c>
      <c r="H73" s="284" t="s">
        <v>119</v>
      </c>
      <c r="I73" s="284" t="s">
        <v>119</v>
      </c>
      <c r="J73" s="284" t="s">
        <v>119</v>
      </c>
      <c r="K73" s="321"/>
      <c r="L73" s="284" t="s">
        <v>119</v>
      </c>
      <c r="M73" s="284" t="s">
        <v>119</v>
      </c>
      <c r="N73" s="284" t="s">
        <v>119</v>
      </c>
      <c r="O73" s="284" t="s">
        <v>119</v>
      </c>
      <c r="P73" s="284" t="s">
        <v>119</v>
      </c>
      <c r="Q73" s="284" t="s">
        <v>119</v>
      </c>
      <c r="R73" s="284" t="s">
        <v>119</v>
      </c>
      <c r="S73" s="284" t="s">
        <v>119</v>
      </c>
      <c r="T73" s="284" t="s">
        <v>119</v>
      </c>
      <c r="U73" s="284" t="s">
        <v>119</v>
      </c>
      <c r="V73" s="284" t="s">
        <v>119</v>
      </c>
      <c r="W73" s="284" t="s">
        <v>119</v>
      </c>
      <c r="X73" s="313"/>
      <c r="Y73" s="315">
        <v>3.7037037037037033</v>
      </c>
      <c r="Z73" s="315">
        <v>0.36630036630036628</v>
      </c>
      <c r="AA73" s="315">
        <v>1.0104837691044588</v>
      </c>
      <c r="AB73" s="315">
        <v>1.2117346938775511</v>
      </c>
      <c r="AC73" s="315">
        <v>1.4184397163120568</v>
      </c>
      <c r="AD73" s="315">
        <v>1.7366946778711485</v>
      </c>
      <c r="AE73" s="315">
        <v>1.436130007558579</v>
      </c>
      <c r="AF73" s="315">
        <v>2.0522388059701493</v>
      </c>
      <c r="AG73" s="315">
        <v>1.3455069678039404</v>
      </c>
      <c r="AH73" s="313"/>
      <c r="AI73" s="315">
        <v>1.4774494556765163</v>
      </c>
      <c r="AJ73" s="315">
        <v>0.98955470038482685</v>
      </c>
      <c r="AK73" s="315">
        <v>1.5286624203821657</v>
      </c>
      <c r="AL73" s="315">
        <v>1.3378967019290604</v>
      </c>
      <c r="AM73" s="315">
        <v>1.0005408328826393</v>
      </c>
      <c r="AN73" s="315">
        <v>1.3961127840131398</v>
      </c>
      <c r="AO73" s="315">
        <v>1.0114632501685772</v>
      </c>
      <c r="AP73" s="315">
        <v>1.0801080108010801</v>
      </c>
      <c r="AQ73" s="315">
        <v>1.4632524110409046</v>
      </c>
      <c r="AR73" s="315">
        <v>1.1531638083973978</v>
      </c>
      <c r="AS73" s="315">
        <v>0</v>
      </c>
      <c r="AT73" s="315">
        <v>0</v>
      </c>
      <c r="AU73" s="285"/>
      <c r="AV73" s="315">
        <v>0</v>
      </c>
      <c r="AW73" s="315">
        <v>0</v>
      </c>
      <c r="AX73" s="315">
        <v>0</v>
      </c>
      <c r="AY73" s="315">
        <v>0</v>
      </c>
      <c r="AZ73" s="315">
        <v>0</v>
      </c>
      <c r="BA73" s="315">
        <v>0</v>
      </c>
      <c r="BB73" s="315">
        <v>0</v>
      </c>
      <c r="BC73" s="315">
        <v>0</v>
      </c>
      <c r="BD73" s="315">
        <v>0</v>
      </c>
      <c r="BE73" s="315">
        <v>0</v>
      </c>
      <c r="BF73" s="315">
        <v>0</v>
      </c>
      <c r="BG73" s="315">
        <v>0</v>
      </c>
      <c r="BH73" s="315">
        <v>0</v>
      </c>
      <c r="BI73" s="315">
        <v>0</v>
      </c>
      <c r="BJ73" s="315">
        <v>0</v>
      </c>
      <c r="BK73" s="315">
        <v>0</v>
      </c>
      <c r="BL73" s="315">
        <v>0</v>
      </c>
      <c r="BM73" s="315">
        <v>0</v>
      </c>
      <c r="BN73" s="315">
        <v>0</v>
      </c>
      <c r="BO73" s="315">
        <v>0</v>
      </c>
      <c r="BP73" s="315">
        <v>0</v>
      </c>
      <c r="BQ73" s="315">
        <v>0</v>
      </c>
      <c r="BR73" s="315">
        <v>0</v>
      </c>
      <c r="BS73" s="315">
        <v>0</v>
      </c>
      <c r="BT73" s="315">
        <v>0</v>
      </c>
      <c r="BU73" s="315">
        <v>0</v>
      </c>
      <c r="BV73" s="315">
        <v>0</v>
      </c>
      <c r="BW73" s="315">
        <v>0</v>
      </c>
      <c r="BX73" s="315">
        <v>0</v>
      </c>
      <c r="BY73" s="315">
        <v>0</v>
      </c>
      <c r="BZ73" s="315">
        <v>0</v>
      </c>
      <c r="CA73" s="315">
        <v>0</v>
      </c>
      <c r="CB73" s="315">
        <v>0</v>
      </c>
      <c r="CC73" s="315">
        <v>0</v>
      </c>
      <c r="CD73" s="315">
        <v>0</v>
      </c>
      <c r="CE73" s="315">
        <v>1.5332197614991483</v>
      </c>
      <c r="CF73" s="315">
        <v>1.8651362984218076</v>
      </c>
      <c r="CG73" s="315">
        <v>1.0703363914373087</v>
      </c>
      <c r="CH73" s="315">
        <v>1.1214953271028036</v>
      </c>
      <c r="CI73" s="315">
        <v>1.9417475728155338</v>
      </c>
      <c r="CJ73" s="315">
        <v>1.2838801711840229</v>
      </c>
      <c r="CK73" s="315">
        <v>1.3580246913580247</v>
      </c>
      <c r="CL73" s="315">
        <v>0.72840790842872005</v>
      </c>
      <c r="CM73" s="315">
        <v>0.77186963979416812</v>
      </c>
      <c r="CN73" s="315">
        <v>0.92470277410832236</v>
      </c>
      <c r="CO73" s="315">
        <v>1.6344725111441309</v>
      </c>
      <c r="CP73" s="315">
        <v>2.1676300578034682</v>
      </c>
      <c r="CQ73" s="315">
        <v>1.5810276679841897</v>
      </c>
      <c r="CR73" s="315">
        <v>0.99290780141843982</v>
      </c>
      <c r="CS73" s="315">
        <v>1.6752577319587629</v>
      </c>
      <c r="CT73" s="315">
        <v>1.6414141414141417</v>
      </c>
      <c r="CU73" s="315">
        <v>1.0218978102189782</v>
      </c>
      <c r="CV73" s="315">
        <v>1.171303074670571</v>
      </c>
      <c r="CW73" s="315">
        <v>0.56369785794813976</v>
      </c>
      <c r="CX73" s="315">
        <v>0.99403578528827041</v>
      </c>
      <c r="CY73" s="315">
        <v>1.5873015873015872</v>
      </c>
      <c r="CZ73" s="315">
        <v>0.88888888888888884</v>
      </c>
      <c r="DA73" s="315">
        <v>1.2249443207126949</v>
      </c>
      <c r="DB73" s="315">
        <v>1.6648168701442843</v>
      </c>
      <c r="DC73" s="315">
        <v>1.2761020881670533</v>
      </c>
      <c r="DD73" s="315">
        <v>1.4492753623188406</v>
      </c>
      <c r="DE73" s="315">
        <v>0.97493036211699169</v>
      </c>
      <c r="DF73" s="315">
        <v>0.40691759918616477</v>
      </c>
      <c r="DG73" s="315">
        <v>1.5097690941385435</v>
      </c>
      <c r="DH73" s="315">
        <v>1.1650485436893203</v>
      </c>
      <c r="DI73" s="315">
        <v>0.92687950566426369</v>
      </c>
      <c r="DJ73" s="315">
        <v>1.1152416356877324</v>
      </c>
      <c r="DK73" s="315">
        <v>0.89047195013357072</v>
      </c>
      <c r="DL73" s="315">
        <v>1.3698630136986301</v>
      </c>
      <c r="DM73" s="315">
        <v>0.9041591320072333</v>
      </c>
      <c r="DN73" s="315">
        <v>1.4548981571290009</v>
      </c>
      <c r="DO73" s="315">
        <v>1.9299499642601858</v>
      </c>
      <c r="DP73" s="315">
        <v>1.2402088772845952</v>
      </c>
      <c r="DQ73" s="315">
        <v>1.4256619144602851</v>
      </c>
      <c r="DR73" s="315">
        <v>0.99312452253628725</v>
      </c>
      <c r="DS73" s="315">
        <v>1.4716187806587244</v>
      </c>
      <c r="DT73" s="315">
        <v>0.92923516797712646</v>
      </c>
      <c r="DU73" s="315">
        <v>0</v>
      </c>
      <c r="DV73" s="315">
        <v>0</v>
      </c>
      <c r="DW73" s="315">
        <v>0</v>
      </c>
      <c r="DX73" s="315">
        <v>0</v>
      </c>
      <c r="DY73" s="315">
        <v>0</v>
      </c>
      <c r="DZ73" s="315">
        <v>0</v>
      </c>
      <c r="EA73" s="315">
        <v>0</v>
      </c>
      <c r="EB73" s="315">
        <v>0</v>
      </c>
      <c r="EC73" s="315">
        <v>0</v>
      </c>
      <c r="ED73" s="315">
        <v>0</v>
      </c>
      <c r="EE73" s="315">
        <v>0</v>
      </c>
      <c r="EF73" s="313"/>
      <c r="EG73" s="314">
        <v>42294</v>
      </c>
      <c r="EI73" s="289"/>
    </row>
    <row r="74" spans="1:141" s="288" customFormat="1" ht="15" hidden="1" customHeight="1" outlineLevel="1">
      <c r="A74" s="306" t="s">
        <v>168</v>
      </c>
      <c r="B74" s="284" t="s">
        <v>119</v>
      </c>
      <c r="C74" s="284" t="s">
        <v>119</v>
      </c>
      <c r="D74" s="284" t="s">
        <v>119</v>
      </c>
      <c r="E74" s="284" t="s">
        <v>119</v>
      </c>
      <c r="F74" s="284" t="s">
        <v>119</v>
      </c>
      <c r="G74" s="284" t="s">
        <v>119</v>
      </c>
      <c r="H74" s="284" t="s">
        <v>119</v>
      </c>
      <c r="I74" s="284" t="s">
        <v>119</v>
      </c>
      <c r="J74" s="284" t="s">
        <v>119</v>
      </c>
      <c r="K74" s="291"/>
      <c r="L74" s="284" t="s">
        <v>119</v>
      </c>
      <c r="M74" s="284" t="s">
        <v>119</v>
      </c>
      <c r="N74" s="284" t="s">
        <v>119</v>
      </c>
      <c r="O74" s="284" t="s">
        <v>119</v>
      </c>
      <c r="P74" s="284" t="s">
        <v>119</v>
      </c>
      <c r="Q74" s="284" t="s">
        <v>119</v>
      </c>
      <c r="R74" s="284" t="s">
        <v>119</v>
      </c>
      <c r="S74" s="284" t="s">
        <v>119</v>
      </c>
      <c r="T74" s="284" t="s">
        <v>119</v>
      </c>
      <c r="U74" s="284" t="s">
        <v>119</v>
      </c>
      <c r="V74" s="284" t="s">
        <v>119</v>
      </c>
      <c r="W74" s="284" t="s">
        <v>119</v>
      </c>
      <c r="X74" s="313"/>
      <c r="Y74" s="317">
        <v>1</v>
      </c>
      <c r="Z74" s="317">
        <v>5</v>
      </c>
      <c r="AA74" s="317">
        <v>80</v>
      </c>
      <c r="AB74" s="317">
        <v>19</v>
      </c>
      <c r="AC74" s="317">
        <v>6</v>
      </c>
      <c r="AD74" s="317">
        <v>31</v>
      </c>
      <c r="AE74" s="317">
        <v>19</v>
      </c>
      <c r="AF74" s="317">
        <v>22</v>
      </c>
      <c r="AG74" s="317">
        <v>28</v>
      </c>
      <c r="AH74" s="313"/>
      <c r="AI74" s="317">
        <v>38</v>
      </c>
      <c r="AJ74" s="317">
        <v>36</v>
      </c>
      <c r="AK74" s="317">
        <v>48</v>
      </c>
      <c r="AL74" s="317">
        <v>43</v>
      </c>
      <c r="AM74" s="317">
        <v>37</v>
      </c>
      <c r="AN74" s="317">
        <v>51</v>
      </c>
      <c r="AO74" s="317">
        <v>45</v>
      </c>
      <c r="AP74" s="317">
        <v>48</v>
      </c>
      <c r="AQ74" s="317">
        <v>88</v>
      </c>
      <c r="AR74" s="317">
        <v>39</v>
      </c>
      <c r="AS74" s="317">
        <v>0</v>
      </c>
      <c r="AT74" s="317">
        <v>0</v>
      </c>
      <c r="AU74" s="285"/>
      <c r="AV74" s="317">
        <v>0</v>
      </c>
      <c r="AW74" s="317">
        <v>0</v>
      </c>
      <c r="AX74" s="317">
        <v>0</v>
      </c>
      <c r="AY74" s="317">
        <v>0</v>
      </c>
      <c r="AZ74" s="317">
        <v>0</v>
      </c>
      <c r="BA74" s="317">
        <v>0</v>
      </c>
      <c r="BB74" s="317">
        <v>0</v>
      </c>
      <c r="BC74" s="317">
        <v>0</v>
      </c>
      <c r="BD74" s="317">
        <v>0</v>
      </c>
      <c r="BE74" s="317">
        <v>0</v>
      </c>
      <c r="BF74" s="317">
        <v>0</v>
      </c>
      <c r="BG74" s="317">
        <v>0</v>
      </c>
      <c r="BH74" s="317">
        <v>0</v>
      </c>
      <c r="BI74" s="317">
        <v>0</v>
      </c>
      <c r="BJ74" s="317">
        <v>0</v>
      </c>
      <c r="BK74" s="317">
        <v>0</v>
      </c>
      <c r="BL74" s="317">
        <v>0</v>
      </c>
      <c r="BM74" s="317">
        <v>0</v>
      </c>
      <c r="BN74" s="317">
        <v>0</v>
      </c>
      <c r="BO74" s="317">
        <v>0</v>
      </c>
      <c r="BP74" s="317">
        <v>0</v>
      </c>
      <c r="BQ74" s="317">
        <v>0</v>
      </c>
      <c r="BR74" s="317">
        <v>0</v>
      </c>
      <c r="BS74" s="317">
        <v>0</v>
      </c>
      <c r="BT74" s="317">
        <v>0</v>
      </c>
      <c r="BU74" s="317">
        <v>0</v>
      </c>
      <c r="BV74" s="317">
        <v>0</v>
      </c>
      <c r="BW74" s="317">
        <v>0</v>
      </c>
      <c r="BX74" s="317">
        <v>0</v>
      </c>
      <c r="BY74" s="317">
        <v>0</v>
      </c>
      <c r="BZ74" s="317">
        <v>0</v>
      </c>
      <c r="CA74" s="317">
        <v>0</v>
      </c>
      <c r="CB74" s="317">
        <v>0</v>
      </c>
      <c r="CC74" s="317">
        <v>0</v>
      </c>
      <c r="CD74" s="317">
        <v>0</v>
      </c>
      <c r="CE74" s="317">
        <v>9</v>
      </c>
      <c r="CF74" s="317">
        <v>13</v>
      </c>
      <c r="CG74" s="317">
        <v>7</v>
      </c>
      <c r="CH74" s="317">
        <v>6</v>
      </c>
      <c r="CI74" s="317">
        <v>10</v>
      </c>
      <c r="CJ74" s="317">
        <v>9</v>
      </c>
      <c r="CK74" s="317">
        <v>11</v>
      </c>
      <c r="CL74" s="317">
        <v>7</v>
      </c>
      <c r="CM74" s="317">
        <v>9</v>
      </c>
      <c r="CN74" s="317">
        <v>7</v>
      </c>
      <c r="CO74" s="317">
        <v>11</v>
      </c>
      <c r="CP74" s="317">
        <v>15</v>
      </c>
      <c r="CQ74" s="317">
        <v>12</v>
      </c>
      <c r="CR74" s="317">
        <v>7</v>
      </c>
      <c r="CS74" s="317">
        <v>13</v>
      </c>
      <c r="CT74" s="317">
        <v>13</v>
      </c>
      <c r="CU74" s="317">
        <v>7</v>
      </c>
      <c r="CV74" s="317">
        <v>8</v>
      </c>
      <c r="CW74" s="317">
        <v>5</v>
      </c>
      <c r="CX74" s="317">
        <v>10</v>
      </c>
      <c r="CY74" s="317">
        <v>14</v>
      </c>
      <c r="CZ74" s="317">
        <v>6</v>
      </c>
      <c r="DA74" s="317">
        <v>11</v>
      </c>
      <c r="DB74" s="317">
        <v>15</v>
      </c>
      <c r="DC74" s="317">
        <v>11</v>
      </c>
      <c r="DD74" s="317">
        <v>11</v>
      </c>
      <c r="DE74" s="317">
        <v>7</v>
      </c>
      <c r="DF74" s="317">
        <v>4</v>
      </c>
      <c r="DG74" s="317">
        <v>17</v>
      </c>
      <c r="DH74" s="317">
        <v>12</v>
      </c>
      <c r="DI74" s="317">
        <v>9</v>
      </c>
      <c r="DJ74" s="317">
        <v>9</v>
      </c>
      <c r="DK74" s="317">
        <v>10</v>
      </c>
      <c r="DL74" s="317">
        <v>16</v>
      </c>
      <c r="DM74" s="317">
        <v>10</v>
      </c>
      <c r="DN74" s="317">
        <v>15</v>
      </c>
      <c r="DO74" s="317">
        <v>27</v>
      </c>
      <c r="DP74" s="317">
        <v>19</v>
      </c>
      <c r="DQ74" s="317">
        <v>21</v>
      </c>
      <c r="DR74" s="317">
        <v>13</v>
      </c>
      <c r="DS74" s="317">
        <v>21</v>
      </c>
      <c r="DT74" s="317">
        <v>13</v>
      </c>
      <c r="DU74" s="317">
        <v>0</v>
      </c>
      <c r="DV74" s="317">
        <v>0</v>
      </c>
      <c r="DW74" s="317">
        <v>0</v>
      </c>
      <c r="DX74" s="317">
        <v>0</v>
      </c>
      <c r="DY74" s="317">
        <v>0</v>
      </c>
      <c r="DZ74" s="317">
        <v>0</v>
      </c>
      <c r="EA74" s="317">
        <v>0</v>
      </c>
      <c r="EB74" s="317">
        <v>0</v>
      </c>
      <c r="EC74" s="317">
        <v>0</v>
      </c>
      <c r="ED74" s="317">
        <v>0</v>
      </c>
      <c r="EE74" s="317">
        <v>0</v>
      </c>
      <c r="EF74" s="313"/>
      <c r="EG74" s="319">
        <v>42294</v>
      </c>
      <c r="EI74" s="289"/>
    </row>
    <row r="75" spans="1:141" s="288" customFormat="1" ht="15" hidden="1" customHeight="1" outlineLevel="1">
      <c r="A75" s="306" t="s">
        <v>385</v>
      </c>
      <c r="B75" s="284" t="s">
        <v>119</v>
      </c>
      <c r="C75" s="284" t="s">
        <v>119</v>
      </c>
      <c r="D75" s="284" t="s">
        <v>119</v>
      </c>
      <c r="E75" s="284" t="s">
        <v>119</v>
      </c>
      <c r="F75" s="284" t="s">
        <v>119</v>
      </c>
      <c r="G75" s="284" t="s">
        <v>119</v>
      </c>
      <c r="H75" s="284" t="s">
        <v>119</v>
      </c>
      <c r="I75" s="284" t="s">
        <v>119</v>
      </c>
      <c r="J75" s="284" t="s">
        <v>119</v>
      </c>
      <c r="K75" s="291"/>
      <c r="L75" s="284" t="s">
        <v>119</v>
      </c>
      <c r="M75" s="284" t="s">
        <v>119</v>
      </c>
      <c r="N75" s="284" t="s">
        <v>119</v>
      </c>
      <c r="O75" s="284" t="s">
        <v>119</v>
      </c>
      <c r="P75" s="284" t="s">
        <v>119</v>
      </c>
      <c r="Q75" s="284" t="s">
        <v>119</v>
      </c>
      <c r="R75" s="284" t="s">
        <v>119</v>
      </c>
      <c r="S75" s="284" t="s">
        <v>119</v>
      </c>
      <c r="T75" s="284" t="s">
        <v>119</v>
      </c>
      <c r="U75" s="284" t="s">
        <v>119</v>
      </c>
      <c r="V75" s="284" t="s">
        <v>119</v>
      </c>
      <c r="W75" s="284" t="s">
        <v>119</v>
      </c>
      <c r="X75" s="313"/>
      <c r="Y75" s="317">
        <v>27</v>
      </c>
      <c r="Z75" s="317">
        <v>1365</v>
      </c>
      <c r="AA75" s="317">
        <v>7917</v>
      </c>
      <c r="AB75" s="317">
        <v>1568</v>
      </c>
      <c r="AC75" s="317">
        <v>423</v>
      </c>
      <c r="AD75" s="317">
        <v>1785</v>
      </c>
      <c r="AE75" s="317">
        <v>1323</v>
      </c>
      <c r="AF75" s="317">
        <v>1072</v>
      </c>
      <c r="AG75" s="317">
        <v>2081</v>
      </c>
      <c r="AH75" s="313"/>
      <c r="AI75" s="317">
        <v>2572</v>
      </c>
      <c r="AJ75" s="317">
        <v>3638</v>
      </c>
      <c r="AK75" s="317">
        <v>3140</v>
      </c>
      <c r="AL75" s="317">
        <v>3214</v>
      </c>
      <c r="AM75" s="317">
        <v>3698</v>
      </c>
      <c r="AN75" s="317">
        <v>3653</v>
      </c>
      <c r="AO75" s="317">
        <v>4449</v>
      </c>
      <c r="AP75" s="317">
        <v>4444</v>
      </c>
      <c r="AQ75" s="317">
        <v>6014</v>
      </c>
      <c r="AR75" s="317">
        <v>3382</v>
      </c>
      <c r="AS75" s="317">
        <v>0</v>
      </c>
      <c r="AT75" s="317">
        <v>0</v>
      </c>
      <c r="AU75" s="285"/>
      <c r="AV75" s="317">
        <v>0</v>
      </c>
      <c r="AW75" s="317">
        <v>0</v>
      </c>
      <c r="AX75" s="317">
        <v>0</v>
      </c>
      <c r="AY75" s="317">
        <v>0</v>
      </c>
      <c r="AZ75" s="317">
        <v>0</v>
      </c>
      <c r="BA75" s="317">
        <v>0</v>
      </c>
      <c r="BB75" s="317">
        <v>0</v>
      </c>
      <c r="BC75" s="317">
        <v>0</v>
      </c>
      <c r="BD75" s="317">
        <v>0</v>
      </c>
      <c r="BE75" s="317">
        <v>0</v>
      </c>
      <c r="BF75" s="317">
        <v>0</v>
      </c>
      <c r="BG75" s="317">
        <v>0</v>
      </c>
      <c r="BH75" s="317">
        <v>0</v>
      </c>
      <c r="BI75" s="317">
        <v>0</v>
      </c>
      <c r="BJ75" s="317">
        <v>0</v>
      </c>
      <c r="BK75" s="317">
        <v>0</v>
      </c>
      <c r="BL75" s="317">
        <v>0</v>
      </c>
      <c r="BM75" s="317">
        <v>0</v>
      </c>
      <c r="BN75" s="317">
        <v>0</v>
      </c>
      <c r="BO75" s="317">
        <v>0</v>
      </c>
      <c r="BP75" s="317">
        <v>0</v>
      </c>
      <c r="BQ75" s="317">
        <v>0</v>
      </c>
      <c r="BR75" s="317">
        <v>0</v>
      </c>
      <c r="BS75" s="317">
        <v>0</v>
      </c>
      <c r="BT75" s="317">
        <v>0</v>
      </c>
      <c r="BU75" s="317">
        <v>0</v>
      </c>
      <c r="BV75" s="317">
        <v>0</v>
      </c>
      <c r="BW75" s="317">
        <v>0</v>
      </c>
      <c r="BX75" s="317">
        <v>0</v>
      </c>
      <c r="BY75" s="317">
        <v>0</v>
      </c>
      <c r="BZ75" s="317">
        <v>0</v>
      </c>
      <c r="CA75" s="317">
        <v>0</v>
      </c>
      <c r="CB75" s="317">
        <v>0</v>
      </c>
      <c r="CC75" s="317">
        <v>0</v>
      </c>
      <c r="CD75" s="317">
        <v>0</v>
      </c>
      <c r="CE75" s="317">
        <v>587</v>
      </c>
      <c r="CF75" s="317">
        <v>697</v>
      </c>
      <c r="CG75" s="317">
        <v>654</v>
      </c>
      <c r="CH75" s="317">
        <v>535</v>
      </c>
      <c r="CI75" s="317">
        <v>515</v>
      </c>
      <c r="CJ75" s="317">
        <v>701</v>
      </c>
      <c r="CK75" s="317">
        <v>810</v>
      </c>
      <c r="CL75" s="317">
        <v>961</v>
      </c>
      <c r="CM75" s="317">
        <v>1166</v>
      </c>
      <c r="CN75" s="317">
        <v>757</v>
      </c>
      <c r="CO75" s="317">
        <v>673</v>
      </c>
      <c r="CP75" s="317">
        <v>692</v>
      </c>
      <c r="CQ75" s="317">
        <v>759</v>
      </c>
      <c r="CR75" s="317">
        <v>705</v>
      </c>
      <c r="CS75" s="317">
        <v>776</v>
      </c>
      <c r="CT75" s="317">
        <v>792</v>
      </c>
      <c r="CU75" s="317">
        <v>685</v>
      </c>
      <c r="CV75" s="317">
        <v>683</v>
      </c>
      <c r="CW75" s="317">
        <v>887</v>
      </c>
      <c r="CX75" s="317">
        <v>1006</v>
      </c>
      <c r="CY75" s="317">
        <v>882</v>
      </c>
      <c r="CZ75" s="317">
        <v>675</v>
      </c>
      <c r="DA75" s="317">
        <v>898</v>
      </c>
      <c r="DB75" s="317">
        <v>901</v>
      </c>
      <c r="DC75" s="317">
        <v>862</v>
      </c>
      <c r="DD75" s="317">
        <v>759</v>
      </c>
      <c r="DE75" s="317">
        <v>718</v>
      </c>
      <c r="DF75" s="317">
        <v>983</v>
      </c>
      <c r="DG75" s="317">
        <v>1126</v>
      </c>
      <c r="DH75" s="317">
        <v>1030</v>
      </c>
      <c r="DI75" s="317">
        <v>971</v>
      </c>
      <c r="DJ75" s="317">
        <v>807</v>
      </c>
      <c r="DK75" s="317">
        <v>1123</v>
      </c>
      <c r="DL75" s="317">
        <v>1168</v>
      </c>
      <c r="DM75" s="317">
        <v>1106</v>
      </c>
      <c r="DN75" s="317">
        <v>1031</v>
      </c>
      <c r="DO75" s="317">
        <v>1399</v>
      </c>
      <c r="DP75" s="317">
        <v>1532</v>
      </c>
      <c r="DQ75" s="317">
        <v>1473</v>
      </c>
      <c r="DR75" s="317">
        <v>1309</v>
      </c>
      <c r="DS75" s="317">
        <v>1427</v>
      </c>
      <c r="DT75" s="317">
        <v>1399</v>
      </c>
      <c r="DU75" s="317"/>
      <c r="DV75" s="317">
        <v>0</v>
      </c>
      <c r="DW75" s="317">
        <v>0</v>
      </c>
      <c r="DX75" s="317">
        <v>0</v>
      </c>
      <c r="DY75" s="317">
        <v>0</v>
      </c>
      <c r="DZ75" s="317">
        <v>0</v>
      </c>
      <c r="EA75" s="317">
        <v>0</v>
      </c>
      <c r="EB75" s="317">
        <v>0</v>
      </c>
      <c r="EC75" s="317">
        <v>0</v>
      </c>
      <c r="ED75" s="317">
        <v>0</v>
      </c>
      <c r="EE75" s="317">
        <v>0</v>
      </c>
      <c r="EF75" s="313"/>
      <c r="EG75" s="319">
        <v>42294</v>
      </c>
      <c r="EI75" s="289"/>
    </row>
    <row r="76" spans="1:141" s="322" customFormat="1" ht="15" customHeight="1" collapsed="1">
      <c r="A76" s="113" t="s">
        <v>174</v>
      </c>
      <c r="B76" s="281"/>
      <c r="C76" s="281"/>
      <c r="D76" s="281"/>
      <c r="E76" s="281"/>
      <c r="F76" s="281"/>
      <c r="G76" s="281"/>
      <c r="H76" s="281"/>
      <c r="I76" s="281"/>
      <c r="J76" s="281"/>
      <c r="K76" s="281"/>
      <c r="L76" s="281"/>
      <c r="M76" s="281"/>
      <c r="N76" s="281"/>
      <c r="O76" s="281"/>
      <c r="P76" s="281"/>
      <c r="Q76" s="281"/>
      <c r="R76" s="281"/>
      <c r="S76" s="281"/>
      <c r="T76" s="281"/>
      <c r="U76" s="281"/>
      <c r="V76" s="281"/>
      <c r="W76" s="281"/>
      <c r="X76" s="281"/>
      <c r="Y76" s="281"/>
      <c r="Z76" s="281"/>
      <c r="AA76" s="281"/>
      <c r="AB76" s="281"/>
      <c r="AC76" s="281"/>
      <c r="AD76" s="281"/>
      <c r="AE76" s="281"/>
      <c r="AF76" s="281"/>
      <c r="AG76" s="281"/>
      <c r="AH76" s="281"/>
      <c r="AI76" s="281"/>
      <c r="AJ76" s="281"/>
      <c r="AK76" s="281"/>
      <c r="AL76" s="281"/>
      <c r="AM76" s="281"/>
      <c r="AN76" s="281"/>
      <c r="AO76" s="281"/>
      <c r="AP76" s="281"/>
      <c r="AQ76" s="281"/>
      <c r="AR76" s="281"/>
      <c r="AS76" s="281"/>
      <c r="AT76" s="281"/>
      <c r="AU76" s="281"/>
      <c r="AV76" s="281"/>
      <c r="AW76" s="281"/>
      <c r="AX76" s="281"/>
      <c r="AY76" s="281"/>
      <c r="AZ76" s="281"/>
      <c r="BA76" s="281"/>
      <c r="BB76" s="281"/>
      <c r="BC76" s="281"/>
      <c r="BD76" s="281"/>
      <c r="BE76" s="281"/>
      <c r="BF76" s="281"/>
      <c r="BG76" s="281"/>
      <c r="BH76" s="281"/>
      <c r="BI76" s="281"/>
      <c r="BJ76" s="281"/>
      <c r="BK76" s="281"/>
      <c r="BL76" s="281"/>
      <c r="BM76" s="281"/>
      <c r="BN76" s="281"/>
      <c r="BO76" s="281"/>
      <c r="BP76" s="281"/>
      <c r="BQ76" s="281"/>
      <c r="BR76" s="281"/>
      <c r="BS76" s="281"/>
      <c r="BT76" s="281"/>
      <c r="BU76" s="281"/>
      <c r="BV76" s="281"/>
      <c r="BW76" s="281"/>
      <c r="BX76" s="281"/>
      <c r="BY76" s="281"/>
      <c r="BZ76" s="281"/>
      <c r="CA76" s="281"/>
      <c r="CB76" s="281"/>
      <c r="CC76" s="281"/>
      <c r="CD76" s="281"/>
      <c r="CE76" s="281"/>
      <c r="CF76" s="281"/>
      <c r="CG76" s="281"/>
      <c r="CH76" s="281"/>
      <c r="CI76" s="281"/>
      <c r="CJ76" s="281"/>
      <c r="CK76" s="281"/>
      <c r="CL76" s="281"/>
      <c r="CM76" s="281"/>
      <c r="CN76" s="281"/>
      <c r="CO76" s="281"/>
      <c r="CP76" s="281"/>
      <c r="CQ76" s="281"/>
      <c r="CR76" s="281"/>
      <c r="CS76" s="281"/>
      <c r="CT76" s="281"/>
      <c r="CU76" s="281"/>
      <c r="CV76" s="281"/>
      <c r="CW76" s="281"/>
      <c r="CX76" s="281"/>
      <c r="CY76" s="281"/>
      <c r="CZ76" s="281"/>
      <c r="DA76" s="281"/>
      <c r="DB76" s="281"/>
      <c r="DC76" s="281"/>
      <c r="DD76" s="281"/>
      <c r="DE76" s="281"/>
      <c r="DF76" s="281"/>
      <c r="DG76" s="281"/>
      <c r="DH76" s="281"/>
      <c r="DI76" s="281"/>
      <c r="DJ76" s="281"/>
      <c r="DK76" s="281"/>
      <c r="DL76" s="281"/>
      <c r="DM76" s="281"/>
      <c r="DN76" s="281"/>
      <c r="DO76" s="281"/>
      <c r="DP76" s="281"/>
      <c r="DQ76" s="281"/>
      <c r="DR76" s="281"/>
      <c r="DS76" s="281"/>
      <c r="DT76" s="281"/>
      <c r="DU76" s="281"/>
      <c r="DV76" s="281"/>
      <c r="DW76" s="281"/>
      <c r="DX76" s="281"/>
      <c r="DY76" s="281"/>
      <c r="DZ76" s="281"/>
      <c r="EA76" s="281"/>
      <c r="EB76" s="281"/>
      <c r="EC76" s="281"/>
      <c r="ED76" s="281"/>
      <c r="EE76" s="281"/>
      <c r="EF76" s="281"/>
      <c r="EG76" s="282"/>
      <c r="EI76" s="323"/>
    </row>
    <row r="77" spans="1:141" s="288" customFormat="1">
      <c r="A77" s="283" t="s">
        <v>391</v>
      </c>
      <c r="B77" s="286">
        <v>84732</v>
      </c>
      <c r="C77" s="286">
        <v>87980</v>
      </c>
      <c r="D77" s="286">
        <v>73919</v>
      </c>
      <c r="E77" s="286">
        <v>82430</v>
      </c>
      <c r="F77" s="286">
        <v>90476</v>
      </c>
      <c r="G77" s="286">
        <v>88582</v>
      </c>
      <c r="H77" s="286">
        <v>81213</v>
      </c>
      <c r="I77" s="286">
        <v>71687</v>
      </c>
      <c r="J77" s="286">
        <v>84310</v>
      </c>
      <c r="K77" s="285"/>
      <c r="L77" s="286">
        <v>74134</v>
      </c>
      <c r="M77" s="286">
        <v>48173</v>
      </c>
      <c r="N77" s="286">
        <v>46178</v>
      </c>
      <c r="O77" s="286">
        <v>44712</v>
      </c>
      <c r="P77" s="286">
        <v>40582</v>
      </c>
      <c r="Q77" s="286">
        <v>55419</v>
      </c>
      <c r="R77" s="286">
        <v>77287</v>
      </c>
      <c r="S77" s="286">
        <v>77331</v>
      </c>
      <c r="T77" s="286">
        <v>76040</v>
      </c>
      <c r="U77" s="286">
        <v>49576</v>
      </c>
      <c r="V77" s="286">
        <v>0</v>
      </c>
      <c r="W77" s="286">
        <v>0</v>
      </c>
      <c r="X77" s="285"/>
      <c r="Y77" s="286">
        <v>1672</v>
      </c>
      <c r="Z77" s="286">
        <v>6522</v>
      </c>
      <c r="AA77" s="286">
        <v>59351</v>
      </c>
      <c r="AB77" s="286">
        <v>59390</v>
      </c>
      <c r="AC77" s="286">
        <v>32625</v>
      </c>
      <c r="AD77" s="286">
        <v>44036</v>
      </c>
      <c r="AE77" s="286">
        <v>41922</v>
      </c>
      <c r="AF77" s="286">
        <v>35320</v>
      </c>
      <c r="AG77" s="286">
        <v>37840</v>
      </c>
      <c r="AH77" s="285"/>
      <c r="AI77" s="286">
        <v>59924</v>
      </c>
      <c r="AJ77" s="286">
        <v>57987</v>
      </c>
      <c r="AK77" s="286">
        <v>69201</v>
      </c>
      <c r="AL77" s="286">
        <v>56405</v>
      </c>
      <c r="AM77" s="286">
        <v>55684</v>
      </c>
      <c r="AN77" s="286">
        <v>56497</v>
      </c>
      <c r="AO77" s="286">
        <v>48193</v>
      </c>
      <c r="AP77" s="286">
        <v>44901</v>
      </c>
      <c r="AQ77" s="286">
        <v>45316</v>
      </c>
      <c r="AR77" s="286">
        <v>31945</v>
      </c>
      <c r="AS77" s="286">
        <v>0</v>
      </c>
      <c r="AT77" s="286">
        <v>0</v>
      </c>
      <c r="AU77" s="285"/>
      <c r="AV77" s="286">
        <v>0</v>
      </c>
      <c r="AW77" s="286">
        <v>0</v>
      </c>
      <c r="AX77" s="286">
        <v>0</v>
      </c>
      <c r="AY77" s="286">
        <v>0</v>
      </c>
      <c r="AZ77" s="286">
        <v>0</v>
      </c>
      <c r="BA77" s="286">
        <v>0</v>
      </c>
      <c r="BB77" s="286">
        <v>0</v>
      </c>
      <c r="BC77" s="286">
        <v>0</v>
      </c>
      <c r="BD77" s="286">
        <v>0</v>
      </c>
      <c r="BE77" s="286">
        <v>0</v>
      </c>
      <c r="BF77" s="286">
        <v>0</v>
      </c>
      <c r="BG77" s="286">
        <v>0</v>
      </c>
      <c r="BH77" s="286">
        <v>0</v>
      </c>
      <c r="BI77" s="286">
        <v>0</v>
      </c>
      <c r="BJ77" s="286">
        <v>0</v>
      </c>
      <c r="BK77" s="286">
        <v>0</v>
      </c>
      <c r="BL77" s="286">
        <v>0</v>
      </c>
      <c r="BM77" s="286">
        <v>0</v>
      </c>
      <c r="BN77" s="286">
        <v>0</v>
      </c>
      <c r="BO77" s="286">
        <v>0</v>
      </c>
      <c r="BP77" s="286">
        <v>0</v>
      </c>
      <c r="BQ77" s="286">
        <v>0</v>
      </c>
      <c r="BR77" s="286">
        <v>0</v>
      </c>
      <c r="BS77" s="286">
        <v>0</v>
      </c>
      <c r="BT77" s="286">
        <v>0</v>
      </c>
      <c r="BU77" s="286">
        <v>0</v>
      </c>
      <c r="BV77" s="286">
        <v>0</v>
      </c>
      <c r="BW77" s="286">
        <v>0</v>
      </c>
      <c r="BX77" s="286">
        <v>0</v>
      </c>
      <c r="BY77" s="286">
        <v>0</v>
      </c>
      <c r="BZ77" s="286">
        <v>0</v>
      </c>
      <c r="CA77" s="286">
        <v>0</v>
      </c>
      <c r="CB77" s="286">
        <v>0</v>
      </c>
      <c r="CC77" s="286">
        <v>0</v>
      </c>
      <c r="CD77" s="286">
        <v>0</v>
      </c>
      <c r="CE77" s="286">
        <v>8080</v>
      </c>
      <c r="CF77" s="286">
        <v>12717</v>
      </c>
      <c r="CG77" s="286">
        <v>14931</v>
      </c>
      <c r="CH77" s="286">
        <v>15670</v>
      </c>
      <c r="CI77" s="286">
        <v>13626</v>
      </c>
      <c r="CJ77" s="286">
        <v>14263</v>
      </c>
      <c r="CK77" s="286">
        <v>14561</v>
      </c>
      <c r="CL77" s="286">
        <v>13214</v>
      </c>
      <c r="CM77" s="286">
        <v>15949</v>
      </c>
      <c r="CN77" s="286">
        <v>19490</v>
      </c>
      <c r="CO77" s="286">
        <v>15289</v>
      </c>
      <c r="CP77" s="286">
        <v>14256</v>
      </c>
      <c r="CQ77" s="286">
        <v>14568</v>
      </c>
      <c r="CR77" s="286">
        <v>14395</v>
      </c>
      <c r="CS77" s="286">
        <v>13031</v>
      </c>
      <c r="CT77" s="286">
        <v>12827</v>
      </c>
      <c r="CU77" s="286">
        <v>12356</v>
      </c>
      <c r="CV77" s="286">
        <v>13812</v>
      </c>
      <c r="CW77" s="286">
        <v>13240</v>
      </c>
      <c r="CX77" s="286">
        <v>12464</v>
      </c>
      <c r="CY77" s="286">
        <v>13061</v>
      </c>
      <c r="CZ77" s="286">
        <v>11883</v>
      </c>
      <c r="DA77" s="286">
        <v>15883</v>
      </c>
      <c r="DB77" s="286">
        <v>14575</v>
      </c>
      <c r="DC77" s="286">
        <v>12317</v>
      </c>
      <c r="DD77" s="286">
        <v>9979</v>
      </c>
      <c r="DE77" s="286">
        <v>10273</v>
      </c>
      <c r="DF77" s="286">
        <v>10846</v>
      </c>
      <c r="DG77" s="286">
        <v>11666</v>
      </c>
      <c r="DH77" s="286">
        <v>10100</v>
      </c>
      <c r="DI77" s="286">
        <v>10821</v>
      </c>
      <c r="DJ77" s="286">
        <v>10017</v>
      </c>
      <c r="DK77" s="286">
        <v>10423</v>
      </c>
      <c r="DL77" s="286">
        <v>10343</v>
      </c>
      <c r="DM77" s="286">
        <v>10618</v>
      </c>
      <c r="DN77" s="286">
        <v>11258</v>
      </c>
      <c r="DO77" s="286">
        <v>9922</v>
      </c>
      <c r="DP77" s="286">
        <v>11013</v>
      </c>
      <c r="DQ77" s="286">
        <v>10196</v>
      </c>
      <c r="DR77" s="286">
        <v>9607</v>
      </c>
      <c r="DS77" s="286">
        <v>9222</v>
      </c>
      <c r="DT77" s="286">
        <v>8716</v>
      </c>
      <c r="DU77" s="286">
        <v>9673</v>
      </c>
      <c r="DV77" s="286">
        <v>0</v>
      </c>
      <c r="DW77" s="286">
        <v>0</v>
      </c>
      <c r="DX77" s="286">
        <v>0</v>
      </c>
      <c r="DY77" s="286">
        <v>0</v>
      </c>
      <c r="DZ77" s="286">
        <v>0</v>
      </c>
      <c r="EA77" s="286">
        <v>0</v>
      </c>
      <c r="EB77" s="286">
        <v>0</v>
      </c>
      <c r="EC77" s="286">
        <v>0</v>
      </c>
      <c r="ED77" s="286">
        <v>0</v>
      </c>
      <c r="EE77" s="286">
        <v>0</v>
      </c>
      <c r="EF77" s="285"/>
      <c r="EG77" s="287">
        <v>42301</v>
      </c>
      <c r="EI77" s="289"/>
    </row>
    <row r="78" spans="1:141" s="324" customFormat="1">
      <c r="A78" s="302" t="s">
        <v>392</v>
      </c>
      <c r="B78" s="303">
        <v>14.447906339989613</v>
      </c>
      <c r="C78" s="303">
        <v>13.984996590134122</v>
      </c>
      <c r="D78" s="303">
        <v>12.373002881532488</v>
      </c>
      <c r="E78" s="303">
        <v>12.60220793400461</v>
      </c>
      <c r="F78" s="303">
        <v>12.406605066536983</v>
      </c>
      <c r="G78" s="303">
        <v>12.385134677473978</v>
      </c>
      <c r="H78" s="303">
        <v>12.097816851981825</v>
      </c>
      <c r="I78" s="303">
        <v>13.296692566295143</v>
      </c>
      <c r="J78" s="303">
        <v>12.617720317874511</v>
      </c>
      <c r="K78" s="305"/>
      <c r="L78" s="303">
        <v>13.607791296840857</v>
      </c>
      <c r="M78" s="303">
        <v>13.096547858759056</v>
      </c>
      <c r="N78" s="303">
        <v>13.519424834336697</v>
      </c>
      <c r="O78" s="303">
        <v>14.392109500805153</v>
      </c>
      <c r="P78" s="303">
        <v>13.146222463161008</v>
      </c>
      <c r="Q78" s="303">
        <v>12.880059185477904</v>
      </c>
      <c r="R78" s="303">
        <v>12.527333186693751</v>
      </c>
      <c r="S78" s="303">
        <v>12.950821792036828</v>
      </c>
      <c r="T78" s="303">
        <v>12.699894792214625</v>
      </c>
      <c r="U78" s="303">
        <v>14.170633467594287</v>
      </c>
      <c r="V78" s="303">
        <v>0</v>
      </c>
      <c r="W78" s="303">
        <v>0</v>
      </c>
      <c r="X78" s="305"/>
      <c r="Y78" s="303">
        <v>23.744019138755981</v>
      </c>
      <c r="Z78" s="303">
        <v>15.654707145047531</v>
      </c>
      <c r="AA78" s="303">
        <v>16.963488399521491</v>
      </c>
      <c r="AB78" s="303">
        <v>20.085873042599765</v>
      </c>
      <c r="AC78" s="303">
        <v>21.370114942528737</v>
      </c>
      <c r="AD78" s="303">
        <v>22.036515578163321</v>
      </c>
      <c r="AE78" s="303">
        <v>23.925385239253853</v>
      </c>
      <c r="AF78" s="303">
        <v>22.398074745186864</v>
      </c>
      <c r="AG78" s="303">
        <v>23.800211416490484</v>
      </c>
      <c r="AH78" s="305"/>
      <c r="AI78" s="309">
        <v>26.81062679393899</v>
      </c>
      <c r="AJ78" s="309">
        <v>20.328694362529532</v>
      </c>
      <c r="AK78" s="309">
        <v>19.298854062802562</v>
      </c>
      <c r="AL78" s="309">
        <v>19.43622019324528</v>
      </c>
      <c r="AM78" s="309">
        <v>18.256590762157892</v>
      </c>
      <c r="AN78" s="309">
        <v>17.615094606793281</v>
      </c>
      <c r="AO78" s="309">
        <v>19.776731060527464</v>
      </c>
      <c r="AP78" s="309">
        <v>19.077526113004165</v>
      </c>
      <c r="AQ78" s="309">
        <v>21.769352987907141</v>
      </c>
      <c r="AR78" s="309">
        <v>20.438218390804597</v>
      </c>
      <c r="AS78" s="309">
        <v>0</v>
      </c>
      <c r="AT78" s="309">
        <v>0</v>
      </c>
      <c r="AU78" s="305"/>
      <c r="AV78" s="310">
        <v>0</v>
      </c>
      <c r="AW78" s="310">
        <v>0</v>
      </c>
      <c r="AX78" s="310">
        <v>0</v>
      </c>
      <c r="AY78" s="310">
        <v>0</v>
      </c>
      <c r="AZ78" s="310">
        <v>0</v>
      </c>
      <c r="BA78" s="310">
        <v>0</v>
      </c>
      <c r="BB78" s="310">
        <v>0</v>
      </c>
      <c r="BC78" s="310">
        <v>0</v>
      </c>
      <c r="BD78" s="310">
        <v>0</v>
      </c>
      <c r="BE78" s="310">
        <v>0</v>
      </c>
      <c r="BF78" s="310">
        <v>0</v>
      </c>
      <c r="BG78" s="310">
        <v>0</v>
      </c>
      <c r="BH78" s="310">
        <v>0</v>
      </c>
      <c r="BI78" s="310">
        <v>0</v>
      </c>
      <c r="BJ78" s="310">
        <v>0</v>
      </c>
      <c r="BK78" s="310">
        <v>0</v>
      </c>
      <c r="BL78" s="310">
        <v>0</v>
      </c>
      <c r="BM78" s="310">
        <v>0</v>
      </c>
      <c r="BN78" s="310">
        <v>0</v>
      </c>
      <c r="BO78" s="310">
        <v>0</v>
      </c>
      <c r="BP78" s="310">
        <v>0</v>
      </c>
      <c r="BQ78" s="310">
        <v>0</v>
      </c>
      <c r="BR78" s="310">
        <v>0</v>
      </c>
      <c r="BS78" s="310">
        <v>0</v>
      </c>
      <c r="BT78" s="310">
        <v>0</v>
      </c>
      <c r="BU78" s="310">
        <v>0</v>
      </c>
      <c r="BV78" s="310">
        <v>0</v>
      </c>
      <c r="BW78" s="310">
        <v>0</v>
      </c>
      <c r="BX78" s="310">
        <v>0</v>
      </c>
      <c r="BY78" s="310">
        <v>0</v>
      </c>
      <c r="BZ78" s="310">
        <v>0</v>
      </c>
      <c r="CA78" s="310">
        <v>0</v>
      </c>
      <c r="CB78" s="310">
        <v>0</v>
      </c>
      <c r="CC78" s="310">
        <v>0</v>
      </c>
      <c r="CD78" s="310">
        <v>0</v>
      </c>
      <c r="CE78" s="310">
        <v>25.841584158415841</v>
      </c>
      <c r="CF78" s="310">
        <v>28.670283871982388</v>
      </c>
      <c r="CG78" s="310">
        <v>25.678119349005424</v>
      </c>
      <c r="CH78" s="310">
        <v>27.223994894703257</v>
      </c>
      <c r="CI78" s="310">
        <v>25.884338764127403</v>
      </c>
      <c r="CJ78" s="310">
        <v>23.361144219308702</v>
      </c>
      <c r="CK78" s="310">
        <v>19.916214545704278</v>
      </c>
      <c r="CL78" s="310">
        <v>20.092326320569093</v>
      </c>
      <c r="CM78" s="310">
        <v>18.189228164775219</v>
      </c>
      <c r="CN78" s="310">
        <v>21.062083119548486</v>
      </c>
      <c r="CO78" s="310">
        <v>18.405389495715873</v>
      </c>
      <c r="CP78" s="310">
        <v>19.184904601571269</v>
      </c>
      <c r="CQ78" s="310">
        <v>18.540637012630423</v>
      </c>
      <c r="CR78" s="310">
        <v>18.485585272664121</v>
      </c>
      <c r="CS78" s="310">
        <v>18.563425677231219</v>
      </c>
      <c r="CT78" s="310">
        <v>18.500038980275978</v>
      </c>
      <c r="CU78" s="310">
        <v>21.018128844286178</v>
      </c>
      <c r="CV78" s="310">
        <v>20.192586156964961</v>
      </c>
      <c r="CW78" s="310">
        <v>18.663141993957705</v>
      </c>
      <c r="CX78" s="310">
        <v>18.388960205391527</v>
      </c>
      <c r="CY78" s="310">
        <v>18.000153127631883</v>
      </c>
      <c r="CZ78" s="310">
        <v>17.403012707228815</v>
      </c>
      <c r="DA78" s="310">
        <v>16.375999496316819</v>
      </c>
      <c r="DB78" s="310">
        <v>17.159519725557463</v>
      </c>
      <c r="DC78" s="310">
        <v>17.666639603799627</v>
      </c>
      <c r="DD78" s="310">
        <v>19.480909910812709</v>
      </c>
      <c r="DE78" s="310">
        <v>19.371167137155652</v>
      </c>
      <c r="DF78" s="310">
        <v>16.835699797160245</v>
      </c>
      <c r="DG78" s="310">
        <v>20.015429453111604</v>
      </c>
      <c r="DH78" s="310">
        <v>22.425742574257427</v>
      </c>
      <c r="DI78" s="310">
        <v>20.062840772571853</v>
      </c>
      <c r="DJ78" s="310">
        <v>18.827992412898073</v>
      </c>
      <c r="DK78" s="310">
        <v>19.408999328408328</v>
      </c>
      <c r="DL78" s="310">
        <v>19.655805859035098</v>
      </c>
      <c r="DM78" s="310">
        <v>18.751177246185723</v>
      </c>
      <c r="DN78" s="310">
        <v>18.822170900692843</v>
      </c>
      <c r="DO78" s="310">
        <v>20.872807901632736</v>
      </c>
      <c r="DP78" s="310">
        <v>23.336057386724779</v>
      </c>
      <c r="DQ78" s="310">
        <v>22.842291094546884</v>
      </c>
      <c r="DR78" s="310">
        <v>21.598834183407931</v>
      </c>
      <c r="DS78" s="310">
        <v>19.984818911299069</v>
      </c>
      <c r="DT78" s="310">
        <v>21.04176227627352</v>
      </c>
      <c r="DU78" s="310">
        <v>0</v>
      </c>
      <c r="DV78" s="310">
        <v>0</v>
      </c>
      <c r="DW78" s="310">
        <v>0</v>
      </c>
      <c r="DX78" s="310">
        <v>0</v>
      </c>
      <c r="DY78" s="310">
        <v>0</v>
      </c>
      <c r="DZ78" s="310">
        <v>0</v>
      </c>
      <c r="EA78" s="310">
        <v>0</v>
      </c>
      <c r="EB78" s="310">
        <v>0</v>
      </c>
      <c r="EC78" s="310">
        <v>0</v>
      </c>
      <c r="ED78" s="310">
        <v>0</v>
      </c>
      <c r="EE78" s="310">
        <v>0</v>
      </c>
      <c r="EF78" s="305"/>
      <c r="EG78" s="301">
        <v>42294</v>
      </c>
      <c r="EH78" s="311"/>
      <c r="EI78" s="312"/>
    </row>
    <row r="79" spans="1:141" s="297" customFormat="1" ht="15" hidden="1" customHeight="1" outlineLevel="1">
      <c r="A79" s="306" t="s">
        <v>45</v>
      </c>
      <c r="B79" s="292">
        <v>12242</v>
      </c>
      <c r="C79" s="292">
        <v>12304</v>
      </c>
      <c r="D79" s="292">
        <v>9146</v>
      </c>
      <c r="E79" s="292">
        <v>10388</v>
      </c>
      <c r="F79" s="292">
        <v>11225</v>
      </c>
      <c r="G79" s="292">
        <v>10971</v>
      </c>
      <c r="H79" s="292">
        <v>9825</v>
      </c>
      <c r="I79" s="292">
        <v>9532</v>
      </c>
      <c r="J79" s="292">
        <v>10638</v>
      </c>
      <c r="K79" s="291"/>
      <c r="L79" s="292">
        <v>10088</v>
      </c>
      <c r="M79" s="292">
        <v>6309</v>
      </c>
      <c r="N79" s="292">
        <v>6243</v>
      </c>
      <c r="O79" s="292">
        <v>6435</v>
      </c>
      <c r="P79" s="292">
        <v>5335</v>
      </c>
      <c r="Q79" s="292">
        <v>7138</v>
      </c>
      <c r="R79" s="292">
        <v>9682</v>
      </c>
      <c r="S79" s="292">
        <v>10015</v>
      </c>
      <c r="T79" s="292">
        <v>9657</v>
      </c>
      <c r="U79" s="292">
        <v>5031</v>
      </c>
      <c r="V79" s="292">
        <v>0</v>
      </c>
      <c r="W79" s="292">
        <v>0</v>
      </c>
      <c r="X79" s="291"/>
      <c r="Y79" s="292">
        <v>397</v>
      </c>
      <c r="Z79" s="292">
        <v>1021</v>
      </c>
      <c r="AA79" s="292">
        <v>10068</v>
      </c>
      <c r="AB79" s="292">
        <v>11929</v>
      </c>
      <c r="AC79" s="292">
        <v>6972</v>
      </c>
      <c r="AD79" s="292">
        <v>9704</v>
      </c>
      <c r="AE79" s="292">
        <v>10030</v>
      </c>
      <c r="AF79" s="292">
        <v>7911</v>
      </c>
      <c r="AG79" s="292">
        <v>9006</v>
      </c>
      <c r="AH79" s="291"/>
      <c r="AI79" s="292">
        <v>16066</v>
      </c>
      <c r="AJ79" s="292">
        <v>11788</v>
      </c>
      <c r="AK79" s="292">
        <v>13355</v>
      </c>
      <c r="AL79" s="292">
        <v>10963</v>
      </c>
      <c r="AM79" s="292">
        <v>10166</v>
      </c>
      <c r="AN79" s="292">
        <v>9952</v>
      </c>
      <c r="AO79" s="292">
        <v>9531</v>
      </c>
      <c r="AP79" s="292">
        <v>8566</v>
      </c>
      <c r="AQ79" s="292">
        <v>9865</v>
      </c>
      <c r="AR79" s="292">
        <v>4552</v>
      </c>
      <c r="AS79" s="292">
        <v>0</v>
      </c>
      <c r="AT79" s="292">
        <v>0</v>
      </c>
      <c r="AU79" s="291"/>
      <c r="AV79" s="292">
        <v>0</v>
      </c>
      <c r="AW79" s="292">
        <v>0</v>
      </c>
      <c r="AX79" s="292">
        <v>0</v>
      </c>
      <c r="AY79" s="292">
        <v>0</v>
      </c>
      <c r="AZ79" s="292">
        <v>0</v>
      </c>
      <c r="BA79" s="292">
        <v>0</v>
      </c>
      <c r="BB79" s="292">
        <v>0</v>
      </c>
      <c r="BC79" s="292">
        <v>0</v>
      </c>
      <c r="BD79" s="292">
        <v>0</v>
      </c>
      <c r="BE79" s="292">
        <v>0</v>
      </c>
      <c r="BF79" s="292">
        <v>0</v>
      </c>
      <c r="BG79" s="292">
        <v>0</v>
      </c>
      <c r="BH79" s="292">
        <v>0</v>
      </c>
      <c r="BI79" s="292">
        <v>0</v>
      </c>
      <c r="BJ79" s="292">
        <v>0</v>
      </c>
      <c r="BK79" s="292">
        <v>0</v>
      </c>
      <c r="BL79" s="292">
        <v>0</v>
      </c>
      <c r="BM79" s="292">
        <v>0</v>
      </c>
      <c r="BN79" s="292">
        <v>0</v>
      </c>
      <c r="BO79" s="292">
        <v>0</v>
      </c>
      <c r="BP79" s="292">
        <v>0</v>
      </c>
      <c r="BQ79" s="292">
        <v>0</v>
      </c>
      <c r="BR79" s="292">
        <v>0</v>
      </c>
      <c r="BS79" s="292">
        <v>0</v>
      </c>
      <c r="BT79" s="292">
        <v>0</v>
      </c>
      <c r="BU79" s="292">
        <v>0</v>
      </c>
      <c r="BV79" s="292">
        <v>0</v>
      </c>
      <c r="BW79" s="292">
        <v>0</v>
      </c>
      <c r="BX79" s="292">
        <v>0</v>
      </c>
      <c r="BY79" s="292">
        <v>0</v>
      </c>
      <c r="BZ79" s="292">
        <v>0</v>
      </c>
      <c r="CA79" s="292">
        <v>0</v>
      </c>
      <c r="CB79" s="292">
        <v>0</v>
      </c>
      <c r="CC79" s="292">
        <v>0</v>
      </c>
      <c r="CD79" s="292">
        <v>0</v>
      </c>
      <c r="CE79" s="292">
        <v>2088</v>
      </c>
      <c r="CF79" s="292">
        <v>3646</v>
      </c>
      <c r="CG79" s="292">
        <v>3834</v>
      </c>
      <c r="CH79" s="292">
        <v>4266</v>
      </c>
      <c r="CI79" s="292">
        <v>3527</v>
      </c>
      <c r="CJ79" s="292">
        <v>3332</v>
      </c>
      <c r="CK79" s="292">
        <v>2900</v>
      </c>
      <c r="CL79" s="292">
        <v>2655</v>
      </c>
      <c r="CM79" s="292">
        <v>2901</v>
      </c>
      <c r="CN79" s="292">
        <v>4105</v>
      </c>
      <c r="CO79" s="292">
        <v>2814</v>
      </c>
      <c r="CP79" s="292">
        <v>2735</v>
      </c>
      <c r="CQ79" s="292">
        <v>2701</v>
      </c>
      <c r="CR79" s="292">
        <v>2661</v>
      </c>
      <c r="CS79" s="292">
        <v>2419</v>
      </c>
      <c r="CT79" s="292">
        <v>2373</v>
      </c>
      <c r="CU79" s="292">
        <v>2597</v>
      </c>
      <c r="CV79" s="292">
        <v>2789</v>
      </c>
      <c r="CW79" s="292">
        <v>2471</v>
      </c>
      <c r="CX79" s="292">
        <v>2292</v>
      </c>
      <c r="CY79" s="292">
        <v>2351</v>
      </c>
      <c r="CZ79" s="292">
        <v>2068</v>
      </c>
      <c r="DA79" s="292">
        <v>2601</v>
      </c>
      <c r="DB79" s="292">
        <v>2501</v>
      </c>
      <c r="DC79" s="292">
        <v>2176</v>
      </c>
      <c r="DD79" s="292">
        <v>1944</v>
      </c>
      <c r="DE79" s="292">
        <v>1990</v>
      </c>
      <c r="DF79" s="292">
        <v>1826</v>
      </c>
      <c r="DG79" s="292">
        <v>2335</v>
      </c>
      <c r="DH79" s="292">
        <v>2265</v>
      </c>
      <c r="DI79" s="292">
        <v>2171</v>
      </c>
      <c r="DJ79" s="292">
        <v>1886</v>
      </c>
      <c r="DK79" s="292">
        <v>2023</v>
      </c>
      <c r="DL79" s="292">
        <v>2033</v>
      </c>
      <c r="DM79" s="292">
        <v>1991</v>
      </c>
      <c r="DN79" s="292">
        <v>2119</v>
      </c>
      <c r="DO79" s="292">
        <v>2071</v>
      </c>
      <c r="DP79" s="292">
        <v>2570</v>
      </c>
      <c r="DQ79" s="292">
        <v>2329</v>
      </c>
      <c r="DR79" s="292">
        <v>2075</v>
      </c>
      <c r="DS79" s="292">
        <v>1843</v>
      </c>
      <c r="DT79" s="292">
        <v>1834</v>
      </c>
      <c r="DU79" s="292">
        <v>0</v>
      </c>
      <c r="DV79" s="292">
        <v>0</v>
      </c>
      <c r="DW79" s="292">
        <v>0</v>
      </c>
      <c r="DX79" s="292">
        <v>0</v>
      </c>
      <c r="DY79" s="292">
        <v>0</v>
      </c>
      <c r="DZ79" s="292">
        <v>0</v>
      </c>
      <c r="EA79" s="292">
        <v>0</v>
      </c>
      <c r="EB79" s="292">
        <v>0</v>
      </c>
      <c r="EC79" s="292">
        <v>0</v>
      </c>
      <c r="ED79" s="292">
        <v>0</v>
      </c>
      <c r="EE79" s="292">
        <v>0</v>
      </c>
      <c r="EF79" s="291"/>
      <c r="EG79" s="293">
        <v>42294</v>
      </c>
      <c r="EH79" s="270"/>
      <c r="EI79" s="323"/>
      <c r="EJ79" s="322"/>
      <c r="EK79" s="322"/>
    </row>
    <row r="80" spans="1:141" s="297" customFormat="1" ht="15" hidden="1" customHeight="1" outlineLevel="1">
      <c r="A80" s="306" t="s">
        <v>393</v>
      </c>
      <c r="B80" s="292">
        <v>84732</v>
      </c>
      <c r="C80" s="292">
        <v>87980</v>
      </c>
      <c r="D80" s="292">
        <v>73919</v>
      </c>
      <c r="E80" s="292">
        <v>82430</v>
      </c>
      <c r="F80" s="292">
        <v>90476</v>
      </c>
      <c r="G80" s="292">
        <v>88582</v>
      </c>
      <c r="H80" s="292">
        <v>81213</v>
      </c>
      <c r="I80" s="292">
        <v>71687</v>
      </c>
      <c r="J80" s="292">
        <v>84310</v>
      </c>
      <c r="K80" s="291"/>
      <c r="L80" s="292">
        <v>74134</v>
      </c>
      <c r="M80" s="292">
        <v>48173</v>
      </c>
      <c r="N80" s="292">
        <v>46178</v>
      </c>
      <c r="O80" s="292">
        <v>44712</v>
      </c>
      <c r="P80" s="292">
        <v>40582</v>
      </c>
      <c r="Q80" s="292">
        <v>55419</v>
      </c>
      <c r="R80" s="292">
        <v>77287</v>
      </c>
      <c r="S80" s="292">
        <v>77331</v>
      </c>
      <c r="T80" s="292">
        <v>76040</v>
      </c>
      <c r="U80" s="292">
        <v>35503</v>
      </c>
      <c r="V80" s="292">
        <v>0</v>
      </c>
      <c r="W80" s="292">
        <v>0</v>
      </c>
      <c r="X80" s="291"/>
      <c r="Y80" s="292">
        <v>1672</v>
      </c>
      <c r="Z80" s="292">
        <v>6522</v>
      </c>
      <c r="AA80" s="292">
        <v>59351</v>
      </c>
      <c r="AB80" s="292">
        <v>59390</v>
      </c>
      <c r="AC80" s="292">
        <v>32625</v>
      </c>
      <c r="AD80" s="292">
        <v>44036</v>
      </c>
      <c r="AE80" s="292">
        <v>41922</v>
      </c>
      <c r="AF80" s="292">
        <v>35320</v>
      </c>
      <c r="AG80" s="292">
        <v>37840</v>
      </c>
      <c r="AH80" s="291"/>
      <c r="AI80" s="292">
        <v>59924</v>
      </c>
      <c r="AJ80" s="292">
        <v>57987</v>
      </c>
      <c r="AK80" s="292">
        <v>69201</v>
      </c>
      <c r="AL80" s="292">
        <v>56405</v>
      </c>
      <c r="AM80" s="292">
        <v>55684</v>
      </c>
      <c r="AN80" s="292">
        <v>56497</v>
      </c>
      <c r="AO80" s="292">
        <v>48193</v>
      </c>
      <c r="AP80" s="292">
        <v>44901</v>
      </c>
      <c r="AQ80" s="292">
        <v>45316</v>
      </c>
      <c r="AR80" s="292">
        <v>22272</v>
      </c>
      <c r="AS80" s="292">
        <v>0</v>
      </c>
      <c r="AT80" s="292">
        <v>0</v>
      </c>
      <c r="AU80" s="291"/>
      <c r="AV80" s="292">
        <v>0</v>
      </c>
      <c r="AW80" s="292">
        <v>0</v>
      </c>
      <c r="AX80" s="292">
        <v>0</v>
      </c>
      <c r="AY80" s="292">
        <v>0</v>
      </c>
      <c r="AZ80" s="292">
        <v>0</v>
      </c>
      <c r="BA80" s="292">
        <v>0</v>
      </c>
      <c r="BB80" s="292">
        <v>0</v>
      </c>
      <c r="BC80" s="292">
        <v>0</v>
      </c>
      <c r="BD80" s="292">
        <v>0</v>
      </c>
      <c r="BE80" s="292">
        <v>0</v>
      </c>
      <c r="BF80" s="292">
        <v>0</v>
      </c>
      <c r="BG80" s="292">
        <v>0</v>
      </c>
      <c r="BH80" s="292">
        <v>0</v>
      </c>
      <c r="BI80" s="292">
        <v>0</v>
      </c>
      <c r="BJ80" s="292">
        <v>0</v>
      </c>
      <c r="BK80" s="292">
        <v>0</v>
      </c>
      <c r="BL80" s="292">
        <v>0</v>
      </c>
      <c r="BM80" s="292">
        <v>0</v>
      </c>
      <c r="BN80" s="292">
        <v>0</v>
      </c>
      <c r="BO80" s="292">
        <v>0</v>
      </c>
      <c r="BP80" s="292">
        <v>0</v>
      </c>
      <c r="BQ80" s="292">
        <v>0</v>
      </c>
      <c r="BR80" s="292">
        <v>0</v>
      </c>
      <c r="BS80" s="292">
        <v>0</v>
      </c>
      <c r="BT80" s="292">
        <v>0</v>
      </c>
      <c r="BU80" s="292">
        <v>0</v>
      </c>
      <c r="BV80" s="292">
        <v>0</v>
      </c>
      <c r="BW80" s="292">
        <v>0</v>
      </c>
      <c r="BX80" s="292">
        <v>0</v>
      </c>
      <c r="BY80" s="292">
        <v>0</v>
      </c>
      <c r="BZ80" s="292">
        <v>0</v>
      </c>
      <c r="CA80" s="292">
        <v>0</v>
      </c>
      <c r="CB80" s="292">
        <v>0</v>
      </c>
      <c r="CC80" s="292">
        <v>0</v>
      </c>
      <c r="CD80" s="292">
        <v>0</v>
      </c>
      <c r="CE80" s="292">
        <v>8080</v>
      </c>
      <c r="CF80" s="292">
        <v>12717</v>
      </c>
      <c r="CG80" s="292">
        <v>14931</v>
      </c>
      <c r="CH80" s="292">
        <v>15670</v>
      </c>
      <c r="CI80" s="292">
        <v>13626</v>
      </c>
      <c r="CJ80" s="292">
        <v>14263</v>
      </c>
      <c r="CK80" s="292">
        <v>14561</v>
      </c>
      <c r="CL80" s="292">
        <v>13214</v>
      </c>
      <c r="CM80" s="292">
        <v>15949</v>
      </c>
      <c r="CN80" s="292">
        <v>19490</v>
      </c>
      <c r="CO80" s="292">
        <v>15289</v>
      </c>
      <c r="CP80" s="292">
        <v>14256</v>
      </c>
      <c r="CQ80" s="292">
        <v>14568</v>
      </c>
      <c r="CR80" s="292">
        <v>14395</v>
      </c>
      <c r="CS80" s="292">
        <v>13031</v>
      </c>
      <c r="CT80" s="292">
        <v>12827</v>
      </c>
      <c r="CU80" s="292">
        <v>12356</v>
      </c>
      <c r="CV80" s="292">
        <v>13812</v>
      </c>
      <c r="CW80" s="292">
        <v>13240</v>
      </c>
      <c r="CX80" s="292">
        <v>12464</v>
      </c>
      <c r="CY80" s="292">
        <v>13061</v>
      </c>
      <c r="CZ80" s="292">
        <v>11883</v>
      </c>
      <c r="DA80" s="292">
        <v>15883</v>
      </c>
      <c r="DB80" s="292">
        <v>14575</v>
      </c>
      <c r="DC80" s="292">
        <v>12317</v>
      </c>
      <c r="DD80" s="292">
        <v>9979</v>
      </c>
      <c r="DE80" s="292">
        <v>10273</v>
      </c>
      <c r="DF80" s="292">
        <v>10846</v>
      </c>
      <c r="DG80" s="292">
        <v>11666</v>
      </c>
      <c r="DH80" s="292">
        <v>10100</v>
      </c>
      <c r="DI80" s="292">
        <v>10821</v>
      </c>
      <c r="DJ80" s="292">
        <v>10017</v>
      </c>
      <c r="DK80" s="292">
        <v>10423</v>
      </c>
      <c r="DL80" s="292">
        <v>10343</v>
      </c>
      <c r="DM80" s="292">
        <v>10618</v>
      </c>
      <c r="DN80" s="292">
        <v>11258</v>
      </c>
      <c r="DO80" s="292">
        <v>9922</v>
      </c>
      <c r="DP80" s="292">
        <v>11013</v>
      </c>
      <c r="DQ80" s="292">
        <v>10196</v>
      </c>
      <c r="DR80" s="292">
        <v>9607</v>
      </c>
      <c r="DS80" s="292">
        <v>9222</v>
      </c>
      <c r="DT80" s="292">
        <v>8716</v>
      </c>
      <c r="DU80" s="292"/>
      <c r="DV80" s="292">
        <v>0</v>
      </c>
      <c r="DW80" s="292">
        <v>0</v>
      </c>
      <c r="DX80" s="292">
        <v>0</v>
      </c>
      <c r="DY80" s="292">
        <v>0</v>
      </c>
      <c r="DZ80" s="292">
        <v>0</v>
      </c>
      <c r="EA80" s="292">
        <v>0</v>
      </c>
      <c r="EB80" s="292">
        <v>0</v>
      </c>
      <c r="EC80" s="292">
        <v>0</v>
      </c>
      <c r="ED80" s="292">
        <v>0</v>
      </c>
      <c r="EE80" s="292">
        <v>0</v>
      </c>
      <c r="EF80" s="291"/>
      <c r="EG80" s="293">
        <v>42294</v>
      </c>
      <c r="EH80" s="270"/>
      <c r="EI80" s="323"/>
      <c r="EJ80" s="322"/>
      <c r="EK80" s="322"/>
    </row>
    <row r="81" spans="1:141" s="324" customFormat="1" collapsed="1">
      <c r="A81" s="302" t="s">
        <v>394</v>
      </c>
      <c r="B81" s="315">
        <f>IF(B83=0,"",(B82/B83)*100)</f>
        <v>8.9576547231270354</v>
      </c>
      <c r="C81" s="315">
        <f t="shared" ref="C81:BN81" si="0">IF(C83=0,"",(C82/C83)*100)</f>
        <v>8.7531257103887246</v>
      </c>
      <c r="D81" s="315">
        <f t="shared" si="0"/>
        <v>8.2089855111676293</v>
      </c>
      <c r="E81" s="315">
        <f t="shared" si="0"/>
        <v>9.1216790003639456</v>
      </c>
      <c r="F81" s="315">
        <f t="shared" si="0"/>
        <v>8.0551748529996896</v>
      </c>
      <c r="G81" s="315">
        <f t="shared" si="0"/>
        <v>7.4868483439073401</v>
      </c>
      <c r="H81" s="315">
        <f t="shared" si="0"/>
        <v>7.6662603277800345</v>
      </c>
      <c r="I81" s="315">
        <f t="shared" si="0"/>
        <v>8.2595170672506857</v>
      </c>
      <c r="J81" s="315">
        <f t="shared" si="0"/>
        <v>8.9503024552247652</v>
      </c>
      <c r="K81" s="56"/>
      <c r="L81" s="315">
        <f t="shared" si="0"/>
        <v>8.5129630129225458</v>
      </c>
      <c r="M81" s="315">
        <f t="shared" si="0"/>
        <v>7.8010503809187721</v>
      </c>
      <c r="N81" s="315">
        <f t="shared" si="0"/>
        <v>8.0752739399714155</v>
      </c>
      <c r="O81" s="315">
        <f t="shared" si="0"/>
        <v>8.3355698693862941</v>
      </c>
      <c r="P81" s="315">
        <f t="shared" si="0"/>
        <v>7.7768468779261744</v>
      </c>
      <c r="Q81" s="315">
        <f t="shared" si="0"/>
        <v>7.4884065031848284</v>
      </c>
      <c r="R81" s="315">
        <f t="shared" si="0"/>
        <v>7.4268635087401504</v>
      </c>
      <c r="S81" s="315">
        <f t="shared" si="0"/>
        <v>7.2312526671063342</v>
      </c>
      <c r="T81" s="315"/>
      <c r="U81" s="315" t="str">
        <f t="shared" si="0"/>
        <v/>
      </c>
      <c r="V81" s="315" t="str">
        <f t="shared" si="0"/>
        <v/>
      </c>
      <c r="W81" s="315" t="str">
        <f t="shared" si="0"/>
        <v/>
      </c>
      <c r="X81" s="316"/>
      <c r="Y81" s="315">
        <f t="shared" si="0"/>
        <v>13.696172248803828</v>
      </c>
      <c r="Z81" s="315">
        <f t="shared" si="0"/>
        <v>11.223551057957682</v>
      </c>
      <c r="AA81" s="315">
        <f t="shared" si="0"/>
        <v>12.998938518306346</v>
      </c>
      <c r="AB81" s="315">
        <f t="shared" si="0"/>
        <v>15.564909917494527</v>
      </c>
      <c r="AC81" s="315">
        <f t="shared" si="0"/>
        <v>16.766283524904217</v>
      </c>
      <c r="AD81" s="315">
        <f t="shared" si="0"/>
        <v>18.035243891361613</v>
      </c>
      <c r="AE81" s="315">
        <f t="shared" si="0"/>
        <v>19.452793282763228</v>
      </c>
      <c r="AF81" s="315">
        <f t="shared" si="0"/>
        <v>16.661947904869763</v>
      </c>
      <c r="AG81" s="315">
        <f t="shared" si="0"/>
        <v>19.43446088794926</v>
      </c>
      <c r="AH81" s="316"/>
      <c r="AI81" s="315">
        <f t="shared" si="0"/>
        <v>17.088311861691476</v>
      </c>
      <c r="AJ81" s="315">
        <f t="shared" si="0"/>
        <v>16.938279269491439</v>
      </c>
      <c r="AK81" s="315">
        <f t="shared" si="0"/>
        <v>12.153003569312581</v>
      </c>
      <c r="AL81" s="315">
        <f t="shared" si="0"/>
        <v>11.635493307330909</v>
      </c>
      <c r="AM81" s="315">
        <f t="shared" si="0"/>
        <v>11.462897780331872</v>
      </c>
      <c r="AN81" s="315">
        <f t="shared" si="0"/>
        <v>12.531638848080428</v>
      </c>
      <c r="AO81" s="315">
        <f t="shared" si="0"/>
        <v>12.371091237316623</v>
      </c>
      <c r="AP81" s="315">
        <f t="shared" si="0"/>
        <v>12.300394200574598</v>
      </c>
      <c r="AQ81" s="315"/>
      <c r="AR81" s="315" t="str">
        <f t="shared" si="0"/>
        <v/>
      </c>
      <c r="AS81" s="315" t="str">
        <f t="shared" si="0"/>
        <v/>
      </c>
      <c r="AT81" s="315" t="str">
        <f t="shared" si="0"/>
        <v/>
      </c>
      <c r="AU81" s="316"/>
      <c r="AV81" s="315" t="str">
        <f t="shared" si="0"/>
        <v/>
      </c>
      <c r="AW81" s="315" t="str">
        <f t="shared" si="0"/>
        <v/>
      </c>
      <c r="AX81" s="315" t="str">
        <f t="shared" si="0"/>
        <v/>
      </c>
      <c r="AY81" s="315" t="str">
        <f t="shared" si="0"/>
        <v/>
      </c>
      <c r="AZ81" s="315" t="str">
        <f t="shared" si="0"/>
        <v/>
      </c>
      <c r="BA81" s="315" t="str">
        <f t="shared" si="0"/>
        <v/>
      </c>
      <c r="BB81" s="315" t="str">
        <f t="shared" si="0"/>
        <v/>
      </c>
      <c r="BC81" s="315" t="str">
        <f t="shared" si="0"/>
        <v/>
      </c>
      <c r="BD81" s="315" t="str">
        <f t="shared" si="0"/>
        <v/>
      </c>
      <c r="BE81" s="315" t="str">
        <f t="shared" si="0"/>
        <v/>
      </c>
      <c r="BF81" s="315" t="str">
        <f t="shared" si="0"/>
        <v/>
      </c>
      <c r="BG81" s="315" t="str">
        <f t="shared" si="0"/>
        <v/>
      </c>
      <c r="BH81" s="315" t="str">
        <f t="shared" si="0"/>
        <v/>
      </c>
      <c r="BI81" s="315" t="str">
        <f t="shared" si="0"/>
        <v/>
      </c>
      <c r="BJ81" s="315" t="str">
        <f t="shared" si="0"/>
        <v/>
      </c>
      <c r="BK81" s="315" t="str">
        <f t="shared" si="0"/>
        <v/>
      </c>
      <c r="BL81" s="315" t="str">
        <f t="shared" si="0"/>
        <v/>
      </c>
      <c r="BM81" s="315" t="str">
        <f t="shared" si="0"/>
        <v/>
      </c>
      <c r="BN81" s="315" t="str">
        <f t="shared" si="0"/>
        <v/>
      </c>
      <c r="BO81" s="315" t="str">
        <f t="shared" ref="BO81:DZ81" si="1">IF(BO83=0,"",(BO82/BO83)*100)</f>
        <v/>
      </c>
      <c r="BP81" s="315" t="str">
        <f t="shared" si="1"/>
        <v/>
      </c>
      <c r="BQ81" s="315" t="str">
        <f t="shared" si="1"/>
        <v/>
      </c>
      <c r="BR81" s="315" t="str">
        <f t="shared" si="1"/>
        <v/>
      </c>
      <c r="BS81" s="315" t="str">
        <f t="shared" si="1"/>
        <v/>
      </c>
      <c r="BT81" s="315" t="str">
        <f t="shared" si="1"/>
        <v/>
      </c>
      <c r="BU81" s="315" t="str">
        <f t="shared" si="1"/>
        <v/>
      </c>
      <c r="BV81" s="315" t="str">
        <f t="shared" si="1"/>
        <v/>
      </c>
      <c r="BW81" s="315" t="str">
        <f t="shared" si="1"/>
        <v/>
      </c>
      <c r="BX81" s="315" t="str">
        <f t="shared" si="1"/>
        <v/>
      </c>
      <c r="BY81" s="315" t="str">
        <f t="shared" si="1"/>
        <v/>
      </c>
      <c r="BZ81" s="315" t="str">
        <f t="shared" si="1"/>
        <v/>
      </c>
      <c r="CA81" s="315" t="str">
        <f t="shared" si="1"/>
        <v/>
      </c>
      <c r="CB81" s="315" t="str">
        <f t="shared" si="1"/>
        <v/>
      </c>
      <c r="CC81" s="315" t="str">
        <f t="shared" si="1"/>
        <v/>
      </c>
      <c r="CD81" s="315" t="str">
        <f t="shared" si="1"/>
        <v/>
      </c>
      <c r="CE81" s="315">
        <f t="shared" si="1"/>
        <v>18.094059405940595</v>
      </c>
      <c r="CF81" s="315">
        <f t="shared" si="1"/>
        <v>19.273413540929464</v>
      </c>
      <c r="CG81" s="315">
        <f t="shared" si="1"/>
        <v>18.431451342843747</v>
      </c>
      <c r="CH81" s="315">
        <f t="shared" si="1"/>
        <v>14.881940012763243</v>
      </c>
      <c r="CI81" s="315">
        <f t="shared" si="1"/>
        <v>15.859386467048289</v>
      </c>
      <c r="CJ81" s="315">
        <f t="shared" si="1"/>
        <v>16.118628619505014</v>
      </c>
      <c r="CK81" s="315">
        <f t="shared" si="1"/>
        <v>16.928782363848637</v>
      </c>
      <c r="CL81" s="315">
        <f t="shared" si="1"/>
        <v>19.547449674587558</v>
      </c>
      <c r="CM81" s="315">
        <f t="shared" si="1"/>
        <v>15.518214308107092</v>
      </c>
      <c r="CN81" s="315">
        <f t="shared" si="1"/>
        <v>13.524884556182656</v>
      </c>
      <c r="CO81" s="315">
        <f t="shared" si="1"/>
        <v>11.01445483681078</v>
      </c>
      <c r="CP81" s="315">
        <f t="shared" si="1"/>
        <v>11.931818181818182</v>
      </c>
      <c r="CQ81" s="315">
        <f t="shared" si="1"/>
        <v>11.566447007138935</v>
      </c>
      <c r="CR81" s="315">
        <f t="shared" si="1"/>
        <v>11.927752691906912</v>
      </c>
      <c r="CS81" s="315">
        <f t="shared" si="1"/>
        <v>11.894712608395364</v>
      </c>
      <c r="CT81" s="315">
        <f t="shared" si="1"/>
        <v>11.803227566851174</v>
      </c>
      <c r="CU81" s="315">
        <f t="shared" si="1"/>
        <v>11.549044998381353</v>
      </c>
      <c r="CV81" s="315">
        <f t="shared" si="1"/>
        <v>10.87460179554011</v>
      </c>
      <c r="CW81" s="315">
        <f t="shared" si="1"/>
        <v>10.959214501510575</v>
      </c>
      <c r="CX81" s="315">
        <f t="shared" si="1"/>
        <v>11.128048780487806</v>
      </c>
      <c r="CY81" s="315">
        <f t="shared" si="1"/>
        <v>12.051144629048311</v>
      </c>
      <c r="CZ81" s="315">
        <f t="shared" si="1"/>
        <v>12.134982748464193</v>
      </c>
      <c r="DA81" s="315">
        <f t="shared" si="1"/>
        <v>11.868035005981238</v>
      </c>
      <c r="DB81" s="315">
        <f t="shared" si="1"/>
        <v>12.377358490566037</v>
      </c>
      <c r="DC81" s="315">
        <f t="shared" si="1"/>
        <v>13.193147682065437</v>
      </c>
      <c r="DD81" s="315">
        <f t="shared" si="1"/>
        <v>12.887062831947087</v>
      </c>
      <c r="DE81" s="315">
        <f t="shared" si="1"/>
        <v>13.404068918524287</v>
      </c>
      <c r="DF81" s="315">
        <f t="shared" si="1"/>
        <v>10.759727088327493</v>
      </c>
      <c r="DG81" s="315">
        <f t="shared" si="1"/>
        <v>12.62643579633122</v>
      </c>
      <c r="DH81" s="315">
        <f t="shared" si="1"/>
        <v>13.168316831683169</v>
      </c>
      <c r="DI81" s="315">
        <f t="shared" si="1"/>
        <v>12.078366139913131</v>
      </c>
      <c r="DJ81" s="315">
        <f t="shared" si="1"/>
        <v>12.269142457821705</v>
      </c>
      <c r="DK81" s="315">
        <f t="shared" si="1"/>
        <v>11.752854264607118</v>
      </c>
      <c r="DL81" s="315">
        <f t="shared" si="1"/>
        <v>12.481871797350866</v>
      </c>
      <c r="DM81" s="315">
        <f t="shared" si="1"/>
        <v>12.827274439630814</v>
      </c>
      <c r="DN81" s="315">
        <f t="shared" si="1"/>
        <v>12.604370225617339</v>
      </c>
      <c r="DO81" s="315">
        <f t="shared" si="1"/>
        <v>12.900624874017335</v>
      </c>
      <c r="DP81" s="315">
        <f t="shared" si="1"/>
        <v>13.438663397802596</v>
      </c>
      <c r="DQ81" s="315" t="str">
        <f t="shared" si="1"/>
        <v/>
      </c>
      <c r="DR81" s="315" t="str">
        <f t="shared" si="1"/>
        <v/>
      </c>
      <c r="DS81" s="315" t="str">
        <f t="shared" si="1"/>
        <v/>
      </c>
      <c r="DT81" s="315" t="str">
        <f t="shared" si="1"/>
        <v/>
      </c>
      <c r="DU81" s="315" t="str">
        <f t="shared" si="1"/>
        <v/>
      </c>
      <c r="DV81" s="315" t="str">
        <f t="shared" si="1"/>
        <v/>
      </c>
      <c r="DW81" s="315" t="str">
        <f t="shared" si="1"/>
        <v/>
      </c>
      <c r="DX81" s="315" t="str">
        <f t="shared" si="1"/>
        <v/>
      </c>
      <c r="DY81" s="315" t="str">
        <f t="shared" si="1"/>
        <v/>
      </c>
      <c r="DZ81" s="315" t="str">
        <f t="shared" si="1"/>
        <v/>
      </c>
      <c r="EA81" s="315" t="str">
        <f t="shared" ref="EA81:EE81" si="2">IF(EA83=0,"",(EA82/EA83)*100)</f>
        <v/>
      </c>
      <c r="EB81" s="315" t="str">
        <f t="shared" si="2"/>
        <v/>
      </c>
      <c r="EC81" s="315" t="str">
        <f t="shared" si="2"/>
        <v/>
      </c>
      <c r="ED81" s="315" t="str">
        <f t="shared" si="2"/>
        <v/>
      </c>
      <c r="EE81" s="315" t="str">
        <f t="shared" si="2"/>
        <v/>
      </c>
      <c r="EF81" s="316"/>
      <c r="EG81" s="314">
        <v>42266</v>
      </c>
      <c r="EH81" s="325"/>
      <c r="EI81" s="326"/>
      <c r="EJ81" s="327"/>
      <c r="EK81" s="328"/>
    </row>
    <row r="82" spans="1:141" s="297" customFormat="1" ht="15" hidden="1" customHeight="1" outlineLevel="1">
      <c r="A82" s="306" t="s">
        <v>265</v>
      </c>
      <c r="B82" s="317">
        <v>7590</v>
      </c>
      <c r="C82" s="317">
        <v>7701</v>
      </c>
      <c r="D82" s="317">
        <v>6068</v>
      </c>
      <c r="E82" s="317">
        <v>7519</v>
      </c>
      <c r="F82" s="317">
        <v>7288</v>
      </c>
      <c r="G82" s="317">
        <v>6632</v>
      </c>
      <c r="H82" s="317">
        <v>6226</v>
      </c>
      <c r="I82" s="317">
        <v>5921</v>
      </c>
      <c r="J82" s="317">
        <v>7546</v>
      </c>
      <c r="K82" s="291"/>
      <c r="L82" s="317">
        <v>6311</v>
      </c>
      <c r="M82" s="317">
        <v>3758</v>
      </c>
      <c r="N82" s="317">
        <v>3729</v>
      </c>
      <c r="O82" s="317">
        <v>3727</v>
      </c>
      <c r="P82" s="317">
        <v>3156</v>
      </c>
      <c r="Q82" s="317">
        <v>4150</v>
      </c>
      <c r="R82" s="317">
        <v>5740</v>
      </c>
      <c r="S82" s="317">
        <v>5592</v>
      </c>
      <c r="T82" s="317"/>
      <c r="U82" s="317">
        <v>-5031</v>
      </c>
      <c r="V82" s="317">
        <v>0</v>
      </c>
      <c r="W82" s="317">
        <v>0</v>
      </c>
      <c r="X82" s="318"/>
      <c r="Y82" s="317">
        <v>229</v>
      </c>
      <c r="Z82" s="317">
        <v>732</v>
      </c>
      <c r="AA82" s="317">
        <v>7715</v>
      </c>
      <c r="AB82" s="317">
        <v>9244</v>
      </c>
      <c r="AC82" s="317">
        <v>5470</v>
      </c>
      <c r="AD82" s="317">
        <v>7942</v>
      </c>
      <c r="AE82" s="317">
        <v>8155</v>
      </c>
      <c r="AF82" s="317">
        <v>5885</v>
      </c>
      <c r="AG82" s="317">
        <v>7354</v>
      </c>
      <c r="AH82" s="318"/>
      <c r="AI82" s="317">
        <v>10240</v>
      </c>
      <c r="AJ82" s="317">
        <v>9822</v>
      </c>
      <c r="AK82" s="317">
        <v>8410</v>
      </c>
      <c r="AL82" s="317">
        <v>6563</v>
      </c>
      <c r="AM82" s="317">
        <v>6383</v>
      </c>
      <c r="AN82" s="317">
        <v>7080</v>
      </c>
      <c r="AO82" s="317">
        <v>5962</v>
      </c>
      <c r="AP82" s="317">
        <v>5523</v>
      </c>
      <c r="AQ82" s="317"/>
      <c r="AR82" s="317">
        <v>-4552</v>
      </c>
      <c r="AS82" s="317">
        <v>0</v>
      </c>
      <c r="AT82" s="317">
        <v>0</v>
      </c>
      <c r="AU82" s="318"/>
      <c r="AV82" s="317">
        <v>0</v>
      </c>
      <c r="AW82" s="317">
        <v>0</v>
      </c>
      <c r="AX82" s="317">
        <v>0</v>
      </c>
      <c r="AY82" s="317">
        <v>0</v>
      </c>
      <c r="AZ82" s="317">
        <v>0</v>
      </c>
      <c r="BA82" s="317">
        <v>0</v>
      </c>
      <c r="BB82" s="317">
        <v>0</v>
      </c>
      <c r="BC82" s="317">
        <v>0</v>
      </c>
      <c r="BD82" s="317">
        <v>0</v>
      </c>
      <c r="BE82" s="317">
        <v>0</v>
      </c>
      <c r="BF82" s="317">
        <v>0</v>
      </c>
      <c r="BG82" s="317">
        <v>0</v>
      </c>
      <c r="BH82" s="317">
        <v>0</v>
      </c>
      <c r="BI82" s="317">
        <v>0</v>
      </c>
      <c r="BJ82" s="317">
        <v>0</v>
      </c>
      <c r="BK82" s="317">
        <v>0</v>
      </c>
      <c r="BL82" s="317">
        <v>0</v>
      </c>
      <c r="BM82" s="317">
        <v>0</v>
      </c>
      <c r="BN82" s="317">
        <v>0</v>
      </c>
      <c r="BO82" s="317">
        <v>0</v>
      </c>
      <c r="BP82" s="317">
        <v>0</v>
      </c>
      <c r="BQ82" s="317">
        <v>0</v>
      </c>
      <c r="BR82" s="317">
        <v>0</v>
      </c>
      <c r="BS82" s="317">
        <v>0</v>
      </c>
      <c r="BT82" s="317">
        <v>0</v>
      </c>
      <c r="BU82" s="317">
        <v>0</v>
      </c>
      <c r="BV82" s="317">
        <v>0</v>
      </c>
      <c r="BW82" s="317">
        <v>0</v>
      </c>
      <c r="BX82" s="317">
        <v>0</v>
      </c>
      <c r="BY82" s="317">
        <v>0</v>
      </c>
      <c r="BZ82" s="317">
        <v>0</v>
      </c>
      <c r="CA82" s="317">
        <v>0</v>
      </c>
      <c r="CB82" s="317">
        <v>0</v>
      </c>
      <c r="CC82" s="317">
        <v>0</v>
      </c>
      <c r="CD82" s="317">
        <v>0</v>
      </c>
      <c r="CE82" s="317">
        <v>1462</v>
      </c>
      <c r="CF82" s="317">
        <v>2451</v>
      </c>
      <c r="CG82" s="317">
        <v>2752</v>
      </c>
      <c r="CH82" s="317">
        <v>2332</v>
      </c>
      <c r="CI82" s="317">
        <v>2161</v>
      </c>
      <c r="CJ82" s="317">
        <v>2299</v>
      </c>
      <c r="CK82" s="317">
        <v>2465</v>
      </c>
      <c r="CL82" s="317">
        <v>2583</v>
      </c>
      <c r="CM82" s="317">
        <v>2475</v>
      </c>
      <c r="CN82" s="317">
        <v>2636</v>
      </c>
      <c r="CO82" s="317">
        <v>1684</v>
      </c>
      <c r="CP82" s="317">
        <v>1701</v>
      </c>
      <c r="CQ82" s="317">
        <v>1685</v>
      </c>
      <c r="CR82" s="317">
        <v>1717</v>
      </c>
      <c r="CS82" s="317">
        <v>1550</v>
      </c>
      <c r="CT82" s="317">
        <v>1514</v>
      </c>
      <c r="CU82" s="317">
        <v>1427</v>
      </c>
      <c r="CV82" s="317">
        <v>1502</v>
      </c>
      <c r="CW82" s="317">
        <v>1451</v>
      </c>
      <c r="CX82" s="317">
        <v>1387</v>
      </c>
      <c r="CY82" s="317">
        <v>1574</v>
      </c>
      <c r="CZ82" s="317">
        <v>1442</v>
      </c>
      <c r="DA82" s="317">
        <v>1885</v>
      </c>
      <c r="DB82" s="317">
        <v>1804</v>
      </c>
      <c r="DC82" s="317">
        <v>1625</v>
      </c>
      <c r="DD82" s="317">
        <v>1286</v>
      </c>
      <c r="DE82" s="317">
        <v>1377</v>
      </c>
      <c r="DF82" s="317">
        <v>1167</v>
      </c>
      <c r="DG82" s="317">
        <v>1473</v>
      </c>
      <c r="DH82" s="317">
        <v>1330</v>
      </c>
      <c r="DI82" s="317">
        <v>1307</v>
      </c>
      <c r="DJ82" s="317">
        <v>1229</v>
      </c>
      <c r="DK82" s="317">
        <v>1225</v>
      </c>
      <c r="DL82" s="317">
        <v>1291</v>
      </c>
      <c r="DM82" s="317">
        <v>1362</v>
      </c>
      <c r="DN82" s="317">
        <v>1419</v>
      </c>
      <c r="DO82" s="317">
        <v>1280</v>
      </c>
      <c r="DP82" s="317">
        <v>1480</v>
      </c>
      <c r="DQ82" s="317">
        <v>-2329</v>
      </c>
      <c r="DR82" s="317">
        <v>-2075</v>
      </c>
      <c r="DS82" s="317">
        <v>-1843</v>
      </c>
      <c r="DT82" s="317">
        <v>-1834</v>
      </c>
      <c r="DU82" s="317">
        <v>0</v>
      </c>
      <c r="DV82" s="317">
        <v>0</v>
      </c>
      <c r="DW82" s="317">
        <v>0</v>
      </c>
      <c r="DX82" s="317">
        <v>0</v>
      </c>
      <c r="DY82" s="317">
        <v>0</v>
      </c>
      <c r="DZ82" s="317">
        <v>0</v>
      </c>
      <c r="EA82" s="317">
        <v>0</v>
      </c>
      <c r="EB82" s="317">
        <v>0</v>
      </c>
      <c r="EC82" s="317">
        <v>0</v>
      </c>
      <c r="ED82" s="317">
        <v>0</v>
      </c>
      <c r="EE82" s="317">
        <v>0</v>
      </c>
      <c r="EF82" s="318"/>
      <c r="EG82" s="319">
        <v>42266</v>
      </c>
      <c r="EH82" s="325"/>
      <c r="EI82" s="270"/>
      <c r="EJ82" s="323"/>
      <c r="EK82" s="322"/>
    </row>
    <row r="83" spans="1:141" s="297" customFormat="1" ht="15" hidden="1" customHeight="1" outlineLevel="1">
      <c r="A83" s="306" t="s">
        <v>40</v>
      </c>
      <c r="B83" s="317">
        <v>84732</v>
      </c>
      <c r="C83" s="317">
        <v>87980</v>
      </c>
      <c r="D83" s="317">
        <v>73919</v>
      </c>
      <c r="E83" s="317">
        <v>82430</v>
      </c>
      <c r="F83" s="317">
        <v>90476</v>
      </c>
      <c r="G83" s="317">
        <v>88582</v>
      </c>
      <c r="H83" s="317">
        <v>81213</v>
      </c>
      <c r="I83" s="317">
        <v>71687</v>
      </c>
      <c r="J83" s="317">
        <v>84310</v>
      </c>
      <c r="K83" s="291"/>
      <c r="L83" s="317">
        <v>74134</v>
      </c>
      <c r="M83" s="317">
        <v>48173</v>
      </c>
      <c r="N83" s="317">
        <v>46178</v>
      </c>
      <c r="O83" s="317">
        <v>44712</v>
      </c>
      <c r="P83" s="317">
        <v>40582</v>
      </c>
      <c r="Q83" s="317">
        <v>55419</v>
      </c>
      <c r="R83" s="317">
        <v>77287</v>
      </c>
      <c r="S83" s="317">
        <v>77331</v>
      </c>
      <c r="T83" s="317"/>
      <c r="U83" s="317">
        <v>0</v>
      </c>
      <c r="V83" s="317">
        <v>0</v>
      </c>
      <c r="W83" s="317">
        <v>0</v>
      </c>
      <c r="X83" s="318"/>
      <c r="Y83" s="317">
        <v>1672</v>
      </c>
      <c r="Z83" s="317">
        <v>6522</v>
      </c>
      <c r="AA83" s="317">
        <v>59351</v>
      </c>
      <c r="AB83" s="317">
        <v>59390</v>
      </c>
      <c r="AC83" s="317">
        <v>32625</v>
      </c>
      <c r="AD83" s="317">
        <v>44036</v>
      </c>
      <c r="AE83" s="317">
        <v>41922</v>
      </c>
      <c r="AF83" s="317">
        <v>35320</v>
      </c>
      <c r="AG83" s="317">
        <v>37840</v>
      </c>
      <c r="AH83" s="318"/>
      <c r="AI83" s="317">
        <v>59924</v>
      </c>
      <c r="AJ83" s="317">
        <v>57987</v>
      </c>
      <c r="AK83" s="317">
        <v>69201</v>
      </c>
      <c r="AL83" s="317">
        <v>56405</v>
      </c>
      <c r="AM83" s="317">
        <v>55684</v>
      </c>
      <c r="AN83" s="317">
        <v>56497</v>
      </c>
      <c r="AO83" s="317">
        <v>48193</v>
      </c>
      <c r="AP83" s="317">
        <v>44901</v>
      </c>
      <c r="AQ83" s="317"/>
      <c r="AR83" s="317">
        <v>0</v>
      </c>
      <c r="AS83" s="317">
        <v>0</v>
      </c>
      <c r="AT83" s="317">
        <v>0</v>
      </c>
      <c r="AU83" s="318"/>
      <c r="AV83" s="317">
        <v>0</v>
      </c>
      <c r="AW83" s="317">
        <v>0</v>
      </c>
      <c r="AX83" s="317">
        <v>0</v>
      </c>
      <c r="AY83" s="317">
        <v>0</v>
      </c>
      <c r="AZ83" s="317">
        <v>0</v>
      </c>
      <c r="BA83" s="317">
        <v>0</v>
      </c>
      <c r="BB83" s="317">
        <v>0</v>
      </c>
      <c r="BC83" s="317">
        <v>0</v>
      </c>
      <c r="BD83" s="317">
        <v>0</v>
      </c>
      <c r="BE83" s="317">
        <v>0</v>
      </c>
      <c r="BF83" s="317">
        <v>0</v>
      </c>
      <c r="BG83" s="317">
        <v>0</v>
      </c>
      <c r="BH83" s="317">
        <v>0</v>
      </c>
      <c r="BI83" s="317">
        <v>0</v>
      </c>
      <c r="BJ83" s="317">
        <v>0</v>
      </c>
      <c r="BK83" s="317">
        <v>0</v>
      </c>
      <c r="BL83" s="317">
        <v>0</v>
      </c>
      <c r="BM83" s="317">
        <v>0</v>
      </c>
      <c r="BN83" s="317">
        <v>0</v>
      </c>
      <c r="BO83" s="317">
        <v>0</v>
      </c>
      <c r="BP83" s="317">
        <v>0</v>
      </c>
      <c r="BQ83" s="317">
        <v>0</v>
      </c>
      <c r="BR83" s="317">
        <v>0</v>
      </c>
      <c r="BS83" s="317">
        <v>0</v>
      </c>
      <c r="BT83" s="317">
        <v>0</v>
      </c>
      <c r="BU83" s="317">
        <v>0</v>
      </c>
      <c r="BV83" s="317">
        <v>0</v>
      </c>
      <c r="BW83" s="317">
        <v>0</v>
      </c>
      <c r="BX83" s="317">
        <v>0</v>
      </c>
      <c r="BY83" s="317">
        <v>0</v>
      </c>
      <c r="BZ83" s="317">
        <v>0</v>
      </c>
      <c r="CA83" s="317">
        <v>0</v>
      </c>
      <c r="CB83" s="317">
        <v>0</v>
      </c>
      <c r="CC83" s="317">
        <v>0</v>
      </c>
      <c r="CD83" s="317">
        <v>0</v>
      </c>
      <c r="CE83" s="317">
        <v>8080</v>
      </c>
      <c r="CF83" s="317">
        <v>12717</v>
      </c>
      <c r="CG83" s="317">
        <v>14931</v>
      </c>
      <c r="CH83" s="317">
        <v>15670</v>
      </c>
      <c r="CI83" s="317">
        <v>13626</v>
      </c>
      <c r="CJ83" s="317">
        <v>14263</v>
      </c>
      <c r="CK83" s="317">
        <v>14561</v>
      </c>
      <c r="CL83" s="317">
        <v>13214</v>
      </c>
      <c r="CM83" s="317">
        <v>15949</v>
      </c>
      <c r="CN83" s="317">
        <v>19490</v>
      </c>
      <c r="CO83" s="317">
        <v>15289</v>
      </c>
      <c r="CP83" s="317">
        <v>14256</v>
      </c>
      <c r="CQ83" s="317">
        <v>14568</v>
      </c>
      <c r="CR83" s="317">
        <v>14395</v>
      </c>
      <c r="CS83" s="317">
        <v>13031</v>
      </c>
      <c r="CT83" s="317">
        <v>12827</v>
      </c>
      <c r="CU83" s="317">
        <v>12356</v>
      </c>
      <c r="CV83" s="317">
        <v>13812</v>
      </c>
      <c r="CW83" s="317">
        <v>13240</v>
      </c>
      <c r="CX83" s="317">
        <v>12464</v>
      </c>
      <c r="CY83" s="317">
        <v>13061</v>
      </c>
      <c r="CZ83" s="317">
        <v>11883</v>
      </c>
      <c r="DA83" s="317">
        <v>15883</v>
      </c>
      <c r="DB83" s="317">
        <v>14575</v>
      </c>
      <c r="DC83" s="317">
        <v>12317</v>
      </c>
      <c r="DD83" s="317">
        <v>9979</v>
      </c>
      <c r="DE83" s="317">
        <v>10273</v>
      </c>
      <c r="DF83" s="317">
        <v>10846</v>
      </c>
      <c r="DG83" s="317">
        <v>11666</v>
      </c>
      <c r="DH83" s="317">
        <v>10100</v>
      </c>
      <c r="DI83" s="317">
        <v>10821</v>
      </c>
      <c r="DJ83" s="317">
        <v>10017</v>
      </c>
      <c r="DK83" s="317">
        <v>10423</v>
      </c>
      <c r="DL83" s="317">
        <v>10343</v>
      </c>
      <c r="DM83" s="317">
        <v>10618</v>
      </c>
      <c r="DN83" s="317">
        <v>11258</v>
      </c>
      <c r="DO83" s="317">
        <v>9922</v>
      </c>
      <c r="DP83" s="317">
        <v>11013</v>
      </c>
      <c r="DQ83" s="317">
        <v>0</v>
      </c>
      <c r="DR83" s="317">
        <v>0</v>
      </c>
      <c r="DS83" s="317">
        <v>0</v>
      </c>
      <c r="DT83" s="317">
        <v>0</v>
      </c>
      <c r="DU83" s="317">
        <v>0</v>
      </c>
      <c r="DV83" s="317">
        <v>0</v>
      </c>
      <c r="DW83" s="317">
        <v>0</v>
      </c>
      <c r="DX83" s="317">
        <v>0</v>
      </c>
      <c r="DY83" s="317">
        <v>0</v>
      </c>
      <c r="DZ83" s="317">
        <v>0</v>
      </c>
      <c r="EA83" s="317">
        <v>0</v>
      </c>
      <c r="EB83" s="317">
        <v>0</v>
      </c>
      <c r="EC83" s="317">
        <v>0</v>
      </c>
      <c r="ED83" s="317">
        <v>0</v>
      </c>
      <c r="EE83" s="317">
        <v>0</v>
      </c>
      <c r="EF83" s="318"/>
      <c r="EG83" s="319">
        <v>42266</v>
      </c>
      <c r="EH83" s="325"/>
      <c r="EI83" s="270"/>
      <c r="EJ83" s="323"/>
      <c r="EK83" s="322"/>
    </row>
    <row r="84" spans="1:141" s="324" customFormat="1" collapsed="1">
      <c r="A84" s="302" t="s">
        <v>395</v>
      </c>
      <c r="B84" s="303">
        <v>88.434121701364305</v>
      </c>
      <c r="C84" s="303">
        <v>88.778131393498526</v>
      </c>
      <c r="D84" s="303">
        <v>90.022862863404541</v>
      </c>
      <c r="E84" s="303">
        <v>89.752517287395364</v>
      </c>
      <c r="F84" s="303">
        <v>89.936557761174228</v>
      </c>
      <c r="G84" s="303">
        <v>89.951683186200356</v>
      </c>
      <c r="H84" s="303">
        <v>90.122271064977284</v>
      </c>
      <c r="I84" s="303">
        <v>89.30907974946642</v>
      </c>
      <c r="J84" s="303">
        <v>89.750919226663513</v>
      </c>
      <c r="K84" s="305"/>
      <c r="L84" s="303">
        <v>89.000998192462305</v>
      </c>
      <c r="M84" s="303">
        <v>89.413156747555689</v>
      </c>
      <c r="N84" s="303">
        <v>89.241630213521589</v>
      </c>
      <c r="O84" s="303">
        <v>88.457237430667377</v>
      </c>
      <c r="P84" s="303">
        <v>89.460844709477101</v>
      </c>
      <c r="Q84" s="303">
        <v>89.550515166278714</v>
      </c>
      <c r="R84" s="303">
        <v>89.863754577095762</v>
      </c>
      <c r="S84" s="303">
        <v>89.344506084235292</v>
      </c>
      <c r="T84" s="303">
        <v>89.784324039978955</v>
      </c>
      <c r="U84" s="303">
        <v>88.702363180576299</v>
      </c>
      <c r="V84" s="303">
        <v>0</v>
      </c>
      <c r="W84" s="303">
        <v>0</v>
      </c>
      <c r="X84" s="305"/>
      <c r="Y84" s="303">
        <v>85.107655502392348</v>
      </c>
      <c r="Z84" s="303">
        <v>89.037105182459371</v>
      </c>
      <c r="AA84" s="303">
        <v>88.337180502434663</v>
      </c>
      <c r="AB84" s="303">
        <v>87.03317056743559</v>
      </c>
      <c r="AC84" s="303">
        <v>86.61149425287357</v>
      </c>
      <c r="AD84" s="303">
        <v>86.792624216550095</v>
      </c>
      <c r="AE84" s="303">
        <v>86.069366919517194</v>
      </c>
      <c r="AF84" s="303">
        <v>86.378822197055499</v>
      </c>
      <c r="AG84" s="303">
        <v>85.544397463002113</v>
      </c>
      <c r="AH84" s="305"/>
      <c r="AI84" s="309">
        <v>83.510780321740867</v>
      </c>
      <c r="AJ84" s="309">
        <v>86.265887181609671</v>
      </c>
      <c r="AK84" s="309">
        <v>86.878802329446103</v>
      </c>
      <c r="AL84" s="309">
        <v>86.841592057441716</v>
      </c>
      <c r="AM84" s="309">
        <v>87.412901372027875</v>
      </c>
      <c r="AN84" s="309">
        <v>87.420571003770107</v>
      </c>
      <c r="AO84" s="309">
        <v>86.632913493660908</v>
      </c>
      <c r="AP84" s="309">
        <v>87.000289525845758</v>
      </c>
      <c r="AQ84" s="309">
        <v>85.43119428016594</v>
      </c>
      <c r="AR84" s="309">
        <v>86.714260057471265</v>
      </c>
      <c r="AS84" s="309">
        <v>0</v>
      </c>
      <c r="AT84" s="309">
        <v>0</v>
      </c>
      <c r="AU84" s="305"/>
      <c r="AV84" s="310">
        <v>0</v>
      </c>
      <c r="AW84" s="310">
        <v>0</v>
      </c>
      <c r="AX84" s="310">
        <v>0</v>
      </c>
      <c r="AY84" s="310">
        <v>0</v>
      </c>
      <c r="AZ84" s="310">
        <v>0</v>
      </c>
      <c r="BA84" s="310">
        <v>0</v>
      </c>
      <c r="BB84" s="310">
        <v>0</v>
      </c>
      <c r="BC84" s="310">
        <v>0</v>
      </c>
      <c r="BD84" s="310">
        <v>0</v>
      </c>
      <c r="BE84" s="310">
        <v>0</v>
      </c>
      <c r="BF84" s="310">
        <v>0</v>
      </c>
      <c r="BG84" s="310">
        <v>0</v>
      </c>
      <c r="BH84" s="310">
        <v>0</v>
      </c>
      <c r="BI84" s="310">
        <v>0</v>
      </c>
      <c r="BJ84" s="310">
        <v>0</v>
      </c>
      <c r="BK84" s="310">
        <v>0</v>
      </c>
      <c r="BL84" s="310">
        <v>0</v>
      </c>
      <c r="BM84" s="310">
        <v>0</v>
      </c>
      <c r="BN84" s="310">
        <v>0</v>
      </c>
      <c r="BO84" s="310">
        <v>0</v>
      </c>
      <c r="BP84" s="310">
        <v>0</v>
      </c>
      <c r="BQ84" s="310">
        <v>0</v>
      </c>
      <c r="BR84" s="310">
        <v>0</v>
      </c>
      <c r="BS84" s="310">
        <v>0</v>
      </c>
      <c r="BT84" s="310">
        <v>0</v>
      </c>
      <c r="BU84" s="310">
        <v>0</v>
      </c>
      <c r="BV84" s="310">
        <v>0</v>
      </c>
      <c r="BW84" s="310">
        <v>0</v>
      </c>
      <c r="BX84" s="310">
        <v>0</v>
      </c>
      <c r="BY84" s="310">
        <v>0</v>
      </c>
      <c r="BZ84" s="310">
        <v>0</v>
      </c>
      <c r="CA84" s="310">
        <v>0</v>
      </c>
      <c r="CB84" s="310">
        <v>0</v>
      </c>
      <c r="CC84" s="310">
        <v>0</v>
      </c>
      <c r="CD84" s="310">
        <v>0</v>
      </c>
      <c r="CE84" s="310">
        <v>83.898514851485146</v>
      </c>
      <c r="CF84" s="310">
        <v>82.64527797436503</v>
      </c>
      <c r="CG84" s="310">
        <v>83.63137097314312</v>
      </c>
      <c r="CH84" s="310">
        <v>83.420548819400125</v>
      </c>
      <c r="CI84" s="310">
        <v>84.338764127403493</v>
      </c>
      <c r="CJ84" s="310">
        <v>85.066255346000148</v>
      </c>
      <c r="CK84" s="310">
        <v>86.759151157200748</v>
      </c>
      <c r="CL84" s="310">
        <v>86.10564552747087</v>
      </c>
      <c r="CM84" s="310">
        <v>87.021129851401341</v>
      </c>
      <c r="CN84" s="310">
        <v>85.566957414058493</v>
      </c>
      <c r="CO84" s="310">
        <v>87.291516776767608</v>
      </c>
      <c r="CP84" s="310">
        <v>87.184343434343432</v>
      </c>
      <c r="CQ84" s="310">
        <v>87.59610104338276</v>
      </c>
      <c r="CR84" s="310">
        <v>87.21778395276138</v>
      </c>
      <c r="CS84" s="310">
        <v>87.537410789655439</v>
      </c>
      <c r="CT84" s="310">
        <v>87.627660403835662</v>
      </c>
      <c r="CU84" s="310">
        <v>85.893493039818708</v>
      </c>
      <c r="CV84" s="310">
        <v>85.932522444251376</v>
      </c>
      <c r="CW84" s="310">
        <v>87.364048338368576</v>
      </c>
      <c r="CX84" s="310">
        <v>87.379653401797171</v>
      </c>
      <c r="CY84" s="310">
        <v>87.826353265446741</v>
      </c>
      <c r="CZ84" s="310">
        <v>87.58730960195237</v>
      </c>
      <c r="DA84" s="310">
        <v>88.043820436945168</v>
      </c>
      <c r="DB84" s="310">
        <v>87.656946826758158</v>
      </c>
      <c r="DC84" s="310">
        <v>87.367053665665338</v>
      </c>
      <c r="DD84" s="310">
        <v>86.321274676821318</v>
      </c>
      <c r="DE84" s="310">
        <v>86.761413413803169</v>
      </c>
      <c r="DF84" s="310">
        <v>88.622533652959618</v>
      </c>
      <c r="DG84" s="310">
        <v>86.764957997599865</v>
      </c>
      <c r="DH84" s="310">
        <v>85.168316831683171</v>
      </c>
      <c r="DI84" s="310">
        <v>85.999445522594954</v>
      </c>
      <c r="DJ84" s="310">
        <v>86.71258859938105</v>
      </c>
      <c r="DK84" s="310">
        <v>86.894368224119731</v>
      </c>
      <c r="DL84" s="310">
        <v>87.00570434110027</v>
      </c>
      <c r="DM84" s="310">
        <v>87.398756828027885</v>
      </c>
      <c r="DN84" s="310">
        <v>86.622845976194711</v>
      </c>
      <c r="DO84" s="310">
        <v>85.65813344083854</v>
      </c>
      <c r="DP84" s="310">
        <v>84.80886225370017</v>
      </c>
      <c r="DQ84" s="310">
        <v>84.984307571596702</v>
      </c>
      <c r="DR84" s="310">
        <v>85.708337670448628</v>
      </c>
      <c r="DS84" s="310">
        <v>86.922576447625246</v>
      </c>
      <c r="DT84" s="310">
        <v>86.656723267553929</v>
      </c>
      <c r="DU84" s="310">
        <v>0</v>
      </c>
      <c r="DV84" s="310">
        <v>0</v>
      </c>
      <c r="DW84" s="310">
        <v>0</v>
      </c>
      <c r="DX84" s="310">
        <v>0</v>
      </c>
      <c r="DY84" s="310">
        <v>0</v>
      </c>
      <c r="DZ84" s="310">
        <v>0</v>
      </c>
      <c r="EA84" s="310">
        <v>0</v>
      </c>
      <c r="EB84" s="310">
        <v>0</v>
      </c>
      <c r="EC84" s="310">
        <v>0</v>
      </c>
      <c r="ED84" s="310">
        <v>0</v>
      </c>
      <c r="EE84" s="310">
        <v>0</v>
      </c>
      <c r="EF84" s="305"/>
      <c r="EG84" s="301">
        <v>42294</v>
      </c>
      <c r="EH84" s="326"/>
      <c r="EI84" s="327"/>
      <c r="EJ84" s="328"/>
      <c r="EK84" s="328"/>
    </row>
    <row r="85" spans="1:141" s="297" customFormat="1" ht="15" hidden="1" customHeight="1" outlineLevel="1">
      <c r="A85" s="46" t="s">
        <v>118</v>
      </c>
      <c r="B85" s="292">
        <v>9800</v>
      </c>
      <c r="C85" s="292">
        <v>9873</v>
      </c>
      <c r="D85" s="292">
        <v>7375</v>
      </c>
      <c r="E85" s="292">
        <v>8447</v>
      </c>
      <c r="F85" s="292">
        <v>9105</v>
      </c>
      <c r="G85" s="292">
        <v>8901</v>
      </c>
      <c r="H85" s="292">
        <v>8022</v>
      </c>
      <c r="I85" s="292">
        <v>7664</v>
      </c>
      <c r="J85" s="292">
        <v>8641</v>
      </c>
      <c r="K85" s="291"/>
      <c r="L85" s="292">
        <v>8154</v>
      </c>
      <c r="M85" s="292">
        <v>5100</v>
      </c>
      <c r="N85" s="292">
        <v>4968</v>
      </c>
      <c r="O85" s="292">
        <v>5161</v>
      </c>
      <c r="P85" s="292">
        <v>4277</v>
      </c>
      <c r="Q85" s="292">
        <v>5791</v>
      </c>
      <c r="R85" s="292">
        <v>7834</v>
      </c>
      <c r="S85" s="292">
        <v>8240</v>
      </c>
      <c r="T85" s="292">
        <v>7768</v>
      </c>
      <c r="U85" s="292">
        <v>4011</v>
      </c>
      <c r="V85" s="292">
        <v>0</v>
      </c>
      <c r="W85" s="292">
        <v>0</v>
      </c>
      <c r="X85" s="291"/>
      <c r="Y85" s="292">
        <v>249</v>
      </c>
      <c r="Z85" s="292">
        <v>715</v>
      </c>
      <c r="AA85" s="292">
        <v>6922</v>
      </c>
      <c r="AB85" s="292">
        <v>7701</v>
      </c>
      <c r="AC85" s="292">
        <v>4368</v>
      </c>
      <c r="AD85" s="292">
        <v>5816</v>
      </c>
      <c r="AE85" s="292">
        <v>5840</v>
      </c>
      <c r="AF85" s="292">
        <v>4811</v>
      </c>
      <c r="AG85" s="292">
        <v>5470</v>
      </c>
      <c r="AH85" s="291"/>
      <c r="AI85" s="292">
        <v>9881</v>
      </c>
      <c r="AJ85" s="292">
        <v>7964</v>
      </c>
      <c r="AK85" s="292">
        <v>9080</v>
      </c>
      <c r="AL85" s="292">
        <v>7422</v>
      </c>
      <c r="AM85" s="292">
        <v>7009</v>
      </c>
      <c r="AN85" s="292">
        <v>7107</v>
      </c>
      <c r="AO85" s="292">
        <v>6442</v>
      </c>
      <c r="AP85" s="292">
        <v>5837</v>
      </c>
      <c r="AQ85" s="292">
        <v>6602</v>
      </c>
      <c r="AR85" s="292">
        <v>2959</v>
      </c>
      <c r="AS85" s="292">
        <v>0</v>
      </c>
      <c r="AT85" s="292">
        <v>0</v>
      </c>
      <c r="AU85" s="291"/>
      <c r="AV85" s="292">
        <v>0</v>
      </c>
      <c r="AW85" s="292">
        <v>0</v>
      </c>
      <c r="AX85" s="292">
        <v>0</v>
      </c>
      <c r="AY85" s="292">
        <v>0</v>
      </c>
      <c r="AZ85" s="292">
        <v>0</v>
      </c>
      <c r="BA85" s="292">
        <v>0</v>
      </c>
      <c r="BB85" s="292">
        <v>0</v>
      </c>
      <c r="BC85" s="292">
        <v>0</v>
      </c>
      <c r="BD85" s="292">
        <v>0</v>
      </c>
      <c r="BE85" s="292">
        <v>0</v>
      </c>
      <c r="BF85" s="292">
        <v>0</v>
      </c>
      <c r="BG85" s="292">
        <v>0</v>
      </c>
      <c r="BH85" s="292">
        <v>0</v>
      </c>
      <c r="BI85" s="292">
        <v>0</v>
      </c>
      <c r="BJ85" s="292">
        <v>0</v>
      </c>
      <c r="BK85" s="292">
        <v>0</v>
      </c>
      <c r="BL85" s="292">
        <v>0</v>
      </c>
      <c r="BM85" s="292">
        <v>0</v>
      </c>
      <c r="BN85" s="292">
        <v>0</v>
      </c>
      <c r="BO85" s="292">
        <v>0</v>
      </c>
      <c r="BP85" s="292">
        <v>0</v>
      </c>
      <c r="BQ85" s="292">
        <v>0</v>
      </c>
      <c r="BR85" s="292">
        <v>0</v>
      </c>
      <c r="BS85" s="292">
        <v>0</v>
      </c>
      <c r="BT85" s="292">
        <v>0</v>
      </c>
      <c r="BU85" s="292">
        <v>0</v>
      </c>
      <c r="BV85" s="292">
        <v>0</v>
      </c>
      <c r="BW85" s="292">
        <v>0</v>
      </c>
      <c r="BX85" s="292">
        <v>0</v>
      </c>
      <c r="BY85" s="292">
        <v>0</v>
      </c>
      <c r="BZ85" s="292">
        <v>0</v>
      </c>
      <c r="CA85" s="292">
        <v>0</v>
      </c>
      <c r="CB85" s="292">
        <v>0</v>
      </c>
      <c r="CC85" s="292">
        <v>0</v>
      </c>
      <c r="CD85" s="292">
        <v>0</v>
      </c>
      <c r="CE85" s="292">
        <v>1301</v>
      </c>
      <c r="CF85" s="292">
        <v>2207</v>
      </c>
      <c r="CG85" s="292">
        <v>2444</v>
      </c>
      <c r="CH85" s="292">
        <v>2598</v>
      </c>
      <c r="CI85" s="292">
        <v>2134</v>
      </c>
      <c r="CJ85" s="292">
        <v>2130</v>
      </c>
      <c r="CK85" s="292">
        <v>1928</v>
      </c>
      <c r="CL85" s="292">
        <v>1836</v>
      </c>
      <c r="CM85" s="292">
        <v>2070</v>
      </c>
      <c r="CN85" s="292">
        <v>2813</v>
      </c>
      <c r="CO85" s="292">
        <v>1943</v>
      </c>
      <c r="CP85" s="292">
        <v>1827</v>
      </c>
      <c r="CQ85" s="292">
        <v>1807</v>
      </c>
      <c r="CR85" s="292">
        <v>1840</v>
      </c>
      <c r="CS85" s="292">
        <v>1624</v>
      </c>
      <c r="CT85" s="292">
        <v>1587</v>
      </c>
      <c r="CU85" s="292">
        <v>1743</v>
      </c>
      <c r="CV85" s="292">
        <v>1943</v>
      </c>
      <c r="CW85" s="292">
        <v>1673</v>
      </c>
      <c r="CX85" s="292">
        <v>1573</v>
      </c>
      <c r="CY85" s="292">
        <v>1590</v>
      </c>
      <c r="CZ85" s="292">
        <v>1475</v>
      </c>
      <c r="DA85" s="292">
        <v>1899</v>
      </c>
      <c r="DB85" s="292">
        <v>1799</v>
      </c>
      <c r="DC85" s="292">
        <v>1556</v>
      </c>
      <c r="DD85" s="292">
        <v>1365</v>
      </c>
      <c r="DE85" s="292">
        <v>1360</v>
      </c>
      <c r="DF85" s="292">
        <v>1234</v>
      </c>
      <c r="DG85" s="292">
        <v>1544</v>
      </c>
      <c r="DH85" s="292">
        <v>1498</v>
      </c>
      <c r="DI85" s="292">
        <v>1515</v>
      </c>
      <c r="DJ85" s="292">
        <v>1331</v>
      </c>
      <c r="DK85" s="292">
        <v>1366</v>
      </c>
      <c r="DL85" s="292">
        <v>1344</v>
      </c>
      <c r="DM85" s="292">
        <v>1338</v>
      </c>
      <c r="DN85" s="292">
        <v>1506</v>
      </c>
      <c r="DO85" s="292">
        <v>1423</v>
      </c>
      <c r="DP85" s="292">
        <v>1673</v>
      </c>
      <c r="DQ85" s="292">
        <v>1531</v>
      </c>
      <c r="DR85" s="292">
        <v>1373</v>
      </c>
      <c r="DS85" s="292">
        <v>1206</v>
      </c>
      <c r="DT85" s="292">
        <v>1163</v>
      </c>
      <c r="DU85" s="292">
        <v>0</v>
      </c>
      <c r="DV85" s="292">
        <v>0</v>
      </c>
      <c r="DW85" s="292">
        <v>0</v>
      </c>
      <c r="DX85" s="292">
        <v>0</v>
      </c>
      <c r="DY85" s="292">
        <v>0</v>
      </c>
      <c r="DZ85" s="292">
        <v>0</v>
      </c>
      <c r="EA85" s="292">
        <v>0</v>
      </c>
      <c r="EB85" s="292">
        <v>0</v>
      </c>
      <c r="EC85" s="292">
        <v>0</v>
      </c>
      <c r="ED85" s="292">
        <v>0</v>
      </c>
      <c r="EE85" s="292">
        <v>0</v>
      </c>
      <c r="EF85" s="291"/>
      <c r="EG85" s="293">
        <v>42294</v>
      </c>
      <c r="EH85" s="270"/>
      <c r="EI85" s="323"/>
      <c r="EJ85" s="322"/>
      <c r="EK85" s="322"/>
    </row>
    <row r="86" spans="1:141" s="297" customFormat="1" ht="15" hidden="1" customHeight="1" outlineLevel="1">
      <c r="A86" s="306" t="s">
        <v>393</v>
      </c>
      <c r="B86" s="292">
        <v>84732</v>
      </c>
      <c r="C86" s="292">
        <v>87980</v>
      </c>
      <c r="D86" s="292">
        <v>73919</v>
      </c>
      <c r="E86" s="292">
        <v>82430</v>
      </c>
      <c r="F86" s="292">
        <v>90476</v>
      </c>
      <c r="G86" s="292">
        <v>88582</v>
      </c>
      <c r="H86" s="292">
        <v>81213</v>
      </c>
      <c r="I86" s="292">
        <v>71687</v>
      </c>
      <c r="J86" s="292">
        <v>84310</v>
      </c>
      <c r="K86" s="291"/>
      <c r="L86" s="292">
        <v>74134</v>
      </c>
      <c r="M86" s="292">
        <v>48173</v>
      </c>
      <c r="N86" s="292">
        <v>46178</v>
      </c>
      <c r="O86" s="292">
        <v>44712</v>
      </c>
      <c r="P86" s="292">
        <v>40582</v>
      </c>
      <c r="Q86" s="292">
        <v>55419</v>
      </c>
      <c r="R86" s="292">
        <v>77287</v>
      </c>
      <c r="S86" s="292">
        <v>77331</v>
      </c>
      <c r="T86" s="292">
        <v>76040</v>
      </c>
      <c r="U86" s="292">
        <v>35503</v>
      </c>
      <c r="V86" s="292">
        <v>0</v>
      </c>
      <c r="W86" s="292">
        <v>0</v>
      </c>
      <c r="X86" s="291"/>
      <c r="Y86" s="292">
        <v>1672</v>
      </c>
      <c r="Z86" s="292">
        <v>6522</v>
      </c>
      <c r="AA86" s="292">
        <v>59351</v>
      </c>
      <c r="AB86" s="292">
        <v>59390</v>
      </c>
      <c r="AC86" s="292">
        <v>32625</v>
      </c>
      <c r="AD86" s="292">
        <v>44036</v>
      </c>
      <c r="AE86" s="292">
        <v>41922</v>
      </c>
      <c r="AF86" s="292">
        <v>35320</v>
      </c>
      <c r="AG86" s="292">
        <v>37840</v>
      </c>
      <c r="AH86" s="291"/>
      <c r="AI86" s="292">
        <v>59924</v>
      </c>
      <c r="AJ86" s="292">
        <v>57987</v>
      </c>
      <c r="AK86" s="292">
        <v>69201</v>
      </c>
      <c r="AL86" s="292">
        <v>56405</v>
      </c>
      <c r="AM86" s="292">
        <v>55684</v>
      </c>
      <c r="AN86" s="292">
        <v>56497</v>
      </c>
      <c r="AO86" s="292">
        <v>48193</v>
      </c>
      <c r="AP86" s="292">
        <v>44901</v>
      </c>
      <c r="AQ86" s="292">
        <v>45316</v>
      </c>
      <c r="AR86" s="292">
        <v>22272</v>
      </c>
      <c r="AS86" s="292">
        <v>0</v>
      </c>
      <c r="AT86" s="292">
        <v>0</v>
      </c>
      <c r="AU86" s="291"/>
      <c r="AV86" s="292">
        <v>0</v>
      </c>
      <c r="AW86" s="292">
        <v>0</v>
      </c>
      <c r="AX86" s="292">
        <v>0</v>
      </c>
      <c r="AY86" s="292">
        <v>0</v>
      </c>
      <c r="AZ86" s="292">
        <v>0</v>
      </c>
      <c r="BA86" s="292">
        <v>0</v>
      </c>
      <c r="BB86" s="292">
        <v>0</v>
      </c>
      <c r="BC86" s="292">
        <v>0</v>
      </c>
      <c r="BD86" s="292">
        <v>0</v>
      </c>
      <c r="BE86" s="292">
        <v>0</v>
      </c>
      <c r="BF86" s="292">
        <v>0</v>
      </c>
      <c r="BG86" s="292">
        <v>0</v>
      </c>
      <c r="BH86" s="292">
        <v>0</v>
      </c>
      <c r="BI86" s="292">
        <v>0</v>
      </c>
      <c r="BJ86" s="292">
        <v>0</v>
      </c>
      <c r="BK86" s="292">
        <v>0</v>
      </c>
      <c r="BL86" s="292">
        <v>0</v>
      </c>
      <c r="BM86" s="292">
        <v>0</v>
      </c>
      <c r="BN86" s="292">
        <v>0</v>
      </c>
      <c r="BO86" s="292">
        <v>0</v>
      </c>
      <c r="BP86" s="292">
        <v>0</v>
      </c>
      <c r="BQ86" s="292">
        <v>0</v>
      </c>
      <c r="BR86" s="292">
        <v>0</v>
      </c>
      <c r="BS86" s="292">
        <v>0</v>
      </c>
      <c r="BT86" s="292">
        <v>0</v>
      </c>
      <c r="BU86" s="292">
        <v>0</v>
      </c>
      <c r="BV86" s="292">
        <v>0</v>
      </c>
      <c r="BW86" s="292">
        <v>0</v>
      </c>
      <c r="BX86" s="292">
        <v>0</v>
      </c>
      <c r="BY86" s="292">
        <v>0</v>
      </c>
      <c r="BZ86" s="292">
        <v>0</v>
      </c>
      <c r="CA86" s="292">
        <v>0</v>
      </c>
      <c r="CB86" s="292">
        <v>0</v>
      </c>
      <c r="CC86" s="292">
        <v>0</v>
      </c>
      <c r="CD86" s="292">
        <v>0</v>
      </c>
      <c r="CE86" s="292">
        <v>8080</v>
      </c>
      <c r="CF86" s="292">
        <v>12717</v>
      </c>
      <c r="CG86" s="292">
        <v>14931</v>
      </c>
      <c r="CH86" s="292">
        <v>15670</v>
      </c>
      <c r="CI86" s="292">
        <v>13626</v>
      </c>
      <c r="CJ86" s="292">
        <v>14263</v>
      </c>
      <c r="CK86" s="292">
        <v>14561</v>
      </c>
      <c r="CL86" s="292">
        <v>13214</v>
      </c>
      <c r="CM86" s="292">
        <v>15949</v>
      </c>
      <c r="CN86" s="292">
        <v>19490</v>
      </c>
      <c r="CO86" s="292">
        <v>15289</v>
      </c>
      <c r="CP86" s="292">
        <v>14256</v>
      </c>
      <c r="CQ86" s="292">
        <v>14568</v>
      </c>
      <c r="CR86" s="292">
        <v>14395</v>
      </c>
      <c r="CS86" s="292">
        <v>13031</v>
      </c>
      <c r="CT86" s="292">
        <v>12827</v>
      </c>
      <c r="CU86" s="292">
        <v>12356</v>
      </c>
      <c r="CV86" s="292">
        <v>13812</v>
      </c>
      <c r="CW86" s="292">
        <v>13240</v>
      </c>
      <c r="CX86" s="292">
        <v>12464</v>
      </c>
      <c r="CY86" s="292">
        <v>13061</v>
      </c>
      <c r="CZ86" s="292">
        <v>11883</v>
      </c>
      <c r="DA86" s="292">
        <v>15883</v>
      </c>
      <c r="DB86" s="292">
        <v>14575</v>
      </c>
      <c r="DC86" s="292">
        <v>12317</v>
      </c>
      <c r="DD86" s="292">
        <v>9979</v>
      </c>
      <c r="DE86" s="292">
        <v>10273</v>
      </c>
      <c r="DF86" s="292">
        <v>10846</v>
      </c>
      <c r="DG86" s="292">
        <v>11666</v>
      </c>
      <c r="DH86" s="292">
        <v>10100</v>
      </c>
      <c r="DI86" s="292">
        <v>10821</v>
      </c>
      <c r="DJ86" s="292">
        <v>10017</v>
      </c>
      <c r="DK86" s="292">
        <v>10423</v>
      </c>
      <c r="DL86" s="292">
        <v>10343</v>
      </c>
      <c r="DM86" s="292">
        <v>10618</v>
      </c>
      <c r="DN86" s="292">
        <v>11258</v>
      </c>
      <c r="DO86" s="292">
        <v>9922</v>
      </c>
      <c r="DP86" s="292">
        <v>11013</v>
      </c>
      <c r="DQ86" s="292">
        <v>10196</v>
      </c>
      <c r="DR86" s="292">
        <v>9607</v>
      </c>
      <c r="DS86" s="292">
        <v>9222</v>
      </c>
      <c r="DT86" s="292">
        <v>8716</v>
      </c>
      <c r="DU86" s="292"/>
      <c r="DV86" s="292">
        <v>0</v>
      </c>
      <c r="DW86" s="292">
        <v>0</v>
      </c>
      <c r="DX86" s="292">
        <v>0</v>
      </c>
      <c r="DY86" s="292">
        <v>0</v>
      </c>
      <c r="DZ86" s="292">
        <v>0</v>
      </c>
      <c r="EA86" s="292">
        <v>0</v>
      </c>
      <c r="EB86" s="292">
        <v>0</v>
      </c>
      <c r="EC86" s="292">
        <v>0</v>
      </c>
      <c r="ED86" s="292">
        <v>0</v>
      </c>
      <c r="EE86" s="292">
        <v>0</v>
      </c>
      <c r="EF86" s="291"/>
      <c r="EG86" s="293">
        <v>42294</v>
      </c>
      <c r="EH86" s="270"/>
      <c r="EI86" s="323"/>
      <c r="EJ86" s="322"/>
      <c r="EK86" s="322"/>
    </row>
    <row r="87" spans="1:141" s="324" customFormat="1" collapsed="1">
      <c r="A87" s="302" t="s">
        <v>396</v>
      </c>
      <c r="B87" s="303">
        <v>2.5197092007742059</v>
      </c>
      <c r="C87" s="303">
        <v>2.4300977494885201</v>
      </c>
      <c r="D87" s="303">
        <v>2.4202167237110892</v>
      </c>
      <c r="E87" s="303">
        <v>2.4323668567269197</v>
      </c>
      <c r="F87" s="303">
        <v>2.3807418541933774</v>
      </c>
      <c r="G87" s="303">
        <v>2.4372897428371454</v>
      </c>
      <c r="H87" s="303">
        <v>2.2791917550145913</v>
      </c>
      <c r="I87" s="303">
        <v>2.2319248957272588</v>
      </c>
      <c r="J87" s="303">
        <v>2.1705610247894676</v>
      </c>
      <c r="K87" s="305"/>
      <c r="L87" s="303">
        <v>2.2729112148272046</v>
      </c>
      <c r="M87" s="303">
        <v>2.5429182322047619</v>
      </c>
      <c r="N87" s="303">
        <v>2.3734245744726925</v>
      </c>
      <c r="O87" s="303">
        <v>2.6435856146001071</v>
      </c>
      <c r="P87" s="303">
        <v>2.4887881326696566</v>
      </c>
      <c r="Q87" s="303">
        <v>2.5280138580631193</v>
      </c>
      <c r="R87" s="303">
        <v>2.486834784633897</v>
      </c>
      <c r="S87" s="303">
        <v>2.4194695529606496</v>
      </c>
      <c r="T87" s="303">
        <v>2.2593371909521305</v>
      </c>
      <c r="U87" s="303">
        <v>2.2195307438807985</v>
      </c>
      <c r="V87" s="303">
        <v>0</v>
      </c>
      <c r="W87" s="303">
        <v>0</v>
      </c>
      <c r="X87" s="305"/>
      <c r="Y87" s="303">
        <v>2.3923444976076556</v>
      </c>
      <c r="Z87" s="303">
        <v>1.2879484820607177</v>
      </c>
      <c r="AA87" s="303">
        <v>1.8028339876328958</v>
      </c>
      <c r="AB87" s="303">
        <v>2.108099006566762</v>
      </c>
      <c r="AC87" s="303">
        <v>1.9954022988505749</v>
      </c>
      <c r="AD87" s="303">
        <v>2.05286583704242</v>
      </c>
      <c r="AE87" s="303">
        <v>2.4760269071132104</v>
      </c>
      <c r="AF87" s="303">
        <v>2.256511891279728</v>
      </c>
      <c r="AG87" s="303">
        <v>2.4550739957716705</v>
      </c>
      <c r="AH87" s="305"/>
      <c r="AI87" s="309">
        <v>2.8085575061744876</v>
      </c>
      <c r="AJ87" s="309">
        <v>2.6212771828168382</v>
      </c>
      <c r="AK87" s="309">
        <v>2.3959191341165589</v>
      </c>
      <c r="AL87" s="309">
        <v>2.4838223561740982</v>
      </c>
      <c r="AM87" s="309">
        <v>2.4154155592270672</v>
      </c>
      <c r="AN87" s="309">
        <v>2.5576579287395789</v>
      </c>
      <c r="AO87" s="309">
        <v>2.6829622559292843</v>
      </c>
      <c r="AP87" s="309">
        <v>2.3763390570365917</v>
      </c>
      <c r="AQ87" s="309">
        <v>2.5421484685320856</v>
      </c>
      <c r="AR87" s="309">
        <v>2.1866020114942528</v>
      </c>
      <c r="AS87" s="309">
        <v>0</v>
      </c>
      <c r="AT87" s="309">
        <v>0</v>
      </c>
      <c r="AU87" s="305"/>
      <c r="AV87" s="310">
        <v>0</v>
      </c>
      <c r="AW87" s="310">
        <v>0</v>
      </c>
      <c r="AX87" s="310">
        <v>0</v>
      </c>
      <c r="AY87" s="310">
        <v>0</v>
      </c>
      <c r="AZ87" s="310">
        <v>0</v>
      </c>
      <c r="BA87" s="310">
        <v>0</v>
      </c>
      <c r="BB87" s="310">
        <v>0</v>
      </c>
      <c r="BC87" s="310">
        <v>0</v>
      </c>
      <c r="BD87" s="310">
        <v>0</v>
      </c>
      <c r="BE87" s="310">
        <v>0</v>
      </c>
      <c r="BF87" s="310">
        <v>0</v>
      </c>
      <c r="BG87" s="310">
        <v>0</v>
      </c>
      <c r="BH87" s="310">
        <v>0</v>
      </c>
      <c r="BI87" s="310">
        <v>0</v>
      </c>
      <c r="BJ87" s="310">
        <v>0</v>
      </c>
      <c r="BK87" s="310">
        <v>0</v>
      </c>
      <c r="BL87" s="310">
        <v>0</v>
      </c>
      <c r="BM87" s="310">
        <v>0</v>
      </c>
      <c r="BN87" s="310">
        <v>0</v>
      </c>
      <c r="BO87" s="310">
        <v>0</v>
      </c>
      <c r="BP87" s="310">
        <v>0</v>
      </c>
      <c r="BQ87" s="310">
        <v>0</v>
      </c>
      <c r="BR87" s="310">
        <v>0</v>
      </c>
      <c r="BS87" s="310">
        <v>0</v>
      </c>
      <c r="BT87" s="310">
        <v>0</v>
      </c>
      <c r="BU87" s="310">
        <v>0</v>
      </c>
      <c r="BV87" s="310">
        <v>0</v>
      </c>
      <c r="BW87" s="310">
        <v>0</v>
      </c>
      <c r="BX87" s="310">
        <v>0</v>
      </c>
      <c r="BY87" s="310">
        <v>0</v>
      </c>
      <c r="BZ87" s="310">
        <v>0</v>
      </c>
      <c r="CA87" s="310">
        <v>0</v>
      </c>
      <c r="CB87" s="310">
        <v>0</v>
      </c>
      <c r="CC87" s="310">
        <v>0</v>
      </c>
      <c r="CD87" s="310">
        <v>0</v>
      </c>
      <c r="CE87" s="310">
        <v>2.6732673267326734</v>
      </c>
      <c r="CF87" s="310">
        <v>3.0195800896437839</v>
      </c>
      <c r="CG87" s="310">
        <v>2.8531243721117141</v>
      </c>
      <c r="CH87" s="310">
        <v>2.7696234843650287</v>
      </c>
      <c r="CI87" s="310">
        <v>2.6640246587406429</v>
      </c>
      <c r="CJ87" s="310">
        <v>2.8184813854027904</v>
      </c>
      <c r="CK87" s="310">
        <v>2.6028432113179041</v>
      </c>
      <c r="CL87" s="310">
        <v>2.6941123051309219</v>
      </c>
      <c r="CM87" s="310">
        <v>2.4014044767697031</v>
      </c>
      <c r="CN87" s="310">
        <v>2.3345305284761415</v>
      </c>
      <c r="CO87" s="310">
        <v>2.1649551965465368</v>
      </c>
      <c r="CP87" s="310">
        <v>2.6374859708193044</v>
      </c>
      <c r="CQ87" s="310">
        <v>2.498627127951675</v>
      </c>
      <c r="CR87" s="310">
        <v>2.7648489058700938</v>
      </c>
      <c r="CS87" s="310">
        <v>2.2101143427212033</v>
      </c>
      <c r="CT87" s="310">
        <v>2.2998362828408827</v>
      </c>
      <c r="CU87" s="310">
        <v>2.5898348980252508</v>
      </c>
      <c r="CV87" s="310">
        <v>2.5123081378511438</v>
      </c>
      <c r="CW87" s="310">
        <v>2.3942598187311179</v>
      </c>
      <c r="CX87" s="310">
        <v>2.2785622593068036</v>
      </c>
      <c r="CY87" s="310">
        <v>2.3887910573462978</v>
      </c>
      <c r="CZ87" s="309">
        <v>2.5498611461752083</v>
      </c>
      <c r="DA87" s="310">
        <v>2.5436000755524777</v>
      </c>
      <c r="DB87" s="309">
        <v>2.4082332761578047</v>
      </c>
      <c r="DC87" s="310">
        <v>2.4843711942843223</v>
      </c>
      <c r="DD87" s="310">
        <v>2.7658081972141497</v>
      </c>
      <c r="DE87" s="310">
        <v>3.1636328239073301</v>
      </c>
      <c r="DF87" s="310">
        <v>2.4340770791075048</v>
      </c>
      <c r="DG87" s="310">
        <v>2.5715755186010631</v>
      </c>
      <c r="DH87" s="310">
        <v>2.5841584158415842</v>
      </c>
      <c r="DI87" s="310">
        <v>2.7261805748082435</v>
      </c>
      <c r="DJ87" s="310">
        <v>2.5057402415892982</v>
      </c>
      <c r="DK87" s="310">
        <v>2.6096133550801115</v>
      </c>
      <c r="DL87" s="310">
        <v>2.2333945663733927</v>
      </c>
      <c r="DM87" s="310">
        <v>2.0907892258429079</v>
      </c>
      <c r="DN87" s="310">
        <v>2.4693551252442707</v>
      </c>
      <c r="DO87" s="310">
        <v>2.539810522072163</v>
      </c>
      <c r="DP87" s="310">
        <v>2.6786525015890312</v>
      </c>
      <c r="DQ87" s="310">
        <v>2.4617497057669673</v>
      </c>
      <c r="DR87" s="310">
        <v>2.4565421047153118</v>
      </c>
      <c r="DS87" s="310">
        <v>2.3422251138581651</v>
      </c>
      <c r="DT87" s="310">
        <v>1.9848554382744379</v>
      </c>
      <c r="DU87" s="310">
        <v>0</v>
      </c>
      <c r="DV87" s="310">
        <v>0</v>
      </c>
      <c r="DW87" s="310">
        <v>0</v>
      </c>
      <c r="DX87" s="310">
        <v>0</v>
      </c>
      <c r="DY87" s="310">
        <v>0</v>
      </c>
      <c r="DZ87" s="310">
        <v>0</v>
      </c>
      <c r="EA87" s="310">
        <v>0</v>
      </c>
      <c r="EB87" s="310">
        <v>0</v>
      </c>
      <c r="EC87" s="310">
        <v>0</v>
      </c>
      <c r="ED87" s="310">
        <v>0</v>
      </c>
      <c r="EE87" s="310">
        <v>0</v>
      </c>
      <c r="EF87" s="305"/>
      <c r="EG87" s="301">
        <v>42294</v>
      </c>
      <c r="EH87" s="311"/>
      <c r="EI87" s="312"/>
    </row>
    <row r="88" spans="1:141" s="297" customFormat="1" ht="15" hidden="1" customHeight="1" outlineLevel="1">
      <c r="A88" s="306" t="s">
        <v>48</v>
      </c>
      <c r="B88" s="292">
        <v>2135</v>
      </c>
      <c r="C88" s="292">
        <v>2138</v>
      </c>
      <c r="D88" s="292">
        <v>1789</v>
      </c>
      <c r="E88" s="292">
        <v>2005</v>
      </c>
      <c r="F88" s="292">
        <v>2154</v>
      </c>
      <c r="G88" s="292">
        <v>2159</v>
      </c>
      <c r="H88" s="292">
        <v>1851</v>
      </c>
      <c r="I88" s="292">
        <v>1600</v>
      </c>
      <c r="J88" s="292">
        <v>1830</v>
      </c>
      <c r="K88" s="291"/>
      <c r="L88" s="292">
        <v>1685</v>
      </c>
      <c r="M88" s="292">
        <v>1225</v>
      </c>
      <c r="N88" s="292">
        <v>1096</v>
      </c>
      <c r="O88" s="292">
        <v>1182</v>
      </c>
      <c r="P88" s="292">
        <v>1010</v>
      </c>
      <c r="Q88" s="292">
        <v>1401</v>
      </c>
      <c r="R88" s="292">
        <v>1922</v>
      </c>
      <c r="S88" s="292">
        <v>1871</v>
      </c>
      <c r="T88" s="292">
        <v>1718</v>
      </c>
      <c r="U88" s="292">
        <v>788</v>
      </c>
      <c r="V88" s="292">
        <v>0</v>
      </c>
      <c r="W88" s="292">
        <v>0</v>
      </c>
      <c r="X88" s="291"/>
      <c r="Y88" s="292">
        <v>40</v>
      </c>
      <c r="Z88" s="292">
        <v>84</v>
      </c>
      <c r="AA88" s="292">
        <v>1070</v>
      </c>
      <c r="AB88" s="292">
        <v>1252</v>
      </c>
      <c r="AC88" s="292">
        <v>651</v>
      </c>
      <c r="AD88" s="292">
        <v>904</v>
      </c>
      <c r="AE88" s="292">
        <v>1038</v>
      </c>
      <c r="AF88" s="292">
        <v>797</v>
      </c>
      <c r="AG88" s="292">
        <v>929</v>
      </c>
      <c r="AH88" s="291"/>
      <c r="AI88" s="292">
        <v>1683</v>
      </c>
      <c r="AJ88" s="292">
        <v>1520</v>
      </c>
      <c r="AK88" s="292">
        <v>1658</v>
      </c>
      <c r="AL88" s="292">
        <v>1401</v>
      </c>
      <c r="AM88" s="292">
        <v>1345</v>
      </c>
      <c r="AN88" s="292">
        <v>1445</v>
      </c>
      <c r="AO88" s="292">
        <v>1293</v>
      </c>
      <c r="AP88" s="292">
        <v>1067</v>
      </c>
      <c r="AQ88" s="292">
        <v>1152</v>
      </c>
      <c r="AR88" s="292">
        <v>487</v>
      </c>
      <c r="AS88" s="292">
        <v>0</v>
      </c>
      <c r="AT88" s="292">
        <v>0</v>
      </c>
      <c r="AU88" s="291"/>
      <c r="AV88" s="292">
        <v>0</v>
      </c>
      <c r="AW88" s="292">
        <v>0</v>
      </c>
      <c r="AX88" s="292">
        <v>0</v>
      </c>
      <c r="AY88" s="292">
        <v>0</v>
      </c>
      <c r="AZ88" s="292">
        <v>0</v>
      </c>
      <c r="BA88" s="292">
        <v>0</v>
      </c>
      <c r="BB88" s="292">
        <v>0</v>
      </c>
      <c r="BC88" s="292">
        <v>0</v>
      </c>
      <c r="BD88" s="292">
        <v>0</v>
      </c>
      <c r="BE88" s="292">
        <v>0</v>
      </c>
      <c r="BF88" s="292">
        <v>0</v>
      </c>
      <c r="BG88" s="292">
        <v>0</v>
      </c>
      <c r="BH88" s="292">
        <v>0</v>
      </c>
      <c r="BI88" s="292">
        <v>0</v>
      </c>
      <c r="BJ88" s="292">
        <v>0</v>
      </c>
      <c r="BK88" s="292">
        <v>0</v>
      </c>
      <c r="BL88" s="292">
        <v>0</v>
      </c>
      <c r="BM88" s="292">
        <v>0</v>
      </c>
      <c r="BN88" s="292">
        <v>0</v>
      </c>
      <c r="BO88" s="292">
        <v>0</v>
      </c>
      <c r="BP88" s="292">
        <v>0</v>
      </c>
      <c r="BQ88" s="292">
        <v>0</v>
      </c>
      <c r="BR88" s="292">
        <v>0</v>
      </c>
      <c r="BS88" s="292">
        <v>0</v>
      </c>
      <c r="BT88" s="292">
        <v>0</v>
      </c>
      <c r="BU88" s="292">
        <v>0</v>
      </c>
      <c r="BV88" s="292">
        <v>0</v>
      </c>
      <c r="BW88" s="292">
        <v>0</v>
      </c>
      <c r="BX88" s="292">
        <v>0</v>
      </c>
      <c r="BY88" s="292">
        <v>0</v>
      </c>
      <c r="BZ88" s="292">
        <v>0</v>
      </c>
      <c r="CA88" s="292">
        <v>0</v>
      </c>
      <c r="CB88" s="292">
        <v>0</v>
      </c>
      <c r="CC88" s="292">
        <v>0</v>
      </c>
      <c r="CD88" s="292">
        <v>0</v>
      </c>
      <c r="CE88" s="292">
        <v>216</v>
      </c>
      <c r="CF88" s="292">
        <v>384</v>
      </c>
      <c r="CG88" s="292">
        <v>426</v>
      </c>
      <c r="CH88" s="292">
        <v>434</v>
      </c>
      <c r="CI88" s="292">
        <v>363</v>
      </c>
      <c r="CJ88" s="292">
        <v>402</v>
      </c>
      <c r="CK88" s="292">
        <v>379</v>
      </c>
      <c r="CL88" s="292">
        <v>356</v>
      </c>
      <c r="CM88" s="292">
        <v>383</v>
      </c>
      <c r="CN88" s="292">
        <v>455</v>
      </c>
      <c r="CO88" s="292">
        <v>331</v>
      </c>
      <c r="CP88" s="292">
        <v>376</v>
      </c>
      <c r="CQ88" s="292">
        <v>364</v>
      </c>
      <c r="CR88" s="292">
        <v>398</v>
      </c>
      <c r="CS88" s="292">
        <v>288</v>
      </c>
      <c r="CT88" s="292">
        <v>295</v>
      </c>
      <c r="CU88" s="292">
        <v>320</v>
      </c>
      <c r="CV88" s="292">
        <v>347</v>
      </c>
      <c r="CW88" s="292">
        <v>317</v>
      </c>
      <c r="CX88" s="292">
        <v>284</v>
      </c>
      <c r="CY88" s="292">
        <v>312</v>
      </c>
      <c r="CZ88" s="292">
        <v>303</v>
      </c>
      <c r="DA88" s="292">
        <v>404</v>
      </c>
      <c r="DB88" s="292">
        <v>351</v>
      </c>
      <c r="DC88" s="292">
        <v>306</v>
      </c>
      <c r="DD88" s="292">
        <v>276</v>
      </c>
      <c r="DE88" s="292">
        <v>325</v>
      </c>
      <c r="DF88" s="292">
        <v>264</v>
      </c>
      <c r="DG88" s="292">
        <v>300</v>
      </c>
      <c r="DH88" s="292">
        <v>261</v>
      </c>
      <c r="DI88" s="292">
        <v>295</v>
      </c>
      <c r="DJ88" s="292">
        <v>251</v>
      </c>
      <c r="DK88" s="292">
        <v>272</v>
      </c>
      <c r="DL88" s="292">
        <v>231</v>
      </c>
      <c r="DM88" s="292">
        <v>222</v>
      </c>
      <c r="DN88" s="292">
        <v>278</v>
      </c>
      <c r="DO88" s="292">
        <v>252</v>
      </c>
      <c r="DP88" s="292">
        <v>295</v>
      </c>
      <c r="DQ88" s="292">
        <v>251</v>
      </c>
      <c r="DR88" s="292">
        <v>236</v>
      </c>
      <c r="DS88" s="292">
        <v>216</v>
      </c>
      <c r="DT88" s="292">
        <v>173</v>
      </c>
      <c r="DU88" s="292">
        <v>0</v>
      </c>
      <c r="DV88" s="292">
        <v>0</v>
      </c>
      <c r="DW88" s="292">
        <v>0</v>
      </c>
      <c r="DX88" s="292">
        <v>0</v>
      </c>
      <c r="DY88" s="292">
        <v>0</v>
      </c>
      <c r="DZ88" s="292">
        <v>0</v>
      </c>
      <c r="EA88" s="292">
        <v>0</v>
      </c>
      <c r="EB88" s="292">
        <v>0</v>
      </c>
      <c r="EC88" s="292">
        <v>0</v>
      </c>
      <c r="ED88" s="292">
        <v>0</v>
      </c>
      <c r="EE88" s="292">
        <v>0</v>
      </c>
      <c r="EF88" s="291"/>
      <c r="EG88" s="293">
        <v>42294</v>
      </c>
      <c r="EH88" s="288"/>
      <c r="EI88" s="289"/>
    </row>
    <row r="89" spans="1:141" s="297" customFormat="1" ht="15" hidden="1" customHeight="1" outlineLevel="1">
      <c r="A89" s="306" t="s">
        <v>393</v>
      </c>
      <c r="B89" s="292">
        <v>84732</v>
      </c>
      <c r="C89" s="292">
        <v>87980</v>
      </c>
      <c r="D89" s="292">
        <v>73919</v>
      </c>
      <c r="E89" s="292">
        <v>82430</v>
      </c>
      <c r="F89" s="292">
        <v>90476</v>
      </c>
      <c r="G89" s="292">
        <v>88582</v>
      </c>
      <c r="H89" s="292">
        <v>81213</v>
      </c>
      <c r="I89" s="292">
        <v>71687</v>
      </c>
      <c r="J89" s="292">
        <v>84310</v>
      </c>
      <c r="K89" s="291"/>
      <c r="L89" s="292">
        <v>74134</v>
      </c>
      <c r="M89" s="292">
        <v>48173</v>
      </c>
      <c r="N89" s="292">
        <v>46178</v>
      </c>
      <c r="O89" s="292">
        <v>44712</v>
      </c>
      <c r="P89" s="292">
        <v>40582</v>
      </c>
      <c r="Q89" s="292">
        <v>55419</v>
      </c>
      <c r="R89" s="292">
        <v>77287</v>
      </c>
      <c r="S89" s="292">
        <v>77331</v>
      </c>
      <c r="T89" s="292">
        <v>76040</v>
      </c>
      <c r="U89" s="292">
        <v>35503</v>
      </c>
      <c r="V89" s="292">
        <v>0</v>
      </c>
      <c r="W89" s="292">
        <v>0</v>
      </c>
      <c r="X89" s="291"/>
      <c r="Y89" s="292">
        <v>1672</v>
      </c>
      <c r="Z89" s="292">
        <v>6522</v>
      </c>
      <c r="AA89" s="292">
        <v>59351</v>
      </c>
      <c r="AB89" s="292">
        <v>59390</v>
      </c>
      <c r="AC89" s="292">
        <v>32625</v>
      </c>
      <c r="AD89" s="292">
        <v>44036</v>
      </c>
      <c r="AE89" s="292">
        <v>41922</v>
      </c>
      <c r="AF89" s="292">
        <v>35320</v>
      </c>
      <c r="AG89" s="292">
        <v>37840</v>
      </c>
      <c r="AH89" s="291"/>
      <c r="AI89" s="292">
        <v>59924</v>
      </c>
      <c r="AJ89" s="292">
        <v>57987</v>
      </c>
      <c r="AK89" s="292">
        <v>69201</v>
      </c>
      <c r="AL89" s="292">
        <v>56405</v>
      </c>
      <c r="AM89" s="292">
        <v>55684</v>
      </c>
      <c r="AN89" s="292">
        <v>56497</v>
      </c>
      <c r="AO89" s="292">
        <v>48193</v>
      </c>
      <c r="AP89" s="292">
        <v>44901</v>
      </c>
      <c r="AQ89" s="292">
        <v>45316</v>
      </c>
      <c r="AR89" s="292">
        <v>22272</v>
      </c>
      <c r="AS89" s="292">
        <v>0</v>
      </c>
      <c r="AT89" s="292">
        <v>0</v>
      </c>
      <c r="AU89" s="291"/>
      <c r="AV89" s="292">
        <v>0</v>
      </c>
      <c r="AW89" s="292">
        <v>0</v>
      </c>
      <c r="AX89" s="292">
        <v>0</v>
      </c>
      <c r="AY89" s="292">
        <v>0</v>
      </c>
      <c r="AZ89" s="292">
        <v>0</v>
      </c>
      <c r="BA89" s="292">
        <v>0</v>
      </c>
      <c r="BB89" s="292">
        <v>0</v>
      </c>
      <c r="BC89" s="292">
        <v>0</v>
      </c>
      <c r="BD89" s="292">
        <v>0</v>
      </c>
      <c r="BE89" s="292">
        <v>0</v>
      </c>
      <c r="BF89" s="292">
        <v>0</v>
      </c>
      <c r="BG89" s="292">
        <v>0</v>
      </c>
      <c r="BH89" s="292">
        <v>0</v>
      </c>
      <c r="BI89" s="292">
        <v>0</v>
      </c>
      <c r="BJ89" s="292">
        <v>0</v>
      </c>
      <c r="BK89" s="292">
        <v>0</v>
      </c>
      <c r="BL89" s="292">
        <v>0</v>
      </c>
      <c r="BM89" s="292">
        <v>0</v>
      </c>
      <c r="BN89" s="292">
        <v>0</v>
      </c>
      <c r="BO89" s="292">
        <v>0</v>
      </c>
      <c r="BP89" s="292">
        <v>0</v>
      </c>
      <c r="BQ89" s="292">
        <v>0</v>
      </c>
      <c r="BR89" s="292">
        <v>0</v>
      </c>
      <c r="BS89" s="292">
        <v>0</v>
      </c>
      <c r="BT89" s="292">
        <v>0</v>
      </c>
      <c r="BU89" s="292">
        <v>0</v>
      </c>
      <c r="BV89" s="292">
        <v>0</v>
      </c>
      <c r="BW89" s="292">
        <v>0</v>
      </c>
      <c r="BX89" s="292">
        <v>0</v>
      </c>
      <c r="BY89" s="292">
        <v>0</v>
      </c>
      <c r="BZ89" s="292">
        <v>0</v>
      </c>
      <c r="CA89" s="292">
        <v>0</v>
      </c>
      <c r="CB89" s="292">
        <v>0</v>
      </c>
      <c r="CC89" s="292">
        <v>0</v>
      </c>
      <c r="CD89" s="292">
        <v>0</v>
      </c>
      <c r="CE89" s="292">
        <v>8080</v>
      </c>
      <c r="CF89" s="292">
        <v>12717</v>
      </c>
      <c r="CG89" s="292">
        <v>14931</v>
      </c>
      <c r="CH89" s="292">
        <v>15670</v>
      </c>
      <c r="CI89" s="292">
        <v>13626</v>
      </c>
      <c r="CJ89" s="292">
        <v>14263</v>
      </c>
      <c r="CK89" s="292">
        <v>14561</v>
      </c>
      <c r="CL89" s="292">
        <v>13214</v>
      </c>
      <c r="CM89" s="292">
        <v>15949</v>
      </c>
      <c r="CN89" s="292">
        <v>19490</v>
      </c>
      <c r="CO89" s="292">
        <v>15289</v>
      </c>
      <c r="CP89" s="292">
        <v>14256</v>
      </c>
      <c r="CQ89" s="292">
        <v>14568</v>
      </c>
      <c r="CR89" s="292">
        <v>14395</v>
      </c>
      <c r="CS89" s="292">
        <v>13031</v>
      </c>
      <c r="CT89" s="292">
        <v>12827</v>
      </c>
      <c r="CU89" s="292">
        <v>12356</v>
      </c>
      <c r="CV89" s="292">
        <v>13812</v>
      </c>
      <c r="CW89" s="292">
        <v>13240</v>
      </c>
      <c r="CX89" s="292">
        <v>12464</v>
      </c>
      <c r="CY89" s="292">
        <v>13061</v>
      </c>
      <c r="CZ89" s="292">
        <v>11883</v>
      </c>
      <c r="DA89" s="292">
        <v>15883</v>
      </c>
      <c r="DB89" s="292">
        <v>14575</v>
      </c>
      <c r="DC89" s="292">
        <v>12317</v>
      </c>
      <c r="DD89" s="292">
        <v>9979</v>
      </c>
      <c r="DE89" s="292">
        <v>10273</v>
      </c>
      <c r="DF89" s="292">
        <v>10846</v>
      </c>
      <c r="DG89" s="292">
        <v>11666</v>
      </c>
      <c r="DH89" s="292">
        <v>10100</v>
      </c>
      <c r="DI89" s="292">
        <v>10821</v>
      </c>
      <c r="DJ89" s="292">
        <v>10017</v>
      </c>
      <c r="DK89" s="292">
        <v>10423</v>
      </c>
      <c r="DL89" s="292">
        <v>10343</v>
      </c>
      <c r="DM89" s="292">
        <v>10618</v>
      </c>
      <c r="DN89" s="292">
        <v>11258</v>
      </c>
      <c r="DO89" s="292">
        <v>9922</v>
      </c>
      <c r="DP89" s="292">
        <v>11013</v>
      </c>
      <c r="DQ89" s="292">
        <v>10196</v>
      </c>
      <c r="DR89" s="292">
        <v>9607</v>
      </c>
      <c r="DS89" s="292">
        <v>9222</v>
      </c>
      <c r="DT89" s="292">
        <v>8716</v>
      </c>
      <c r="DU89" s="292"/>
      <c r="DV89" s="292">
        <v>0</v>
      </c>
      <c r="DW89" s="292">
        <v>0</v>
      </c>
      <c r="DX89" s="292">
        <v>0</v>
      </c>
      <c r="DY89" s="292">
        <v>0</v>
      </c>
      <c r="DZ89" s="292">
        <v>0</v>
      </c>
      <c r="EA89" s="292">
        <v>0</v>
      </c>
      <c r="EB89" s="292">
        <v>0</v>
      </c>
      <c r="EC89" s="292">
        <v>0</v>
      </c>
      <c r="ED89" s="292">
        <v>0</v>
      </c>
      <c r="EE89" s="292">
        <v>0</v>
      </c>
      <c r="EF89" s="291"/>
      <c r="EG89" s="293">
        <v>42294</v>
      </c>
      <c r="EH89" s="288"/>
      <c r="EI89" s="289"/>
    </row>
    <row r="90" spans="1:141" s="288" customFormat="1" ht="15" customHeight="1" collapsed="1">
      <c r="A90" s="113" t="s">
        <v>126</v>
      </c>
      <c r="B90" s="281"/>
      <c r="C90" s="281"/>
      <c r="D90" s="281"/>
      <c r="E90" s="281"/>
      <c r="F90" s="281"/>
      <c r="G90" s="281"/>
      <c r="H90" s="281"/>
      <c r="I90" s="281"/>
      <c r="J90" s="281"/>
      <c r="K90" s="281"/>
      <c r="L90" s="281"/>
      <c r="M90" s="281"/>
      <c r="N90" s="281"/>
      <c r="O90" s="281"/>
      <c r="P90" s="281"/>
      <c r="Q90" s="281"/>
      <c r="R90" s="281"/>
      <c r="S90" s="281"/>
      <c r="T90" s="281"/>
      <c r="U90" s="281"/>
      <c r="V90" s="281"/>
      <c r="W90" s="281"/>
      <c r="X90" s="281"/>
      <c r="Y90" s="281"/>
      <c r="Z90" s="281"/>
      <c r="AA90" s="281"/>
      <c r="AB90" s="281"/>
      <c r="AC90" s="281"/>
      <c r="AD90" s="281"/>
      <c r="AE90" s="281"/>
      <c r="AF90" s="281"/>
      <c r="AG90" s="281"/>
      <c r="AH90" s="281"/>
      <c r="AI90" s="281"/>
      <c r="AJ90" s="281"/>
      <c r="AK90" s="281"/>
      <c r="AL90" s="281"/>
      <c r="AM90" s="281"/>
      <c r="AN90" s="281"/>
      <c r="AO90" s="281"/>
      <c r="AP90" s="281"/>
      <c r="AQ90" s="281"/>
      <c r="AR90" s="281"/>
      <c r="AS90" s="281"/>
      <c r="AT90" s="281"/>
      <c r="AU90" s="281"/>
      <c r="AV90" s="281"/>
      <c r="AW90" s="281"/>
      <c r="AX90" s="281"/>
      <c r="AY90" s="281"/>
      <c r="AZ90" s="281"/>
      <c r="BA90" s="281"/>
      <c r="BB90" s="281"/>
      <c r="BC90" s="281"/>
      <c r="BD90" s="281"/>
      <c r="BE90" s="281"/>
      <c r="BF90" s="281"/>
      <c r="BG90" s="281"/>
      <c r="BH90" s="281"/>
      <c r="BI90" s="281"/>
      <c r="BJ90" s="281"/>
      <c r="BK90" s="281"/>
      <c r="BL90" s="281"/>
      <c r="BM90" s="281"/>
      <c r="BN90" s="281"/>
      <c r="BO90" s="281"/>
      <c r="BP90" s="281"/>
      <c r="BQ90" s="281"/>
      <c r="BR90" s="281"/>
      <c r="BS90" s="281"/>
      <c r="BT90" s="281"/>
      <c r="BU90" s="281"/>
      <c r="BV90" s="281"/>
      <c r="BW90" s="281"/>
      <c r="BX90" s="281"/>
      <c r="BY90" s="281"/>
      <c r="BZ90" s="281"/>
      <c r="CA90" s="281"/>
      <c r="CB90" s="281"/>
      <c r="CC90" s="281"/>
      <c r="CD90" s="281"/>
      <c r="CE90" s="281"/>
      <c r="CF90" s="281"/>
      <c r="CG90" s="281"/>
      <c r="CH90" s="281"/>
      <c r="CI90" s="281"/>
      <c r="CJ90" s="281"/>
      <c r="CK90" s="281"/>
      <c r="CL90" s="281"/>
      <c r="CM90" s="281"/>
      <c r="CN90" s="281"/>
      <c r="CO90" s="281"/>
      <c r="CP90" s="281"/>
      <c r="CQ90" s="281"/>
      <c r="CR90" s="281"/>
      <c r="CS90" s="281"/>
      <c r="CT90" s="281"/>
      <c r="CU90" s="281"/>
      <c r="CV90" s="281"/>
      <c r="CW90" s="281"/>
      <c r="CX90" s="281"/>
      <c r="CY90" s="281"/>
      <c r="CZ90" s="281"/>
      <c r="DA90" s="281"/>
      <c r="DB90" s="281"/>
      <c r="DC90" s="281"/>
      <c r="DD90" s="281"/>
      <c r="DE90" s="281"/>
      <c r="DF90" s="281"/>
      <c r="DG90" s="281"/>
      <c r="DH90" s="281"/>
      <c r="DI90" s="281"/>
      <c r="DJ90" s="281"/>
      <c r="DK90" s="281"/>
      <c r="DL90" s="281"/>
      <c r="DM90" s="281"/>
      <c r="DN90" s="281"/>
      <c r="DO90" s="281"/>
      <c r="DP90" s="281"/>
      <c r="DQ90" s="281"/>
      <c r="DR90" s="281"/>
      <c r="DS90" s="281"/>
      <c r="DT90" s="281"/>
      <c r="DU90" s="281"/>
      <c r="DV90" s="281"/>
      <c r="DW90" s="281"/>
      <c r="DX90" s="281"/>
      <c r="DY90" s="281"/>
      <c r="DZ90" s="281"/>
      <c r="EA90" s="281"/>
      <c r="EB90" s="281"/>
      <c r="EC90" s="281"/>
      <c r="ED90" s="281"/>
      <c r="EE90" s="281"/>
      <c r="EF90" s="281"/>
      <c r="EG90" s="282"/>
      <c r="EI90" s="289"/>
    </row>
    <row r="91" spans="1:141" s="297" customFormat="1">
      <c r="A91" s="329" t="s">
        <v>397</v>
      </c>
      <c r="B91" s="284">
        <v>266123</v>
      </c>
      <c r="C91" s="284">
        <v>259105</v>
      </c>
      <c r="D91" s="284">
        <v>238952</v>
      </c>
      <c r="E91" s="284">
        <v>255934</v>
      </c>
      <c r="F91" s="284">
        <v>250895</v>
      </c>
      <c r="G91" s="284">
        <v>273817</v>
      </c>
      <c r="H91" s="284">
        <v>299887</v>
      </c>
      <c r="I91" s="284">
        <v>271367</v>
      </c>
      <c r="J91" s="284">
        <v>274817</v>
      </c>
      <c r="K91" s="285"/>
      <c r="L91" s="284">
        <v>286204</v>
      </c>
      <c r="M91" s="284">
        <v>244483</v>
      </c>
      <c r="N91" s="284">
        <v>289995</v>
      </c>
      <c r="O91" s="284">
        <v>247562</v>
      </c>
      <c r="P91" s="284">
        <v>227688</v>
      </c>
      <c r="Q91" s="284">
        <v>225540</v>
      </c>
      <c r="R91" s="284">
        <v>231380</v>
      </c>
      <c r="S91" s="284">
        <v>223490</v>
      </c>
      <c r="T91" s="284">
        <v>240060</v>
      </c>
      <c r="U91" s="284">
        <v>141374</v>
      </c>
      <c r="V91" s="284">
        <v>0</v>
      </c>
      <c r="W91" s="284">
        <v>0</v>
      </c>
      <c r="X91" s="313"/>
      <c r="Y91" s="284">
        <v>617</v>
      </c>
      <c r="Z91" s="284">
        <v>1565</v>
      </c>
      <c r="AA91" s="284">
        <v>17680</v>
      </c>
      <c r="AB91" s="284">
        <v>35422</v>
      </c>
      <c r="AC91" s="284">
        <v>39200</v>
      </c>
      <c r="AD91" s="284">
        <v>45241</v>
      </c>
      <c r="AE91" s="284">
        <v>52695</v>
      </c>
      <c r="AF91" s="284">
        <v>47665</v>
      </c>
      <c r="AG91" s="284">
        <v>52542</v>
      </c>
      <c r="AH91" s="313"/>
      <c r="AI91" s="284">
        <v>69191</v>
      </c>
      <c r="AJ91" s="284">
        <v>66495</v>
      </c>
      <c r="AK91" s="284">
        <v>78677</v>
      </c>
      <c r="AL91" s="284">
        <v>66863</v>
      </c>
      <c r="AM91" s="284">
        <v>68119</v>
      </c>
      <c r="AN91" s="284">
        <v>88155</v>
      </c>
      <c r="AO91" s="284">
        <v>86158</v>
      </c>
      <c r="AP91" s="284">
        <v>77588</v>
      </c>
      <c r="AQ91" s="284">
        <v>89999</v>
      </c>
      <c r="AR91" s="284">
        <v>47741</v>
      </c>
      <c r="AS91" s="284">
        <v>0</v>
      </c>
      <c r="AT91" s="284">
        <v>0</v>
      </c>
      <c r="AU91" s="313"/>
      <c r="AV91" s="284">
        <v>0</v>
      </c>
      <c r="AW91" s="284">
        <v>0</v>
      </c>
      <c r="AX91" s="284">
        <v>0</v>
      </c>
      <c r="AY91" s="284">
        <v>0</v>
      </c>
      <c r="AZ91" s="284">
        <v>0</v>
      </c>
      <c r="BA91" s="284">
        <v>0</v>
      </c>
      <c r="BB91" s="284">
        <v>0</v>
      </c>
      <c r="BC91" s="284">
        <v>0</v>
      </c>
      <c r="BD91" s="284">
        <v>0</v>
      </c>
      <c r="BE91" s="284">
        <v>0</v>
      </c>
      <c r="BF91" s="284">
        <v>0</v>
      </c>
      <c r="BG91" s="284">
        <v>0</v>
      </c>
      <c r="BH91" s="284">
        <v>0</v>
      </c>
      <c r="BI91" s="284">
        <v>0</v>
      </c>
      <c r="BJ91" s="284">
        <v>0</v>
      </c>
      <c r="BK91" s="284">
        <v>0</v>
      </c>
      <c r="BL91" s="284">
        <v>0</v>
      </c>
      <c r="BM91" s="284">
        <v>0</v>
      </c>
      <c r="BN91" s="284">
        <v>0</v>
      </c>
      <c r="BO91" s="284">
        <v>0</v>
      </c>
      <c r="BP91" s="284">
        <v>0</v>
      </c>
      <c r="BQ91" s="284">
        <v>0</v>
      </c>
      <c r="BR91" s="284">
        <v>0</v>
      </c>
      <c r="BS91" s="284">
        <v>0</v>
      </c>
      <c r="BT91" s="284">
        <v>0</v>
      </c>
      <c r="BU91" s="284">
        <v>0</v>
      </c>
      <c r="BV91" s="284">
        <v>0</v>
      </c>
      <c r="BW91" s="284">
        <v>0</v>
      </c>
      <c r="BX91" s="284">
        <v>0</v>
      </c>
      <c r="BY91" s="284">
        <v>0</v>
      </c>
      <c r="BZ91" s="284">
        <v>0</v>
      </c>
      <c r="CA91" s="284">
        <v>0</v>
      </c>
      <c r="CB91" s="284">
        <v>0</v>
      </c>
      <c r="CC91" s="284">
        <v>0</v>
      </c>
      <c r="CD91" s="284">
        <v>0</v>
      </c>
      <c r="CE91" s="284">
        <v>13059</v>
      </c>
      <c r="CF91" s="284">
        <v>15104</v>
      </c>
      <c r="CG91" s="284">
        <v>15243</v>
      </c>
      <c r="CH91" s="284">
        <v>16575</v>
      </c>
      <c r="CI91" s="284">
        <v>16812</v>
      </c>
      <c r="CJ91" s="284">
        <v>15465</v>
      </c>
      <c r="CK91" s="284">
        <v>15578</v>
      </c>
      <c r="CL91" s="284">
        <v>15634</v>
      </c>
      <c r="CM91" s="284">
        <v>19818</v>
      </c>
      <c r="CN91" s="284">
        <v>24581</v>
      </c>
      <c r="CO91" s="284">
        <v>17896</v>
      </c>
      <c r="CP91" s="284">
        <v>14874</v>
      </c>
      <c r="CQ91" s="284">
        <v>14655</v>
      </c>
      <c r="CR91" s="284">
        <v>15236</v>
      </c>
      <c r="CS91" s="284">
        <v>14914</v>
      </c>
      <c r="CT91" s="284">
        <v>15224</v>
      </c>
      <c r="CU91" s="284">
        <v>16761</v>
      </c>
      <c r="CV91" s="284">
        <v>18642</v>
      </c>
      <c r="CW91" s="284">
        <v>14673</v>
      </c>
      <c r="CX91" s="284">
        <v>15310</v>
      </c>
      <c r="CY91" s="284">
        <v>15306</v>
      </c>
      <c r="CZ91" s="284">
        <v>13780</v>
      </c>
      <c r="DA91" s="284">
        <v>16951</v>
      </c>
      <c r="DB91" s="284">
        <v>16443</v>
      </c>
      <c r="DC91" s="284">
        <v>18307</v>
      </c>
      <c r="DD91" s="284">
        <v>28101</v>
      </c>
      <c r="DE91" s="284">
        <v>21110</v>
      </c>
      <c r="DF91" s="284">
        <v>19387</v>
      </c>
      <c r="DG91" s="284">
        <v>18881</v>
      </c>
      <c r="DH91" s="284">
        <v>19587</v>
      </c>
      <c r="DI91" s="284">
        <v>19337</v>
      </c>
      <c r="DJ91" s="284">
        <v>17643</v>
      </c>
      <c r="DK91" s="284">
        <v>18058</v>
      </c>
      <c r="DL91" s="284">
        <v>17465</v>
      </c>
      <c r="DM91" s="284">
        <v>16906</v>
      </c>
      <c r="DN91" s="284">
        <v>22141</v>
      </c>
      <c r="DO91" s="284">
        <v>20188</v>
      </c>
      <c r="DP91" s="284">
        <v>20443</v>
      </c>
      <c r="DQ91" s="284">
        <v>20841</v>
      </c>
      <c r="DR91" s="284">
        <v>21074</v>
      </c>
      <c r="DS91" s="284">
        <v>19866</v>
      </c>
      <c r="DT91" s="284">
        <v>18435</v>
      </c>
      <c r="DU91" s="284">
        <v>0</v>
      </c>
      <c r="DV91" s="284">
        <v>0</v>
      </c>
      <c r="DW91" s="284">
        <v>0</v>
      </c>
      <c r="DX91" s="284">
        <v>0</v>
      </c>
      <c r="DY91" s="284">
        <v>0</v>
      </c>
      <c r="DZ91" s="284">
        <v>0</v>
      </c>
      <c r="EA91" s="284">
        <v>0</v>
      </c>
      <c r="EB91" s="284">
        <v>0</v>
      </c>
      <c r="EC91" s="284">
        <v>0</v>
      </c>
      <c r="ED91" s="284">
        <v>0</v>
      </c>
      <c r="EE91" s="284">
        <v>0</v>
      </c>
      <c r="EF91" s="313"/>
      <c r="EG91" s="314">
        <v>42294</v>
      </c>
      <c r="EH91" s="289"/>
      <c r="EI91" s="289"/>
    </row>
    <row r="92" spans="1:141" s="324" customFormat="1">
      <c r="A92" s="302" t="s">
        <v>398</v>
      </c>
      <c r="B92" s="307">
        <v>16.290211669040254</v>
      </c>
      <c r="C92" s="307">
        <v>17.207309777889275</v>
      </c>
      <c r="D92" s="307">
        <v>17.413539120827615</v>
      </c>
      <c r="E92" s="307">
        <v>17.862026928817588</v>
      </c>
      <c r="F92" s="307">
        <v>17.9577113932123</v>
      </c>
      <c r="G92" s="307">
        <v>18.129261514076919</v>
      </c>
      <c r="H92" s="307">
        <v>16.940380876796926</v>
      </c>
      <c r="I92" s="307">
        <v>17.229803181669105</v>
      </c>
      <c r="J92" s="307">
        <v>16.437119974382952</v>
      </c>
      <c r="K92" s="308"/>
      <c r="L92" s="307">
        <v>16.267068245028021</v>
      </c>
      <c r="M92" s="307">
        <v>16.06573872211974</v>
      </c>
      <c r="N92" s="307">
        <v>15.987861859687236</v>
      </c>
      <c r="O92" s="307">
        <v>16.928688570943844</v>
      </c>
      <c r="P92" s="307">
        <v>16.382505885246481</v>
      </c>
      <c r="Q92" s="307">
        <v>15.523632171676866</v>
      </c>
      <c r="R92" s="307">
        <v>16.474630478001558</v>
      </c>
      <c r="S92" s="307">
        <v>16.840574522349993</v>
      </c>
      <c r="T92" s="307">
        <v>16.759143547446474</v>
      </c>
      <c r="U92" s="307">
        <v>16.784557273614666</v>
      </c>
      <c r="V92" s="307">
        <v>0</v>
      </c>
      <c r="W92" s="307">
        <v>0</v>
      </c>
      <c r="X92" s="308"/>
      <c r="Y92" s="307">
        <v>30.632090761750408</v>
      </c>
      <c r="Z92" s="307">
        <v>25.36741214057508</v>
      </c>
      <c r="AA92" s="307">
        <v>25.418552036199095</v>
      </c>
      <c r="AB92" s="307">
        <v>23.454350403703913</v>
      </c>
      <c r="AC92" s="307">
        <v>24.553571428571427</v>
      </c>
      <c r="AD92" s="307">
        <v>24.088769036935524</v>
      </c>
      <c r="AE92" s="307">
        <v>21.808520732517316</v>
      </c>
      <c r="AF92" s="307">
        <v>21.630126927514947</v>
      </c>
      <c r="AG92" s="307">
        <v>21.548475505310037</v>
      </c>
      <c r="AH92" s="308"/>
      <c r="AI92" s="309">
        <v>22.005752193204319</v>
      </c>
      <c r="AJ92" s="309">
        <v>20.926385442514476</v>
      </c>
      <c r="AK92" s="309">
        <v>20.482478996403014</v>
      </c>
      <c r="AL92" s="309">
        <v>21.318217848436355</v>
      </c>
      <c r="AM92" s="309">
        <v>20.170583831236513</v>
      </c>
      <c r="AN92" s="309">
        <v>20.62276671771312</v>
      </c>
      <c r="AO92" s="309">
        <v>20.962650015088556</v>
      </c>
      <c r="AP92" s="309">
        <v>20.147445481259986</v>
      </c>
      <c r="AQ92" s="309">
        <v>21.12467916310181</v>
      </c>
      <c r="AR92" s="309">
        <v>20.273978341467501</v>
      </c>
      <c r="AS92" s="309">
        <v>0</v>
      </c>
      <c r="AT92" s="309">
        <v>0</v>
      </c>
      <c r="AU92" s="308"/>
      <c r="AV92" s="310">
        <v>0</v>
      </c>
      <c r="AW92" s="310">
        <v>0</v>
      </c>
      <c r="AX92" s="310">
        <v>0</v>
      </c>
      <c r="AY92" s="310">
        <v>0</v>
      </c>
      <c r="AZ92" s="310">
        <v>0</v>
      </c>
      <c r="BA92" s="310">
        <v>0</v>
      </c>
      <c r="BB92" s="310">
        <v>0</v>
      </c>
      <c r="BC92" s="310">
        <v>0</v>
      </c>
      <c r="BD92" s="310">
        <v>0</v>
      </c>
      <c r="BE92" s="310">
        <v>0</v>
      </c>
      <c r="BF92" s="310">
        <v>0</v>
      </c>
      <c r="BG92" s="310">
        <v>0</v>
      </c>
      <c r="BH92" s="310">
        <v>0</v>
      </c>
      <c r="BI92" s="310">
        <v>0</v>
      </c>
      <c r="BJ92" s="310">
        <v>0</v>
      </c>
      <c r="BK92" s="310">
        <v>0</v>
      </c>
      <c r="BL92" s="310">
        <v>0</v>
      </c>
      <c r="BM92" s="310">
        <v>0</v>
      </c>
      <c r="BN92" s="310">
        <v>0</v>
      </c>
      <c r="BO92" s="310">
        <v>0</v>
      </c>
      <c r="BP92" s="310">
        <v>0</v>
      </c>
      <c r="BQ92" s="310">
        <v>0</v>
      </c>
      <c r="BR92" s="310">
        <v>0</v>
      </c>
      <c r="BS92" s="310">
        <v>0</v>
      </c>
      <c r="BT92" s="310">
        <v>0</v>
      </c>
      <c r="BU92" s="310">
        <v>0</v>
      </c>
      <c r="BV92" s="310">
        <v>0</v>
      </c>
      <c r="BW92" s="310">
        <v>0</v>
      </c>
      <c r="BX92" s="310">
        <v>0</v>
      </c>
      <c r="BY92" s="310">
        <v>0</v>
      </c>
      <c r="BZ92" s="310">
        <v>0</v>
      </c>
      <c r="CA92" s="310">
        <v>0</v>
      </c>
      <c r="CB92" s="310">
        <v>0</v>
      </c>
      <c r="CC92" s="310">
        <v>0</v>
      </c>
      <c r="CD92" s="310">
        <v>0</v>
      </c>
      <c r="CE92" s="310">
        <v>21.402863925262274</v>
      </c>
      <c r="CF92" s="310">
        <v>22.106726694915256</v>
      </c>
      <c r="CG92" s="310">
        <v>22.003542609722494</v>
      </c>
      <c r="CH92" s="310">
        <v>22.087481146304675</v>
      </c>
      <c r="CI92" s="310">
        <v>21.853438020461574</v>
      </c>
      <c r="CJ92" s="310">
        <v>22.321370837374719</v>
      </c>
      <c r="CK92" s="310">
        <v>22.3841314674541</v>
      </c>
      <c r="CL92" s="310">
        <v>20.87117820135602</v>
      </c>
      <c r="CM92" s="310">
        <v>18.735492986174187</v>
      </c>
      <c r="CN92" s="310">
        <v>18.677026972051586</v>
      </c>
      <c r="CO92" s="310">
        <v>20.904112650871703</v>
      </c>
      <c r="CP92" s="310">
        <v>20.801398413338713</v>
      </c>
      <c r="CQ92" s="310">
        <v>22.149437052200614</v>
      </c>
      <c r="CR92" s="310">
        <v>21.061958519296404</v>
      </c>
      <c r="CS92" s="310">
        <v>21.362478208394798</v>
      </c>
      <c r="CT92" s="310">
        <v>21.610614818707305</v>
      </c>
      <c r="CU92" s="310">
        <v>20.643159716007396</v>
      </c>
      <c r="CV92" s="310">
        <v>20.577191288488358</v>
      </c>
      <c r="CW92" s="310">
        <v>21.031827165542154</v>
      </c>
      <c r="CX92" s="310">
        <v>20.222077073807966</v>
      </c>
      <c r="CY92" s="310">
        <v>20.534430942114206</v>
      </c>
      <c r="CZ92" s="310">
        <v>20.253991291727143</v>
      </c>
      <c r="DA92" s="310">
        <v>21.048905669282046</v>
      </c>
      <c r="DB92" s="310">
        <v>19.58888280727361</v>
      </c>
      <c r="DC92" s="310">
        <v>21.248702682034196</v>
      </c>
      <c r="DD92" s="310">
        <v>20.095370271520586</v>
      </c>
      <c r="DE92" s="310">
        <v>21.695878730459498</v>
      </c>
      <c r="DF92" s="310">
        <v>21.122401609325834</v>
      </c>
      <c r="DG92" s="310">
        <v>21.296541496742758</v>
      </c>
      <c r="DH92" s="310">
        <v>20.789299024863432</v>
      </c>
      <c r="DI92" s="310">
        <v>19.822102704659461</v>
      </c>
      <c r="DJ92" s="310">
        <v>20.512384515105143</v>
      </c>
      <c r="DK92" s="310">
        <v>19.537047292058922</v>
      </c>
      <c r="DL92" s="310">
        <v>20.148869166905239</v>
      </c>
      <c r="DM92" s="310">
        <v>20.264994676446232</v>
      </c>
      <c r="DN92" s="310">
        <v>24.371076283817352</v>
      </c>
      <c r="DO92" s="310">
        <v>20.091143253417872</v>
      </c>
      <c r="DP92" s="310">
        <v>20.261214107518466</v>
      </c>
      <c r="DQ92" s="310">
        <v>20.123794443644737</v>
      </c>
      <c r="DR92" s="310">
        <v>20.589351807914966</v>
      </c>
      <c r="DS92" s="310">
        <v>19.787576764320949</v>
      </c>
      <c r="DT92" s="310">
        <v>20.271223216707352</v>
      </c>
      <c r="DU92" s="310">
        <v>0</v>
      </c>
      <c r="DV92" s="310">
        <v>0</v>
      </c>
      <c r="DW92" s="310">
        <v>0</v>
      </c>
      <c r="DX92" s="310">
        <v>0</v>
      </c>
      <c r="DY92" s="310">
        <v>0</v>
      </c>
      <c r="DZ92" s="310">
        <v>0</v>
      </c>
      <c r="EA92" s="310">
        <v>0</v>
      </c>
      <c r="EB92" s="310">
        <v>0</v>
      </c>
      <c r="EC92" s="310">
        <v>0</v>
      </c>
      <c r="ED92" s="310">
        <v>0</v>
      </c>
      <c r="EE92" s="310">
        <v>0</v>
      </c>
      <c r="EF92" s="308"/>
      <c r="EG92" s="301">
        <v>42294</v>
      </c>
      <c r="EH92" s="312"/>
      <c r="EI92" s="312"/>
    </row>
    <row r="93" spans="1:141" s="297" customFormat="1" ht="15" hidden="1" customHeight="1" outlineLevel="1">
      <c r="A93" s="46" t="s">
        <v>399</v>
      </c>
      <c r="B93" s="292">
        <v>43352</v>
      </c>
      <c r="C93" s="292">
        <v>44585</v>
      </c>
      <c r="D93" s="292">
        <v>41610</v>
      </c>
      <c r="E93" s="292">
        <v>45715</v>
      </c>
      <c r="F93" s="292">
        <v>45055</v>
      </c>
      <c r="G93" s="292">
        <v>49641</v>
      </c>
      <c r="H93" s="292">
        <v>50802</v>
      </c>
      <c r="I93" s="292">
        <v>46756</v>
      </c>
      <c r="J93" s="292">
        <v>45172</v>
      </c>
      <c r="K93" s="291"/>
      <c r="L93" s="292">
        <v>46557</v>
      </c>
      <c r="M93" s="292">
        <v>39278</v>
      </c>
      <c r="N93" s="292">
        <v>46364</v>
      </c>
      <c r="O93" s="292">
        <v>41909</v>
      </c>
      <c r="P93" s="292">
        <v>37301</v>
      </c>
      <c r="Q93" s="292">
        <v>35012</v>
      </c>
      <c r="R93" s="292">
        <v>38119</v>
      </c>
      <c r="S93" s="292">
        <v>37637</v>
      </c>
      <c r="T93" s="292">
        <v>40232</v>
      </c>
      <c r="U93" s="292">
        <v>23729</v>
      </c>
      <c r="V93" s="292">
        <v>0</v>
      </c>
      <c r="W93" s="292">
        <v>0</v>
      </c>
      <c r="X93" s="291"/>
      <c r="Y93" s="292">
        <v>189</v>
      </c>
      <c r="Z93" s="292">
        <v>397</v>
      </c>
      <c r="AA93" s="292">
        <v>4494</v>
      </c>
      <c r="AB93" s="292">
        <v>8308</v>
      </c>
      <c r="AC93" s="292">
        <v>9625</v>
      </c>
      <c r="AD93" s="292">
        <v>10898</v>
      </c>
      <c r="AE93" s="292">
        <v>11492</v>
      </c>
      <c r="AF93" s="292">
        <v>10310</v>
      </c>
      <c r="AG93" s="292">
        <v>11322</v>
      </c>
      <c r="AH93" s="291"/>
      <c r="AI93" s="292">
        <v>15226</v>
      </c>
      <c r="AJ93" s="292">
        <v>13915</v>
      </c>
      <c r="AK93" s="292">
        <v>16115</v>
      </c>
      <c r="AL93" s="292">
        <v>14254</v>
      </c>
      <c r="AM93" s="292">
        <v>13740</v>
      </c>
      <c r="AN93" s="292">
        <v>18180</v>
      </c>
      <c r="AO93" s="292">
        <v>18061</v>
      </c>
      <c r="AP93" s="292">
        <v>15632</v>
      </c>
      <c r="AQ93" s="292">
        <v>19012</v>
      </c>
      <c r="AR93" s="292">
        <v>9679</v>
      </c>
      <c r="AS93" s="292">
        <v>0</v>
      </c>
      <c r="AT93" s="292">
        <v>0</v>
      </c>
      <c r="AU93" s="291"/>
      <c r="AV93" s="292">
        <v>0</v>
      </c>
      <c r="AW93" s="292">
        <v>0</v>
      </c>
      <c r="AX93" s="292">
        <v>0</v>
      </c>
      <c r="AY93" s="292">
        <v>0</v>
      </c>
      <c r="AZ93" s="292">
        <v>0</v>
      </c>
      <c r="BA93" s="292">
        <v>0</v>
      </c>
      <c r="BB93" s="292">
        <v>0</v>
      </c>
      <c r="BC93" s="292">
        <v>0</v>
      </c>
      <c r="BD93" s="292">
        <v>0</v>
      </c>
      <c r="BE93" s="292">
        <v>0</v>
      </c>
      <c r="BF93" s="292">
        <v>0</v>
      </c>
      <c r="BG93" s="292">
        <v>0</v>
      </c>
      <c r="BH93" s="292">
        <v>0</v>
      </c>
      <c r="BI93" s="292">
        <v>0</v>
      </c>
      <c r="BJ93" s="292">
        <v>0</v>
      </c>
      <c r="BK93" s="292">
        <v>0</v>
      </c>
      <c r="BL93" s="292">
        <v>0</v>
      </c>
      <c r="BM93" s="292">
        <v>0</v>
      </c>
      <c r="BN93" s="292">
        <v>0</v>
      </c>
      <c r="BO93" s="292">
        <v>0</v>
      </c>
      <c r="BP93" s="292">
        <v>0</v>
      </c>
      <c r="BQ93" s="292">
        <v>0</v>
      </c>
      <c r="BR93" s="292">
        <v>0</v>
      </c>
      <c r="BS93" s="292">
        <v>0</v>
      </c>
      <c r="BT93" s="292">
        <v>0</v>
      </c>
      <c r="BU93" s="292">
        <v>0</v>
      </c>
      <c r="BV93" s="292">
        <v>0</v>
      </c>
      <c r="BW93" s="292">
        <v>0</v>
      </c>
      <c r="BX93" s="292">
        <v>0</v>
      </c>
      <c r="BY93" s="292">
        <v>0</v>
      </c>
      <c r="BZ93" s="292">
        <v>0</v>
      </c>
      <c r="CA93" s="292">
        <v>0</v>
      </c>
      <c r="CB93" s="292">
        <v>0</v>
      </c>
      <c r="CC93" s="292">
        <v>0</v>
      </c>
      <c r="CD93" s="292">
        <v>0</v>
      </c>
      <c r="CE93" s="292">
        <v>2795</v>
      </c>
      <c r="CF93" s="292">
        <v>3339</v>
      </c>
      <c r="CG93" s="292">
        <v>3354</v>
      </c>
      <c r="CH93" s="292">
        <v>3661</v>
      </c>
      <c r="CI93" s="292">
        <v>3674</v>
      </c>
      <c r="CJ93" s="292">
        <v>3452</v>
      </c>
      <c r="CK93" s="292">
        <v>3487</v>
      </c>
      <c r="CL93" s="292">
        <v>3263</v>
      </c>
      <c r="CM93" s="292">
        <v>3713</v>
      </c>
      <c r="CN93" s="292">
        <v>4591</v>
      </c>
      <c r="CO93" s="292">
        <v>3741</v>
      </c>
      <c r="CP93" s="292">
        <v>3094</v>
      </c>
      <c r="CQ93" s="292">
        <v>3246</v>
      </c>
      <c r="CR93" s="292">
        <v>3209</v>
      </c>
      <c r="CS93" s="292">
        <v>3186</v>
      </c>
      <c r="CT93" s="292">
        <v>3290</v>
      </c>
      <c r="CU93" s="292">
        <v>3460</v>
      </c>
      <c r="CV93" s="292">
        <v>3836</v>
      </c>
      <c r="CW93" s="292">
        <v>3086</v>
      </c>
      <c r="CX93" s="292">
        <v>3096</v>
      </c>
      <c r="CY93" s="292">
        <v>3143</v>
      </c>
      <c r="CZ93" s="292">
        <v>2791</v>
      </c>
      <c r="DA93" s="292">
        <v>3568</v>
      </c>
      <c r="DB93" s="292">
        <v>3221</v>
      </c>
      <c r="DC93" s="292">
        <v>3890</v>
      </c>
      <c r="DD93" s="292">
        <v>5647</v>
      </c>
      <c r="DE93" s="292">
        <v>4580</v>
      </c>
      <c r="DF93" s="292">
        <v>4095</v>
      </c>
      <c r="DG93" s="292">
        <v>4021</v>
      </c>
      <c r="DH93" s="292">
        <v>4072</v>
      </c>
      <c r="DI93" s="292">
        <v>3833</v>
      </c>
      <c r="DJ93" s="292">
        <v>3619</v>
      </c>
      <c r="DK93" s="292">
        <v>3528</v>
      </c>
      <c r="DL93" s="292">
        <v>3519</v>
      </c>
      <c r="DM93" s="292">
        <v>3426</v>
      </c>
      <c r="DN93" s="292">
        <v>5396</v>
      </c>
      <c r="DO93" s="292">
        <v>4056</v>
      </c>
      <c r="DP93" s="292">
        <v>4142</v>
      </c>
      <c r="DQ93" s="292">
        <v>4194</v>
      </c>
      <c r="DR93" s="292">
        <v>4339</v>
      </c>
      <c r="DS93" s="292">
        <v>3931</v>
      </c>
      <c r="DT93" s="292">
        <v>3737</v>
      </c>
      <c r="DU93" s="292">
        <v>0</v>
      </c>
      <c r="DV93" s="292">
        <v>0</v>
      </c>
      <c r="DW93" s="292">
        <v>0</v>
      </c>
      <c r="DX93" s="292">
        <v>0</v>
      </c>
      <c r="DY93" s="292">
        <v>0</v>
      </c>
      <c r="DZ93" s="292">
        <v>0</v>
      </c>
      <c r="EA93" s="292">
        <v>0</v>
      </c>
      <c r="EB93" s="292">
        <v>0</v>
      </c>
      <c r="EC93" s="292">
        <v>0</v>
      </c>
      <c r="ED93" s="292">
        <v>0</v>
      </c>
      <c r="EE93" s="292">
        <v>0</v>
      </c>
      <c r="EF93" s="291"/>
      <c r="EG93" s="293">
        <v>42294</v>
      </c>
      <c r="EH93" s="289"/>
      <c r="EI93" s="289"/>
    </row>
    <row r="94" spans="1:141" s="297" customFormat="1" ht="15" hidden="1" customHeight="1" outlineLevel="1">
      <c r="A94" s="306" t="s">
        <v>400</v>
      </c>
      <c r="B94" s="292">
        <v>266123</v>
      </c>
      <c r="C94" s="292">
        <v>259105</v>
      </c>
      <c r="D94" s="292">
        <v>238952</v>
      </c>
      <c r="E94" s="292">
        <v>255934</v>
      </c>
      <c r="F94" s="292">
        <v>250895</v>
      </c>
      <c r="G94" s="292">
        <v>273817</v>
      </c>
      <c r="H94" s="292">
        <v>299887</v>
      </c>
      <c r="I94" s="292">
        <v>271367</v>
      </c>
      <c r="J94" s="292">
        <v>274817</v>
      </c>
      <c r="K94" s="291"/>
      <c r="L94" s="292">
        <v>286204</v>
      </c>
      <c r="M94" s="292">
        <v>244483</v>
      </c>
      <c r="N94" s="292">
        <v>289995</v>
      </c>
      <c r="O94" s="292">
        <v>247562</v>
      </c>
      <c r="P94" s="292">
        <v>227688</v>
      </c>
      <c r="Q94" s="292">
        <v>225540</v>
      </c>
      <c r="R94" s="292">
        <v>231380</v>
      </c>
      <c r="S94" s="292">
        <v>223490</v>
      </c>
      <c r="T94" s="292">
        <v>240060</v>
      </c>
      <c r="U94" s="292">
        <v>141374</v>
      </c>
      <c r="V94" s="292">
        <v>0</v>
      </c>
      <c r="W94" s="292">
        <v>0</v>
      </c>
      <c r="X94" s="291"/>
      <c r="Y94" s="292">
        <v>617</v>
      </c>
      <c r="Z94" s="292">
        <v>1565</v>
      </c>
      <c r="AA94" s="292">
        <v>17680</v>
      </c>
      <c r="AB94" s="292">
        <v>35422</v>
      </c>
      <c r="AC94" s="292">
        <v>39200</v>
      </c>
      <c r="AD94" s="292">
        <v>45241</v>
      </c>
      <c r="AE94" s="292">
        <v>52695</v>
      </c>
      <c r="AF94" s="292">
        <v>47665</v>
      </c>
      <c r="AG94" s="292">
        <v>52542</v>
      </c>
      <c r="AH94" s="291"/>
      <c r="AI94" s="292">
        <v>69191</v>
      </c>
      <c r="AJ94" s="292">
        <v>66495</v>
      </c>
      <c r="AK94" s="292">
        <v>78677</v>
      </c>
      <c r="AL94" s="292">
        <v>66863</v>
      </c>
      <c r="AM94" s="292">
        <v>68119</v>
      </c>
      <c r="AN94" s="292">
        <v>88155</v>
      </c>
      <c r="AO94" s="292">
        <v>86158</v>
      </c>
      <c r="AP94" s="292">
        <v>77588</v>
      </c>
      <c r="AQ94" s="292">
        <v>89999</v>
      </c>
      <c r="AR94" s="292">
        <v>47741</v>
      </c>
      <c r="AS94" s="292">
        <v>0</v>
      </c>
      <c r="AT94" s="292">
        <v>0</v>
      </c>
      <c r="AU94" s="291"/>
      <c r="AV94" s="292">
        <v>0</v>
      </c>
      <c r="AW94" s="292">
        <v>0</v>
      </c>
      <c r="AX94" s="292">
        <v>0</v>
      </c>
      <c r="AY94" s="292">
        <v>0</v>
      </c>
      <c r="AZ94" s="292">
        <v>0</v>
      </c>
      <c r="BA94" s="292">
        <v>0</v>
      </c>
      <c r="BB94" s="292">
        <v>0</v>
      </c>
      <c r="BC94" s="292">
        <v>0</v>
      </c>
      <c r="BD94" s="292">
        <v>0</v>
      </c>
      <c r="BE94" s="292">
        <v>0</v>
      </c>
      <c r="BF94" s="292">
        <v>0</v>
      </c>
      <c r="BG94" s="292">
        <v>0</v>
      </c>
      <c r="BH94" s="292">
        <v>0</v>
      </c>
      <c r="BI94" s="292">
        <v>0</v>
      </c>
      <c r="BJ94" s="292">
        <v>0</v>
      </c>
      <c r="BK94" s="292">
        <v>0</v>
      </c>
      <c r="BL94" s="292">
        <v>0</v>
      </c>
      <c r="BM94" s="292">
        <v>0</v>
      </c>
      <c r="BN94" s="292">
        <v>0</v>
      </c>
      <c r="BO94" s="292">
        <v>0</v>
      </c>
      <c r="BP94" s="292">
        <v>0</v>
      </c>
      <c r="BQ94" s="292">
        <v>0</v>
      </c>
      <c r="BR94" s="292">
        <v>0</v>
      </c>
      <c r="BS94" s="292">
        <v>0</v>
      </c>
      <c r="BT94" s="292">
        <v>0</v>
      </c>
      <c r="BU94" s="292">
        <v>0</v>
      </c>
      <c r="BV94" s="292">
        <v>0</v>
      </c>
      <c r="BW94" s="292">
        <v>0</v>
      </c>
      <c r="BX94" s="292">
        <v>0</v>
      </c>
      <c r="BY94" s="292">
        <v>0</v>
      </c>
      <c r="BZ94" s="292">
        <v>0</v>
      </c>
      <c r="CA94" s="292">
        <v>0</v>
      </c>
      <c r="CB94" s="292">
        <v>0</v>
      </c>
      <c r="CC94" s="292">
        <v>0</v>
      </c>
      <c r="CD94" s="292">
        <v>0</v>
      </c>
      <c r="CE94" s="292">
        <v>13059</v>
      </c>
      <c r="CF94" s="292">
        <v>15104</v>
      </c>
      <c r="CG94" s="292">
        <v>15243</v>
      </c>
      <c r="CH94" s="292">
        <v>16575</v>
      </c>
      <c r="CI94" s="292">
        <v>16812</v>
      </c>
      <c r="CJ94" s="292">
        <v>15465</v>
      </c>
      <c r="CK94" s="292">
        <v>15578</v>
      </c>
      <c r="CL94" s="292">
        <v>15634</v>
      </c>
      <c r="CM94" s="292">
        <v>19818</v>
      </c>
      <c r="CN94" s="292">
        <v>24581</v>
      </c>
      <c r="CO94" s="292">
        <v>17896</v>
      </c>
      <c r="CP94" s="292">
        <v>14874</v>
      </c>
      <c r="CQ94" s="292">
        <v>14655</v>
      </c>
      <c r="CR94" s="292">
        <v>15236</v>
      </c>
      <c r="CS94" s="292">
        <v>14914</v>
      </c>
      <c r="CT94" s="292">
        <v>15224</v>
      </c>
      <c r="CU94" s="292">
        <v>16761</v>
      </c>
      <c r="CV94" s="292">
        <v>18642</v>
      </c>
      <c r="CW94" s="292">
        <v>14673</v>
      </c>
      <c r="CX94" s="292">
        <v>15310</v>
      </c>
      <c r="CY94" s="292">
        <v>15306</v>
      </c>
      <c r="CZ94" s="292">
        <v>13780</v>
      </c>
      <c r="DA94" s="292">
        <v>16951</v>
      </c>
      <c r="DB94" s="292">
        <v>16443</v>
      </c>
      <c r="DC94" s="292">
        <v>18307</v>
      </c>
      <c r="DD94" s="292">
        <v>28101</v>
      </c>
      <c r="DE94" s="292">
        <v>21110</v>
      </c>
      <c r="DF94" s="292">
        <v>19387</v>
      </c>
      <c r="DG94" s="292">
        <v>18881</v>
      </c>
      <c r="DH94" s="292">
        <v>19587</v>
      </c>
      <c r="DI94" s="292">
        <v>19337</v>
      </c>
      <c r="DJ94" s="292">
        <v>17643</v>
      </c>
      <c r="DK94" s="292">
        <v>18058</v>
      </c>
      <c r="DL94" s="292">
        <v>17465</v>
      </c>
      <c r="DM94" s="292">
        <v>16906</v>
      </c>
      <c r="DN94" s="292">
        <v>22141</v>
      </c>
      <c r="DO94" s="292">
        <v>20188</v>
      </c>
      <c r="DP94" s="292">
        <v>20443</v>
      </c>
      <c r="DQ94" s="292">
        <v>20841</v>
      </c>
      <c r="DR94" s="292">
        <v>21074</v>
      </c>
      <c r="DS94" s="292">
        <v>19866</v>
      </c>
      <c r="DT94" s="292">
        <v>18435</v>
      </c>
      <c r="DU94" s="292">
        <v>0</v>
      </c>
      <c r="DV94" s="292">
        <v>0</v>
      </c>
      <c r="DW94" s="292">
        <v>0</v>
      </c>
      <c r="DX94" s="292">
        <v>0</v>
      </c>
      <c r="DY94" s="292">
        <v>0</v>
      </c>
      <c r="DZ94" s="292">
        <v>0</v>
      </c>
      <c r="EA94" s="292">
        <v>0</v>
      </c>
      <c r="EB94" s="292">
        <v>0</v>
      </c>
      <c r="EC94" s="292">
        <v>0</v>
      </c>
      <c r="ED94" s="292">
        <v>0</v>
      </c>
      <c r="EE94" s="292">
        <v>0</v>
      </c>
      <c r="EF94" s="291"/>
      <c r="EG94" s="293">
        <v>42294</v>
      </c>
      <c r="EH94" s="289"/>
      <c r="EI94" s="289"/>
    </row>
    <row r="95" spans="1:141" s="297" customFormat="1" hidden="1" collapsed="1">
      <c r="A95" s="302" t="s">
        <v>401</v>
      </c>
      <c r="B95" s="284" t="s">
        <v>119</v>
      </c>
      <c r="C95" s="284" t="s">
        <v>119</v>
      </c>
      <c r="D95" s="284" t="s">
        <v>119</v>
      </c>
      <c r="E95" s="284" t="s">
        <v>119</v>
      </c>
      <c r="F95" s="284" t="s">
        <v>119</v>
      </c>
      <c r="G95" s="284" t="s">
        <v>119</v>
      </c>
      <c r="H95" s="284" t="s">
        <v>119</v>
      </c>
      <c r="I95" s="284" t="s">
        <v>119</v>
      </c>
      <c r="J95" s="284" t="s">
        <v>119</v>
      </c>
      <c r="K95" s="31"/>
      <c r="L95" s="284" t="s">
        <v>119</v>
      </c>
      <c r="M95" s="284" t="s">
        <v>119</v>
      </c>
      <c r="N95" s="284" t="s">
        <v>119</v>
      </c>
      <c r="O95" s="284" t="s">
        <v>119</v>
      </c>
      <c r="P95" s="284" t="s">
        <v>119</v>
      </c>
      <c r="Q95" s="284" t="s">
        <v>119</v>
      </c>
      <c r="R95" s="284" t="s">
        <v>119</v>
      </c>
      <c r="S95" s="284" t="s">
        <v>119</v>
      </c>
      <c r="T95" s="284" t="s">
        <v>119</v>
      </c>
      <c r="U95" s="284" t="s">
        <v>119</v>
      </c>
      <c r="V95" s="284" t="s">
        <v>119</v>
      </c>
      <c r="W95" s="284" t="s">
        <v>119</v>
      </c>
      <c r="X95" s="31"/>
      <c r="Y95" s="30">
        <v>0</v>
      </c>
      <c r="Z95" s="30">
        <v>0</v>
      </c>
      <c r="AA95" s="30">
        <v>0</v>
      </c>
      <c r="AB95" s="30">
        <v>0</v>
      </c>
      <c r="AC95" s="30">
        <v>0</v>
      </c>
      <c r="AD95" s="30">
        <v>0</v>
      </c>
      <c r="AE95" s="30">
        <v>0</v>
      </c>
      <c r="AF95" s="30">
        <v>0</v>
      </c>
      <c r="AG95" s="30">
        <v>0</v>
      </c>
      <c r="AH95" s="31"/>
      <c r="AI95" s="30">
        <v>0</v>
      </c>
      <c r="AJ95" s="30">
        <v>0</v>
      </c>
      <c r="AK95" s="30">
        <v>0</v>
      </c>
      <c r="AL95" s="30">
        <v>0</v>
      </c>
      <c r="AM95" s="30">
        <v>0</v>
      </c>
      <c r="AN95" s="30">
        <v>0</v>
      </c>
      <c r="AO95" s="30">
        <v>0</v>
      </c>
      <c r="AP95" s="30">
        <v>0</v>
      </c>
      <c r="AQ95" s="30">
        <v>0</v>
      </c>
      <c r="AR95" s="30">
        <v>0</v>
      </c>
      <c r="AS95" s="30">
        <v>0</v>
      </c>
      <c r="AT95" s="30">
        <v>0</v>
      </c>
      <c r="AU95" s="31"/>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c r="CZ95" s="30">
        <v>0</v>
      </c>
      <c r="DA95" s="30">
        <v>0</v>
      </c>
      <c r="DB95" s="30">
        <v>0</v>
      </c>
      <c r="DC95" s="30">
        <v>0</v>
      </c>
      <c r="DD95" s="30">
        <v>0</v>
      </c>
      <c r="DE95" s="30">
        <v>0</v>
      </c>
      <c r="DF95" s="30">
        <v>0</v>
      </c>
      <c r="DG95" s="30">
        <v>0</v>
      </c>
      <c r="DH95" s="30">
        <v>0</v>
      </c>
      <c r="DI95" s="30">
        <v>0</v>
      </c>
      <c r="DJ95" s="30">
        <v>0</v>
      </c>
      <c r="DK95" s="30">
        <v>0</v>
      </c>
      <c r="DL95" s="30">
        <v>0</v>
      </c>
      <c r="DM95" s="30">
        <v>0</v>
      </c>
      <c r="DN95" s="30">
        <v>0</v>
      </c>
      <c r="DO95" s="30">
        <v>0</v>
      </c>
      <c r="DP95" s="30">
        <v>0</v>
      </c>
      <c r="DQ95" s="30">
        <v>0</v>
      </c>
      <c r="DR95" s="30">
        <v>0</v>
      </c>
      <c r="DS95" s="30">
        <v>0</v>
      </c>
      <c r="DT95" s="30">
        <v>0</v>
      </c>
      <c r="DU95" s="30">
        <v>0</v>
      </c>
      <c r="DV95" s="30">
        <v>0</v>
      </c>
      <c r="DW95" s="30">
        <v>0</v>
      </c>
      <c r="DX95" s="30">
        <v>0</v>
      </c>
      <c r="DY95" s="30">
        <v>0</v>
      </c>
      <c r="DZ95" s="30">
        <v>0</v>
      </c>
      <c r="EA95" s="30">
        <v>0</v>
      </c>
      <c r="EB95" s="30">
        <v>0</v>
      </c>
      <c r="EC95" s="30">
        <v>0</v>
      </c>
      <c r="ED95" s="30">
        <v>0</v>
      </c>
      <c r="EE95" s="30">
        <v>0</v>
      </c>
      <c r="EF95" s="31"/>
      <c r="EG95" s="287">
        <v>0</v>
      </c>
      <c r="EH95" s="288"/>
      <c r="EI95" s="289"/>
    </row>
    <row r="96" spans="1:141" s="297" customFormat="1" ht="15" hidden="1" customHeight="1">
      <c r="A96" s="330" t="s">
        <v>152</v>
      </c>
      <c r="B96" s="284" t="s">
        <v>119</v>
      </c>
      <c r="C96" s="284" t="s">
        <v>119</v>
      </c>
      <c r="D96" s="284" t="s">
        <v>119</v>
      </c>
      <c r="E96" s="284" t="s">
        <v>119</v>
      </c>
      <c r="F96" s="284" t="s">
        <v>119</v>
      </c>
      <c r="G96" s="284" t="s">
        <v>119</v>
      </c>
      <c r="H96" s="284" t="s">
        <v>119</v>
      </c>
      <c r="I96" s="284" t="s">
        <v>119</v>
      </c>
      <c r="J96" s="284" t="s">
        <v>119</v>
      </c>
      <c r="K96" s="331"/>
      <c r="L96" s="284" t="s">
        <v>119</v>
      </c>
      <c r="M96" s="284" t="s">
        <v>119</v>
      </c>
      <c r="N96" s="284" t="s">
        <v>119</v>
      </c>
      <c r="O96" s="284" t="s">
        <v>119</v>
      </c>
      <c r="P96" s="284" t="s">
        <v>119</v>
      </c>
      <c r="Q96" s="284" t="s">
        <v>119</v>
      </c>
      <c r="R96" s="284" t="s">
        <v>119</v>
      </c>
      <c r="S96" s="284" t="s">
        <v>119</v>
      </c>
      <c r="T96" s="284" t="s">
        <v>119</v>
      </c>
      <c r="U96" s="284" t="s">
        <v>119</v>
      </c>
      <c r="V96" s="284" t="s">
        <v>119</v>
      </c>
      <c r="W96" s="284" t="s">
        <v>119</v>
      </c>
      <c r="X96" s="331"/>
      <c r="Y96" s="332">
        <v>0</v>
      </c>
      <c r="Z96" s="332">
        <v>0</v>
      </c>
      <c r="AA96" s="332">
        <v>0</v>
      </c>
      <c r="AB96" s="332">
        <v>0</v>
      </c>
      <c r="AC96" s="332">
        <v>0</v>
      </c>
      <c r="AD96" s="332">
        <v>0</v>
      </c>
      <c r="AE96" s="332">
        <v>0</v>
      </c>
      <c r="AF96" s="332">
        <v>0</v>
      </c>
      <c r="AG96" s="332">
        <v>0</v>
      </c>
      <c r="AH96" s="331"/>
      <c r="AI96" s="332">
        <v>0</v>
      </c>
      <c r="AJ96" s="332">
        <v>0</v>
      </c>
      <c r="AK96" s="332">
        <v>0</v>
      </c>
      <c r="AL96" s="332">
        <v>0</v>
      </c>
      <c r="AM96" s="332">
        <v>0</v>
      </c>
      <c r="AN96" s="332">
        <v>0</v>
      </c>
      <c r="AO96" s="332">
        <v>0</v>
      </c>
      <c r="AP96" s="332">
        <v>0</v>
      </c>
      <c r="AQ96" s="332">
        <v>0</v>
      </c>
      <c r="AR96" s="332">
        <v>0</v>
      </c>
      <c r="AS96" s="332">
        <v>0</v>
      </c>
      <c r="AT96" s="332">
        <v>0</v>
      </c>
      <c r="AU96" s="331"/>
      <c r="AV96" s="332">
        <v>0</v>
      </c>
      <c r="AW96" s="332">
        <v>0</v>
      </c>
      <c r="AX96" s="332">
        <v>0</v>
      </c>
      <c r="AY96" s="332">
        <v>0</v>
      </c>
      <c r="AZ96" s="332">
        <v>0</v>
      </c>
      <c r="BA96" s="332">
        <v>0</v>
      </c>
      <c r="BB96" s="332">
        <v>0</v>
      </c>
      <c r="BC96" s="332">
        <v>0</v>
      </c>
      <c r="BD96" s="332">
        <v>0</v>
      </c>
      <c r="BE96" s="332">
        <v>0</v>
      </c>
      <c r="BF96" s="332">
        <v>0</v>
      </c>
      <c r="BG96" s="332">
        <v>0</v>
      </c>
      <c r="BH96" s="332">
        <v>0</v>
      </c>
      <c r="BI96" s="332">
        <v>0</v>
      </c>
      <c r="BJ96" s="332">
        <v>0</v>
      </c>
      <c r="BK96" s="332">
        <v>0</v>
      </c>
      <c r="BL96" s="332">
        <v>0</v>
      </c>
      <c r="BM96" s="332">
        <v>0</v>
      </c>
      <c r="BN96" s="332">
        <v>0</v>
      </c>
      <c r="BO96" s="332">
        <v>0</v>
      </c>
      <c r="BP96" s="332">
        <v>0</v>
      </c>
      <c r="BQ96" s="332">
        <v>0</v>
      </c>
      <c r="BR96" s="332">
        <v>0</v>
      </c>
      <c r="BS96" s="332">
        <v>0</v>
      </c>
      <c r="BT96" s="332">
        <v>0</v>
      </c>
      <c r="BU96" s="332">
        <v>0</v>
      </c>
      <c r="BV96" s="332">
        <v>0</v>
      </c>
      <c r="BW96" s="332">
        <v>0</v>
      </c>
      <c r="BX96" s="332">
        <v>0</v>
      </c>
      <c r="BY96" s="332">
        <v>0</v>
      </c>
      <c r="BZ96" s="332">
        <v>0</v>
      </c>
      <c r="CA96" s="332">
        <v>0</v>
      </c>
      <c r="CB96" s="332">
        <v>0</v>
      </c>
      <c r="CC96" s="332">
        <v>0</v>
      </c>
      <c r="CD96" s="332">
        <v>0</v>
      </c>
      <c r="CE96" s="332">
        <v>0</v>
      </c>
      <c r="CF96" s="332">
        <v>0</v>
      </c>
      <c r="CG96" s="332">
        <v>0</v>
      </c>
      <c r="CH96" s="332">
        <v>0</v>
      </c>
      <c r="CI96" s="332">
        <v>0</v>
      </c>
      <c r="CJ96" s="332">
        <v>0</v>
      </c>
      <c r="CK96" s="332">
        <v>0</v>
      </c>
      <c r="CL96" s="332">
        <v>0</v>
      </c>
      <c r="CM96" s="332">
        <v>0</v>
      </c>
      <c r="CN96" s="332">
        <v>0</v>
      </c>
      <c r="CO96" s="332">
        <v>0</v>
      </c>
      <c r="CP96" s="332">
        <v>0</v>
      </c>
      <c r="CQ96" s="332">
        <v>0</v>
      </c>
      <c r="CR96" s="332">
        <v>0</v>
      </c>
      <c r="CS96" s="332">
        <v>0</v>
      </c>
      <c r="CT96" s="332">
        <v>0</v>
      </c>
      <c r="CU96" s="332">
        <v>0</v>
      </c>
      <c r="CV96" s="332">
        <v>0</v>
      </c>
      <c r="CW96" s="332">
        <v>0</v>
      </c>
      <c r="CX96" s="332">
        <v>0</v>
      </c>
      <c r="CY96" s="332">
        <v>0</v>
      </c>
      <c r="CZ96" s="332">
        <v>0</v>
      </c>
      <c r="DA96" s="332">
        <v>0</v>
      </c>
      <c r="DB96" s="332">
        <v>0</v>
      </c>
      <c r="DC96" s="332">
        <v>0</v>
      </c>
      <c r="DD96" s="332">
        <v>0</v>
      </c>
      <c r="DE96" s="332">
        <v>0</v>
      </c>
      <c r="DF96" s="332">
        <v>0</v>
      </c>
      <c r="DG96" s="332">
        <v>0</v>
      </c>
      <c r="DH96" s="332">
        <v>0</v>
      </c>
      <c r="DI96" s="332">
        <v>0</v>
      </c>
      <c r="DJ96" s="332">
        <v>0</v>
      </c>
      <c r="DK96" s="332">
        <v>0</v>
      </c>
      <c r="DL96" s="332">
        <v>0</v>
      </c>
      <c r="DM96" s="332">
        <v>0</v>
      </c>
      <c r="DN96" s="332">
        <v>0</v>
      </c>
      <c r="DO96" s="332">
        <v>0</v>
      </c>
      <c r="DP96" s="332">
        <v>0</v>
      </c>
      <c r="DQ96" s="332">
        <v>0</v>
      </c>
      <c r="DR96" s="332">
        <v>0</v>
      </c>
      <c r="DS96" s="332">
        <v>0</v>
      </c>
      <c r="DT96" s="332">
        <v>0</v>
      </c>
      <c r="DU96" s="332">
        <v>0</v>
      </c>
      <c r="DV96" s="332">
        <v>0</v>
      </c>
      <c r="DW96" s="332">
        <v>0</v>
      </c>
      <c r="DX96" s="332">
        <v>0</v>
      </c>
      <c r="DY96" s="332">
        <v>0</v>
      </c>
      <c r="DZ96" s="332">
        <v>0</v>
      </c>
      <c r="EA96" s="332">
        <v>0</v>
      </c>
      <c r="EB96" s="332">
        <v>0</v>
      </c>
      <c r="EC96" s="332">
        <v>0</v>
      </c>
      <c r="ED96" s="332">
        <v>0</v>
      </c>
      <c r="EE96" s="332">
        <v>0</v>
      </c>
      <c r="EF96" s="331"/>
      <c r="EG96" s="293">
        <v>0</v>
      </c>
      <c r="EH96" s="288"/>
      <c r="EI96" s="289"/>
    </row>
    <row r="97" spans="1:139" s="297" customFormat="1" ht="15" hidden="1" customHeight="1">
      <c r="A97" s="306" t="s">
        <v>153</v>
      </c>
      <c r="B97" s="284" t="s">
        <v>119</v>
      </c>
      <c r="C97" s="284" t="s">
        <v>119</v>
      </c>
      <c r="D97" s="284" t="s">
        <v>119</v>
      </c>
      <c r="E97" s="284" t="s">
        <v>119</v>
      </c>
      <c r="F97" s="284" t="s">
        <v>119</v>
      </c>
      <c r="G97" s="284" t="s">
        <v>119</v>
      </c>
      <c r="H97" s="284" t="s">
        <v>119</v>
      </c>
      <c r="I97" s="284" t="s">
        <v>119</v>
      </c>
      <c r="J97" s="284" t="s">
        <v>119</v>
      </c>
      <c r="K97" s="331"/>
      <c r="L97" s="284" t="s">
        <v>119</v>
      </c>
      <c r="M97" s="284" t="s">
        <v>119</v>
      </c>
      <c r="N97" s="284" t="s">
        <v>119</v>
      </c>
      <c r="O97" s="284" t="s">
        <v>119</v>
      </c>
      <c r="P97" s="284" t="s">
        <v>119</v>
      </c>
      <c r="Q97" s="284" t="s">
        <v>119</v>
      </c>
      <c r="R97" s="284" t="s">
        <v>119</v>
      </c>
      <c r="S97" s="284" t="s">
        <v>119</v>
      </c>
      <c r="T97" s="284" t="s">
        <v>119</v>
      </c>
      <c r="U97" s="284" t="s">
        <v>119</v>
      </c>
      <c r="V97" s="284" t="s">
        <v>119</v>
      </c>
      <c r="W97" s="284" t="s">
        <v>119</v>
      </c>
      <c r="X97" s="331"/>
      <c r="Y97" s="332">
        <v>0</v>
      </c>
      <c r="Z97" s="332">
        <v>0</v>
      </c>
      <c r="AA97" s="332">
        <v>0</v>
      </c>
      <c r="AB97" s="332">
        <v>0</v>
      </c>
      <c r="AC97" s="332">
        <v>0</v>
      </c>
      <c r="AD97" s="332">
        <v>0</v>
      </c>
      <c r="AE97" s="332">
        <v>0</v>
      </c>
      <c r="AF97" s="332">
        <v>0</v>
      </c>
      <c r="AG97" s="332">
        <v>0</v>
      </c>
      <c r="AH97" s="331"/>
      <c r="AI97" s="332">
        <v>0</v>
      </c>
      <c r="AJ97" s="332">
        <v>0</v>
      </c>
      <c r="AK97" s="332">
        <v>0</v>
      </c>
      <c r="AL97" s="332">
        <v>0</v>
      </c>
      <c r="AM97" s="332">
        <v>0</v>
      </c>
      <c r="AN97" s="332">
        <v>0</v>
      </c>
      <c r="AO97" s="332">
        <v>0</v>
      </c>
      <c r="AP97" s="332">
        <v>0</v>
      </c>
      <c r="AQ97" s="332">
        <v>0</v>
      </c>
      <c r="AR97" s="332">
        <v>0</v>
      </c>
      <c r="AS97" s="332">
        <v>0</v>
      </c>
      <c r="AT97" s="332">
        <v>0</v>
      </c>
      <c r="AU97" s="331"/>
      <c r="AV97" s="332">
        <v>0</v>
      </c>
      <c r="AW97" s="332">
        <v>0</v>
      </c>
      <c r="AX97" s="332">
        <v>0</v>
      </c>
      <c r="AY97" s="332">
        <v>0</v>
      </c>
      <c r="AZ97" s="332">
        <v>0</v>
      </c>
      <c r="BA97" s="332">
        <v>0</v>
      </c>
      <c r="BB97" s="332">
        <v>0</v>
      </c>
      <c r="BC97" s="332">
        <v>0</v>
      </c>
      <c r="BD97" s="332">
        <v>0</v>
      </c>
      <c r="BE97" s="332">
        <v>0</v>
      </c>
      <c r="BF97" s="332">
        <v>0</v>
      </c>
      <c r="BG97" s="332">
        <v>0</v>
      </c>
      <c r="BH97" s="332">
        <v>0</v>
      </c>
      <c r="BI97" s="332">
        <v>0</v>
      </c>
      <c r="BJ97" s="332">
        <v>0</v>
      </c>
      <c r="BK97" s="332">
        <v>0</v>
      </c>
      <c r="BL97" s="332">
        <v>0</v>
      </c>
      <c r="BM97" s="332">
        <v>0</v>
      </c>
      <c r="BN97" s="332">
        <v>0</v>
      </c>
      <c r="BO97" s="332">
        <v>0</v>
      </c>
      <c r="BP97" s="332">
        <v>0</v>
      </c>
      <c r="BQ97" s="332">
        <v>0</v>
      </c>
      <c r="BR97" s="332">
        <v>0</v>
      </c>
      <c r="BS97" s="332">
        <v>0</v>
      </c>
      <c r="BT97" s="332">
        <v>0</v>
      </c>
      <c r="BU97" s="332">
        <v>0</v>
      </c>
      <c r="BV97" s="332">
        <v>0</v>
      </c>
      <c r="BW97" s="332">
        <v>0</v>
      </c>
      <c r="BX97" s="332">
        <v>0</v>
      </c>
      <c r="BY97" s="332">
        <v>0</v>
      </c>
      <c r="BZ97" s="332">
        <v>0</v>
      </c>
      <c r="CA97" s="332">
        <v>0</v>
      </c>
      <c r="CB97" s="332">
        <v>0</v>
      </c>
      <c r="CC97" s="332">
        <v>0</v>
      </c>
      <c r="CD97" s="332">
        <v>0</v>
      </c>
      <c r="CE97" s="332">
        <v>0</v>
      </c>
      <c r="CF97" s="332">
        <v>0</v>
      </c>
      <c r="CG97" s="332">
        <v>0</v>
      </c>
      <c r="CH97" s="332">
        <v>0</v>
      </c>
      <c r="CI97" s="332">
        <v>0</v>
      </c>
      <c r="CJ97" s="332">
        <v>0</v>
      </c>
      <c r="CK97" s="332">
        <v>0</v>
      </c>
      <c r="CL97" s="332">
        <v>0</v>
      </c>
      <c r="CM97" s="332">
        <v>0</v>
      </c>
      <c r="CN97" s="332">
        <v>0</v>
      </c>
      <c r="CO97" s="332">
        <v>0</v>
      </c>
      <c r="CP97" s="332">
        <v>0</v>
      </c>
      <c r="CQ97" s="332">
        <v>0</v>
      </c>
      <c r="CR97" s="332">
        <v>0</v>
      </c>
      <c r="CS97" s="332">
        <v>0</v>
      </c>
      <c r="CT97" s="332">
        <v>0</v>
      </c>
      <c r="CU97" s="332">
        <v>0</v>
      </c>
      <c r="CV97" s="332">
        <v>0</v>
      </c>
      <c r="CW97" s="332">
        <v>0</v>
      </c>
      <c r="CX97" s="332">
        <v>0</v>
      </c>
      <c r="CY97" s="332">
        <v>0</v>
      </c>
      <c r="CZ97" s="332">
        <v>0</v>
      </c>
      <c r="DA97" s="332">
        <v>0</v>
      </c>
      <c r="DB97" s="332">
        <v>0</v>
      </c>
      <c r="DC97" s="332">
        <v>0</v>
      </c>
      <c r="DD97" s="332">
        <v>0</v>
      </c>
      <c r="DE97" s="332">
        <v>0</v>
      </c>
      <c r="DF97" s="332">
        <v>0</v>
      </c>
      <c r="DG97" s="332">
        <v>0</v>
      </c>
      <c r="DH97" s="332">
        <v>0</v>
      </c>
      <c r="DI97" s="332">
        <v>0</v>
      </c>
      <c r="DJ97" s="332">
        <v>0</v>
      </c>
      <c r="DK97" s="332">
        <v>0</v>
      </c>
      <c r="DL97" s="332">
        <v>0</v>
      </c>
      <c r="DM97" s="332">
        <v>0</v>
      </c>
      <c r="DN97" s="332">
        <v>0</v>
      </c>
      <c r="DO97" s="332">
        <v>0</v>
      </c>
      <c r="DP97" s="332">
        <v>0</v>
      </c>
      <c r="DQ97" s="332">
        <v>0</v>
      </c>
      <c r="DR97" s="332">
        <v>0</v>
      </c>
      <c r="DS97" s="332">
        <v>0</v>
      </c>
      <c r="DT97" s="332">
        <v>0</v>
      </c>
      <c r="DU97" s="332">
        <v>0</v>
      </c>
      <c r="DV97" s="332">
        <v>0</v>
      </c>
      <c r="DW97" s="332">
        <v>0</v>
      </c>
      <c r="DX97" s="332">
        <v>0</v>
      </c>
      <c r="DY97" s="332">
        <v>0</v>
      </c>
      <c r="DZ97" s="332">
        <v>0</v>
      </c>
      <c r="EA97" s="332">
        <v>0</v>
      </c>
      <c r="EB97" s="332">
        <v>0</v>
      </c>
      <c r="EC97" s="332">
        <v>0</v>
      </c>
      <c r="ED97" s="332">
        <v>0</v>
      </c>
      <c r="EE97" s="332">
        <v>0</v>
      </c>
      <c r="EF97" s="331"/>
      <c r="EG97" s="293">
        <v>0</v>
      </c>
      <c r="EH97" s="288"/>
      <c r="EI97" s="289"/>
    </row>
    <row r="98" spans="1:139" s="297" customFormat="1">
      <c r="A98" s="302" t="s">
        <v>402</v>
      </c>
      <c r="B98" s="286">
        <v>31136</v>
      </c>
      <c r="C98" s="286">
        <v>33786</v>
      </c>
      <c r="D98" s="286">
        <v>32005</v>
      </c>
      <c r="E98" s="286">
        <v>35909</v>
      </c>
      <c r="F98" s="286">
        <v>32295</v>
      </c>
      <c r="G98" s="286">
        <v>32979</v>
      </c>
      <c r="H98" s="286">
        <v>35481</v>
      </c>
      <c r="I98" s="286">
        <v>32794</v>
      </c>
      <c r="J98" s="286">
        <v>33558</v>
      </c>
      <c r="K98" s="285"/>
      <c r="L98" s="286">
        <v>37029</v>
      </c>
      <c r="M98" s="286">
        <v>33142</v>
      </c>
      <c r="N98" s="286">
        <v>34090</v>
      </c>
      <c r="O98" s="286">
        <v>34188</v>
      </c>
      <c r="P98" s="286">
        <v>32377</v>
      </c>
      <c r="Q98" s="286">
        <v>34090</v>
      </c>
      <c r="R98" s="286">
        <v>36099</v>
      </c>
      <c r="S98" s="286">
        <v>34202</v>
      </c>
      <c r="T98" s="286">
        <v>36447</v>
      </c>
      <c r="U98" s="286">
        <v>20349</v>
      </c>
      <c r="V98" s="286">
        <v>0</v>
      </c>
      <c r="W98" s="286">
        <v>0</v>
      </c>
      <c r="X98" s="285"/>
      <c r="Y98" s="286">
        <v>60</v>
      </c>
      <c r="Z98" s="286">
        <v>215</v>
      </c>
      <c r="AA98" s="286">
        <v>2459</v>
      </c>
      <c r="AB98" s="286">
        <v>6083</v>
      </c>
      <c r="AC98" s="286">
        <v>6000</v>
      </c>
      <c r="AD98" s="286">
        <v>6297</v>
      </c>
      <c r="AE98" s="286">
        <v>8533</v>
      </c>
      <c r="AF98" s="286">
        <v>7522</v>
      </c>
      <c r="AG98" s="286">
        <v>8539</v>
      </c>
      <c r="AH98" s="285"/>
      <c r="AI98" s="286">
        <v>10887</v>
      </c>
      <c r="AJ98" s="286">
        <v>9976</v>
      </c>
      <c r="AK98" s="286">
        <v>10427</v>
      </c>
      <c r="AL98" s="286">
        <v>10763</v>
      </c>
      <c r="AM98" s="286">
        <v>10572</v>
      </c>
      <c r="AN98" s="286">
        <v>12975</v>
      </c>
      <c r="AO98" s="286">
        <v>14023</v>
      </c>
      <c r="AP98" s="286">
        <v>11648</v>
      </c>
      <c r="AQ98" s="286">
        <v>13206</v>
      </c>
      <c r="AR98" s="286">
        <v>6927</v>
      </c>
      <c r="AS98" s="286">
        <v>0</v>
      </c>
      <c r="AT98" s="286">
        <v>0</v>
      </c>
      <c r="AU98" s="285"/>
      <c r="AV98" s="286">
        <v>0</v>
      </c>
      <c r="AW98" s="286">
        <v>0</v>
      </c>
      <c r="AX98" s="286">
        <v>0</v>
      </c>
      <c r="AY98" s="286">
        <v>0</v>
      </c>
      <c r="AZ98" s="286">
        <v>0</v>
      </c>
      <c r="BA98" s="286">
        <v>0</v>
      </c>
      <c r="BB98" s="286">
        <v>0</v>
      </c>
      <c r="BC98" s="286">
        <v>0</v>
      </c>
      <c r="BD98" s="286">
        <v>0</v>
      </c>
      <c r="BE98" s="286">
        <v>0</v>
      </c>
      <c r="BF98" s="286">
        <v>0</v>
      </c>
      <c r="BG98" s="286">
        <v>0</v>
      </c>
      <c r="BH98" s="286">
        <v>0</v>
      </c>
      <c r="BI98" s="286">
        <v>0</v>
      </c>
      <c r="BJ98" s="286">
        <v>0</v>
      </c>
      <c r="BK98" s="286">
        <v>0</v>
      </c>
      <c r="BL98" s="286">
        <v>0</v>
      </c>
      <c r="BM98" s="286">
        <v>0</v>
      </c>
      <c r="BN98" s="286">
        <v>0</v>
      </c>
      <c r="BO98" s="286">
        <v>0</v>
      </c>
      <c r="BP98" s="286">
        <v>0</v>
      </c>
      <c r="BQ98" s="286">
        <v>0</v>
      </c>
      <c r="BR98" s="286">
        <v>0</v>
      </c>
      <c r="BS98" s="286">
        <v>0</v>
      </c>
      <c r="BT98" s="286">
        <v>0</v>
      </c>
      <c r="BU98" s="286">
        <v>0</v>
      </c>
      <c r="BV98" s="286">
        <v>0</v>
      </c>
      <c r="BW98" s="286">
        <v>0</v>
      </c>
      <c r="BX98" s="286">
        <v>0</v>
      </c>
      <c r="BY98" s="286">
        <v>0</v>
      </c>
      <c r="BZ98" s="286">
        <v>0</v>
      </c>
      <c r="CA98" s="286">
        <v>0</v>
      </c>
      <c r="CB98" s="286">
        <v>0</v>
      </c>
      <c r="CC98" s="286">
        <v>0</v>
      </c>
      <c r="CD98" s="286">
        <v>0</v>
      </c>
      <c r="CE98" s="286">
        <v>2091</v>
      </c>
      <c r="CF98" s="286">
        <v>2394</v>
      </c>
      <c r="CG98" s="286">
        <v>2661</v>
      </c>
      <c r="CH98" s="286">
        <v>2398</v>
      </c>
      <c r="CI98" s="286">
        <v>2600</v>
      </c>
      <c r="CJ98" s="286">
        <v>2528</v>
      </c>
      <c r="CK98" s="286">
        <v>2653</v>
      </c>
      <c r="CL98" s="286">
        <v>2312</v>
      </c>
      <c r="CM98" s="286">
        <v>2483</v>
      </c>
      <c r="CN98" s="286">
        <v>2143</v>
      </c>
      <c r="CO98" s="286">
        <v>2466</v>
      </c>
      <c r="CP98" s="286">
        <v>2515</v>
      </c>
      <c r="CQ98" s="286">
        <v>2297</v>
      </c>
      <c r="CR98" s="286">
        <v>2501</v>
      </c>
      <c r="CS98" s="286">
        <v>2467</v>
      </c>
      <c r="CT98" s="286">
        <v>2435</v>
      </c>
      <c r="CU98" s="286">
        <v>2542</v>
      </c>
      <c r="CV98" s="286">
        <v>2502</v>
      </c>
      <c r="CW98" s="286">
        <v>2447</v>
      </c>
      <c r="CX98" s="286">
        <v>2497</v>
      </c>
      <c r="CY98" s="286">
        <v>2542</v>
      </c>
      <c r="CZ98" s="286">
        <v>2127</v>
      </c>
      <c r="DA98" s="286">
        <v>2863</v>
      </c>
      <c r="DB98" s="286">
        <v>2730</v>
      </c>
      <c r="DC98" s="286">
        <v>2823</v>
      </c>
      <c r="DD98" s="286">
        <v>3311</v>
      </c>
      <c r="DE98" s="286">
        <v>3373</v>
      </c>
      <c r="DF98" s="286">
        <v>3219</v>
      </c>
      <c r="DG98" s="286">
        <v>3138</v>
      </c>
      <c r="DH98" s="286">
        <v>3110</v>
      </c>
      <c r="DI98" s="286">
        <v>2954</v>
      </c>
      <c r="DJ98" s="286">
        <v>2558</v>
      </c>
      <c r="DK98" s="286">
        <v>2659</v>
      </c>
      <c r="DL98" s="286">
        <v>2715</v>
      </c>
      <c r="DM98" s="286">
        <v>2674</v>
      </c>
      <c r="DN98" s="286">
        <v>3022</v>
      </c>
      <c r="DO98" s="286">
        <v>2940</v>
      </c>
      <c r="DP98" s="286">
        <v>3228</v>
      </c>
      <c r="DQ98" s="286">
        <v>3117</v>
      </c>
      <c r="DR98" s="286">
        <v>2783</v>
      </c>
      <c r="DS98" s="286">
        <v>3174</v>
      </c>
      <c r="DT98" s="286">
        <v>2593</v>
      </c>
      <c r="DU98" s="286">
        <v>0</v>
      </c>
      <c r="DV98" s="286">
        <v>0</v>
      </c>
      <c r="DW98" s="286">
        <v>0</v>
      </c>
      <c r="DX98" s="286">
        <v>0</v>
      </c>
      <c r="DY98" s="286">
        <v>0</v>
      </c>
      <c r="DZ98" s="286">
        <v>0</v>
      </c>
      <c r="EA98" s="286">
        <v>0</v>
      </c>
      <c r="EB98" s="286">
        <v>0</v>
      </c>
      <c r="EC98" s="286">
        <v>0</v>
      </c>
      <c r="ED98" s="286">
        <v>0</v>
      </c>
      <c r="EE98" s="286">
        <v>0</v>
      </c>
      <c r="EF98" s="285"/>
      <c r="EG98" s="287">
        <v>42294</v>
      </c>
      <c r="EH98" s="288"/>
      <c r="EI98" s="289"/>
    </row>
    <row r="99" spans="1:139" s="324" customFormat="1">
      <c r="A99" s="302" t="s">
        <v>403</v>
      </c>
      <c r="B99" s="307">
        <v>5.402106885919836</v>
      </c>
      <c r="C99" s="307">
        <v>5.4105250695554368</v>
      </c>
      <c r="D99" s="307">
        <v>5.4741446648961096</v>
      </c>
      <c r="E99" s="307">
        <v>5.2020384861733824</v>
      </c>
      <c r="F99" s="307">
        <v>4.9543272952469426</v>
      </c>
      <c r="G99" s="307">
        <v>4.3815761545225751</v>
      </c>
      <c r="H99" s="307">
        <v>4.7715678814013129</v>
      </c>
      <c r="I99" s="307">
        <v>4.9277306824419105</v>
      </c>
      <c r="J99" s="307">
        <v>4.9585791763513916</v>
      </c>
      <c r="K99" s="308"/>
      <c r="L99" s="307">
        <v>5.0933052472386509</v>
      </c>
      <c r="M99" s="307">
        <v>4.812624464425804</v>
      </c>
      <c r="N99" s="307">
        <v>4.7286594309181575</v>
      </c>
      <c r="O99" s="307">
        <v>4.4635544635544635</v>
      </c>
      <c r="P99" s="307">
        <v>4.3549433239645428</v>
      </c>
      <c r="Q99" s="307">
        <v>3.9395717219125848</v>
      </c>
      <c r="R99" s="307">
        <v>4.7923765201252113</v>
      </c>
      <c r="S99" s="307">
        <v>4.8886030056721834</v>
      </c>
      <c r="T99" s="307">
        <v>4.7987488682196062</v>
      </c>
      <c r="U99" s="307">
        <v>4.5899061378937542</v>
      </c>
      <c r="V99" s="307">
        <v>0</v>
      </c>
      <c r="W99" s="307">
        <v>0</v>
      </c>
      <c r="X99" s="308"/>
      <c r="Y99" s="307">
        <v>11.666666666666666</v>
      </c>
      <c r="Z99" s="307">
        <v>6.0465116279069768</v>
      </c>
      <c r="AA99" s="307">
        <v>7.6453843025620163</v>
      </c>
      <c r="AB99" s="307">
        <v>7.3647871116225545</v>
      </c>
      <c r="AC99" s="307">
        <v>8.0833333333333321</v>
      </c>
      <c r="AD99" s="307">
        <v>6.6857233603303161</v>
      </c>
      <c r="AE99" s="307">
        <v>6.7971405133012999</v>
      </c>
      <c r="AF99" s="307">
        <v>6.8598776921031641</v>
      </c>
      <c r="AG99" s="307">
        <v>6.4878791427567624</v>
      </c>
      <c r="AH99" s="308"/>
      <c r="AI99" s="309">
        <v>6.4939836502250392</v>
      </c>
      <c r="AJ99" s="309">
        <v>7.3777064955894147</v>
      </c>
      <c r="AK99" s="309">
        <v>6.5886640452670955</v>
      </c>
      <c r="AL99" s="309">
        <v>6.2714856452661891</v>
      </c>
      <c r="AM99" s="309">
        <v>6.6969353007945518</v>
      </c>
      <c r="AN99" s="309">
        <v>5.8882466281310215</v>
      </c>
      <c r="AO99" s="309">
        <v>6.803109177779362</v>
      </c>
      <c r="AP99" s="309">
        <v>7.0226648351648349</v>
      </c>
      <c r="AQ99" s="309">
        <v>6.610631531122217</v>
      </c>
      <c r="AR99" s="309">
        <v>5.7456330301717911</v>
      </c>
      <c r="AS99" s="309">
        <v>0</v>
      </c>
      <c r="AT99" s="309">
        <v>0</v>
      </c>
      <c r="AU99" s="308"/>
      <c r="AV99" s="310">
        <v>0</v>
      </c>
      <c r="AW99" s="310">
        <v>0</v>
      </c>
      <c r="AX99" s="310">
        <v>0</v>
      </c>
      <c r="AY99" s="310">
        <v>0</v>
      </c>
      <c r="AZ99" s="310">
        <v>0</v>
      </c>
      <c r="BA99" s="310">
        <v>0</v>
      </c>
      <c r="BB99" s="310">
        <v>0</v>
      </c>
      <c r="BC99" s="310">
        <v>0</v>
      </c>
      <c r="BD99" s="310">
        <v>0</v>
      </c>
      <c r="BE99" s="310">
        <v>0</v>
      </c>
      <c r="BF99" s="310">
        <v>0</v>
      </c>
      <c r="BG99" s="310">
        <v>0</v>
      </c>
      <c r="BH99" s="310">
        <v>0</v>
      </c>
      <c r="BI99" s="310">
        <v>0</v>
      </c>
      <c r="BJ99" s="310">
        <v>0</v>
      </c>
      <c r="BK99" s="310">
        <v>0</v>
      </c>
      <c r="BL99" s="310">
        <v>0</v>
      </c>
      <c r="BM99" s="310">
        <v>0</v>
      </c>
      <c r="BN99" s="310">
        <v>0</v>
      </c>
      <c r="BO99" s="310">
        <v>0</v>
      </c>
      <c r="BP99" s="310">
        <v>0</v>
      </c>
      <c r="BQ99" s="310">
        <v>0</v>
      </c>
      <c r="BR99" s="310">
        <v>0</v>
      </c>
      <c r="BS99" s="310">
        <v>0</v>
      </c>
      <c r="BT99" s="310">
        <v>0</v>
      </c>
      <c r="BU99" s="310">
        <v>0</v>
      </c>
      <c r="BV99" s="310">
        <v>0</v>
      </c>
      <c r="BW99" s="310">
        <v>0</v>
      </c>
      <c r="BX99" s="310">
        <v>0</v>
      </c>
      <c r="BY99" s="310">
        <v>0</v>
      </c>
      <c r="BZ99" s="310">
        <v>0</v>
      </c>
      <c r="CA99" s="310">
        <v>0</v>
      </c>
      <c r="CB99" s="310">
        <v>0</v>
      </c>
      <c r="CC99" s="310">
        <v>0</v>
      </c>
      <c r="CD99" s="310">
        <v>0</v>
      </c>
      <c r="CE99" s="310">
        <v>6.7431850789096126</v>
      </c>
      <c r="CF99" s="310">
        <v>6.5580618212197157</v>
      </c>
      <c r="CG99" s="310">
        <v>6.8771138669673046</v>
      </c>
      <c r="CH99" s="310">
        <v>6.2969140950792326</v>
      </c>
      <c r="CI99" s="310">
        <v>6.0769230769230766</v>
      </c>
      <c r="CJ99" s="310">
        <v>7.4367088607594933</v>
      </c>
      <c r="CK99" s="310">
        <v>6.7847719562759146</v>
      </c>
      <c r="CL99" s="310">
        <v>8.2179930795847742</v>
      </c>
      <c r="CM99" s="310">
        <v>7.1687474828836084</v>
      </c>
      <c r="CN99" s="310">
        <v>6.6728884741017263</v>
      </c>
      <c r="CO99" s="310">
        <v>7.0559610705596105</v>
      </c>
      <c r="CP99" s="310">
        <v>6.2823061630218682</v>
      </c>
      <c r="CQ99" s="310">
        <v>6.4431867653461037</v>
      </c>
      <c r="CR99" s="310">
        <v>6.4374250299880043</v>
      </c>
      <c r="CS99" s="310">
        <v>6.2018646128901498</v>
      </c>
      <c r="CT99" s="310">
        <v>6.2833675564681721</v>
      </c>
      <c r="CU99" s="310">
        <v>5.8615263571990557</v>
      </c>
      <c r="CV99" s="310">
        <v>6.6346922462030378</v>
      </c>
      <c r="CW99" s="310">
        <v>7.1924805884756848</v>
      </c>
      <c r="CX99" s="310">
        <v>6.8081698037645175</v>
      </c>
      <c r="CY99" s="310">
        <v>5.9402045633359561</v>
      </c>
      <c r="CZ99" s="310">
        <v>7.2402444757874935</v>
      </c>
      <c r="DA99" s="310">
        <v>5.8330422633601113</v>
      </c>
      <c r="DB99" s="310">
        <v>6.1538461538461542</v>
      </c>
      <c r="DC99" s="310">
        <v>6.6595820049592636</v>
      </c>
      <c r="DD99" s="310">
        <v>6.4028994261552397</v>
      </c>
      <c r="DE99" s="310">
        <v>5.8108508745923517</v>
      </c>
      <c r="DF99" s="310">
        <v>6.3373718546132345</v>
      </c>
      <c r="DG99" s="310">
        <v>7.0745697896749515</v>
      </c>
      <c r="DH99" s="310">
        <v>7.5562700964630221</v>
      </c>
      <c r="DI99" s="310">
        <v>6.3303994583615433</v>
      </c>
      <c r="DJ99" s="310">
        <v>7.9358874120406568</v>
      </c>
      <c r="DK99" s="310">
        <v>6.7318540804813836</v>
      </c>
      <c r="DL99" s="310">
        <v>6.7034990791896867</v>
      </c>
      <c r="DM99" s="310">
        <v>6.9184741959611067</v>
      </c>
      <c r="DN99" s="310">
        <v>6.5519523494374594</v>
      </c>
      <c r="DO99" s="310">
        <v>6.3265306122448974</v>
      </c>
      <c r="DP99" s="310">
        <v>7.0631970260223049</v>
      </c>
      <c r="DQ99" s="310">
        <v>6.801411613731152</v>
      </c>
      <c r="DR99" s="310">
        <v>5.7132590729428676</v>
      </c>
      <c r="DS99" s="310">
        <v>6.4902331442974166</v>
      </c>
      <c r="DT99" s="310">
        <v>5.1677593521018128</v>
      </c>
      <c r="DU99" s="310">
        <v>0</v>
      </c>
      <c r="DV99" s="310">
        <v>0</v>
      </c>
      <c r="DW99" s="310">
        <v>0</v>
      </c>
      <c r="DX99" s="310">
        <v>0</v>
      </c>
      <c r="DY99" s="310">
        <v>0</v>
      </c>
      <c r="DZ99" s="310">
        <v>0</v>
      </c>
      <c r="EA99" s="310">
        <v>0</v>
      </c>
      <c r="EB99" s="310">
        <v>0</v>
      </c>
      <c r="EC99" s="310">
        <v>0</v>
      </c>
      <c r="ED99" s="310">
        <v>0</v>
      </c>
      <c r="EE99" s="310">
        <v>0</v>
      </c>
      <c r="EF99" s="308"/>
      <c r="EG99" s="301">
        <v>42294</v>
      </c>
      <c r="EH99" s="311"/>
      <c r="EI99" s="312"/>
    </row>
    <row r="100" spans="1:139" s="297" customFormat="1" ht="15" hidden="1" customHeight="1" outlineLevel="1">
      <c r="A100" s="46" t="s">
        <v>404</v>
      </c>
      <c r="B100" s="292">
        <v>1682</v>
      </c>
      <c r="C100" s="292">
        <v>1828</v>
      </c>
      <c r="D100" s="292">
        <v>1752</v>
      </c>
      <c r="E100" s="292">
        <v>1868</v>
      </c>
      <c r="F100" s="292">
        <v>1600</v>
      </c>
      <c r="G100" s="292">
        <v>1445</v>
      </c>
      <c r="H100" s="292">
        <v>1693</v>
      </c>
      <c r="I100" s="292">
        <v>1616</v>
      </c>
      <c r="J100" s="292">
        <v>1664</v>
      </c>
      <c r="K100" s="291"/>
      <c r="L100" s="292">
        <v>1886</v>
      </c>
      <c r="M100" s="292">
        <v>1595</v>
      </c>
      <c r="N100" s="292">
        <v>1612</v>
      </c>
      <c r="O100" s="292">
        <v>1526</v>
      </c>
      <c r="P100" s="292">
        <v>1410</v>
      </c>
      <c r="Q100" s="292">
        <v>1343</v>
      </c>
      <c r="R100" s="292">
        <v>1730</v>
      </c>
      <c r="S100" s="292">
        <v>1672</v>
      </c>
      <c r="T100" s="292">
        <v>1749</v>
      </c>
      <c r="U100" s="292">
        <v>934</v>
      </c>
      <c r="V100" s="292">
        <v>0</v>
      </c>
      <c r="W100" s="292">
        <v>0</v>
      </c>
      <c r="X100" s="291"/>
      <c r="Y100" s="292">
        <v>7</v>
      </c>
      <c r="Z100" s="292">
        <v>13</v>
      </c>
      <c r="AA100" s="292">
        <v>188</v>
      </c>
      <c r="AB100" s="292">
        <v>448</v>
      </c>
      <c r="AC100" s="292">
        <v>485</v>
      </c>
      <c r="AD100" s="292">
        <v>421</v>
      </c>
      <c r="AE100" s="292">
        <v>580</v>
      </c>
      <c r="AF100" s="292">
        <v>516</v>
      </c>
      <c r="AG100" s="292">
        <v>554</v>
      </c>
      <c r="AH100" s="291"/>
      <c r="AI100" s="292">
        <v>707</v>
      </c>
      <c r="AJ100" s="292">
        <v>736</v>
      </c>
      <c r="AK100" s="292">
        <v>687</v>
      </c>
      <c r="AL100" s="292">
        <v>675</v>
      </c>
      <c r="AM100" s="292">
        <v>708</v>
      </c>
      <c r="AN100" s="292">
        <v>764</v>
      </c>
      <c r="AO100" s="292">
        <v>954</v>
      </c>
      <c r="AP100" s="292">
        <v>818</v>
      </c>
      <c r="AQ100" s="292">
        <v>873</v>
      </c>
      <c r="AR100" s="292">
        <v>398</v>
      </c>
      <c r="AS100" s="292">
        <v>0</v>
      </c>
      <c r="AT100" s="292">
        <v>0</v>
      </c>
      <c r="AU100" s="291"/>
      <c r="AV100" s="292">
        <v>0</v>
      </c>
      <c r="AW100" s="292">
        <v>0</v>
      </c>
      <c r="AX100" s="292">
        <v>0</v>
      </c>
      <c r="AY100" s="292">
        <v>0</v>
      </c>
      <c r="AZ100" s="292">
        <v>0</v>
      </c>
      <c r="BA100" s="292">
        <v>0</v>
      </c>
      <c r="BB100" s="292">
        <v>0</v>
      </c>
      <c r="BC100" s="292">
        <v>0</v>
      </c>
      <c r="BD100" s="292">
        <v>0</v>
      </c>
      <c r="BE100" s="292">
        <v>0</v>
      </c>
      <c r="BF100" s="292">
        <v>0</v>
      </c>
      <c r="BG100" s="292">
        <v>0</v>
      </c>
      <c r="BH100" s="292">
        <v>0</v>
      </c>
      <c r="BI100" s="292">
        <v>0</v>
      </c>
      <c r="BJ100" s="292">
        <v>0</v>
      </c>
      <c r="BK100" s="292">
        <v>0</v>
      </c>
      <c r="BL100" s="292">
        <v>0</v>
      </c>
      <c r="BM100" s="292">
        <v>0</v>
      </c>
      <c r="BN100" s="292">
        <v>0</v>
      </c>
      <c r="BO100" s="292">
        <v>0</v>
      </c>
      <c r="BP100" s="292">
        <v>0</v>
      </c>
      <c r="BQ100" s="292">
        <v>0</v>
      </c>
      <c r="BR100" s="292">
        <v>0</v>
      </c>
      <c r="BS100" s="292">
        <v>0</v>
      </c>
      <c r="BT100" s="292">
        <v>0</v>
      </c>
      <c r="BU100" s="292">
        <v>0</v>
      </c>
      <c r="BV100" s="292">
        <v>0</v>
      </c>
      <c r="BW100" s="292">
        <v>0</v>
      </c>
      <c r="BX100" s="292">
        <v>0</v>
      </c>
      <c r="BY100" s="292">
        <v>0</v>
      </c>
      <c r="BZ100" s="292">
        <v>0</v>
      </c>
      <c r="CA100" s="292">
        <v>0</v>
      </c>
      <c r="CB100" s="292">
        <v>0</v>
      </c>
      <c r="CC100" s="292">
        <v>0</v>
      </c>
      <c r="CD100" s="292">
        <v>0</v>
      </c>
      <c r="CE100" s="292">
        <v>141</v>
      </c>
      <c r="CF100" s="292">
        <v>157</v>
      </c>
      <c r="CG100" s="292">
        <v>183</v>
      </c>
      <c r="CH100" s="292">
        <v>151</v>
      </c>
      <c r="CI100" s="292">
        <v>158</v>
      </c>
      <c r="CJ100" s="292">
        <v>188</v>
      </c>
      <c r="CK100" s="292">
        <v>180</v>
      </c>
      <c r="CL100" s="292">
        <v>190</v>
      </c>
      <c r="CM100" s="292">
        <v>178</v>
      </c>
      <c r="CN100" s="292">
        <v>143</v>
      </c>
      <c r="CO100" s="292">
        <v>174</v>
      </c>
      <c r="CP100" s="292">
        <v>158</v>
      </c>
      <c r="CQ100" s="292">
        <v>148</v>
      </c>
      <c r="CR100" s="292">
        <v>161</v>
      </c>
      <c r="CS100" s="292">
        <v>153</v>
      </c>
      <c r="CT100" s="292">
        <v>153</v>
      </c>
      <c r="CU100" s="292">
        <v>149</v>
      </c>
      <c r="CV100" s="292">
        <v>166</v>
      </c>
      <c r="CW100" s="292">
        <v>176</v>
      </c>
      <c r="CX100" s="292">
        <v>170</v>
      </c>
      <c r="CY100" s="292">
        <v>151</v>
      </c>
      <c r="CZ100" s="292">
        <v>154</v>
      </c>
      <c r="DA100" s="292">
        <v>167</v>
      </c>
      <c r="DB100" s="292">
        <v>168</v>
      </c>
      <c r="DC100" s="292">
        <v>188</v>
      </c>
      <c r="DD100" s="292">
        <v>212</v>
      </c>
      <c r="DE100" s="292">
        <v>196</v>
      </c>
      <c r="DF100" s="292">
        <v>204</v>
      </c>
      <c r="DG100" s="292">
        <v>222</v>
      </c>
      <c r="DH100" s="292">
        <v>235</v>
      </c>
      <c r="DI100" s="292">
        <v>187</v>
      </c>
      <c r="DJ100" s="292">
        <v>203</v>
      </c>
      <c r="DK100" s="292">
        <v>179</v>
      </c>
      <c r="DL100" s="292">
        <v>182</v>
      </c>
      <c r="DM100" s="292">
        <v>185</v>
      </c>
      <c r="DN100" s="292">
        <v>198</v>
      </c>
      <c r="DO100" s="292">
        <v>186</v>
      </c>
      <c r="DP100" s="292">
        <v>228</v>
      </c>
      <c r="DQ100" s="292">
        <v>212</v>
      </c>
      <c r="DR100" s="292">
        <v>159</v>
      </c>
      <c r="DS100" s="292">
        <v>206</v>
      </c>
      <c r="DT100" s="292">
        <v>134</v>
      </c>
      <c r="DU100" s="292">
        <v>0</v>
      </c>
      <c r="DV100" s="292">
        <v>0</v>
      </c>
      <c r="DW100" s="292">
        <v>0</v>
      </c>
      <c r="DX100" s="292">
        <v>0</v>
      </c>
      <c r="DY100" s="292">
        <v>0</v>
      </c>
      <c r="DZ100" s="292">
        <v>0</v>
      </c>
      <c r="EA100" s="292">
        <v>0</v>
      </c>
      <c r="EB100" s="292">
        <v>0</v>
      </c>
      <c r="EC100" s="292">
        <v>0</v>
      </c>
      <c r="ED100" s="292">
        <v>0</v>
      </c>
      <c r="EE100" s="292">
        <v>0</v>
      </c>
      <c r="EF100" s="291"/>
      <c r="EG100" s="293">
        <v>42294</v>
      </c>
      <c r="EH100" s="288"/>
      <c r="EI100" s="289"/>
    </row>
    <row r="101" spans="1:139" s="297" customFormat="1" ht="15" hidden="1" customHeight="1" outlineLevel="1">
      <c r="A101" s="306" t="s">
        <v>405</v>
      </c>
      <c r="B101" s="292">
        <v>31136</v>
      </c>
      <c r="C101" s="292">
        <v>33786</v>
      </c>
      <c r="D101" s="292">
        <v>32005</v>
      </c>
      <c r="E101" s="292">
        <v>35909</v>
      </c>
      <c r="F101" s="292">
        <v>32295</v>
      </c>
      <c r="G101" s="292">
        <v>32979</v>
      </c>
      <c r="H101" s="292">
        <v>35481</v>
      </c>
      <c r="I101" s="292">
        <v>32794</v>
      </c>
      <c r="J101" s="292">
        <v>33558</v>
      </c>
      <c r="K101" s="291"/>
      <c r="L101" s="292">
        <v>37029</v>
      </c>
      <c r="M101" s="292">
        <v>33142</v>
      </c>
      <c r="N101" s="292">
        <v>34090</v>
      </c>
      <c r="O101" s="292">
        <v>34188</v>
      </c>
      <c r="P101" s="292">
        <v>32377</v>
      </c>
      <c r="Q101" s="292">
        <v>34090</v>
      </c>
      <c r="R101" s="292">
        <v>36099</v>
      </c>
      <c r="S101" s="292">
        <v>34202</v>
      </c>
      <c r="T101" s="292">
        <v>36447</v>
      </c>
      <c r="U101" s="292">
        <v>20349</v>
      </c>
      <c r="V101" s="292">
        <v>0</v>
      </c>
      <c r="W101" s="292">
        <v>0</v>
      </c>
      <c r="X101" s="291"/>
      <c r="Y101" s="292">
        <v>60</v>
      </c>
      <c r="Z101" s="292">
        <v>215</v>
      </c>
      <c r="AA101" s="292">
        <v>2459</v>
      </c>
      <c r="AB101" s="292">
        <v>6083</v>
      </c>
      <c r="AC101" s="292">
        <v>6000</v>
      </c>
      <c r="AD101" s="292">
        <v>6297</v>
      </c>
      <c r="AE101" s="292">
        <v>8533</v>
      </c>
      <c r="AF101" s="292">
        <v>7522</v>
      </c>
      <c r="AG101" s="292">
        <v>8539</v>
      </c>
      <c r="AH101" s="291"/>
      <c r="AI101" s="292">
        <v>10887</v>
      </c>
      <c r="AJ101" s="292">
        <v>9976</v>
      </c>
      <c r="AK101" s="292">
        <v>10427</v>
      </c>
      <c r="AL101" s="292">
        <v>10763</v>
      </c>
      <c r="AM101" s="292">
        <v>10572</v>
      </c>
      <c r="AN101" s="292">
        <v>12975</v>
      </c>
      <c r="AO101" s="292">
        <v>14023</v>
      </c>
      <c r="AP101" s="292">
        <v>11648</v>
      </c>
      <c r="AQ101" s="292">
        <v>13206</v>
      </c>
      <c r="AR101" s="292">
        <v>6927</v>
      </c>
      <c r="AS101" s="292">
        <v>0</v>
      </c>
      <c r="AT101" s="292">
        <v>0</v>
      </c>
      <c r="AU101" s="291"/>
      <c r="AV101" s="292">
        <v>0</v>
      </c>
      <c r="AW101" s="292">
        <v>0</v>
      </c>
      <c r="AX101" s="292">
        <v>0</v>
      </c>
      <c r="AY101" s="292">
        <v>0</v>
      </c>
      <c r="AZ101" s="292">
        <v>0</v>
      </c>
      <c r="BA101" s="292">
        <v>0</v>
      </c>
      <c r="BB101" s="292">
        <v>0</v>
      </c>
      <c r="BC101" s="292">
        <v>0</v>
      </c>
      <c r="BD101" s="292">
        <v>0</v>
      </c>
      <c r="BE101" s="292">
        <v>0</v>
      </c>
      <c r="BF101" s="292">
        <v>0</v>
      </c>
      <c r="BG101" s="292">
        <v>0</v>
      </c>
      <c r="BH101" s="292">
        <v>0</v>
      </c>
      <c r="BI101" s="292">
        <v>0</v>
      </c>
      <c r="BJ101" s="292">
        <v>0</v>
      </c>
      <c r="BK101" s="292">
        <v>0</v>
      </c>
      <c r="BL101" s="292">
        <v>0</v>
      </c>
      <c r="BM101" s="292">
        <v>0</v>
      </c>
      <c r="BN101" s="292">
        <v>0</v>
      </c>
      <c r="BO101" s="292">
        <v>0</v>
      </c>
      <c r="BP101" s="292">
        <v>0</v>
      </c>
      <c r="BQ101" s="292">
        <v>0</v>
      </c>
      <c r="BR101" s="292">
        <v>0</v>
      </c>
      <c r="BS101" s="292">
        <v>0</v>
      </c>
      <c r="BT101" s="292">
        <v>0</v>
      </c>
      <c r="BU101" s="292">
        <v>0</v>
      </c>
      <c r="BV101" s="292">
        <v>0</v>
      </c>
      <c r="BW101" s="292">
        <v>0</v>
      </c>
      <c r="BX101" s="292">
        <v>0</v>
      </c>
      <c r="BY101" s="292">
        <v>0</v>
      </c>
      <c r="BZ101" s="292">
        <v>0</v>
      </c>
      <c r="CA101" s="292">
        <v>0</v>
      </c>
      <c r="CB101" s="292">
        <v>0</v>
      </c>
      <c r="CC101" s="292">
        <v>0</v>
      </c>
      <c r="CD101" s="292">
        <v>0</v>
      </c>
      <c r="CE101" s="292">
        <v>2091</v>
      </c>
      <c r="CF101" s="292">
        <v>2394</v>
      </c>
      <c r="CG101" s="292">
        <v>2661</v>
      </c>
      <c r="CH101" s="292">
        <v>2398</v>
      </c>
      <c r="CI101" s="292">
        <v>2600</v>
      </c>
      <c r="CJ101" s="292">
        <v>2528</v>
      </c>
      <c r="CK101" s="292">
        <v>2653</v>
      </c>
      <c r="CL101" s="292">
        <v>2312</v>
      </c>
      <c r="CM101" s="292">
        <v>2483</v>
      </c>
      <c r="CN101" s="292">
        <v>2143</v>
      </c>
      <c r="CO101" s="292">
        <v>2466</v>
      </c>
      <c r="CP101" s="292">
        <v>2515</v>
      </c>
      <c r="CQ101" s="292">
        <v>2297</v>
      </c>
      <c r="CR101" s="292">
        <v>2501</v>
      </c>
      <c r="CS101" s="292">
        <v>2467</v>
      </c>
      <c r="CT101" s="292">
        <v>2435</v>
      </c>
      <c r="CU101" s="292">
        <v>2542</v>
      </c>
      <c r="CV101" s="292">
        <v>2502</v>
      </c>
      <c r="CW101" s="292">
        <v>2447</v>
      </c>
      <c r="CX101" s="292">
        <v>2497</v>
      </c>
      <c r="CY101" s="292">
        <v>2542</v>
      </c>
      <c r="CZ101" s="292">
        <v>2127</v>
      </c>
      <c r="DA101" s="292">
        <v>2863</v>
      </c>
      <c r="DB101" s="292">
        <v>2730</v>
      </c>
      <c r="DC101" s="292">
        <v>2823</v>
      </c>
      <c r="DD101" s="292">
        <v>3311</v>
      </c>
      <c r="DE101" s="292">
        <v>3373</v>
      </c>
      <c r="DF101" s="292">
        <v>3219</v>
      </c>
      <c r="DG101" s="292">
        <v>3138</v>
      </c>
      <c r="DH101" s="292">
        <v>3110</v>
      </c>
      <c r="DI101" s="292">
        <v>2954</v>
      </c>
      <c r="DJ101" s="292">
        <v>2558</v>
      </c>
      <c r="DK101" s="292">
        <v>2659</v>
      </c>
      <c r="DL101" s="292">
        <v>2715</v>
      </c>
      <c r="DM101" s="292">
        <v>2674</v>
      </c>
      <c r="DN101" s="292">
        <v>3022</v>
      </c>
      <c r="DO101" s="292">
        <v>2940</v>
      </c>
      <c r="DP101" s="292">
        <v>3228</v>
      </c>
      <c r="DQ101" s="292">
        <v>3117</v>
      </c>
      <c r="DR101" s="292">
        <v>2783</v>
      </c>
      <c r="DS101" s="292">
        <v>3174</v>
      </c>
      <c r="DT101" s="292">
        <v>2593</v>
      </c>
      <c r="DU101" s="292">
        <v>0</v>
      </c>
      <c r="DV101" s="292">
        <v>0</v>
      </c>
      <c r="DW101" s="292">
        <v>0</v>
      </c>
      <c r="DX101" s="292">
        <v>0</v>
      </c>
      <c r="DY101" s="292">
        <v>0</v>
      </c>
      <c r="DZ101" s="292">
        <v>0</v>
      </c>
      <c r="EA101" s="292">
        <v>0</v>
      </c>
      <c r="EB101" s="292">
        <v>0</v>
      </c>
      <c r="EC101" s="292">
        <v>0</v>
      </c>
      <c r="ED101" s="292">
        <v>0</v>
      </c>
      <c r="EE101" s="292">
        <v>0</v>
      </c>
      <c r="EF101" s="291"/>
      <c r="EG101" s="293">
        <v>42294</v>
      </c>
      <c r="EH101" s="288"/>
      <c r="EI101" s="289"/>
    </row>
    <row r="102" spans="1:139" s="288" customFormat="1" ht="15" customHeight="1" collapsed="1">
      <c r="A102" s="113" t="s">
        <v>127</v>
      </c>
      <c r="B102" s="281"/>
      <c r="C102" s="281"/>
      <c r="D102" s="281"/>
      <c r="E102" s="281"/>
      <c r="F102" s="281"/>
      <c r="G102" s="281"/>
      <c r="H102" s="281"/>
      <c r="I102" s="281"/>
      <c r="J102" s="281"/>
      <c r="K102" s="281"/>
      <c r="L102" s="281"/>
      <c r="M102" s="281"/>
      <c r="N102" s="281"/>
      <c r="O102" s="281"/>
      <c r="P102" s="281"/>
      <c r="Q102" s="281"/>
      <c r="R102" s="281"/>
      <c r="S102" s="281"/>
      <c r="T102" s="281"/>
      <c r="U102" s="281"/>
      <c r="V102" s="281"/>
      <c r="W102" s="281"/>
      <c r="X102" s="281"/>
      <c r="Y102" s="281"/>
      <c r="Z102" s="281"/>
      <c r="AA102" s="281"/>
      <c r="AB102" s="281"/>
      <c r="AC102" s="281"/>
      <c r="AD102" s="281"/>
      <c r="AE102" s="281"/>
      <c r="AF102" s="281"/>
      <c r="AG102" s="281"/>
      <c r="AH102" s="281"/>
      <c r="AI102" s="281"/>
      <c r="AJ102" s="281"/>
      <c r="AK102" s="281"/>
      <c r="AL102" s="281"/>
      <c r="AM102" s="281"/>
      <c r="AN102" s="281"/>
      <c r="AO102" s="281"/>
      <c r="AP102" s="281"/>
      <c r="AQ102" s="281"/>
      <c r="AR102" s="281"/>
      <c r="AS102" s="281"/>
      <c r="AT102" s="281"/>
      <c r="AU102" s="281"/>
      <c r="AV102" s="281"/>
      <c r="AW102" s="281"/>
      <c r="AX102" s="281"/>
      <c r="AY102" s="281"/>
      <c r="AZ102" s="281"/>
      <c r="BA102" s="281"/>
      <c r="BB102" s="281"/>
      <c r="BC102" s="281"/>
      <c r="BD102" s="281"/>
      <c r="BE102" s="281"/>
      <c r="BF102" s="281"/>
      <c r="BG102" s="281"/>
      <c r="BH102" s="281"/>
      <c r="BI102" s="281"/>
      <c r="BJ102" s="281"/>
      <c r="BK102" s="281"/>
      <c r="BL102" s="281"/>
      <c r="BM102" s="281"/>
      <c r="BN102" s="281"/>
      <c r="BO102" s="281"/>
      <c r="BP102" s="281"/>
      <c r="BQ102" s="281"/>
      <c r="BR102" s="281"/>
      <c r="BS102" s="281"/>
      <c r="BT102" s="281"/>
      <c r="BU102" s="281"/>
      <c r="BV102" s="281"/>
      <c r="BW102" s="281"/>
      <c r="BX102" s="281"/>
      <c r="BY102" s="281"/>
      <c r="BZ102" s="281"/>
      <c r="CA102" s="281"/>
      <c r="CB102" s="281"/>
      <c r="CC102" s="281"/>
      <c r="CD102" s="281"/>
      <c r="CE102" s="281"/>
      <c r="CF102" s="281"/>
      <c r="CG102" s="281"/>
      <c r="CH102" s="281"/>
      <c r="CI102" s="281"/>
      <c r="CJ102" s="281"/>
      <c r="CK102" s="281"/>
      <c r="CL102" s="281"/>
      <c r="CM102" s="281"/>
      <c r="CN102" s="281"/>
      <c r="CO102" s="281"/>
      <c r="CP102" s="281"/>
      <c r="CQ102" s="281"/>
      <c r="CR102" s="281"/>
      <c r="CS102" s="281"/>
      <c r="CT102" s="281"/>
      <c r="CU102" s="281"/>
      <c r="CV102" s="281"/>
      <c r="CW102" s="281"/>
      <c r="CX102" s="281"/>
      <c r="CY102" s="281"/>
      <c r="CZ102" s="281"/>
      <c r="DA102" s="281"/>
      <c r="DB102" s="281"/>
      <c r="DC102" s="281"/>
      <c r="DD102" s="281"/>
      <c r="DE102" s="281"/>
      <c r="DF102" s="281"/>
      <c r="DG102" s="281"/>
      <c r="DH102" s="281"/>
      <c r="DI102" s="281"/>
      <c r="DJ102" s="281"/>
      <c r="DK102" s="281"/>
      <c r="DL102" s="281"/>
      <c r="DM102" s="281"/>
      <c r="DN102" s="281"/>
      <c r="DO102" s="281"/>
      <c r="DP102" s="281"/>
      <c r="DQ102" s="281"/>
      <c r="DR102" s="281"/>
      <c r="DS102" s="281"/>
      <c r="DT102" s="281"/>
      <c r="DU102" s="281"/>
      <c r="DV102" s="281"/>
      <c r="DW102" s="281"/>
      <c r="DX102" s="281"/>
      <c r="DY102" s="281"/>
      <c r="DZ102" s="281"/>
      <c r="EA102" s="281"/>
      <c r="EB102" s="281"/>
      <c r="EC102" s="281"/>
      <c r="ED102" s="281"/>
      <c r="EE102" s="281"/>
      <c r="EF102" s="281"/>
      <c r="EG102" s="282"/>
      <c r="EI102" s="289"/>
    </row>
    <row r="103" spans="1:139" s="311" customFormat="1">
      <c r="A103" s="333" t="s">
        <v>406</v>
      </c>
      <c r="B103" s="307">
        <v>1.1233155927980976</v>
      </c>
      <c r="C103" s="307">
        <v>0.93344155844155841</v>
      </c>
      <c r="D103" s="307">
        <v>0.90428853960653688</v>
      </c>
      <c r="E103" s="307">
        <v>1.0001510100247424</v>
      </c>
      <c r="F103" s="307">
        <v>0.79831443424493653</v>
      </c>
      <c r="G103" s="307">
        <v>0.85150121720313776</v>
      </c>
      <c r="H103" s="307">
        <v>0.88149913856175222</v>
      </c>
      <c r="I103" s="307">
        <v>0.94538803942927074</v>
      </c>
      <c r="J103" s="307">
        <v>0.99075904556112371</v>
      </c>
      <c r="K103" s="308"/>
      <c r="L103" s="307">
        <v>1.0408399578459817</v>
      </c>
      <c r="M103" s="307">
        <v>0.9071725797227207</v>
      </c>
      <c r="N103" s="307">
        <v>0.97988865835370487</v>
      </c>
      <c r="O103" s="307">
        <v>0.85386158903641729</v>
      </c>
      <c r="P103" s="307">
        <v>0.74713713806908111</v>
      </c>
      <c r="Q103" s="307">
        <v>0.80078024742056364</v>
      </c>
      <c r="R103" s="307">
        <v>0.87372993576971159</v>
      </c>
      <c r="S103" s="307">
        <v>0.92924400069199031</v>
      </c>
      <c r="T103" s="307">
        <v>0.91154837492927643</v>
      </c>
      <c r="U103" s="307">
        <v>0.98478783026421135</v>
      </c>
      <c r="V103" s="307">
        <v>0</v>
      </c>
      <c r="W103" s="307">
        <v>0</v>
      </c>
      <c r="X103" s="308"/>
      <c r="Y103" s="307">
        <v>1.1176470588235294</v>
      </c>
      <c r="Z103" s="307">
        <v>0.62662387284120435</v>
      </c>
      <c r="AA103" s="307">
        <v>0.76029743504052139</v>
      </c>
      <c r="AB103" s="307">
        <v>0.7833422603106589</v>
      </c>
      <c r="AC103" s="307">
        <v>0.74159978026673179</v>
      </c>
      <c r="AD103" s="307">
        <v>0.8623226127696173</v>
      </c>
      <c r="AE103" s="307">
        <v>1.3063822712049595</v>
      </c>
      <c r="AF103" s="307">
        <v>1.2171414081649903</v>
      </c>
      <c r="AG103" s="307">
        <v>1.564883488506654</v>
      </c>
      <c r="AH103" s="308"/>
      <c r="AI103" s="309">
        <v>1.4901289249666574</v>
      </c>
      <c r="AJ103" s="309">
        <v>1.0588812395338216</v>
      </c>
      <c r="AK103" s="309">
        <v>1.0238519045923817</v>
      </c>
      <c r="AL103" s="309">
        <v>1.0269666061198826</v>
      </c>
      <c r="AM103" s="309">
        <v>0.86589266465214088</v>
      </c>
      <c r="AN103" s="310">
        <v>0.8829906280598685</v>
      </c>
      <c r="AO103" s="309">
        <v>1.8874117840144429</v>
      </c>
      <c r="AP103" s="309">
        <v>1.3387468451662461</v>
      </c>
      <c r="AQ103" s="309">
        <v>1.6886084212816885</v>
      </c>
      <c r="AR103" s="309">
        <v>1.2789308315263088</v>
      </c>
      <c r="AS103" s="309">
        <v>0</v>
      </c>
      <c r="AT103" s="309">
        <v>0</v>
      </c>
      <c r="AU103" s="308"/>
      <c r="AV103" s="310">
        <v>0</v>
      </c>
      <c r="AW103" s="310">
        <v>0</v>
      </c>
      <c r="AX103" s="310">
        <v>0</v>
      </c>
      <c r="AY103" s="310">
        <v>0</v>
      </c>
      <c r="AZ103" s="310">
        <v>0</v>
      </c>
      <c r="BA103" s="310">
        <v>0</v>
      </c>
      <c r="BB103" s="310">
        <v>0</v>
      </c>
      <c r="BC103" s="310">
        <v>0</v>
      </c>
      <c r="BD103" s="310">
        <v>0</v>
      </c>
      <c r="BE103" s="310">
        <v>0</v>
      </c>
      <c r="BF103" s="310">
        <v>0</v>
      </c>
      <c r="BG103" s="310">
        <v>0</v>
      </c>
      <c r="BH103" s="310">
        <v>0</v>
      </c>
      <c r="BI103" s="310">
        <v>0</v>
      </c>
      <c r="BJ103" s="310">
        <v>0</v>
      </c>
      <c r="BK103" s="310">
        <v>0</v>
      </c>
      <c r="BL103" s="310">
        <v>0</v>
      </c>
      <c r="BM103" s="310">
        <v>0</v>
      </c>
      <c r="BN103" s="310">
        <v>0</v>
      </c>
      <c r="BO103" s="310">
        <v>0</v>
      </c>
      <c r="BP103" s="310">
        <v>0</v>
      </c>
      <c r="BQ103" s="310">
        <v>0</v>
      </c>
      <c r="BR103" s="310">
        <v>0</v>
      </c>
      <c r="BS103" s="310">
        <v>0</v>
      </c>
      <c r="BT103" s="310">
        <v>0</v>
      </c>
      <c r="BU103" s="310">
        <v>0</v>
      </c>
      <c r="BV103" s="310">
        <v>0</v>
      </c>
      <c r="BW103" s="310">
        <v>0</v>
      </c>
      <c r="BX103" s="310">
        <v>0</v>
      </c>
      <c r="BY103" s="310">
        <v>0</v>
      </c>
      <c r="BZ103" s="310">
        <v>0</v>
      </c>
      <c r="CA103" s="310">
        <v>0</v>
      </c>
      <c r="CB103" s="310">
        <v>0</v>
      </c>
      <c r="CC103" s="310">
        <v>0</v>
      </c>
      <c r="CD103" s="310">
        <v>0</v>
      </c>
      <c r="CE103" s="310">
        <v>1.8723823601872382</v>
      </c>
      <c r="CF103" s="310">
        <v>1.9539156157558772</v>
      </c>
      <c r="CG103" s="310">
        <v>1.3868709549597147</v>
      </c>
      <c r="CH103" s="310">
        <v>1.3804841149773071</v>
      </c>
      <c r="CI103" s="310">
        <v>1.1521566933102902</v>
      </c>
      <c r="CJ103" s="310">
        <v>1.0938359933957071</v>
      </c>
      <c r="CK103" s="310">
        <v>1.2168885303213661</v>
      </c>
      <c r="CL103" s="310">
        <v>1.0750296559905101</v>
      </c>
      <c r="CM103" s="310">
        <v>0.86924357314592193</v>
      </c>
      <c r="CN103" s="310">
        <v>1.3156563100900718</v>
      </c>
      <c r="CO103" s="310">
        <v>0.98544377173773023</v>
      </c>
      <c r="CP103" s="310">
        <v>0.89834842097989076</v>
      </c>
      <c r="CQ103" s="310">
        <v>0.88525476415731852</v>
      </c>
      <c r="CR103" s="310">
        <v>1.0768175582990398</v>
      </c>
      <c r="CS103" s="310">
        <v>0.83989104116222757</v>
      </c>
      <c r="CT103" s="310">
        <v>1.0284749405173075</v>
      </c>
      <c r="CU103" s="310">
        <v>1.0280522792476887</v>
      </c>
      <c r="CV103" s="310">
        <v>1.0175763182238668</v>
      </c>
      <c r="CW103" s="310">
        <v>0.92275636255395155</v>
      </c>
      <c r="CX103" s="310">
        <v>0.90054506675092827</v>
      </c>
      <c r="CY103" s="310">
        <v>0.91902071563088517</v>
      </c>
      <c r="CZ103" s="310">
        <v>0.70381717313902459</v>
      </c>
      <c r="DA103" s="310">
        <v>0.65728281763502205</v>
      </c>
      <c r="DB103" s="310">
        <v>0.84005148702662424</v>
      </c>
      <c r="DC103" s="310">
        <v>0.96501809408926409</v>
      </c>
      <c r="DD103" s="310">
        <v>1.0105012878937982</v>
      </c>
      <c r="DE103" s="310">
        <v>1.1259744009238766</v>
      </c>
      <c r="DF103" s="310">
        <v>1.1404068971809143</v>
      </c>
      <c r="DG103" s="310">
        <v>2.3271557925023272</v>
      </c>
      <c r="DH103" s="310">
        <v>2.8272353746820587</v>
      </c>
      <c r="DI103" s="310">
        <v>1.6997167138810201</v>
      </c>
      <c r="DJ103" s="310">
        <v>1.0620513324810699</v>
      </c>
      <c r="DK103" s="310">
        <v>0.35872746153119983</v>
      </c>
      <c r="DL103" s="310">
        <v>1.0377987241740456</v>
      </c>
      <c r="DM103" s="310">
        <v>1.3026891225458268</v>
      </c>
      <c r="DN103" s="310">
        <v>1.2411502491040993</v>
      </c>
      <c r="DO103" s="310">
        <v>1.5452098494666535</v>
      </c>
      <c r="DP103" s="310">
        <v>1.8538420204191295</v>
      </c>
      <c r="DQ103" s="310">
        <v>1.8855153742022821</v>
      </c>
      <c r="DR103" s="310">
        <v>1.620014354557572</v>
      </c>
      <c r="DS103" s="310">
        <v>1.293840889649273</v>
      </c>
      <c r="DT103" s="310">
        <v>1.2668250197941409</v>
      </c>
      <c r="DU103" s="310">
        <v>0</v>
      </c>
      <c r="DV103" s="310">
        <v>0</v>
      </c>
      <c r="DW103" s="310">
        <v>0</v>
      </c>
      <c r="DX103" s="310">
        <v>0</v>
      </c>
      <c r="DY103" s="310">
        <v>0</v>
      </c>
      <c r="DZ103" s="310">
        <v>0</v>
      </c>
      <c r="EA103" s="310">
        <v>0</v>
      </c>
      <c r="EB103" s="310">
        <v>0</v>
      </c>
      <c r="EC103" s="310">
        <v>0</v>
      </c>
      <c r="ED103" s="310">
        <v>0</v>
      </c>
      <c r="EE103" s="310">
        <v>0</v>
      </c>
      <c r="EF103" s="308"/>
      <c r="EG103" s="301">
        <v>42294</v>
      </c>
      <c r="EI103" s="312"/>
    </row>
    <row r="104" spans="1:139" s="288" customFormat="1" ht="15" hidden="1" customHeight="1" outlineLevel="1">
      <c r="A104" s="46" t="s">
        <v>49</v>
      </c>
      <c r="B104" s="292">
        <v>992</v>
      </c>
      <c r="C104" s="292">
        <v>851</v>
      </c>
      <c r="D104" s="292">
        <v>695</v>
      </c>
      <c r="E104" s="292">
        <v>861</v>
      </c>
      <c r="F104" s="292">
        <v>754</v>
      </c>
      <c r="G104" s="292">
        <v>787</v>
      </c>
      <c r="H104" s="292">
        <v>747</v>
      </c>
      <c r="I104" s="292">
        <v>703</v>
      </c>
      <c r="J104" s="292">
        <v>862</v>
      </c>
      <c r="K104" s="291"/>
      <c r="L104" s="292">
        <v>800</v>
      </c>
      <c r="M104" s="292">
        <v>460</v>
      </c>
      <c r="N104" s="292">
        <v>477</v>
      </c>
      <c r="O104" s="292">
        <v>400</v>
      </c>
      <c r="P104" s="292">
        <v>321</v>
      </c>
      <c r="Q104" s="292">
        <v>468</v>
      </c>
      <c r="R104" s="292">
        <v>706</v>
      </c>
      <c r="S104" s="292">
        <v>752</v>
      </c>
      <c r="T104" s="292">
        <v>725</v>
      </c>
      <c r="U104" s="292">
        <v>369</v>
      </c>
      <c r="V104" s="292">
        <v>0</v>
      </c>
      <c r="W104" s="292">
        <v>0</v>
      </c>
      <c r="X104" s="291"/>
      <c r="Y104" s="292">
        <v>19</v>
      </c>
      <c r="Z104" s="292">
        <v>41</v>
      </c>
      <c r="AA104" s="292">
        <v>455</v>
      </c>
      <c r="AB104" s="292">
        <v>468</v>
      </c>
      <c r="AC104" s="292">
        <v>243</v>
      </c>
      <c r="AD104" s="292">
        <v>381</v>
      </c>
      <c r="AE104" s="292">
        <v>550</v>
      </c>
      <c r="AF104" s="292">
        <v>432</v>
      </c>
      <c r="AG104" s="292">
        <v>595</v>
      </c>
      <c r="AH104" s="291"/>
      <c r="AI104" s="292">
        <v>905</v>
      </c>
      <c r="AJ104" s="292">
        <v>626</v>
      </c>
      <c r="AK104" s="292">
        <v>719</v>
      </c>
      <c r="AL104" s="292">
        <v>588</v>
      </c>
      <c r="AM104" s="292">
        <v>490</v>
      </c>
      <c r="AN104" s="292">
        <v>505</v>
      </c>
      <c r="AO104" s="292">
        <v>920</v>
      </c>
      <c r="AP104" s="292">
        <v>610</v>
      </c>
      <c r="AQ104" s="292">
        <v>776</v>
      </c>
      <c r="AR104" s="292">
        <v>289</v>
      </c>
      <c r="AS104" s="292">
        <v>0</v>
      </c>
      <c r="AT104" s="292">
        <v>0</v>
      </c>
      <c r="AU104" s="291"/>
      <c r="AV104" s="292">
        <v>0</v>
      </c>
      <c r="AW104" s="292">
        <v>0</v>
      </c>
      <c r="AX104" s="292">
        <v>0</v>
      </c>
      <c r="AY104" s="292">
        <v>0</v>
      </c>
      <c r="AZ104" s="292">
        <v>0</v>
      </c>
      <c r="BA104" s="292">
        <v>0</v>
      </c>
      <c r="BB104" s="292">
        <v>0</v>
      </c>
      <c r="BC104" s="292">
        <v>0</v>
      </c>
      <c r="BD104" s="292">
        <v>0</v>
      </c>
      <c r="BE104" s="292">
        <v>0</v>
      </c>
      <c r="BF104" s="292">
        <v>0</v>
      </c>
      <c r="BG104" s="292">
        <v>0</v>
      </c>
      <c r="BH104" s="292">
        <v>0</v>
      </c>
      <c r="BI104" s="292">
        <v>0</v>
      </c>
      <c r="BJ104" s="292">
        <v>0</v>
      </c>
      <c r="BK104" s="292">
        <v>0</v>
      </c>
      <c r="BL104" s="292">
        <v>0</v>
      </c>
      <c r="BM104" s="292">
        <v>0</v>
      </c>
      <c r="BN104" s="292">
        <v>0</v>
      </c>
      <c r="BO104" s="292">
        <v>0</v>
      </c>
      <c r="BP104" s="292">
        <v>0</v>
      </c>
      <c r="BQ104" s="292">
        <v>0</v>
      </c>
      <c r="BR104" s="292">
        <v>0</v>
      </c>
      <c r="BS104" s="292">
        <v>0</v>
      </c>
      <c r="BT104" s="292">
        <v>0</v>
      </c>
      <c r="BU104" s="292">
        <v>0</v>
      </c>
      <c r="BV104" s="292">
        <v>0</v>
      </c>
      <c r="BW104" s="292">
        <v>0</v>
      </c>
      <c r="BX104" s="292">
        <v>0</v>
      </c>
      <c r="BY104" s="292">
        <v>0</v>
      </c>
      <c r="BZ104" s="292">
        <v>0</v>
      </c>
      <c r="CA104" s="292">
        <v>0</v>
      </c>
      <c r="CB104" s="292">
        <v>0</v>
      </c>
      <c r="CC104" s="292">
        <v>0</v>
      </c>
      <c r="CD104" s="292">
        <v>0</v>
      </c>
      <c r="CE104" s="292">
        <v>152</v>
      </c>
      <c r="CF104" s="292">
        <v>251</v>
      </c>
      <c r="CG104" s="292">
        <v>210</v>
      </c>
      <c r="CH104" s="292">
        <v>219</v>
      </c>
      <c r="CI104" s="292">
        <v>160</v>
      </c>
      <c r="CJ104" s="292">
        <v>159</v>
      </c>
      <c r="CK104" s="292">
        <v>181</v>
      </c>
      <c r="CL104" s="292">
        <v>145</v>
      </c>
      <c r="CM104" s="292">
        <v>141</v>
      </c>
      <c r="CN104" s="292">
        <v>260</v>
      </c>
      <c r="CO104" s="292">
        <v>153</v>
      </c>
      <c r="CP104" s="292">
        <v>130</v>
      </c>
      <c r="CQ104" s="292">
        <v>131</v>
      </c>
      <c r="CR104" s="292">
        <v>157</v>
      </c>
      <c r="CS104" s="292">
        <v>111</v>
      </c>
      <c r="CT104" s="292">
        <v>134</v>
      </c>
      <c r="CU104" s="292">
        <v>129</v>
      </c>
      <c r="CV104" s="292">
        <v>143</v>
      </c>
      <c r="CW104" s="292">
        <v>124</v>
      </c>
      <c r="CX104" s="292">
        <v>114</v>
      </c>
      <c r="CY104" s="292">
        <v>122</v>
      </c>
      <c r="CZ104" s="292">
        <v>85</v>
      </c>
      <c r="DA104" s="292">
        <v>106</v>
      </c>
      <c r="DB104" s="292">
        <v>124</v>
      </c>
      <c r="DC104" s="292">
        <v>120</v>
      </c>
      <c r="DD104" s="292">
        <v>102</v>
      </c>
      <c r="DE104" s="292">
        <v>117</v>
      </c>
      <c r="DF104" s="292">
        <v>125</v>
      </c>
      <c r="DG104" s="292">
        <v>275</v>
      </c>
      <c r="DH104" s="292">
        <v>289</v>
      </c>
      <c r="DI104" s="292">
        <v>186</v>
      </c>
      <c r="DJ104" s="292">
        <v>108</v>
      </c>
      <c r="DK104" s="292">
        <v>38</v>
      </c>
      <c r="DL104" s="292">
        <v>109</v>
      </c>
      <c r="DM104" s="292">
        <v>140</v>
      </c>
      <c r="DN104" s="292">
        <v>142</v>
      </c>
      <c r="DO104" s="292">
        <v>155</v>
      </c>
      <c r="DP104" s="292">
        <v>207</v>
      </c>
      <c r="DQ104" s="292">
        <v>195</v>
      </c>
      <c r="DR104" s="292">
        <v>158</v>
      </c>
      <c r="DS104" s="292">
        <v>121</v>
      </c>
      <c r="DT104" s="292">
        <v>112</v>
      </c>
      <c r="DU104" s="292">
        <v>0</v>
      </c>
      <c r="DV104" s="292">
        <v>0</v>
      </c>
      <c r="DW104" s="292">
        <v>0</v>
      </c>
      <c r="DX104" s="292">
        <v>0</v>
      </c>
      <c r="DY104" s="292">
        <v>0</v>
      </c>
      <c r="DZ104" s="292">
        <v>0</v>
      </c>
      <c r="EA104" s="292">
        <v>0</v>
      </c>
      <c r="EB104" s="292">
        <v>0</v>
      </c>
      <c r="EC104" s="292">
        <v>0</v>
      </c>
      <c r="ED104" s="292">
        <v>0</v>
      </c>
      <c r="EE104" s="292">
        <v>0</v>
      </c>
      <c r="EF104" s="291"/>
      <c r="EG104" s="293">
        <v>42294</v>
      </c>
      <c r="EI104" s="289"/>
    </row>
    <row r="105" spans="1:139" s="288" customFormat="1" ht="15" hidden="1" customHeight="1" outlineLevel="1">
      <c r="A105" s="306" t="s">
        <v>40</v>
      </c>
      <c r="B105" s="292">
        <v>88310</v>
      </c>
      <c r="C105" s="292">
        <v>91168</v>
      </c>
      <c r="D105" s="292">
        <v>76856</v>
      </c>
      <c r="E105" s="292">
        <v>86087</v>
      </c>
      <c r="F105" s="292">
        <v>94449</v>
      </c>
      <c r="G105" s="292">
        <v>92425</v>
      </c>
      <c r="H105" s="292">
        <v>84742</v>
      </c>
      <c r="I105" s="292">
        <v>74361</v>
      </c>
      <c r="J105" s="292">
        <v>87004</v>
      </c>
      <c r="K105" s="291"/>
      <c r="L105" s="292">
        <v>76861</v>
      </c>
      <c r="M105" s="292">
        <v>50707</v>
      </c>
      <c r="N105" s="292">
        <v>48679</v>
      </c>
      <c r="O105" s="292">
        <v>46846</v>
      </c>
      <c r="P105" s="292">
        <v>42964</v>
      </c>
      <c r="Q105" s="292">
        <v>58443</v>
      </c>
      <c r="R105" s="292">
        <v>80803</v>
      </c>
      <c r="S105" s="292">
        <v>80926</v>
      </c>
      <c r="T105" s="292">
        <v>79535</v>
      </c>
      <c r="U105" s="292">
        <v>37470</v>
      </c>
      <c r="V105" s="292">
        <v>0</v>
      </c>
      <c r="W105" s="292">
        <v>0</v>
      </c>
      <c r="X105" s="291"/>
      <c r="Y105" s="292">
        <v>1700</v>
      </c>
      <c r="Z105" s="292">
        <v>6543</v>
      </c>
      <c r="AA105" s="292">
        <v>59845</v>
      </c>
      <c r="AB105" s="292">
        <v>59744</v>
      </c>
      <c r="AC105" s="292">
        <v>32767</v>
      </c>
      <c r="AD105" s="292">
        <v>44183</v>
      </c>
      <c r="AE105" s="292">
        <v>42101</v>
      </c>
      <c r="AF105" s="292">
        <v>35493</v>
      </c>
      <c r="AG105" s="292">
        <v>38022</v>
      </c>
      <c r="AH105" s="291"/>
      <c r="AI105" s="292">
        <v>60733</v>
      </c>
      <c r="AJ105" s="292">
        <v>59119</v>
      </c>
      <c r="AK105" s="292">
        <v>70225</v>
      </c>
      <c r="AL105" s="292">
        <v>57256</v>
      </c>
      <c r="AM105" s="292">
        <v>56589</v>
      </c>
      <c r="AN105" s="292">
        <v>57192</v>
      </c>
      <c r="AO105" s="292">
        <v>48744</v>
      </c>
      <c r="AP105" s="292">
        <v>45565</v>
      </c>
      <c r="AQ105" s="292">
        <v>45955</v>
      </c>
      <c r="AR105" s="292">
        <v>22597</v>
      </c>
      <c r="AS105" s="292">
        <v>0</v>
      </c>
      <c r="AT105" s="292">
        <v>0</v>
      </c>
      <c r="AU105" s="291"/>
      <c r="AV105" s="292">
        <v>0</v>
      </c>
      <c r="AW105" s="292">
        <v>0</v>
      </c>
      <c r="AX105" s="292">
        <v>0</v>
      </c>
      <c r="AY105" s="292">
        <v>0</v>
      </c>
      <c r="AZ105" s="292">
        <v>0</v>
      </c>
      <c r="BA105" s="292">
        <v>0</v>
      </c>
      <c r="BB105" s="292">
        <v>0</v>
      </c>
      <c r="BC105" s="292">
        <v>0</v>
      </c>
      <c r="BD105" s="292">
        <v>0</v>
      </c>
      <c r="BE105" s="292">
        <v>0</v>
      </c>
      <c r="BF105" s="292">
        <v>0</v>
      </c>
      <c r="BG105" s="292">
        <v>0</v>
      </c>
      <c r="BH105" s="292">
        <v>0</v>
      </c>
      <c r="BI105" s="292">
        <v>0</v>
      </c>
      <c r="BJ105" s="292">
        <v>0</v>
      </c>
      <c r="BK105" s="292">
        <v>0</v>
      </c>
      <c r="BL105" s="292">
        <v>0</v>
      </c>
      <c r="BM105" s="292">
        <v>0</v>
      </c>
      <c r="BN105" s="292">
        <v>0</v>
      </c>
      <c r="BO105" s="292">
        <v>0</v>
      </c>
      <c r="BP105" s="292">
        <v>0</v>
      </c>
      <c r="BQ105" s="292">
        <v>0</v>
      </c>
      <c r="BR105" s="292">
        <v>0</v>
      </c>
      <c r="BS105" s="292">
        <v>0</v>
      </c>
      <c r="BT105" s="292">
        <v>0</v>
      </c>
      <c r="BU105" s="292">
        <v>0</v>
      </c>
      <c r="BV105" s="292">
        <v>0</v>
      </c>
      <c r="BW105" s="292">
        <v>0</v>
      </c>
      <c r="BX105" s="292">
        <v>0</v>
      </c>
      <c r="BY105" s="292">
        <v>0</v>
      </c>
      <c r="BZ105" s="292">
        <v>0</v>
      </c>
      <c r="CA105" s="292">
        <v>0</v>
      </c>
      <c r="CB105" s="292">
        <v>0</v>
      </c>
      <c r="CC105" s="292">
        <v>0</v>
      </c>
      <c r="CD105" s="292">
        <v>0</v>
      </c>
      <c r="CE105" s="292">
        <v>8118</v>
      </c>
      <c r="CF105" s="292">
        <v>12846</v>
      </c>
      <c r="CG105" s="292">
        <v>15142</v>
      </c>
      <c r="CH105" s="292">
        <v>15864</v>
      </c>
      <c r="CI105" s="292">
        <v>13887</v>
      </c>
      <c r="CJ105" s="292">
        <v>14536</v>
      </c>
      <c r="CK105" s="292">
        <v>14874</v>
      </c>
      <c r="CL105" s="292">
        <v>13488</v>
      </c>
      <c r="CM105" s="292">
        <v>16221</v>
      </c>
      <c r="CN105" s="292">
        <v>19762</v>
      </c>
      <c r="CO105" s="292">
        <v>15526</v>
      </c>
      <c r="CP105" s="292">
        <v>14471</v>
      </c>
      <c r="CQ105" s="292">
        <v>14798</v>
      </c>
      <c r="CR105" s="292">
        <v>14580</v>
      </c>
      <c r="CS105" s="292">
        <v>13216</v>
      </c>
      <c r="CT105" s="292">
        <v>13029</v>
      </c>
      <c r="CU105" s="292">
        <v>12548</v>
      </c>
      <c r="CV105" s="292">
        <v>14053</v>
      </c>
      <c r="CW105" s="292">
        <v>13438</v>
      </c>
      <c r="CX105" s="292">
        <v>12659</v>
      </c>
      <c r="CY105" s="292">
        <v>13275</v>
      </c>
      <c r="CZ105" s="292">
        <v>12077</v>
      </c>
      <c r="DA105" s="292">
        <v>16127</v>
      </c>
      <c r="DB105" s="292">
        <v>14761</v>
      </c>
      <c r="DC105" s="292">
        <v>12435</v>
      </c>
      <c r="DD105" s="292">
        <v>10094</v>
      </c>
      <c r="DE105" s="292">
        <v>10391</v>
      </c>
      <c r="DF105" s="292">
        <v>10961</v>
      </c>
      <c r="DG105" s="292">
        <v>11817</v>
      </c>
      <c r="DH105" s="292">
        <v>10222</v>
      </c>
      <c r="DI105" s="292">
        <v>10943</v>
      </c>
      <c r="DJ105" s="292">
        <v>10169</v>
      </c>
      <c r="DK105" s="292">
        <v>10593</v>
      </c>
      <c r="DL105" s="292">
        <v>10503</v>
      </c>
      <c r="DM105" s="292">
        <v>10747</v>
      </c>
      <c r="DN105" s="292">
        <v>11441</v>
      </c>
      <c r="DO105" s="292">
        <v>10031</v>
      </c>
      <c r="DP105" s="292">
        <v>11166</v>
      </c>
      <c r="DQ105" s="292">
        <v>10342</v>
      </c>
      <c r="DR105" s="292">
        <v>9753</v>
      </c>
      <c r="DS105" s="292">
        <v>9352</v>
      </c>
      <c r="DT105" s="292">
        <v>8841</v>
      </c>
      <c r="DU105" s="292"/>
      <c r="DV105" s="292">
        <v>0</v>
      </c>
      <c r="DW105" s="292">
        <v>0</v>
      </c>
      <c r="DX105" s="292">
        <v>0</v>
      </c>
      <c r="DY105" s="292">
        <v>0</v>
      </c>
      <c r="DZ105" s="292">
        <v>0</v>
      </c>
      <c r="EA105" s="292">
        <v>0</v>
      </c>
      <c r="EB105" s="292">
        <v>0</v>
      </c>
      <c r="EC105" s="292">
        <v>0</v>
      </c>
      <c r="ED105" s="292">
        <v>0</v>
      </c>
      <c r="EE105" s="292">
        <v>0</v>
      </c>
      <c r="EF105" s="291"/>
      <c r="EG105" s="293">
        <v>42294</v>
      </c>
      <c r="EI105" s="289"/>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5110" priority="1655" operator="greaterThan">
      <formula>$B$11</formula>
    </cfRule>
  </conditionalFormatting>
  <conditionalFormatting sqref="Z11">
    <cfRule type="cellIs" dxfId="5109" priority="1654" operator="greaterThan">
      <formula>$C$11</formula>
    </cfRule>
  </conditionalFormatting>
  <conditionalFormatting sqref="AA11">
    <cfRule type="cellIs" dxfId="5108" priority="1653" operator="greaterThan">
      <formula>$D$11</formula>
    </cfRule>
  </conditionalFormatting>
  <conditionalFormatting sqref="AB11">
    <cfRule type="cellIs" dxfId="5107" priority="1652" operator="greaterThan">
      <formula>$E$11</formula>
    </cfRule>
  </conditionalFormatting>
  <conditionalFormatting sqref="AC11">
    <cfRule type="cellIs" dxfId="5106" priority="1651" operator="greaterThan">
      <formula>$F$11</formula>
    </cfRule>
  </conditionalFormatting>
  <conditionalFormatting sqref="AD11">
    <cfRule type="cellIs" dxfId="5105" priority="1650" operator="greaterThan">
      <formula>$G$11</formula>
    </cfRule>
  </conditionalFormatting>
  <conditionalFormatting sqref="AE11">
    <cfRule type="cellIs" dxfId="5104" priority="1649" operator="greaterThan">
      <formula>$H$11</formula>
    </cfRule>
  </conditionalFormatting>
  <conditionalFormatting sqref="AF11">
    <cfRule type="cellIs" dxfId="5103" priority="1648" operator="greaterThan">
      <formula>$I$11</formula>
    </cfRule>
  </conditionalFormatting>
  <conditionalFormatting sqref="AG11">
    <cfRule type="cellIs" dxfId="5102" priority="1647" operator="greaterThan">
      <formula>$J$11</formula>
    </cfRule>
  </conditionalFormatting>
  <conditionalFormatting sqref="BR11:BS11 CV11:CX11">
    <cfRule type="cellIs" dxfId="5101" priority="1646" operator="greaterThan">
      <formula>$B$11</formula>
    </cfRule>
  </conditionalFormatting>
  <conditionalFormatting sqref="CY11:DB11">
    <cfRule type="cellIs" dxfId="5100" priority="1645" operator="greaterThan">
      <formula>$C$11</formula>
    </cfRule>
  </conditionalFormatting>
  <conditionalFormatting sqref="DC11:DF11">
    <cfRule type="cellIs" dxfId="5099" priority="1644" operator="greaterThan">
      <formula>$D$11</formula>
    </cfRule>
  </conditionalFormatting>
  <conditionalFormatting sqref="DG11:DK11">
    <cfRule type="cellIs" dxfId="5098" priority="1643" operator="greaterThan">
      <formula>$E$11</formula>
    </cfRule>
  </conditionalFormatting>
  <conditionalFormatting sqref="DL11:DO11">
    <cfRule type="cellIs" dxfId="5097" priority="1642" operator="greaterThan">
      <formula>$F$11</formula>
    </cfRule>
  </conditionalFormatting>
  <conditionalFormatting sqref="DP11:DS11">
    <cfRule type="cellIs" dxfId="5096" priority="1641" operator="greaterThan">
      <formula>$G$11</formula>
    </cfRule>
  </conditionalFormatting>
  <conditionalFormatting sqref="DT11:DX11">
    <cfRule type="cellIs" dxfId="5095" priority="1640" operator="greaterThan">
      <formula>$H$11</formula>
    </cfRule>
  </conditionalFormatting>
  <conditionalFormatting sqref="DY11:ED11">
    <cfRule type="cellIs" dxfId="5094" priority="1639" operator="greaterThan">
      <formula>$I$11</formula>
    </cfRule>
  </conditionalFormatting>
  <conditionalFormatting sqref="EE11">
    <cfRule type="cellIs" dxfId="5093" priority="1638" operator="greaterThan">
      <formula>$J$11</formula>
    </cfRule>
  </conditionalFormatting>
  <conditionalFormatting sqref="BR11:BS14 BR4:BS9 CV4:EG4 CV11:EF14 CV5:EF9">
    <cfRule type="cellIs" dxfId="5092" priority="1367" stopIfTrue="1" operator="equal">
      <formula>0</formula>
    </cfRule>
  </conditionalFormatting>
  <conditionalFormatting sqref="BR10:BS10 CV10:EF10">
    <cfRule type="cellIs" dxfId="5091" priority="1366" stopIfTrue="1" operator="equal">
      <formula>0</formula>
    </cfRule>
  </conditionalFormatting>
  <conditionalFormatting sqref="D15:K80 D92:K94 D98:K103 D84:K90">
    <cfRule type="cellIs" dxfId="5090" priority="960" stopIfTrue="1" operator="equal">
      <formula>0</formula>
    </cfRule>
  </conditionalFormatting>
  <conditionalFormatting sqref="AL11">
    <cfRule type="cellIs" dxfId="5089" priority="868" operator="greaterThan">
      <formula>$B$11</formula>
    </cfRule>
  </conditionalFormatting>
  <conditionalFormatting sqref="AM11">
    <cfRule type="cellIs" dxfId="5088" priority="867" operator="greaterThan">
      <formula>$C$11</formula>
    </cfRule>
  </conditionalFormatting>
  <conditionalFormatting sqref="AN11">
    <cfRule type="cellIs" dxfId="5087" priority="866" operator="greaterThan">
      <formula>$D$11</formula>
    </cfRule>
  </conditionalFormatting>
  <conditionalFormatting sqref="AO11">
    <cfRule type="cellIs" dxfId="5086" priority="865" operator="greaterThan">
      <formula>$E$11</formula>
    </cfRule>
  </conditionalFormatting>
  <conditionalFormatting sqref="AP11">
    <cfRule type="cellIs" dxfId="5085" priority="864" operator="greaterThan">
      <formula>$F$11</formula>
    </cfRule>
  </conditionalFormatting>
  <conditionalFormatting sqref="AQ11">
    <cfRule type="cellIs" dxfId="5084" priority="863" operator="greaterThan">
      <formula>$G$11</formula>
    </cfRule>
  </conditionalFormatting>
  <conditionalFormatting sqref="AR11">
    <cfRule type="cellIs" dxfId="5083" priority="862" operator="greaterThan">
      <formula>$H$11</formula>
    </cfRule>
  </conditionalFormatting>
  <conditionalFormatting sqref="AS11">
    <cfRule type="cellIs" dxfId="5082" priority="861" operator="greaterThan">
      <formula>$I$11</formula>
    </cfRule>
  </conditionalFormatting>
  <conditionalFormatting sqref="AI11:AK11">
    <cfRule type="cellIs" dxfId="5081" priority="731" operator="greaterThan">
      <formula>$B$11</formula>
    </cfRule>
  </conditionalFormatting>
  <conditionalFormatting sqref="AT11">
    <cfRule type="cellIs" dxfId="5080" priority="715" operator="greaterThan">
      <formula>$J$11</formula>
    </cfRule>
  </conditionalFormatting>
  <conditionalFormatting sqref="AV11:BQ11">
    <cfRule type="cellIs" dxfId="5079" priority="699" operator="greaterThan">
      <formula>$B$11</formula>
    </cfRule>
  </conditionalFormatting>
  <conditionalFormatting sqref="AV4:BQ9 AV11:BQ14">
    <cfRule type="cellIs" dxfId="5078" priority="698" stopIfTrue="1" operator="equal">
      <formula>0</formula>
    </cfRule>
  </conditionalFormatting>
  <conditionalFormatting sqref="AV10:BQ10">
    <cfRule type="cellIs" dxfId="5077" priority="697" stopIfTrue="1" operator="equal">
      <formula>0</formula>
    </cfRule>
  </conditionalFormatting>
  <conditionalFormatting sqref="BT11:CU11">
    <cfRule type="cellIs" dxfId="5076" priority="678" operator="greaterThan">
      <formula>$B$11</formula>
    </cfRule>
  </conditionalFormatting>
  <conditionalFormatting sqref="BT4:CU9 BT11:CU14">
    <cfRule type="cellIs" dxfId="5075" priority="677" stopIfTrue="1" operator="equal">
      <formula>0</formula>
    </cfRule>
  </conditionalFormatting>
  <conditionalFormatting sqref="BT10:CU10">
    <cfRule type="cellIs" dxfId="5074" priority="676" stopIfTrue="1" operator="equal">
      <formula>0</formula>
    </cfRule>
  </conditionalFormatting>
  <conditionalFormatting sqref="AI22:AT22">
    <cfRule type="cellIs" dxfId="5073" priority="657" operator="equal">
      <formula>0</formula>
    </cfRule>
  </conditionalFormatting>
  <conditionalFormatting sqref="AI22">
    <cfRule type="cellIs" dxfId="5072" priority="656" operator="lessThan">
      <formula>L22</formula>
    </cfRule>
  </conditionalFormatting>
  <conditionalFormatting sqref="AJ22">
    <cfRule type="cellIs" dxfId="5071" priority="655" operator="lessThan">
      <formula>M22</formula>
    </cfRule>
  </conditionalFormatting>
  <conditionalFormatting sqref="AK22">
    <cfRule type="cellIs" dxfId="5070" priority="654" operator="lessThan">
      <formula>N22</formula>
    </cfRule>
  </conditionalFormatting>
  <conditionalFormatting sqref="AL22">
    <cfRule type="cellIs" dxfId="5069" priority="653" operator="lessThan">
      <formula>O22</formula>
    </cfRule>
  </conditionalFormatting>
  <conditionalFormatting sqref="AM22">
    <cfRule type="cellIs" dxfId="5068" priority="652" operator="lessThan">
      <formula>P22</formula>
    </cfRule>
  </conditionalFormatting>
  <conditionalFormatting sqref="AN22">
    <cfRule type="cellIs" dxfId="5067" priority="651" operator="lessThan">
      <formula>Q22</formula>
    </cfRule>
  </conditionalFormatting>
  <conditionalFormatting sqref="AO22">
    <cfRule type="cellIs" dxfId="5066" priority="650" operator="lessThan">
      <formula>R22</formula>
    </cfRule>
  </conditionalFormatting>
  <conditionalFormatting sqref="AP22">
    <cfRule type="cellIs" dxfId="5065" priority="649" operator="lessThan">
      <formula>S22</formula>
    </cfRule>
  </conditionalFormatting>
  <conditionalFormatting sqref="AQ22">
    <cfRule type="cellIs" dxfId="5064" priority="648" operator="lessThan">
      <formula>T22</formula>
    </cfRule>
  </conditionalFormatting>
  <conditionalFormatting sqref="AR22">
    <cfRule type="cellIs" dxfId="5063" priority="647" operator="lessThan">
      <formula>U22</formula>
    </cfRule>
  </conditionalFormatting>
  <conditionalFormatting sqref="AS22">
    <cfRule type="cellIs" dxfId="5062" priority="646" operator="lessThan">
      <formula>V22</formula>
    </cfRule>
  </conditionalFormatting>
  <conditionalFormatting sqref="AT22">
    <cfRule type="cellIs" dxfId="5061" priority="645" operator="lessThan">
      <formula>W22</formula>
    </cfRule>
  </conditionalFormatting>
  <conditionalFormatting sqref="AI47:AT47">
    <cfRule type="cellIs" dxfId="5060" priority="631" operator="equal">
      <formula>0</formula>
    </cfRule>
  </conditionalFormatting>
  <conditionalFormatting sqref="AI47">
    <cfRule type="cellIs" dxfId="5059" priority="630" operator="lessThan">
      <formula>L47</formula>
    </cfRule>
  </conditionalFormatting>
  <conditionalFormatting sqref="AJ47">
    <cfRule type="cellIs" dxfId="5058" priority="629" operator="lessThan">
      <formula>M47</formula>
    </cfRule>
  </conditionalFormatting>
  <conditionalFormatting sqref="AK47">
    <cfRule type="cellIs" dxfId="5057" priority="628" operator="lessThan">
      <formula>N47</formula>
    </cfRule>
  </conditionalFormatting>
  <conditionalFormatting sqref="AL47">
    <cfRule type="cellIs" dxfId="5056" priority="627" operator="lessThan">
      <formula>O47</formula>
    </cfRule>
  </conditionalFormatting>
  <conditionalFormatting sqref="AM47">
    <cfRule type="cellIs" dxfId="5055" priority="626" operator="lessThan">
      <formula>P47</formula>
    </cfRule>
  </conditionalFormatting>
  <conditionalFormatting sqref="AN47">
    <cfRule type="cellIs" dxfId="5054" priority="625" operator="lessThan">
      <formula>Q47</formula>
    </cfRule>
  </conditionalFormatting>
  <conditionalFormatting sqref="AO47">
    <cfRule type="cellIs" dxfId="5053" priority="624" operator="lessThan">
      <formula>R47</formula>
    </cfRule>
  </conditionalFormatting>
  <conditionalFormatting sqref="AP47">
    <cfRule type="cellIs" dxfId="5052" priority="623" operator="lessThan">
      <formula>S47</formula>
    </cfRule>
  </conditionalFormatting>
  <conditionalFormatting sqref="AQ47">
    <cfRule type="cellIs" dxfId="5051" priority="622" operator="lessThan">
      <formula>T47</formula>
    </cfRule>
  </conditionalFormatting>
  <conditionalFormatting sqref="AR47">
    <cfRule type="cellIs" dxfId="5050" priority="621" operator="lessThan">
      <formula>U47</formula>
    </cfRule>
  </conditionalFormatting>
  <conditionalFormatting sqref="AS47">
    <cfRule type="cellIs" dxfId="5049" priority="620" operator="lessThan">
      <formula>V47</formula>
    </cfRule>
  </conditionalFormatting>
  <conditionalFormatting sqref="AT47">
    <cfRule type="cellIs" dxfId="5048" priority="619" operator="lessThan">
      <formula>W47</formula>
    </cfRule>
  </conditionalFormatting>
  <conditionalFormatting sqref="AI53:AT53">
    <cfRule type="cellIs" dxfId="5047" priority="618" operator="equal">
      <formula>0</formula>
    </cfRule>
  </conditionalFormatting>
  <conditionalFormatting sqref="AI53">
    <cfRule type="cellIs" dxfId="5046" priority="617" operator="lessThan">
      <formula>L53</formula>
    </cfRule>
  </conditionalFormatting>
  <conditionalFormatting sqref="AJ53">
    <cfRule type="cellIs" dxfId="5045" priority="616" operator="lessThan">
      <formula>M53</formula>
    </cfRule>
  </conditionalFormatting>
  <conditionalFormatting sqref="AK53">
    <cfRule type="cellIs" dxfId="5044" priority="615" operator="lessThan">
      <formula>N53</formula>
    </cfRule>
  </conditionalFormatting>
  <conditionalFormatting sqref="AL53">
    <cfRule type="cellIs" dxfId="5043" priority="614" operator="lessThan">
      <formula>O53</formula>
    </cfRule>
  </conditionalFormatting>
  <conditionalFormatting sqref="AM53">
    <cfRule type="cellIs" dxfId="5042" priority="613" operator="lessThan">
      <formula>P53</formula>
    </cfRule>
  </conditionalFormatting>
  <conditionalFormatting sqref="AN53">
    <cfRule type="cellIs" dxfId="5041" priority="612" operator="lessThan">
      <formula>Q53</formula>
    </cfRule>
  </conditionalFormatting>
  <conditionalFormatting sqref="AO53">
    <cfRule type="cellIs" dxfId="5040" priority="611" operator="lessThan">
      <formula>R53</formula>
    </cfRule>
  </conditionalFormatting>
  <conditionalFormatting sqref="AP53">
    <cfRule type="cellIs" dxfId="5039" priority="610" operator="lessThan">
      <formula>S53</formula>
    </cfRule>
  </conditionalFormatting>
  <conditionalFormatting sqref="AQ53">
    <cfRule type="cellIs" dxfId="5038" priority="609" operator="lessThan">
      <formula>T53</formula>
    </cfRule>
  </conditionalFormatting>
  <conditionalFormatting sqref="AR53">
    <cfRule type="cellIs" dxfId="5037" priority="608" operator="lessThan">
      <formula>U53</formula>
    </cfRule>
  </conditionalFormatting>
  <conditionalFormatting sqref="AS53">
    <cfRule type="cellIs" dxfId="5036" priority="607" operator="lessThan">
      <formula>V53</formula>
    </cfRule>
  </conditionalFormatting>
  <conditionalFormatting sqref="AT53">
    <cfRule type="cellIs" dxfId="5035" priority="606" operator="lessThan">
      <formula>W53</formula>
    </cfRule>
  </conditionalFormatting>
  <conditionalFormatting sqref="AI84:AT84">
    <cfRule type="cellIs" dxfId="5034" priority="579" operator="equal">
      <formula>0</formula>
    </cfRule>
  </conditionalFormatting>
  <conditionalFormatting sqref="AI84">
    <cfRule type="cellIs" dxfId="5033" priority="578" operator="lessThan">
      <formula>L84</formula>
    </cfRule>
  </conditionalFormatting>
  <conditionalFormatting sqref="AJ84">
    <cfRule type="cellIs" dxfId="5032" priority="577" operator="lessThan">
      <formula>M84</formula>
    </cfRule>
  </conditionalFormatting>
  <conditionalFormatting sqref="AK84">
    <cfRule type="cellIs" dxfId="5031" priority="576" operator="lessThan">
      <formula>N84</formula>
    </cfRule>
  </conditionalFormatting>
  <conditionalFormatting sqref="AL84">
    <cfRule type="cellIs" dxfId="5030" priority="575" operator="lessThan">
      <formula>O84</formula>
    </cfRule>
  </conditionalFormatting>
  <conditionalFormatting sqref="AM84">
    <cfRule type="cellIs" dxfId="5029" priority="574" operator="lessThan">
      <formula>P84</formula>
    </cfRule>
  </conditionalFormatting>
  <conditionalFormatting sqref="AN84">
    <cfRule type="cellIs" dxfId="5028" priority="573" operator="lessThan">
      <formula>Q84</formula>
    </cfRule>
  </conditionalFormatting>
  <conditionalFormatting sqref="AO84">
    <cfRule type="cellIs" dxfId="5027" priority="572" operator="lessThan">
      <formula>R84</formula>
    </cfRule>
  </conditionalFormatting>
  <conditionalFormatting sqref="AP84">
    <cfRule type="cellIs" dxfId="5026" priority="571" operator="lessThan">
      <formula>S84</formula>
    </cfRule>
  </conditionalFormatting>
  <conditionalFormatting sqref="AQ84">
    <cfRule type="cellIs" dxfId="5025" priority="570" operator="lessThan">
      <formula>T84</formula>
    </cfRule>
  </conditionalFormatting>
  <conditionalFormatting sqref="AR84">
    <cfRule type="cellIs" dxfId="5024" priority="569" operator="lessThan">
      <formula>U84</formula>
    </cfRule>
  </conditionalFormatting>
  <conditionalFormatting sqref="AS84">
    <cfRule type="cellIs" dxfId="5023" priority="568" operator="lessThan">
      <formula>V84</formula>
    </cfRule>
  </conditionalFormatting>
  <conditionalFormatting sqref="AT84">
    <cfRule type="cellIs" dxfId="5022" priority="567" operator="lessThan">
      <formula>W84</formula>
    </cfRule>
  </conditionalFormatting>
  <conditionalFormatting sqref="AI19:AT19">
    <cfRule type="cellIs" dxfId="5021" priority="566" operator="equal">
      <formula>0</formula>
    </cfRule>
  </conditionalFormatting>
  <conditionalFormatting sqref="AI19">
    <cfRule type="cellIs" dxfId="5020" priority="565" operator="greaterThan">
      <formula>L19</formula>
    </cfRule>
  </conditionalFormatting>
  <conditionalFormatting sqref="AJ19">
    <cfRule type="cellIs" dxfId="5019" priority="564" operator="greaterThan">
      <formula>M19</formula>
    </cfRule>
  </conditionalFormatting>
  <conditionalFormatting sqref="AK19">
    <cfRule type="cellIs" dxfId="5018" priority="563" operator="greaterThan">
      <formula>N19</formula>
    </cfRule>
  </conditionalFormatting>
  <conditionalFormatting sqref="AL19">
    <cfRule type="cellIs" dxfId="5017" priority="562" operator="greaterThan">
      <formula>O19</formula>
    </cfRule>
  </conditionalFormatting>
  <conditionalFormatting sqref="AM19">
    <cfRule type="cellIs" dxfId="5016" priority="561" operator="greaterThan">
      <formula>P19</formula>
    </cfRule>
  </conditionalFormatting>
  <conditionalFormatting sqref="AN19">
    <cfRule type="cellIs" dxfId="5015" priority="560" operator="greaterThan">
      <formula>Q19</formula>
    </cfRule>
  </conditionalFormatting>
  <conditionalFormatting sqref="AO19">
    <cfRule type="cellIs" dxfId="5014" priority="559" operator="greaterThan">
      <formula>R19</formula>
    </cfRule>
  </conditionalFormatting>
  <conditionalFormatting sqref="AP19">
    <cfRule type="cellIs" dxfId="5013" priority="558" operator="greaterThan">
      <formula>S19</formula>
    </cfRule>
  </conditionalFormatting>
  <conditionalFormatting sqref="AQ19">
    <cfRule type="cellIs" dxfId="5012" priority="557" operator="greaterThan">
      <formula>T19</formula>
    </cfRule>
  </conditionalFormatting>
  <conditionalFormatting sqref="AR19">
    <cfRule type="cellIs" dxfId="5011" priority="556" operator="greaterThan">
      <formula>U19</formula>
    </cfRule>
  </conditionalFormatting>
  <conditionalFormatting sqref="AS19">
    <cfRule type="cellIs" dxfId="5010" priority="555" operator="greaterThan">
      <formula>V19</formula>
    </cfRule>
  </conditionalFormatting>
  <conditionalFormatting sqref="AT19">
    <cfRule type="cellIs" dxfId="5009" priority="554" operator="greaterThan">
      <formula>W19</formula>
    </cfRule>
  </conditionalFormatting>
  <conditionalFormatting sqref="AI25:AT25">
    <cfRule type="cellIs" dxfId="5008" priority="553" operator="equal">
      <formula>0</formula>
    </cfRule>
  </conditionalFormatting>
  <conditionalFormatting sqref="AI25">
    <cfRule type="cellIs" dxfId="5007" priority="552" operator="greaterThan">
      <formula>L25</formula>
    </cfRule>
  </conditionalFormatting>
  <conditionalFormatting sqref="AJ25">
    <cfRule type="cellIs" dxfId="5006" priority="551" operator="greaterThan">
      <formula>M25</formula>
    </cfRule>
  </conditionalFormatting>
  <conditionalFormatting sqref="AK25">
    <cfRule type="cellIs" dxfId="5005" priority="550" operator="greaterThan">
      <formula>N25</formula>
    </cfRule>
  </conditionalFormatting>
  <conditionalFormatting sqref="AL25">
    <cfRule type="cellIs" dxfId="5004" priority="549" operator="greaterThan">
      <formula>O25</formula>
    </cfRule>
  </conditionalFormatting>
  <conditionalFormatting sqref="AM25">
    <cfRule type="cellIs" dxfId="5003" priority="548" operator="greaterThan">
      <formula>P25</formula>
    </cfRule>
  </conditionalFormatting>
  <conditionalFormatting sqref="AN25">
    <cfRule type="cellIs" dxfId="5002" priority="547" operator="greaterThan">
      <formula>Q25</formula>
    </cfRule>
  </conditionalFormatting>
  <conditionalFormatting sqref="AO25">
    <cfRule type="cellIs" dxfId="5001" priority="546" operator="greaterThan">
      <formula>R25</formula>
    </cfRule>
  </conditionalFormatting>
  <conditionalFormatting sqref="AP25">
    <cfRule type="cellIs" dxfId="5000" priority="545" operator="greaterThan">
      <formula>S25</formula>
    </cfRule>
  </conditionalFormatting>
  <conditionalFormatting sqref="AQ25">
    <cfRule type="cellIs" dxfId="4999" priority="544" operator="greaterThan">
      <formula>T25</formula>
    </cfRule>
  </conditionalFormatting>
  <conditionalFormatting sqref="AR25">
    <cfRule type="cellIs" dxfId="4998" priority="543" operator="greaterThan">
      <formula>U25</formula>
    </cfRule>
  </conditionalFormatting>
  <conditionalFormatting sqref="AS25">
    <cfRule type="cellIs" dxfId="4997" priority="542" operator="greaterThan">
      <formula>V25</formula>
    </cfRule>
  </conditionalFormatting>
  <conditionalFormatting sqref="AT25">
    <cfRule type="cellIs" dxfId="4996" priority="541" operator="greaterThan">
      <formula>W25</formula>
    </cfRule>
  </conditionalFormatting>
  <conditionalFormatting sqref="AI50:AT50">
    <cfRule type="cellIs" dxfId="4995" priority="540" operator="equal">
      <formula>0</formula>
    </cfRule>
  </conditionalFormatting>
  <conditionalFormatting sqref="AI50">
    <cfRule type="cellIs" dxfId="4994" priority="539" operator="greaterThan">
      <formula>L50</formula>
    </cfRule>
  </conditionalFormatting>
  <conditionalFormatting sqref="AJ50">
    <cfRule type="cellIs" dxfId="4993" priority="538" operator="greaterThan">
      <formula>M50</formula>
    </cfRule>
  </conditionalFormatting>
  <conditionalFormatting sqref="AK50">
    <cfRule type="cellIs" dxfId="4992" priority="537" operator="greaterThan">
      <formula>N50</formula>
    </cfRule>
  </conditionalFormatting>
  <conditionalFormatting sqref="AL50">
    <cfRule type="cellIs" dxfId="4991" priority="536" operator="greaterThan">
      <formula>O50</formula>
    </cfRule>
  </conditionalFormatting>
  <conditionalFormatting sqref="AM50">
    <cfRule type="cellIs" dxfId="4990" priority="535" operator="greaterThan">
      <formula>P50</formula>
    </cfRule>
  </conditionalFormatting>
  <conditionalFormatting sqref="AN50">
    <cfRule type="cellIs" dxfId="4989" priority="534" operator="greaterThan">
      <formula>Q50</formula>
    </cfRule>
  </conditionalFormatting>
  <conditionalFormatting sqref="AO50">
    <cfRule type="cellIs" dxfId="4988" priority="533" operator="greaterThan">
      <formula>R50</formula>
    </cfRule>
  </conditionalFormatting>
  <conditionalFormatting sqref="AP50">
    <cfRule type="cellIs" dxfId="4987" priority="532" operator="greaterThan">
      <formula>S50</formula>
    </cfRule>
  </conditionalFormatting>
  <conditionalFormatting sqref="AQ50">
    <cfRule type="cellIs" dxfId="4986" priority="531" operator="greaterThan">
      <formula>T50</formula>
    </cfRule>
  </conditionalFormatting>
  <conditionalFormatting sqref="AR50">
    <cfRule type="cellIs" dxfId="4985" priority="530" operator="greaterThan">
      <formula>U50</formula>
    </cfRule>
  </conditionalFormatting>
  <conditionalFormatting sqref="AS50">
    <cfRule type="cellIs" dxfId="4984" priority="529" operator="greaterThan">
      <formula>V50</formula>
    </cfRule>
  </conditionalFormatting>
  <conditionalFormatting sqref="AT50">
    <cfRule type="cellIs" dxfId="4983" priority="528" operator="greaterThan">
      <formula>W50</formula>
    </cfRule>
  </conditionalFormatting>
  <conditionalFormatting sqref="AI56:AT56">
    <cfRule type="cellIs" dxfId="4982" priority="527" operator="equal">
      <formula>0</formula>
    </cfRule>
  </conditionalFormatting>
  <conditionalFormatting sqref="AI56">
    <cfRule type="cellIs" dxfId="4981" priority="526" operator="greaterThan">
      <formula>L56</formula>
    </cfRule>
  </conditionalFormatting>
  <conditionalFormatting sqref="AJ56">
    <cfRule type="cellIs" dxfId="4980" priority="525" operator="greaterThan">
      <formula>M56</formula>
    </cfRule>
  </conditionalFormatting>
  <conditionalFormatting sqref="AK56">
    <cfRule type="cellIs" dxfId="4979" priority="524" operator="greaterThan">
      <formula>N56</formula>
    </cfRule>
  </conditionalFormatting>
  <conditionalFormatting sqref="AL56">
    <cfRule type="cellIs" dxfId="4978" priority="523" operator="greaterThan">
      <formula>O56</formula>
    </cfRule>
  </conditionalFormatting>
  <conditionalFormatting sqref="AM56">
    <cfRule type="cellIs" dxfId="4977" priority="522" operator="greaterThan">
      <formula>P56</formula>
    </cfRule>
  </conditionalFormatting>
  <conditionalFormatting sqref="AN56">
    <cfRule type="cellIs" dxfId="4976" priority="521" operator="greaterThan">
      <formula>Q56</formula>
    </cfRule>
  </conditionalFormatting>
  <conditionalFormatting sqref="AO56">
    <cfRule type="cellIs" dxfId="4975" priority="520" operator="greaterThan">
      <formula>R56</formula>
    </cfRule>
  </conditionalFormatting>
  <conditionalFormatting sqref="AP56">
    <cfRule type="cellIs" dxfId="4974" priority="519" operator="greaterThan">
      <formula>S56</formula>
    </cfRule>
  </conditionalFormatting>
  <conditionalFormatting sqref="AQ56">
    <cfRule type="cellIs" dxfId="4973" priority="518" operator="greaterThan">
      <formula>T56</formula>
    </cfRule>
  </conditionalFormatting>
  <conditionalFormatting sqref="AR56">
    <cfRule type="cellIs" dxfId="4972" priority="517" operator="greaterThan">
      <formula>U56</formula>
    </cfRule>
  </conditionalFormatting>
  <conditionalFormatting sqref="AS56">
    <cfRule type="cellIs" dxfId="4971" priority="516" operator="greaterThan">
      <formula>V56</formula>
    </cfRule>
  </conditionalFormatting>
  <conditionalFormatting sqref="AT56">
    <cfRule type="cellIs" dxfId="4970" priority="515" operator="greaterThan">
      <formula>W56</formula>
    </cfRule>
  </conditionalFormatting>
  <conditionalFormatting sqref="AI78:AT78">
    <cfRule type="cellIs" dxfId="4969" priority="488" operator="equal">
      <formula>0</formula>
    </cfRule>
  </conditionalFormatting>
  <conditionalFormatting sqref="AI78">
    <cfRule type="cellIs" dxfId="4968" priority="487" operator="greaterThan">
      <formula>L78</formula>
    </cfRule>
  </conditionalFormatting>
  <conditionalFormatting sqref="AJ78">
    <cfRule type="cellIs" dxfId="4967" priority="486" operator="greaterThan">
      <formula>M78</formula>
    </cfRule>
  </conditionalFormatting>
  <conditionalFormatting sqref="AK78">
    <cfRule type="cellIs" dxfId="4966" priority="485" operator="greaterThan">
      <formula>N78</formula>
    </cfRule>
  </conditionalFormatting>
  <conditionalFormatting sqref="AL78">
    <cfRule type="cellIs" dxfId="4965" priority="484" operator="greaterThan">
      <formula>O78</formula>
    </cfRule>
  </conditionalFormatting>
  <conditionalFormatting sqref="AM78">
    <cfRule type="cellIs" dxfId="4964" priority="483" operator="greaterThan">
      <formula>P78</formula>
    </cfRule>
  </conditionalFormatting>
  <conditionalFormatting sqref="AN78">
    <cfRule type="cellIs" dxfId="4963" priority="482" operator="greaterThan">
      <formula>Q78</formula>
    </cfRule>
  </conditionalFormatting>
  <conditionalFormatting sqref="AO78">
    <cfRule type="cellIs" dxfId="4962" priority="481" operator="greaterThan">
      <formula>R78</formula>
    </cfRule>
  </conditionalFormatting>
  <conditionalFormatting sqref="AP78">
    <cfRule type="cellIs" dxfId="4961" priority="480" operator="greaterThan">
      <formula>S78</formula>
    </cfRule>
  </conditionalFormatting>
  <conditionalFormatting sqref="AQ78">
    <cfRule type="cellIs" dxfId="4960" priority="479" operator="greaterThan">
      <formula>T78</formula>
    </cfRule>
  </conditionalFormatting>
  <conditionalFormatting sqref="AR78">
    <cfRule type="cellIs" dxfId="4959" priority="478" operator="greaterThan">
      <formula>U78</formula>
    </cfRule>
  </conditionalFormatting>
  <conditionalFormatting sqref="AS78">
    <cfRule type="cellIs" dxfId="4958" priority="477" operator="greaterThan">
      <formula>V78</formula>
    </cfRule>
  </conditionalFormatting>
  <conditionalFormatting sqref="AT78">
    <cfRule type="cellIs" dxfId="4957" priority="476" operator="greaterThan">
      <formula>W78</formula>
    </cfRule>
  </conditionalFormatting>
  <conditionalFormatting sqref="AS103">
    <cfRule type="cellIs" dxfId="4956" priority="412" operator="greaterThan">
      <formula>V103</formula>
    </cfRule>
  </conditionalFormatting>
  <conditionalFormatting sqref="AT103">
    <cfRule type="cellIs" dxfId="4955" priority="411" operator="greaterThan">
      <formula>W103</formula>
    </cfRule>
  </conditionalFormatting>
  <conditionalFormatting sqref="AI87:AT87">
    <cfRule type="cellIs" dxfId="4954" priority="462" operator="equal">
      <formula>0</formula>
    </cfRule>
  </conditionalFormatting>
  <conditionalFormatting sqref="AI87">
    <cfRule type="cellIs" dxfId="4953" priority="461" operator="greaterThan">
      <formula>L87</formula>
    </cfRule>
  </conditionalFormatting>
  <conditionalFormatting sqref="AJ87">
    <cfRule type="cellIs" dxfId="4952" priority="460" operator="greaterThan">
      <formula>M87</formula>
    </cfRule>
  </conditionalFormatting>
  <conditionalFormatting sqref="AK87">
    <cfRule type="cellIs" dxfId="4951" priority="459" operator="greaterThan">
      <formula>N87</formula>
    </cfRule>
  </conditionalFormatting>
  <conditionalFormatting sqref="AL87">
    <cfRule type="cellIs" dxfId="4950" priority="458" operator="greaterThan">
      <formula>O87</formula>
    </cfRule>
  </conditionalFormatting>
  <conditionalFormatting sqref="AM87">
    <cfRule type="cellIs" dxfId="4949" priority="457" operator="greaterThan">
      <formula>P87</formula>
    </cfRule>
  </conditionalFormatting>
  <conditionalFormatting sqref="AN87">
    <cfRule type="cellIs" dxfId="4948" priority="456" operator="greaterThan">
      <formula>Q87</formula>
    </cfRule>
  </conditionalFormatting>
  <conditionalFormatting sqref="AO87">
    <cfRule type="cellIs" dxfId="4947" priority="455" operator="greaterThan">
      <formula>R87</formula>
    </cfRule>
  </conditionalFormatting>
  <conditionalFormatting sqref="AP87">
    <cfRule type="cellIs" dxfId="4946" priority="454" operator="greaterThan">
      <formula>S87</formula>
    </cfRule>
  </conditionalFormatting>
  <conditionalFormatting sqref="AQ87">
    <cfRule type="cellIs" dxfId="4945" priority="453" operator="greaterThan">
      <formula>T87</formula>
    </cfRule>
  </conditionalFormatting>
  <conditionalFormatting sqref="AR87">
    <cfRule type="cellIs" dxfId="4944" priority="452" operator="greaterThan">
      <formula>U87</formula>
    </cfRule>
  </conditionalFormatting>
  <conditionalFormatting sqref="AS87">
    <cfRule type="cellIs" dxfId="4943" priority="451" operator="greaterThan">
      <formula>V87</formula>
    </cfRule>
  </conditionalFormatting>
  <conditionalFormatting sqref="AT87">
    <cfRule type="cellIs" dxfId="4942" priority="450" operator="greaterThan">
      <formula>W87</formula>
    </cfRule>
  </conditionalFormatting>
  <conditionalFormatting sqref="AI92:AT92">
    <cfRule type="cellIs" dxfId="4941" priority="449" operator="equal">
      <formula>0</formula>
    </cfRule>
  </conditionalFormatting>
  <conditionalFormatting sqref="AI92">
    <cfRule type="cellIs" dxfId="4940" priority="448" operator="greaterThan">
      <formula>L92</formula>
    </cfRule>
  </conditionalFormatting>
  <conditionalFormatting sqref="AJ92">
    <cfRule type="cellIs" dxfId="4939" priority="447" operator="greaterThan">
      <formula>M92</formula>
    </cfRule>
  </conditionalFormatting>
  <conditionalFormatting sqref="AK92">
    <cfRule type="cellIs" dxfId="4938" priority="446" operator="greaterThan">
      <formula>N92</formula>
    </cfRule>
  </conditionalFormatting>
  <conditionalFormatting sqref="AL92">
    <cfRule type="cellIs" dxfId="4937" priority="445" operator="greaterThan">
      <formula>O92</formula>
    </cfRule>
  </conditionalFormatting>
  <conditionalFormatting sqref="AM92">
    <cfRule type="cellIs" dxfId="4936" priority="444" operator="greaterThan">
      <formula>P92</formula>
    </cfRule>
  </conditionalFormatting>
  <conditionalFormatting sqref="AN92">
    <cfRule type="cellIs" dxfId="4935" priority="443" operator="greaterThan">
      <formula>Q92</formula>
    </cfRule>
  </conditionalFormatting>
  <conditionalFormatting sqref="AO92">
    <cfRule type="cellIs" dxfId="4934" priority="442" operator="greaterThan">
      <formula>R92</formula>
    </cfRule>
  </conditionalFormatting>
  <conditionalFormatting sqref="AP92">
    <cfRule type="cellIs" dxfId="4933" priority="441" operator="greaterThan">
      <formula>S92</formula>
    </cfRule>
  </conditionalFormatting>
  <conditionalFormatting sqref="AQ92">
    <cfRule type="cellIs" dxfId="4932" priority="440" operator="greaterThan">
      <formula>T92</formula>
    </cfRule>
  </conditionalFormatting>
  <conditionalFormatting sqref="AR92">
    <cfRule type="cellIs" dxfId="4931" priority="439" operator="greaterThan">
      <formula>U92</formula>
    </cfRule>
  </conditionalFormatting>
  <conditionalFormatting sqref="AS92">
    <cfRule type="cellIs" dxfId="4930" priority="438" operator="greaterThan">
      <formula>V92</formula>
    </cfRule>
  </conditionalFormatting>
  <conditionalFormatting sqref="AT92">
    <cfRule type="cellIs" dxfId="4929" priority="437" operator="greaterThan">
      <formula>W92</formula>
    </cfRule>
  </conditionalFormatting>
  <conditionalFormatting sqref="AI99:AT99">
    <cfRule type="cellIs" dxfId="4928" priority="436" operator="equal">
      <formula>0</formula>
    </cfRule>
  </conditionalFormatting>
  <conditionalFormatting sqref="AI99">
    <cfRule type="cellIs" dxfId="4927" priority="435" operator="greaterThan">
      <formula>L99</formula>
    </cfRule>
  </conditionalFormatting>
  <conditionalFormatting sqref="AJ99">
    <cfRule type="cellIs" dxfId="4926" priority="434" operator="greaterThan">
      <formula>M99</formula>
    </cfRule>
  </conditionalFormatting>
  <conditionalFormatting sqref="AK99">
    <cfRule type="cellIs" dxfId="4925" priority="433" operator="greaterThan">
      <formula>N99</formula>
    </cfRule>
  </conditionalFormatting>
  <conditionalFormatting sqref="AL99">
    <cfRule type="cellIs" dxfId="4924" priority="432" operator="greaterThan">
      <formula>O99</formula>
    </cfRule>
  </conditionalFormatting>
  <conditionalFormatting sqref="AM99">
    <cfRule type="cellIs" dxfId="4923" priority="431" operator="greaterThan">
      <formula>P99</formula>
    </cfRule>
  </conditionalFormatting>
  <conditionalFormatting sqref="AN99">
    <cfRule type="cellIs" dxfId="4922" priority="430" operator="greaterThan">
      <formula>Q99</formula>
    </cfRule>
  </conditionalFormatting>
  <conditionalFormatting sqref="AO99">
    <cfRule type="cellIs" dxfId="4921" priority="429" operator="greaterThan">
      <formula>R99</formula>
    </cfRule>
  </conditionalFormatting>
  <conditionalFormatting sqref="AP99">
    <cfRule type="cellIs" dxfId="4920" priority="428" operator="greaterThan">
      <formula>S99</formula>
    </cfRule>
  </conditionalFormatting>
  <conditionalFormatting sqref="AQ99">
    <cfRule type="cellIs" dxfId="4919" priority="427" operator="greaterThan">
      <formula>T99</formula>
    </cfRule>
  </conditionalFormatting>
  <conditionalFormatting sqref="AR99">
    <cfRule type="cellIs" dxfId="4918" priority="426" operator="greaterThan">
      <formula>U99</formula>
    </cfRule>
  </conditionalFormatting>
  <conditionalFormatting sqref="AS99">
    <cfRule type="cellIs" dxfId="4917" priority="425" operator="greaterThan">
      <formula>V99</formula>
    </cfRule>
  </conditionalFormatting>
  <conditionalFormatting sqref="AT99">
    <cfRule type="cellIs" dxfId="4916" priority="424" operator="greaterThan">
      <formula>W99</formula>
    </cfRule>
  </conditionalFormatting>
  <conditionalFormatting sqref="AI103:AT103">
    <cfRule type="cellIs" dxfId="4915" priority="423" operator="equal">
      <formula>0</formula>
    </cfRule>
  </conditionalFormatting>
  <conditionalFormatting sqref="AI103">
    <cfRule type="cellIs" dxfId="4914" priority="422" operator="greaterThan">
      <formula>L103</formula>
    </cfRule>
  </conditionalFormatting>
  <conditionalFormatting sqref="AJ103">
    <cfRule type="cellIs" dxfId="4913" priority="421" operator="greaterThan">
      <formula>M103</formula>
    </cfRule>
  </conditionalFormatting>
  <conditionalFormatting sqref="AK103">
    <cfRule type="cellIs" dxfId="4912" priority="420" operator="greaterThan">
      <formula>N103</formula>
    </cfRule>
  </conditionalFormatting>
  <conditionalFormatting sqref="AL103">
    <cfRule type="cellIs" dxfId="4911" priority="419" operator="greaterThan">
      <formula>O103</formula>
    </cfRule>
  </conditionalFormatting>
  <conditionalFormatting sqref="AM103">
    <cfRule type="cellIs" dxfId="4910" priority="418" operator="greaterThan">
      <formula>P103</formula>
    </cfRule>
  </conditionalFormatting>
  <conditionalFormatting sqref="AN103">
    <cfRule type="cellIs" dxfId="4909" priority="417" operator="greaterThan">
      <formula>Q103</formula>
    </cfRule>
  </conditionalFormatting>
  <conditionalFormatting sqref="AO103">
    <cfRule type="cellIs" dxfId="4908" priority="416" operator="greaterThan">
      <formula>R103</formula>
    </cfRule>
  </conditionalFormatting>
  <conditionalFormatting sqref="AP103">
    <cfRule type="cellIs" dxfId="4907" priority="415" operator="greaterThan">
      <formula>S103</formula>
    </cfRule>
  </conditionalFormatting>
  <conditionalFormatting sqref="AQ103">
    <cfRule type="cellIs" dxfId="4906" priority="414" operator="greaterThan">
      <formula>T103</formula>
    </cfRule>
  </conditionalFormatting>
  <conditionalFormatting sqref="AR103">
    <cfRule type="cellIs" dxfId="4905" priority="413" operator="greaterThan">
      <formula>U103</formula>
    </cfRule>
  </conditionalFormatting>
  <conditionalFormatting sqref="AV22:EE22">
    <cfRule type="cellIs" dxfId="4904" priority="390" operator="equal">
      <formula>0</formula>
    </cfRule>
  </conditionalFormatting>
  <conditionalFormatting sqref="AV22:AZ22">
    <cfRule type="cellIs" dxfId="4903" priority="409" operator="lessThan">
      <formula>C22</formula>
    </cfRule>
  </conditionalFormatting>
  <conditionalFormatting sqref="BA22:BD22">
    <cfRule type="cellIs" dxfId="4902" priority="408" operator="lessThan">
      <formula>D22</formula>
    </cfRule>
  </conditionalFormatting>
  <conditionalFormatting sqref="BE22:BH22">
    <cfRule type="cellIs" dxfId="4901" priority="407" operator="lessThan">
      <formula>E22</formula>
    </cfRule>
  </conditionalFormatting>
  <conditionalFormatting sqref="BI22:BM22">
    <cfRule type="cellIs" dxfId="4900" priority="406" operator="lessThan">
      <formula>F22</formula>
    </cfRule>
  </conditionalFormatting>
  <conditionalFormatting sqref="BN22:BQ22">
    <cfRule type="cellIs" dxfId="4899" priority="405" operator="lessThan">
      <formula>G22</formula>
    </cfRule>
  </conditionalFormatting>
  <conditionalFormatting sqref="BR22:BU22">
    <cfRule type="cellIs" dxfId="4898" priority="404" operator="lessThan">
      <formula>H22</formula>
    </cfRule>
  </conditionalFormatting>
  <conditionalFormatting sqref="BV22:BZ22">
    <cfRule type="cellIs" dxfId="4897" priority="403" operator="lessThan">
      <formula>I22</formula>
    </cfRule>
  </conditionalFormatting>
  <conditionalFormatting sqref="CA22:CD22">
    <cfRule type="cellIs" dxfId="4896" priority="402" operator="lessThan">
      <formula>J22</formula>
    </cfRule>
  </conditionalFormatting>
  <conditionalFormatting sqref="CE22:CI22">
    <cfRule type="cellIs" dxfId="4895" priority="401" operator="lessThan">
      <formula>L22</formula>
    </cfRule>
  </conditionalFormatting>
  <conditionalFormatting sqref="CJ22:CM22">
    <cfRule type="cellIs" dxfId="4894" priority="400" operator="lessThan">
      <formula>M22</formula>
    </cfRule>
  </conditionalFormatting>
  <conditionalFormatting sqref="CN22:CQ22">
    <cfRule type="cellIs" dxfId="4893" priority="399" operator="lessThan">
      <formula>N22</formula>
    </cfRule>
  </conditionalFormatting>
  <conditionalFormatting sqref="CR22:CU22">
    <cfRule type="cellIs" dxfId="4892" priority="398" operator="lessThan">
      <formula>O22</formula>
    </cfRule>
  </conditionalFormatting>
  <conditionalFormatting sqref="CV22:CZ22">
    <cfRule type="cellIs" dxfId="4891" priority="397" operator="lessThan">
      <formula>P22</formula>
    </cfRule>
  </conditionalFormatting>
  <conditionalFormatting sqref="DA22:DD22">
    <cfRule type="cellIs" dxfId="4890" priority="396" operator="lessThan">
      <formula>Q22</formula>
    </cfRule>
  </conditionalFormatting>
  <conditionalFormatting sqref="DE22:DH22">
    <cfRule type="cellIs" dxfId="4889" priority="395" operator="lessThan">
      <formula>R22</formula>
    </cfRule>
  </conditionalFormatting>
  <conditionalFormatting sqref="DI22:DM22">
    <cfRule type="cellIs" dxfId="4888" priority="394" operator="lessThan">
      <formula>S22</formula>
    </cfRule>
  </conditionalFormatting>
  <conditionalFormatting sqref="DN22:DQ22">
    <cfRule type="cellIs" dxfId="4887" priority="393" operator="lessThan">
      <formula>T22</formula>
    </cfRule>
  </conditionalFormatting>
  <conditionalFormatting sqref="DR22:DV22">
    <cfRule type="cellIs" dxfId="4886" priority="410" operator="lessThan">
      <formula>U22</formula>
    </cfRule>
  </conditionalFormatting>
  <conditionalFormatting sqref="DW22:DZ22">
    <cfRule type="cellIs" dxfId="4885" priority="392" operator="lessThan">
      <formula>V22</formula>
    </cfRule>
  </conditionalFormatting>
  <conditionalFormatting sqref="EA22:EE22">
    <cfRule type="cellIs" dxfId="4884" priority="391" operator="lessThan">
      <formula>W22</formula>
    </cfRule>
  </conditionalFormatting>
  <conditionalFormatting sqref="AV47:EE47">
    <cfRule type="cellIs" dxfId="4883" priority="369" operator="equal">
      <formula>0</formula>
    </cfRule>
  </conditionalFormatting>
  <conditionalFormatting sqref="AV47:AZ47">
    <cfRule type="cellIs" dxfId="4882" priority="388" operator="lessThan">
      <formula>C47</formula>
    </cfRule>
  </conditionalFormatting>
  <conditionalFormatting sqref="BA47:BD47">
    <cfRule type="cellIs" dxfId="4881" priority="387" operator="lessThan">
      <formula>D47</formula>
    </cfRule>
  </conditionalFormatting>
  <conditionalFormatting sqref="BE47:BH47">
    <cfRule type="cellIs" dxfId="4880" priority="386" operator="lessThan">
      <formula>E47</formula>
    </cfRule>
  </conditionalFormatting>
  <conditionalFormatting sqref="BI47:BM47">
    <cfRule type="cellIs" dxfId="4879" priority="385" operator="lessThan">
      <formula>F47</formula>
    </cfRule>
  </conditionalFormatting>
  <conditionalFormatting sqref="BN47:BQ47">
    <cfRule type="cellIs" dxfId="4878" priority="384" operator="lessThan">
      <formula>G47</formula>
    </cfRule>
  </conditionalFormatting>
  <conditionalFormatting sqref="BR47:BU47">
    <cfRule type="cellIs" dxfId="4877" priority="383" operator="lessThan">
      <formula>H47</formula>
    </cfRule>
  </conditionalFormatting>
  <conditionalFormatting sqref="BV47:BZ47">
    <cfRule type="cellIs" dxfId="4876" priority="382" operator="lessThan">
      <formula>I47</formula>
    </cfRule>
  </conditionalFormatting>
  <conditionalFormatting sqref="CA47:CD47">
    <cfRule type="cellIs" dxfId="4875" priority="381" operator="lessThan">
      <formula>J47</formula>
    </cfRule>
  </conditionalFormatting>
  <conditionalFormatting sqref="CE47:CI47">
    <cfRule type="cellIs" dxfId="4874" priority="380" operator="lessThan">
      <formula>L47</formula>
    </cfRule>
  </conditionalFormatting>
  <conditionalFormatting sqref="CJ47:CM47">
    <cfRule type="cellIs" dxfId="4873" priority="379" operator="lessThan">
      <formula>M47</formula>
    </cfRule>
  </conditionalFormatting>
  <conditionalFormatting sqref="CN47:CQ47">
    <cfRule type="cellIs" dxfId="4872" priority="378" operator="lessThan">
      <formula>N47</formula>
    </cfRule>
  </conditionalFormatting>
  <conditionalFormatting sqref="CR47:CU47">
    <cfRule type="cellIs" dxfId="4871" priority="377" operator="lessThan">
      <formula>O47</formula>
    </cfRule>
  </conditionalFormatting>
  <conditionalFormatting sqref="CV47:CZ47">
    <cfRule type="cellIs" dxfId="4870" priority="376" operator="lessThan">
      <formula>P47</formula>
    </cfRule>
  </conditionalFormatting>
  <conditionalFormatting sqref="DA47:DD47">
    <cfRule type="cellIs" dxfId="4869" priority="375" operator="lessThan">
      <formula>Q47</formula>
    </cfRule>
  </conditionalFormatting>
  <conditionalFormatting sqref="DE47:DH47">
    <cfRule type="cellIs" dxfId="4868" priority="374" operator="lessThan">
      <formula>R47</formula>
    </cfRule>
  </conditionalFormatting>
  <conditionalFormatting sqref="DI47:DM47">
    <cfRule type="cellIs" dxfId="4867" priority="373" operator="lessThan">
      <formula>S47</formula>
    </cfRule>
  </conditionalFormatting>
  <conditionalFormatting sqref="DN47:DQ47">
    <cfRule type="cellIs" dxfId="4866" priority="372" operator="lessThan">
      <formula>T47</formula>
    </cfRule>
  </conditionalFormatting>
  <conditionalFormatting sqref="DR47:DV47">
    <cfRule type="cellIs" dxfId="4865" priority="389" operator="lessThan">
      <formula>U47</formula>
    </cfRule>
  </conditionalFormatting>
  <conditionalFormatting sqref="DW47:DZ47">
    <cfRule type="cellIs" dxfId="4864" priority="371" operator="lessThan">
      <formula>V47</formula>
    </cfRule>
  </conditionalFormatting>
  <conditionalFormatting sqref="EA47:EE47">
    <cfRule type="cellIs" dxfId="4863" priority="370" operator="lessThan">
      <formula>W47</formula>
    </cfRule>
  </conditionalFormatting>
  <conditionalFormatting sqref="AV53:EE53">
    <cfRule type="cellIs" dxfId="4862" priority="348" operator="equal">
      <formula>0</formula>
    </cfRule>
  </conditionalFormatting>
  <conditionalFormatting sqref="AV53:AZ53">
    <cfRule type="cellIs" dxfId="4861" priority="367" operator="lessThan">
      <formula>C53</formula>
    </cfRule>
  </conditionalFormatting>
  <conditionalFormatting sqref="BA53:BD53">
    <cfRule type="cellIs" dxfId="4860" priority="366" operator="lessThan">
      <formula>D53</formula>
    </cfRule>
  </conditionalFormatting>
  <conditionalFormatting sqref="BE53:BH53">
    <cfRule type="cellIs" dxfId="4859" priority="365" operator="lessThan">
      <formula>E53</formula>
    </cfRule>
  </conditionalFormatting>
  <conditionalFormatting sqref="BI53:BM53">
    <cfRule type="cellIs" dxfId="4858" priority="364" operator="lessThan">
      <formula>F53</formula>
    </cfRule>
  </conditionalFormatting>
  <conditionalFormatting sqref="BN53:BQ53">
    <cfRule type="cellIs" dxfId="4857" priority="363" operator="lessThan">
      <formula>G53</formula>
    </cfRule>
  </conditionalFormatting>
  <conditionalFormatting sqref="BR53:BU53">
    <cfRule type="cellIs" dxfId="4856" priority="362" operator="lessThan">
      <formula>H53</formula>
    </cfRule>
  </conditionalFormatting>
  <conditionalFormatting sqref="BV53:BZ53">
    <cfRule type="cellIs" dxfId="4855" priority="361" operator="lessThan">
      <formula>I53</formula>
    </cfRule>
  </conditionalFormatting>
  <conditionalFormatting sqref="CA53:CD53">
    <cfRule type="cellIs" dxfId="4854" priority="360" operator="lessThan">
      <formula>J53</formula>
    </cfRule>
  </conditionalFormatting>
  <conditionalFormatting sqref="CE53:CI53">
    <cfRule type="cellIs" dxfId="4853" priority="359" operator="lessThan">
      <formula>L53</formula>
    </cfRule>
  </conditionalFormatting>
  <conditionalFormatting sqref="CJ53:CM53">
    <cfRule type="cellIs" dxfId="4852" priority="358" operator="lessThan">
      <formula>M53</formula>
    </cfRule>
  </conditionalFormatting>
  <conditionalFormatting sqref="CN53:CQ53">
    <cfRule type="cellIs" dxfId="4851" priority="357" operator="lessThan">
      <formula>N53</formula>
    </cfRule>
  </conditionalFormatting>
  <conditionalFormatting sqref="CR53:CU53">
    <cfRule type="cellIs" dxfId="4850" priority="356" operator="lessThan">
      <formula>O53</formula>
    </cfRule>
  </conditionalFormatting>
  <conditionalFormatting sqref="CV53:CZ53">
    <cfRule type="cellIs" dxfId="4849" priority="355" operator="lessThan">
      <formula>$P$53</formula>
    </cfRule>
  </conditionalFormatting>
  <conditionalFormatting sqref="DA53:DD53">
    <cfRule type="cellIs" dxfId="4848" priority="354" operator="lessThan">
      <formula>$Q$53</formula>
    </cfRule>
  </conditionalFormatting>
  <conditionalFormatting sqref="DE53:DH53">
    <cfRule type="cellIs" dxfId="4847" priority="353" operator="lessThan">
      <formula>R53</formula>
    </cfRule>
  </conditionalFormatting>
  <conditionalFormatting sqref="DI53:DM53">
    <cfRule type="cellIs" dxfId="4846" priority="352" operator="lessThan">
      <formula>S53</formula>
    </cfRule>
  </conditionalFormatting>
  <conditionalFormatting sqref="DN53:DQ53">
    <cfRule type="cellIs" dxfId="4845" priority="351" operator="lessThan">
      <formula>T53</formula>
    </cfRule>
  </conditionalFormatting>
  <conditionalFormatting sqref="DR53:DV53">
    <cfRule type="cellIs" dxfId="4844" priority="368" operator="lessThan">
      <formula>U53</formula>
    </cfRule>
  </conditionalFormatting>
  <conditionalFormatting sqref="DW53:DZ53">
    <cfRule type="cellIs" dxfId="4843" priority="350" operator="lessThan">
      <formula>V53</formula>
    </cfRule>
  </conditionalFormatting>
  <conditionalFormatting sqref="EA53:EE53">
    <cfRule type="cellIs" dxfId="4842" priority="349" operator="lessThan">
      <formula>W53</formula>
    </cfRule>
  </conditionalFormatting>
  <conditionalFormatting sqref="AV84:EE84">
    <cfRule type="cellIs" dxfId="4841" priority="327" operator="equal">
      <formula>0</formula>
    </cfRule>
  </conditionalFormatting>
  <conditionalFormatting sqref="AV84:AZ84">
    <cfRule type="cellIs" dxfId="4840" priority="346" operator="lessThan">
      <formula>C84</formula>
    </cfRule>
  </conditionalFormatting>
  <conditionalFormatting sqref="BA84:BD84">
    <cfRule type="cellIs" dxfId="4839" priority="345" operator="lessThan">
      <formula>D84</formula>
    </cfRule>
  </conditionalFormatting>
  <conditionalFormatting sqref="BE84:BH84">
    <cfRule type="cellIs" dxfId="4838" priority="344" operator="lessThan">
      <formula>E84</formula>
    </cfRule>
  </conditionalFormatting>
  <conditionalFormatting sqref="BI84:BM84">
    <cfRule type="cellIs" dxfId="4837" priority="343" operator="lessThan">
      <formula>F84</formula>
    </cfRule>
  </conditionalFormatting>
  <conditionalFormatting sqref="BN84:BQ84">
    <cfRule type="cellIs" dxfId="4836" priority="342" operator="lessThan">
      <formula>G84</formula>
    </cfRule>
  </conditionalFormatting>
  <conditionalFormatting sqref="BR84:BU84">
    <cfRule type="cellIs" dxfId="4835" priority="341" operator="lessThan">
      <formula>H84</formula>
    </cfRule>
  </conditionalFormatting>
  <conditionalFormatting sqref="BV84:BZ84">
    <cfRule type="cellIs" dxfId="4834" priority="340" operator="lessThan">
      <formula>I84</formula>
    </cfRule>
  </conditionalFormatting>
  <conditionalFormatting sqref="CA84:CD84">
    <cfRule type="cellIs" dxfId="4833" priority="339" operator="lessThan">
      <formula>J84</formula>
    </cfRule>
  </conditionalFormatting>
  <conditionalFormatting sqref="CE84:CI84">
    <cfRule type="cellIs" dxfId="4832" priority="338" operator="lessThan">
      <formula>L84</formula>
    </cfRule>
  </conditionalFormatting>
  <conditionalFormatting sqref="CJ84:CM84">
    <cfRule type="cellIs" dxfId="4831" priority="337" operator="lessThan">
      <formula>M84</formula>
    </cfRule>
  </conditionalFormatting>
  <conditionalFormatting sqref="CN84:CQ84">
    <cfRule type="cellIs" dxfId="4830" priority="336" operator="lessThan">
      <formula>N84</formula>
    </cfRule>
  </conditionalFormatting>
  <conditionalFormatting sqref="CR84:CU84">
    <cfRule type="cellIs" dxfId="4829" priority="335" operator="lessThan">
      <formula>O84</formula>
    </cfRule>
  </conditionalFormatting>
  <conditionalFormatting sqref="CV84:CZ84">
    <cfRule type="cellIs" dxfId="4828" priority="334" operator="lessThan">
      <formula>$P$84</formula>
    </cfRule>
  </conditionalFormatting>
  <conditionalFormatting sqref="DA84:DD84">
    <cfRule type="cellIs" dxfId="4827" priority="333" operator="lessThan">
      <formula>$Q$84</formula>
    </cfRule>
  </conditionalFormatting>
  <conditionalFormatting sqref="DE84:DH84">
    <cfRule type="cellIs" dxfId="4826" priority="332" operator="lessThan">
      <formula>R84</formula>
    </cfRule>
  </conditionalFormatting>
  <conditionalFormatting sqref="DI84:DM84">
    <cfRule type="cellIs" dxfId="4825" priority="331" operator="lessThan">
      <formula>S84</formula>
    </cfRule>
  </conditionalFormatting>
  <conditionalFormatting sqref="DN84:DQ84">
    <cfRule type="cellIs" dxfId="4824" priority="330" operator="lessThan">
      <formula>T84</formula>
    </cfRule>
  </conditionalFormatting>
  <conditionalFormatting sqref="DR84:DV84">
    <cfRule type="cellIs" dxfId="4823" priority="347" operator="lessThan">
      <formula>U84</formula>
    </cfRule>
  </conditionalFormatting>
  <conditionalFormatting sqref="DW84:DZ84">
    <cfRule type="cellIs" dxfId="4822" priority="329" operator="lessThan">
      <formula>V84</formula>
    </cfRule>
  </conditionalFormatting>
  <conditionalFormatting sqref="EA84:EE84">
    <cfRule type="cellIs" dxfId="4821" priority="328" operator="lessThan">
      <formula>W84</formula>
    </cfRule>
  </conditionalFormatting>
  <conditionalFormatting sqref="AV19:EE19">
    <cfRule type="cellIs" dxfId="4820" priority="306" operator="equal">
      <formula>0</formula>
    </cfRule>
  </conditionalFormatting>
  <conditionalFormatting sqref="AV19:AZ19">
    <cfRule type="cellIs" dxfId="4819" priority="326" operator="greaterThan">
      <formula>C19</formula>
    </cfRule>
  </conditionalFormatting>
  <conditionalFormatting sqref="BA19:BD19">
    <cfRule type="cellIs" dxfId="4818" priority="325" operator="greaterThan">
      <formula>D19</formula>
    </cfRule>
  </conditionalFormatting>
  <conditionalFormatting sqref="BE19:BH19">
    <cfRule type="cellIs" dxfId="4817" priority="324" operator="greaterThan">
      <formula>E19</formula>
    </cfRule>
  </conditionalFormatting>
  <conditionalFormatting sqref="BI19:BM19">
    <cfRule type="cellIs" dxfId="4816" priority="323" operator="greaterThan">
      <formula>F19</formula>
    </cfRule>
  </conditionalFormatting>
  <conditionalFormatting sqref="BN19:BQ19">
    <cfRule type="cellIs" dxfId="4815" priority="322" operator="greaterThan">
      <formula>G19</formula>
    </cfRule>
  </conditionalFormatting>
  <conditionalFormatting sqref="BR19:BU19">
    <cfRule type="cellIs" dxfId="4814" priority="321" operator="greaterThan">
      <formula>H19</formula>
    </cfRule>
  </conditionalFormatting>
  <conditionalFormatting sqref="BV19:BZ19">
    <cfRule type="cellIs" dxfId="4813" priority="320" operator="greaterThan">
      <formula>I19</formula>
    </cfRule>
  </conditionalFormatting>
  <conditionalFormatting sqref="CA19:CD19">
    <cfRule type="cellIs" dxfId="4812" priority="319" operator="greaterThan">
      <formula>J19</formula>
    </cfRule>
  </conditionalFormatting>
  <conditionalFormatting sqref="CE19:CI19">
    <cfRule type="cellIs" dxfId="4811" priority="318" operator="greaterThan">
      <formula>L19</formula>
    </cfRule>
  </conditionalFormatting>
  <conditionalFormatting sqref="CJ19:CM19">
    <cfRule type="cellIs" dxfId="4810" priority="317" operator="greaterThan">
      <formula>M19</formula>
    </cfRule>
  </conditionalFormatting>
  <conditionalFormatting sqref="CN19:CQ19">
    <cfRule type="cellIs" dxfId="4809" priority="316" operator="greaterThan">
      <formula>N19</formula>
    </cfRule>
  </conditionalFormatting>
  <conditionalFormatting sqref="CR19:CU19">
    <cfRule type="cellIs" dxfId="4808" priority="315" operator="greaterThan">
      <formula>O19</formula>
    </cfRule>
  </conditionalFormatting>
  <conditionalFormatting sqref="CV19:CZ19">
    <cfRule type="cellIs" dxfId="4807" priority="314" operator="greaterThan">
      <formula>$P$19</formula>
    </cfRule>
  </conditionalFormatting>
  <conditionalFormatting sqref="DA19:DD19">
    <cfRule type="cellIs" dxfId="4806" priority="313" operator="greaterThan">
      <formula>Q19</formula>
    </cfRule>
  </conditionalFormatting>
  <conditionalFormatting sqref="DE19:DH19">
    <cfRule type="cellIs" dxfId="4805" priority="312" operator="greaterThan">
      <formula>R19</formula>
    </cfRule>
  </conditionalFormatting>
  <conditionalFormatting sqref="DI19:DM19">
    <cfRule type="cellIs" dxfId="4804" priority="311" operator="greaterThan">
      <formula>S19</formula>
    </cfRule>
  </conditionalFormatting>
  <conditionalFormatting sqref="DN19:DQ19">
    <cfRule type="cellIs" dxfId="4803" priority="310" operator="greaterThan">
      <formula>T19</formula>
    </cfRule>
  </conditionalFormatting>
  <conditionalFormatting sqref="DR19:DV19">
    <cfRule type="cellIs" dxfId="4802" priority="309" operator="greaterThan">
      <formula>U19</formula>
    </cfRule>
  </conditionalFormatting>
  <conditionalFormatting sqref="DW19:DZ19">
    <cfRule type="cellIs" dxfId="4801" priority="308" operator="greaterThan">
      <formula>V19</formula>
    </cfRule>
  </conditionalFormatting>
  <conditionalFormatting sqref="EA19:EE19">
    <cfRule type="cellIs" dxfId="4800" priority="307" operator="greaterThan">
      <formula>W19</formula>
    </cfRule>
  </conditionalFormatting>
  <conditionalFormatting sqref="AV25:EE25">
    <cfRule type="cellIs" dxfId="4799" priority="285" operator="equal">
      <formula>0</formula>
    </cfRule>
  </conditionalFormatting>
  <conditionalFormatting sqref="AV25:AZ25">
    <cfRule type="cellIs" dxfId="4798" priority="305" operator="greaterThan">
      <formula>C25</formula>
    </cfRule>
  </conditionalFormatting>
  <conditionalFormatting sqref="BA25:BD25">
    <cfRule type="cellIs" dxfId="4797" priority="304" operator="greaterThan">
      <formula>D25</formula>
    </cfRule>
  </conditionalFormatting>
  <conditionalFormatting sqref="BE25:BH25">
    <cfRule type="cellIs" dxfId="4796" priority="303" operator="greaterThan">
      <formula>E25</formula>
    </cfRule>
  </conditionalFormatting>
  <conditionalFormatting sqref="BI25:BM25">
    <cfRule type="cellIs" dxfId="4795" priority="302" operator="greaterThan">
      <formula>F25</formula>
    </cfRule>
  </conditionalFormatting>
  <conditionalFormatting sqref="BN25:BQ25">
    <cfRule type="cellIs" dxfId="4794" priority="301" operator="greaterThan">
      <formula>G25</formula>
    </cfRule>
  </conditionalFormatting>
  <conditionalFormatting sqref="BR25:BU25">
    <cfRule type="cellIs" dxfId="4793" priority="300" operator="greaterThan">
      <formula>H25</formula>
    </cfRule>
  </conditionalFormatting>
  <conditionalFormatting sqref="BV25:BZ25">
    <cfRule type="cellIs" dxfId="4792" priority="299" operator="greaterThan">
      <formula>I25</formula>
    </cfRule>
  </conditionalFormatting>
  <conditionalFormatting sqref="CA25:CD25">
    <cfRule type="cellIs" dxfId="4791" priority="298" operator="greaterThan">
      <formula>J25</formula>
    </cfRule>
  </conditionalFormatting>
  <conditionalFormatting sqref="CE25:CI25">
    <cfRule type="cellIs" dxfId="4790" priority="297" operator="greaterThan">
      <formula>L25</formula>
    </cfRule>
  </conditionalFormatting>
  <conditionalFormatting sqref="CJ25:CM25">
    <cfRule type="cellIs" dxfId="4789" priority="296" operator="greaterThan">
      <formula>M25</formula>
    </cfRule>
  </conditionalFormatting>
  <conditionalFormatting sqref="CN25:CQ25">
    <cfRule type="cellIs" dxfId="4788" priority="295" operator="greaterThan">
      <formula>N25</formula>
    </cfRule>
  </conditionalFormatting>
  <conditionalFormatting sqref="CR25:CU25">
    <cfRule type="cellIs" dxfId="4787" priority="294" operator="greaterThan">
      <formula>O25</formula>
    </cfRule>
  </conditionalFormatting>
  <conditionalFormatting sqref="CV25:CZ25">
    <cfRule type="cellIs" dxfId="4786" priority="293" operator="greaterThan">
      <formula>P25</formula>
    </cfRule>
  </conditionalFormatting>
  <conditionalFormatting sqref="DA25:DD25">
    <cfRule type="cellIs" dxfId="4785" priority="292" operator="greaterThan">
      <formula>Q25</formula>
    </cfRule>
  </conditionalFormatting>
  <conditionalFormatting sqref="DE25:DH25">
    <cfRule type="cellIs" dxfId="4784" priority="291" operator="greaterThan">
      <formula>R25</formula>
    </cfRule>
  </conditionalFormatting>
  <conditionalFormatting sqref="DI25:DM25">
    <cfRule type="cellIs" dxfId="4783" priority="290" operator="greaterThan">
      <formula>S25</formula>
    </cfRule>
  </conditionalFormatting>
  <conditionalFormatting sqref="DN25:DQ25">
    <cfRule type="cellIs" dxfId="4782" priority="289" operator="greaterThan">
      <formula>T25</formula>
    </cfRule>
  </conditionalFormatting>
  <conditionalFormatting sqref="DR25:DV25">
    <cfRule type="cellIs" dxfId="4781" priority="288" operator="greaterThan">
      <formula>U25</formula>
    </cfRule>
  </conditionalFormatting>
  <conditionalFormatting sqref="DW25:DZ25">
    <cfRule type="cellIs" dxfId="4780" priority="287" operator="greaterThan">
      <formula>V25</formula>
    </cfRule>
  </conditionalFormatting>
  <conditionalFormatting sqref="EA25:EE25">
    <cfRule type="cellIs" dxfId="4779" priority="286" operator="greaterThan">
      <formula>W25</formula>
    </cfRule>
  </conditionalFormatting>
  <conditionalFormatting sqref="AV50:EE50">
    <cfRule type="cellIs" dxfId="4778" priority="264" operator="equal">
      <formula>0</formula>
    </cfRule>
  </conditionalFormatting>
  <conditionalFormatting sqref="AV50:AZ50">
    <cfRule type="cellIs" dxfId="4777" priority="284" operator="greaterThan">
      <formula>C50</formula>
    </cfRule>
  </conditionalFormatting>
  <conditionalFormatting sqref="BA50:BD50">
    <cfRule type="cellIs" dxfId="4776" priority="283" operator="greaterThan">
      <formula>D50</formula>
    </cfRule>
  </conditionalFormatting>
  <conditionalFormatting sqref="BE50:BH50">
    <cfRule type="cellIs" dxfId="4775" priority="282" operator="greaterThan">
      <formula>E50</formula>
    </cfRule>
  </conditionalFormatting>
  <conditionalFormatting sqref="BI50:BM50">
    <cfRule type="cellIs" dxfId="4774" priority="281" operator="greaterThan">
      <formula>F50</formula>
    </cfRule>
  </conditionalFormatting>
  <conditionalFormatting sqref="BN50:BQ50">
    <cfRule type="cellIs" dxfId="4773" priority="280" operator="greaterThan">
      <formula>G50</formula>
    </cfRule>
  </conditionalFormatting>
  <conditionalFormatting sqref="BR50:BU50">
    <cfRule type="cellIs" dxfId="4772" priority="279" operator="greaterThan">
      <formula>H50</formula>
    </cfRule>
  </conditionalFormatting>
  <conditionalFormatting sqref="BV50:BZ50">
    <cfRule type="cellIs" dxfId="4771" priority="278" operator="greaterThan">
      <formula>I50</formula>
    </cfRule>
  </conditionalFormatting>
  <conditionalFormatting sqref="CA50:CD50">
    <cfRule type="cellIs" dxfId="4770" priority="277" operator="greaterThan">
      <formula>J50</formula>
    </cfRule>
  </conditionalFormatting>
  <conditionalFormatting sqref="CE50:CI50">
    <cfRule type="cellIs" dxfId="4769" priority="276" operator="greaterThan">
      <formula>L50</formula>
    </cfRule>
  </conditionalFormatting>
  <conditionalFormatting sqref="CJ50:CM50">
    <cfRule type="cellIs" dxfId="4768" priority="275" operator="greaterThan">
      <formula>M50</formula>
    </cfRule>
  </conditionalFormatting>
  <conditionalFormatting sqref="CN50:CQ50">
    <cfRule type="cellIs" dxfId="4767" priority="274" operator="greaterThan">
      <formula>N50</formula>
    </cfRule>
  </conditionalFormatting>
  <conditionalFormatting sqref="CR50:CU50">
    <cfRule type="cellIs" dxfId="4766" priority="273" operator="greaterThan">
      <formula>O50</formula>
    </cfRule>
  </conditionalFormatting>
  <conditionalFormatting sqref="CV50:CZ50">
    <cfRule type="cellIs" dxfId="4765" priority="272" operator="greaterThan">
      <formula>P50</formula>
    </cfRule>
  </conditionalFormatting>
  <conditionalFormatting sqref="DA50:DD50">
    <cfRule type="cellIs" dxfId="4764" priority="271" operator="greaterThan">
      <formula>Q50</formula>
    </cfRule>
  </conditionalFormatting>
  <conditionalFormatting sqref="DE50:DH50">
    <cfRule type="cellIs" dxfId="4763" priority="270" operator="greaterThan">
      <formula>R50</formula>
    </cfRule>
  </conditionalFormatting>
  <conditionalFormatting sqref="DI50:DM50">
    <cfRule type="cellIs" dxfId="4762" priority="269" operator="greaterThan">
      <formula>S50</formula>
    </cfRule>
  </conditionalFormatting>
  <conditionalFormatting sqref="DN50:DQ50">
    <cfRule type="cellIs" dxfId="4761" priority="268" operator="greaterThan">
      <formula>T50</formula>
    </cfRule>
  </conditionalFormatting>
  <conditionalFormatting sqref="DR50:DV50">
    <cfRule type="cellIs" dxfId="4760" priority="267" operator="greaterThan">
      <formula>U50</formula>
    </cfRule>
  </conditionalFormatting>
  <conditionalFormatting sqref="DW50:DZ50">
    <cfRule type="cellIs" dxfId="4759" priority="266" operator="greaterThan">
      <formula>V50</formula>
    </cfRule>
  </conditionalFormatting>
  <conditionalFormatting sqref="EA50:EE50">
    <cfRule type="cellIs" dxfId="4758" priority="265" operator="greaterThan">
      <formula>W50</formula>
    </cfRule>
  </conditionalFormatting>
  <conditionalFormatting sqref="AV56:EE56">
    <cfRule type="cellIs" dxfId="4757" priority="243" operator="equal">
      <formula>0</formula>
    </cfRule>
  </conditionalFormatting>
  <conditionalFormatting sqref="AV56:AZ56">
    <cfRule type="cellIs" dxfId="4756" priority="263" operator="greaterThan">
      <formula>C56</formula>
    </cfRule>
  </conditionalFormatting>
  <conditionalFormatting sqref="BA56:BD56">
    <cfRule type="cellIs" dxfId="4755" priority="262" operator="greaterThan">
      <formula>D56</formula>
    </cfRule>
  </conditionalFormatting>
  <conditionalFormatting sqref="BE56:BH56">
    <cfRule type="cellIs" dxfId="4754" priority="261" operator="greaterThan">
      <formula>E56</formula>
    </cfRule>
  </conditionalFormatting>
  <conditionalFormatting sqref="BI56:BM56">
    <cfRule type="cellIs" dxfId="4753" priority="260" operator="greaterThan">
      <formula>F56</formula>
    </cfRule>
  </conditionalFormatting>
  <conditionalFormatting sqref="BN56:BQ56">
    <cfRule type="cellIs" dxfId="4752" priority="259" operator="greaterThan">
      <formula>G56</formula>
    </cfRule>
  </conditionalFormatting>
  <conditionalFormatting sqref="BR56:BU56">
    <cfRule type="cellIs" dxfId="4751" priority="258" operator="greaterThan">
      <formula>H56</formula>
    </cfRule>
  </conditionalFormatting>
  <conditionalFormatting sqref="BV56:BZ56">
    <cfRule type="cellIs" dxfId="4750" priority="257" operator="greaterThan">
      <formula>I56</formula>
    </cfRule>
  </conditionalFormatting>
  <conditionalFormatting sqref="CA56:CD56">
    <cfRule type="cellIs" dxfId="4749" priority="256" operator="greaterThan">
      <formula>J56</formula>
    </cfRule>
  </conditionalFormatting>
  <conditionalFormatting sqref="CE56:CI56">
    <cfRule type="cellIs" dxfId="4748" priority="255" operator="greaterThan">
      <formula>L56</formula>
    </cfRule>
  </conditionalFormatting>
  <conditionalFormatting sqref="CJ56:CM56">
    <cfRule type="cellIs" dxfId="4747" priority="254" operator="greaterThan">
      <formula>M56</formula>
    </cfRule>
  </conditionalFormatting>
  <conditionalFormatting sqref="CN56:CQ56">
    <cfRule type="cellIs" dxfId="4746" priority="253" operator="greaterThan">
      <formula>N56</formula>
    </cfRule>
  </conditionalFormatting>
  <conditionalFormatting sqref="CR56:CU56">
    <cfRule type="cellIs" dxfId="4745" priority="252" operator="greaterThan">
      <formula>O56</formula>
    </cfRule>
  </conditionalFormatting>
  <conditionalFormatting sqref="CV56:CZ56">
    <cfRule type="cellIs" dxfId="4744" priority="251" operator="greaterThan">
      <formula>$P$56</formula>
    </cfRule>
  </conditionalFormatting>
  <conditionalFormatting sqref="DA56:DD56">
    <cfRule type="cellIs" dxfId="4743" priority="250" operator="greaterThan">
      <formula>$Q$56</formula>
    </cfRule>
  </conditionalFormatting>
  <conditionalFormatting sqref="DE56:DH56">
    <cfRule type="cellIs" dxfId="4742" priority="249" operator="greaterThan">
      <formula>R56</formula>
    </cfRule>
  </conditionalFormatting>
  <conditionalFormatting sqref="DI56:DM56">
    <cfRule type="cellIs" dxfId="4741" priority="248" operator="greaterThan">
      <formula>S56</formula>
    </cfRule>
  </conditionalFormatting>
  <conditionalFormatting sqref="DN56:DQ56">
    <cfRule type="cellIs" dxfId="4740" priority="247" operator="greaterThan">
      <formula>T56</formula>
    </cfRule>
  </conditionalFormatting>
  <conditionalFormatting sqref="DR56:DV56">
    <cfRule type="cellIs" dxfId="4739" priority="246" operator="greaterThan">
      <formula>U56</formula>
    </cfRule>
  </conditionalFormatting>
  <conditionalFormatting sqref="DW56:DZ56">
    <cfRule type="cellIs" dxfId="4738" priority="245" operator="greaterThan">
      <formula>V56</formula>
    </cfRule>
  </conditionalFormatting>
  <conditionalFormatting sqref="EA56:EE56">
    <cfRule type="cellIs" dxfId="4737" priority="244" operator="greaterThan">
      <formula>W56</formula>
    </cfRule>
  </conditionalFormatting>
  <conditionalFormatting sqref="AV78:EE78">
    <cfRule type="cellIs" dxfId="4736" priority="222" operator="equal">
      <formula>0</formula>
    </cfRule>
  </conditionalFormatting>
  <conditionalFormatting sqref="AV78:AZ78">
    <cfRule type="cellIs" dxfId="4735" priority="242" operator="greaterThan">
      <formula>C78</formula>
    </cfRule>
  </conditionalFormatting>
  <conditionalFormatting sqref="BA78:BD78">
    <cfRule type="cellIs" dxfId="4734" priority="241" operator="greaterThan">
      <formula>D78</formula>
    </cfRule>
  </conditionalFormatting>
  <conditionalFormatting sqref="BE78:BH78">
    <cfRule type="cellIs" dxfId="4733" priority="240" operator="greaterThan">
      <formula>E78</formula>
    </cfRule>
  </conditionalFormatting>
  <conditionalFormatting sqref="BI78:BM78">
    <cfRule type="cellIs" dxfId="4732" priority="239" operator="greaterThan">
      <formula>F78</formula>
    </cfRule>
  </conditionalFormatting>
  <conditionalFormatting sqref="BN78:BQ78">
    <cfRule type="cellIs" dxfId="4731" priority="238" operator="greaterThan">
      <formula>G78</formula>
    </cfRule>
  </conditionalFormatting>
  <conditionalFormatting sqref="BR78:BU78">
    <cfRule type="cellIs" dxfId="4730" priority="237" operator="greaterThan">
      <formula>H78</formula>
    </cfRule>
  </conditionalFormatting>
  <conditionalFormatting sqref="BV78:BZ78">
    <cfRule type="cellIs" dxfId="4729" priority="236" operator="greaterThan">
      <formula>I78</formula>
    </cfRule>
  </conditionalFormatting>
  <conditionalFormatting sqref="CA78:CD78">
    <cfRule type="cellIs" dxfId="4728" priority="235" operator="greaterThan">
      <formula>J78</formula>
    </cfRule>
  </conditionalFormatting>
  <conditionalFormatting sqref="CE78:CI78">
    <cfRule type="cellIs" dxfId="4727" priority="234" operator="greaterThan">
      <formula>L78</formula>
    </cfRule>
  </conditionalFormatting>
  <conditionalFormatting sqref="CJ78:CM78">
    <cfRule type="cellIs" dxfId="4726" priority="233" operator="greaterThan">
      <formula>M78</formula>
    </cfRule>
  </conditionalFormatting>
  <conditionalFormatting sqref="CN78:CQ78">
    <cfRule type="cellIs" dxfId="4725" priority="232" operator="greaterThan">
      <formula>N78</formula>
    </cfRule>
  </conditionalFormatting>
  <conditionalFormatting sqref="CR78:CU78">
    <cfRule type="cellIs" dxfId="4724" priority="231" operator="greaterThan">
      <formula>O78</formula>
    </cfRule>
  </conditionalFormatting>
  <conditionalFormatting sqref="CV78:CZ78">
    <cfRule type="cellIs" dxfId="4723" priority="230" operator="greaterThan">
      <formula>P78</formula>
    </cfRule>
  </conditionalFormatting>
  <conditionalFormatting sqref="DA78:DD78">
    <cfRule type="cellIs" dxfId="4722" priority="229" operator="greaterThan">
      <formula>Q78</formula>
    </cfRule>
  </conditionalFormatting>
  <conditionalFormatting sqref="DE78:DH78">
    <cfRule type="cellIs" dxfId="4721" priority="228" operator="greaterThan">
      <formula>R78</formula>
    </cfRule>
  </conditionalFormatting>
  <conditionalFormatting sqref="DI78:DM78">
    <cfRule type="cellIs" dxfId="4720" priority="227" operator="greaterThan">
      <formula>S78</formula>
    </cfRule>
  </conditionalFormatting>
  <conditionalFormatting sqref="DN78:DQ78">
    <cfRule type="cellIs" dxfId="4719" priority="226" operator="greaterThan">
      <formula>T78</formula>
    </cfRule>
  </conditionalFormatting>
  <conditionalFormatting sqref="DR78:DV78">
    <cfRule type="cellIs" dxfId="4718" priority="225" operator="greaterThan">
      <formula>U78</formula>
    </cfRule>
  </conditionalFormatting>
  <conditionalFormatting sqref="DW78:DZ78">
    <cfRule type="cellIs" dxfId="4717" priority="224" operator="greaterThan">
      <formula>V78</formula>
    </cfRule>
  </conditionalFormatting>
  <conditionalFormatting sqref="EA78:EE78">
    <cfRule type="cellIs" dxfId="4716" priority="223" operator="greaterThan">
      <formula>W78</formula>
    </cfRule>
  </conditionalFormatting>
  <conditionalFormatting sqref="AV87:EE87">
    <cfRule type="cellIs" dxfId="4715" priority="180" operator="equal">
      <formula>0</formula>
    </cfRule>
  </conditionalFormatting>
  <conditionalFormatting sqref="AV87:AZ87">
    <cfRule type="cellIs" dxfId="4714" priority="200" operator="greaterThan">
      <formula>C87</formula>
    </cfRule>
  </conditionalFormatting>
  <conditionalFormatting sqref="BA87:BD87">
    <cfRule type="cellIs" dxfId="4713" priority="199" operator="greaterThan">
      <formula>D87</formula>
    </cfRule>
  </conditionalFormatting>
  <conditionalFormatting sqref="BE87:BH87">
    <cfRule type="cellIs" dxfId="4712" priority="198" operator="greaterThan">
      <formula>E87</formula>
    </cfRule>
  </conditionalFormatting>
  <conditionalFormatting sqref="BI87:BM87">
    <cfRule type="cellIs" dxfId="4711" priority="197" operator="greaterThan">
      <formula>F87</formula>
    </cfRule>
  </conditionalFormatting>
  <conditionalFormatting sqref="BN87:BQ87">
    <cfRule type="cellIs" dxfId="4710" priority="196" operator="greaterThan">
      <formula>G87</formula>
    </cfRule>
  </conditionalFormatting>
  <conditionalFormatting sqref="BR87:BU87">
    <cfRule type="cellIs" dxfId="4709" priority="195" operator="greaterThan">
      <formula>H87</formula>
    </cfRule>
  </conditionalFormatting>
  <conditionalFormatting sqref="BV87:BZ87">
    <cfRule type="cellIs" dxfId="4708" priority="194" operator="greaterThan">
      <formula>I87</formula>
    </cfRule>
  </conditionalFormatting>
  <conditionalFormatting sqref="CA87:CD87">
    <cfRule type="cellIs" dxfId="4707" priority="193" operator="greaterThan">
      <formula>J87</formula>
    </cfRule>
  </conditionalFormatting>
  <conditionalFormatting sqref="CE87:CI87">
    <cfRule type="cellIs" dxfId="4706" priority="192" operator="greaterThan">
      <formula>L87</formula>
    </cfRule>
  </conditionalFormatting>
  <conditionalFormatting sqref="CJ87:CM87">
    <cfRule type="cellIs" dxfId="4705" priority="191" operator="greaterThan">
      <formula>M87</formula>
    </cfRule>
  </conditionalFormatting>
  <conditionalFormatting sqref="CN87:CQ87">
    <cfRule type="cellIs" dxfId="4704" priority="190" operator="greaterThan">
      <formula>N87</formula>
    </cfRule>
  </conditionalFormatting>
  <conditionalFormatting sqref="CR87:CU87">
    <cfRule type="cellIs" dxfId="4703" priority="189" operator="greaterThan">
      <formula>O87</formula>
    </cfRule>
  </conditionalFormatting>
  <conditionalFormatting sqref="CV87:CZ87">
    <cfRule type="cellIs" dxfId="4702" priority="188" operator="greaterThan">
      <formula>$P$87</formula>
    </cfRule>
  </conditionalFormatting>
  <conditionalFormatting sqref="DA87:DD87">
    <cfRule type="cellIs" dxfId="4701" priority="187" operator="greaterThan">
      <formula>$Q$87</formula>
    </cfRule>
  </conditionalFormatting>
  <conditionalFormatting sqref="DE87:DH87">
    <cfRule type="cellIs" dxfId="4700" priority="186" operator="greaterThan">
      <formula>R87</formula>
    </cfRule>
  </conditionalFormatting>
  <conditionalFormatting sqref="DI87:DM87">
    <cfRule type="cellIs" dxfId="4699" priority="185" operator="greaterThan">
      <formula>S87</formula>
    </cfRule>
  </conditionalFormatting>
  <conditionalFormatting sqref="DN87:DQ87">
    <cfRule type="cellIs" dxfId="4698" priority="184" operator="greaterThan">
      <formula>T87</formula>
    </cfRule>
  </conditionalFormatting>
  <conditionalFormatting sqref="DR87:DV87">
    <cfRule type="cellIs" dxfId="4697" priority="183" operator="greaterThan">
      <formula>U87</formula>
    </cfRule>
  </conditionalFormatting>
  <conditionalFormatting sqref="DW87:DZ87">
    <cfRule type="cellIs" dxfId="4696" priority="182" operator="greaterThan">
      <formula>V87</formula>
    </cfRule>
  </conditionalFormatting>
  <conditionalFormatting sqref="EA87:EE87">
    <cfRule type="cellIs" dxfId="4695" priority="181" operator="greaterThan">
      <formula>W87</formula>
    </cfRule>
  </conditionalFormatting>
  <conditionalFormatting sqref="AV92:EE92">
    <cfRule type="cellIs" dxfId="4694" priority="159" operator="equal">
      <formula>0</formula>
    </cfRule>
  </conditionalFormatting>
  <conditionalFormatting sqref="AV92:AZ92">
    <cfRule type="cellIs" dxfId="4693" priority="179" operator="greaterThan">
      <formula>C92</formula>
    </cfRule>
  </conditionalFormatting>
  <conditionalFormatting sqref="BA92:BD92">
    <cfRule type="cellIs" dxfId="4692" priority="178" operator="greaterThan">
      <formula>D92</formula>
    </cfRule>
  </conditionalFormatting>
  <conditionalFormatting sqref="BE92:BH92">
    <cfRule type="cellIs" dxfId="4691" priority="177" operator="greaterThan">
      <formula>E92</formula>
    </cfRule>
  </conditionalFormatting>
  <conditionalFormatting sqref="BI92:BM92">
    <cfRule type="cellIs" dxfId="4690" priority="176" operator="greaterThan">
      <formula>F92</formula>
    </cfRule>
  </conditionalFormatting>
  <conditionalFormatting sqref="BN92:BQ92">
    <cfRule type="cellIs" dxfId="4689" priority="175" operator="greaterThan">
      <formula>G92</formula>
    </cfRule>
  </conditionalFormatting>
  <conditionalFormatting sqref="BR92:BU92">
    <cfRule type="cellIs" dxfId="4688" priority="174" operator="greaterThan">
      <formula>H92</formula>
    </cfRule>
  </conditionalFormatting>
  <conditionalFormatting sqref="BV92:BZ92">
    <cfRule type="cellIs" dxfId="4687" priority="173" operator="greaterThan">
      <formula>I92</formula>
    </cfRule>
  </conditionalFormatting>
  <conditionalFormatting sqref="CA92:CD92">
    <cfRule type="cellIs" dxfId="4686" priority="172" operator="greaterThan">
      <formula>J92</formula>
    </cfRule>
  </conditionalFormatting>
  <conditionalFormatting sqref="CE92:CI92">
    <cfRule type="cellIs" dxfId="4685" priority="171" operator="greaterThan">
      <formula>L92</formula>
    </cfRule>
  </conditionalFormatting>
  <conditionalFormatting sqref="CJ92:CM92">
    <cfRule type="cellIs" dxfId="4684" priority="170" operator="greaterThan">
      <formula>M92</formula>
    </cfRule>
  </conditionalFormatting>
  <conditionalFormatting sqref="CN92:CQ92">
    <cfRule type="cellIs" dxfId="4683" priority="169" operator="greaterThan">
      <formula>N92</formula>
    </cfRule>
  </conditionalFormatting>
  <conditionalFormatting sqref="CR92:CU92">
    <cfRule type="cellIs" dxfId="4682" priority="168" operator="greaterThan">
      <formula>O92</formula>
    </cfRule>
  </conditionalFormatting>
  <conditionalFormatting sqref="CV92:CZ92">
    <cfRule type="cellIs" dxfId="4681" priority="167" operator="greaterThan">
      <formula>P92</formula>
    </cfRule>
  </conditionalFormatting>
  <conditionalFormatting sqref="DA92:DD92">
    <cfRule type="cellIs" dxfId="4680" priority="166" operator="greaterThan">
      <formula>Q92</formula>
    </cfRule>
  </conditionalFormatting>
  <conditionalFormatting sqref="DE92:DH92">
    <cfRule type="cellIs" dxfId="4679" priority="165" operator="greaterThan">
      <formula>R92</formula>
    </cfRule>
  </conditionalFormatting>
  <conditionalFormatting sqref="DI92:DM92">
    <cfRule type="cellIs" dxfId="4678" priority="164" operator="greaterThan">
      <formula>S92</formula>
    </cfRule>
  </conditionalFormatting>
  <conditionalFormatting sqref="DN92:DQ92">
    <cfRule type="cellIs" dxfId="4677" priority="163" operator="greaterThan">
      <formula>T92</formula>
    </cfRule>
  </conditionalFormatting>
  <conditionalFormatting sqref="DR92:DV92">
    <cfRule type="cellIs" dxfId="4676" priority="162" operator="greaterThan">
      <formula>U92</formula>
    </cfRule>
  </conditionalFormatting>
  <conditionalFormatting sqref="DW92:DZ92">
    <cfRule type="cellIs" dxfId="4675" priority="161" operator="greaterThan">
      <formula>V92</formula>
    </cfRule>
  </conditionalFormatting>
  <conditionalFormatting sqref="EA92:EE92">
    <cfRule type="cellIs" dxfId="4674" priority="160" operator="greaterThan">
      <formula>W92</formula>
    </cfRule>
  </conditionalFormatting>
  <conditionalFormatting sqref="AV99:EE99">
    <cfRule type="cellIs" dxfId="4673" priority="138" operator="equal">
      <formula>0</formula>
    </cfRule>
  </conditionalFormatting>
  <conditionalFormatting sqref="AV99:AZ99">
    <cfRule type="cellIs" dxfId="4672" priority="158" operator="greaterThan">
      <formula>C99</formula>
    </cfRule>
  </conditionalFormatting>
  <conditionalFormatting sqref="BA99:BD99">
    <cfRule type="cellIs" dxfId="4671" priority="157" operator="greaterThan">
      <formula>D99</formula>
    </cfRule>
  </conditionalFormatting>
  <conditionalFormatting sqref="BE99:BH99">
    <cfRule type="cellIs" dxfId="4670" priority="156" operator="greaterThan">
      <formula>E99</formula>
    </cfRule>
  </conditionalFormatting>
  <conditionalFormatting sqref="BI99:BM99">
    <cfRule type="cellIs" dxfId="4669" priority="155" operator="greaterThan">
      <formula>F99</formula>
    </cfRule>
  </conditionalFormatting>
  <conditionalFormatting sqref="BN99:BQ99">
    <cfRule type="cellIs" dxfId="4668" priority="154" operator="greaterThan">
      <formula>G99</formula>
    </cfRule>
  </conditionalFormatting>
  <conditionalFormatting sqref="BR99:BU99">
    <cfRule type="cellIs" dxfId="4667" priority="153" operator="greaterThan">
      <formula>H99</formula>
    </cfRule>
  </conditionalFormatting>
  <conditionalFormatting sqref="BV99:BZ99">
    <cfRule type="cellIs" dxfId="4666" priority="152" operator="greaterThan">
      <formula>I99</formula>
    </cfRule>
  </conditionalFormatting>
  <conditionalFormatting sqref="CA99:CD99">
    <cfRule type="cellIs" dxfId="4665" priority="151" operator="greaterThan">
      <formula>J99</formula>
    </cfRule>
  </conditionalFormatting>
  <conditionalFormatting sqref="CE99:CI99">
    <cfRule type="cellIs" dxfId="4664" priority="150" operator="greaterThan">
      <formula>L99</formula>
    </cfRule>
  </conditionalFormatting>
  <conditionalFormatting sqref="CJ99:CM99">
    <cfRule type="cellIs" dxfId="4663" priority="149" operator="greaterThan">
      <formula>M99</formula>
    </cfRule>
  </conditionalFormatting>
  <conditionalFormatting sqref="CN99:CQ99">
    <cfRule type="cellIs" dxfId="4662" priority="148" operator="greaterThan">
      <formula>N99</formula>
    </cfRule>
  </conditionalFormatting>
  <conditionalFormatting sqref="CR99:CU99">
    <cfRule type="cellIs" dxfId="4661" priority="147" operator="greaterThan">
      <formula>O99</formula>
    </cfRule>
  </conditionalFormatting>
  <conditionalFormatting sqref="CV99:CZ99">
    <cfRule type="cellIs" dxfId="4660" priority="146" operator="greaterThan">
      <formula>P99</formula>
    </cfRule>
  </conditionalFormatting>
  <conditionalFormatting sqref="DA99:DD99">
    <cfRule type="cellIs" dxfId="4659" priority="145" operator="greaterThan">
      <formula>Q99</formula>
    </cfRule>
  </conditionalFormatting>
  <conditionalFormatting sqref="DE99:DH99">
    <cfRule type="cellIs" dxfId="4658" priority="144" operator="greaterThan">
      <formula>R99</formula>
    </cfRule>
  </conditionalFormatting>
  <conditionalFormatting sqref="DI99:DM99">
    <cfRule type="cellIs" dxfId="4657" priority="143" operator="greaterThan">
      <formula>S99</formula>
    </cfRule>
  </conditionalFormatting>
  <conditionalFormatting sqref="DN99:DQ99">
    <cfRule type="cellIs" dxfId="4656" priority="142" operator="greaterThan">
      <formula>T99</formula>
    </cfRule>
  </conditionalFormatting>
  <conditionalFormatting sqref="DR99:DV99">
    <cfRule type="cellIs" dxfId="4655" priority="141" operator="greaterThan">
      <formula>U99</formula>
    </cfRule>
  </conditionalFormatting>
  <conditionalFormatting sqref="DW99:DZ99">
    <cfRule type="cellIs" dxfId="4654" priority="140" operator="greaterThan">
      <formula>V99</formula>
    </cfRule>
  </conditionalFormatting>
  <conditionalFormatting sqref="EA99:EE99">
    <cfRule type="cellIs" dxfId="4653" priority="139" operator="greaterThan">
      <formula>W99</formula>
    </cfRule>
  </conditionalFormatting>
  <conditionalFormatting sqref="AV103:AZ103">
    <cfRule type="cellIs" dxfId="4652" priority="137" operator="greaterThan">
      <formula>C103</formula>
    </cfRule>
  </conditionalFormatting>
  <conditionalFormatting sqref="BA103:BD103">
    <cfRule type="cellIs" dxfId="4651" priority="136" operator="greaterThan">
      <formula>D103</formula>
    </cfRule>
  </conditionalFormatting>
  <conditionalFormatting sqref="BE103:BH103">
    <cfRule type="cellIs" dxfId="4650" priority="135" operator="greaterThan">
      <formula>E103</formula>
    </cfRule>
  </conditionalFormatting>
  <conditionalFormatting sqref="BI103:BM103">
    <cfRule type="cellIs" dxfId="4649" priority="134" operator="greaterThan">
      <formula>F103</formula>
    </cfRule>
  </conditionalFormatting>
  <conditionalFormatting sqref="BN103:BQ103">
    <cfRule type="cellIs" dxfId="4648" priority="133" operator="greaterThan">
      <formula>G103</formula>
    </cfRule>
  </conditionalFormatting>
  <conditionalFormatting sqref="BR103:BU103">
    <cfRule type="cellIs" dxfId="4647" priority="132" operator="greaterThan">
      <formula>H103</formula>
    </cfRule>
  </conditionalFormatting>
  <conditionalFormatting sqref="BV103:BZ103">
    <cfRule type="cellIs" dxfId="4646" priority="131" operator="greaterThan">
      <formula>I103</formula>
    </cfRule>
  </conditionalFormatting>
  <conditionalFormatting sqref="CA103:CD103">
    <cfRule type="cellIs" dxfId="4645" priority="130" operator="greaterThan">
      <formula>J103</formula>
    </cfRule>
  </conditionalFormatting>
  <conditionalFormatting sqref="CE103:CI103">
    <cfRule type="cellIs" dxfId="4644" priority="129" operator="greaterThan">
      <formula>L103</formula>
    </cfRule>
  </conditionalFormatting>
  <conditionalFormatting sqref="CJ103:CM103">
    <cfRule type="cellIs" dxfId="4643" priority="128" operator="greaterThan">
      <formula>M103</formula>
    </cfRule>
  </conditionalFormatting>
  <conditionalFormatting sqref="CN103:CQ103">
    <cfRule type="cellIs" dxfId="4642" priority="127" operator="greaterThan">
      <formula>N103</formula>
    </cfRule>
  </conditionalFormatting>
  <conditionalFormatting sqref="CR103:CU103">
    <cfRule type="cellIs" dxfId="4641" priority="126" operator="greaterThan">
      <formula>O103</formula>
    </cfRule>
  </conditionalFormatting>
  <conditionalFormatting sqref="CV103:CZ103">
    <cfRule type="cellIs" dxfId="4640" priority="125" operator="greaterThan">
      <formula>$P$103</formula>
    </cfRule>
  </conditionalFormatting>
  <conditionalFormatting sqref="DA103:DD103">
    <cfRule type="cellIs" dxfId="4639" priority="124" operator="greaterThan">
      <formula>Q103</formula>
    </cfRule>
  </conditionalFormatting>
  <conditionalFormatting sqref="DE103:DH103">
    <cfRule type="cellIs" dxfId="4638" priority="123" operator="greaterThan">
      <formula>R103</formula>
    </cfRule>
  </conditionalFormatting>
  <conditionalFormatting sqref="DI103:DM103">
    <cfRule type="cellIs" dxfId="4637" priority="122" operator="greaterThan">
      <formula>S103</formula>
    </cfRule>
  </conditionalFormatting>
  <conditionalFormatting sqref="DN103:DQ103">
    <cfRule type="cellIs" dxfId="4636" priority="121" operator="greaterThan">
      <formula>T103</formula>
    </cfRule>
  </conditionalFormatting>
  <conditionalFormatting sqref="DR103:DV103">
    <cfRule type="cellIs" dxfId="4635" priority="120" operator="greaterThan">
      <formula>U103</formula>
    </cfRule>
  </conditionalFormatting>
  <conditionalFormatting sqref="DW103:DZ103">
    <cfRule type="cellIs" dxfId="4634" priority="119" operator="greaterThan">
      <formula>V103</formula>
    </cfRule>
  </conditionalFormatting>
  <conditionalFormatting sqref="EA103:EE103">
    <cfRule type="cellIs" dxfId="4633" priority="118" operator="greaterThan">
      <formula>W103</formula>
    </cfRule>
  </conditionalFormatting>
  <conditionalFormatting sqref="B104:EG105 B15:AE80 B84:AE103 AH15:EG80 AH84:EG103">
    <cfRule type="cellIs" dxfId="4632" priority="112" operator="equal">
      <formula>0</formula>
    </cfRule>
  </conditionalFormatting>
  <conditionalFormatting sqref="AF29:AG41">
    <cfRule type="cellIs" dxfId="4631" priority="111" operator="equal">
      <formula>0</formula>
    </cfRule>
  </conditionalFormatting>
  <conditionalFormatting sqref="AF15:AG80 AF84:AG103">
    <cfRule type="cellIs" dxfId="4630" priority="110" operator="equal">
      <formula>0</formula>
    </cfRule>
  </conditionalFormatting>
  <conditionalFormatting sqref="AG19">
    <cfRule type="cellIs" dxfId="4629" priority="109" operator="greaterThan">
      <formula>$J$19</formula>
    </cfRule>
  </conditionalFormatting>
  <conditionalFormatting sqref="AF19">
    <cfRule type="cellIs" dxfId="4628" priority="108" operator="greaterThan">
      <formula>$I$19</formula>
    </cfRule>
  </conditionalFormatting>
  <conditionalFormatting sqref="AG22">
    <cfRule type="cellIs" dxfId="4627" priority="107" operator="lessThan">
      <formula>$J$22</formula>
    </cfRule>
  </conditionalFormatting>
  <conditionalFormatting sqref="AF22">
    <cfRule type="cellIs" dxfId="4626" priority="106" operator="lessThan">
      <formula>$I$22</formula>
    </cfRule>
  </conditionalFormatting>
  <conditionalFormatting sqref="AF25">
    <cfRule type="cellIs" dxfId="4625" priority="105" operator="greaterThan">
      <formula>$I$25</formula>
    </cfRule>
  </conditionalFormatting>
  <conditionalFormatting sqref="AG25">
    <cfRule type="cellIs" dxfId="4624" priority="104" operator="greaterThan">
      <formula>$J$25</formula>
    </cfRule>
  </conditionalFormatting>
  <conditionalFormatting sqref="AF47">
    <cfRule type="cellIs" dxfId="4623" priority="103" operator="lessThan">
      <formula>$I$47</formula>
    </cfRule>
  </conditionalFormatting>
  <conditionalFormatting sqref="AG47">
    <cfRule type="cellIs" dxfId="4622" priority="102" operator="lessThan">
      <formula>$J$47</formula>
    </cfRule>
  </conditionalFormatting>
  <conditionalFormatting sqref="AG50">
    <cfRule type="cellIs" dxfId="4621" priority="101" operator="greaterThan">
      <formula>$J$50</formula>
    </cfRule>
  </conditionalFormatting>
  <conditionalFormatting sqref="AF50">
    <cfRule type="cellIs" dxfId="4620" priority="100" operator="greaterThan">
      <formula>$I$50</formula>
    </cfRule>
  </conditionalFormatting>
  <conditionalFormatting sqref="AG53">
    <cfRule type="cellIs" dxfId="4619" priority="99" operator="lessThan">
      <formula>$J$53</formula>
    </cfRule>
  </conditionalFormatting>
  <conditionalFormatting sqref="AF53">
    <cfRule type="cellIs" dxfId="4618" priority="98" operator="lessThan">
      <formula>$I$53</formula>
    </cfRule>
  </conditionalFormatting>
  <conditionalFormatting sqref="AG56">
    <cfRule type="cellIs" dxfId="4617" priority="97" operator="greaterThan">
      <formula>$J$56</formula>
    </cfRule>
  </conditionalFormatting>
  <conditionalFormatting sqref="AF56">
    <cfRule type="cellIs" dxfId="4616" priority="96" operator="greaterThan">
      <formula>$I$56</formula>
    </cfRule>
  </conditionalFormatting>
  <conditionalFormatting sqref="AF78">
    <cfRule type="cellIs" dxfId="4615" priority="95" operator="greaterThan">
      <formula>$I$78</formula>
    </cfRule>
  </conditionalFormatting>
  <conditionalFormatting sqref="AG78">
    <cfRule type="cellIs" dxfId="4614" priority="94" operator="greaterThan">
      <formula>$J$78</formula>
    </cfRule>
  </conditionalFormatting>
  <conditionalFormatting sqref="AF84">
    <cfRule type="cellIs" dxfId="4613" priority="91" operator="lessThan">
      <formula>$I$84</formula>
    </cfRule>
  </conditionalFormatting>
  <conditionalFormatting sqref="AG84">
    <cfRule type="cellIs" dxfId="4612" priority="90" operator="lessThan">
      <formula>$J$84</formula>
    </cfRule>
  </conditionalFormatting>
  <conditionalFormatting sqref="AF87">
    <cfRule type="cellIs" dxfId="4611" priority="89" operator="greaterThan">
      <formula>$I$87</formula>
    </cfRule>
  </conditionalFormatting>
  <conditionalFormatting sqref="AG87">
    <cfRule type="cellIs" dxfId="4610" priority="88" operator="greaterThan">
      <formula>$J$87</formula>
    </cfRule>
  </conditionalFormatting>
  <conditionalFormatting sqref="AF92">
    <cfRule type="cellIs" dxfId="4609" priority="87" operator="greaterThan">
      <formula>$I$92</formula>
    </cfRule>
  </conditionalFormatting>
  <conditionalFormatting sqref="AG92">
    <cfRule type="cellIs" dxfId="4608" priority="86" operator="greaterThan">
      <formula>$J$92</formula>
    </cfRule>
  </conditionalFormatting>
  <conditionalFormatting sqref="AF99">
    <cfRule type="cellIs" dxfId="4607" priority="85" operator="greaterThan">
      <formula>$I$99</formula>
    </cfRule>
  </conditionalFormatting>
  <conditionalFormatting sqref="AG99">
    <cfRule type="cellIs" dxfId="4606" priority="84" operator="greaterThan">
      <formula>$J$99</formula>
    </cfRule>
  </conditionalFormatting>
  <conditionalFormatting sqref="AF103">
    <cfRule type="cellIs" dxfId="4605" priority="83" operator="greaterThan">
      <formula>$I$103</formula>
    </cfRule>
  </conditionalFormatting>
  <conditionalFormatting sqref="AG103">
    <cfRule type="cellIs" dxfId="4604" priority="82" operator="greaterThan">
      <formula>$J$103</formula>
    </cfRule>
  </conditionalFormatting>
  <conditionalFormatting sqref="AV81:EE81">
    <cfRule type="cellIs" dxfId="4603" priority="5" operator="equal">
      <formula>0</formula>
    </cfRule>
  </conditionalFormatting>
  <conditionalFormatting sqref="AV81:EE81">
    <cfRule type="cellIs" dxfId="4602" priority="2" operator="equal">
      <formula>0</formula>
    </cfRule>
  </conditionalFormatting>
  <conditionalFormatting sqref="AV81:EE83">
    <cfRule type="cellIs" dxfId="4601" priority="1" stopIfTrue="1" operator="equal">
      <formula>0</formula>
    </cfRule>
  </conditionalFormatting>
  <conditionalFormatting sqref="C81:J81">
    <cfRule type="cellIs" dxfId="4600" priority="62" operator="equal">
      <formula>0</formula>
    </cfRule>
  </conditionalFormatting>
  <conditionalFormatting sqref="D81:K83">
    <cfRule type="cellIs" dxfId="4599" priority="61" stopIfTrue="1" operator="equal">
      <formula>0</formula>
    </cfRule>
  </conditionalFormatting>
  <conditionalFormatting sqref="AI81:AT81">
    <cfRule type="cellIs" dxfId="4598" priority="60" operator="equal">
      <formula>0</formula>
    </cfRule>
  </conditionalFormatting>
  <conditionalFormatting sqref="AI81:AT81">
    <cfRule type="cellIs" dxfId="4597" priority="59" operator="greaterThan">
      <formula>L81</formula>
    </cfRule>
  </conditionalFormatting>
  <conditionalFormatting sqref="AJ81">
    <cfRule type="cellIs" dxfId="4596" priority="58" operator="greaterThan">
      <formula>M81</formula>
    </cfRule>
  </conditionalFormatting>
  <conditionalFormatting sqref="AK81">
    <cfRule type="cellIs" dxfId="4595" priority="57" operator="greaterThan">
      <formula>N81</formula>
    </cfRule>
  </conditionalFormatting>
  <conditionalFormatting sqref="AL81">
    <cfRule type="cellIs" dxfId="4594" priority="56" operator="greaterThan">
      <formula>O81</formula>
    </cfRule>
  </conditionalFormatting>
  <conditionalFormatting sqref="AM81">
    <cfRule type="cellIs" dxfId="4593" priority="55" operator="greaterThan">
      <formula>P81</formula>
    </cfRule>
  </conditionalFormatting>
  <conditionalFormatting sqref="AN81">
    <cfRule type="cellIs" dxfId="4592" priority="54" operator="greaterThan">
      <formula>Q81</formula>
    </cfRule>
  </conditionalFormatting>
  <conditionalFormatting sqref="AO81">
    <cfRule type="cellIs" dxfId="4591" priority="53" operator="greaterThan">
      <formula>R81</formula>
    </cfRule>
  </conditionalFormatting>
  <conditionalFormatting sqref="AP81">
    <cfRule type="cellIs" dxfId="4590" priority="52" operator="greaterThan">
      <formula>S81</formula>
    </cfRule>
  </conditionalFormatting>
  <conditionalFormatting sqref="AQ81">
    <cfRule type="cellIs" dxfId="4589" priority="51" operator="greaterThan">
      <formula>T81</formula>
    </cfRule>
  </conditionalFormatting>
  <conditionalFormatting sqref="AR81">
    <cfRule type="cellIs" dxfId="4588" priority="50" operator="greaterThan">
      <formula>U81</formula>
    </cfRule>
  </conditionalFormatting>
  <conditionalFormatting sqref="AS81">
    <cfRule type="cellIs" dxfId="4587" priority="49" operator="greaterThan">
      <formula>V81</formula>
    </cfRule>
  </conditionalFormatting>
  <conditionalFormatting sqref="AT81">
    <cfRule type="cellIs" dxfId="4586" priority="48" operator="greaterThan">
      <formula>W81</formula>
    </cfRule>
  </conditionalFormatting>
  <conditionalFormatting sqref="AV81:EE81">
    <cfRule type="cellIs" dxfId="4585" priority="27" operator="equal">
      <formula>0</formula>
    </cfRule>
  </conditionalFormatting>
  <conditionalFormatting sqref="AV81:EE81">
    <cfRule type="cellIs" dxfId="4584" priority="47" operator="greaterThan">
      <formula>C81</formula>
    </cfRule>
  </conditionalFormatting>
  <conditionalFormatting sqref="BA81:BD81">
    <cfRule type="cellIs" dxfId="4583" priority="46" operator="greaterThan">
      <formula>D81</formula>
    </cfRule>
  </conditionalFormatting>
  <conditionalFormatting sqref="BE81:BH81">
    <cfRule type="cellIs" dxfId="4582" priority="45" operator="greaterThan">
      <formula>E81</formula>
    </cfRule>
  </conditionalFormatting>
  <conditionalFormatting sqref="BI81:BM81">
    <cfRule type="cellIs" dxfId="4581" priority="44" operator="greaterThan">
      <formula>F81</formula>
    </cfRule>
  </conditionalFormatting>
  <conditionalFormatting sqref="BN81:BQ81">
    <cfRule type="cellIs" dxfId="4580" priority="43" operator="greaterThan">
      <formula>G81</formula>
    </cfRule>
  </conditionalFormatting>
  <conditionalFormatting sqref="BR81:BU81">
    <cfRule type="cellIs" dxfId="4579" priority="42" operator="greaterThan">
      <formula>H81</formula>
    </cfRule>
  </conditionalFormatting>
  <conditionalFormatting sqref="BV81:BZ81">
    <cfRule type="cellIs" dxfId="4578" priority="41" operator="greaterThan">
      <formula>I81</formula>
    </cfRule>
  </conditionalFormatting>
  <conditionalFormatting sqref="CA81:CD81">
    <cfRule type="cellIs" dxfId="4577" priority="40" operator="greaterThan">
      <formula>J81</formula>
    </cfRule>
  </conditionalFormatting>
  <conditionalFormatting sqref="CE81:CI81">
    <cfRule type="cellIs" dxfId="4576" priority="39" operator="greaterThan">
      <formula>L81</formula>
    </cfRule>
  </conditionalFormatting>
  <conditionalFormatting sqref="CJ81:CM81">
    <cfRule type="cellIs" dxfId="4575" priority="38" operator="greaterThan">
      <formula>M81</formula>
    </cfRule>
  </conditionalFormatting>
  <conditionalFormatting sqref="CN81:CQ81">
    <cfRule type="cellIs" dxfId="4574" priority="37" operator="greaterThan">
      <formula>N81</formula>
    </cfRule>
  </conditionalFormatting>
  <conditionalFormatting sqref="CR81:CU81">
    <cfRule type="cellIs" dxfId="4573" priority="36" operator="greaterThan">
      <formula>O81</formula>
    </cfRule>
  </conditionalFormatting>
  <conditionalFormatting sqref="CV81:CZ81">
    <cfRule type="cellIs" dxfId="4572" priority="35" operator="greaterThan">
      <formula>P81</formula>
    </cfRule>
  </conditionalFormatting>
  <conditionalFormatting sqref="DA81:DD81">
    <cfRule type="cellIs" dxfId="4571" priority="34" operator="greaterThan">
      <formula>Q81</formula>
    </cfRule>
  </conditionalFormatting>
  <conditionalFormatting sqref="DE81:DH81">
    <cfRule type="cellIs" dxfId="4570" priority="33" operator="greaterThan">
      <formula>R81</formula>
    </cfRule>
  </conditionalFormatting>
  <conditionalFormatting sqref="DI81:DM81">
    <cfRule type="cellIs" dxfId="4569" priority="32" operator="greaterThan">
      <formula>S81</formula>
    </cfRule>
  </conditionalFormatting>
  <conditionalFormatting sqref="DN81:DQ81">
    <cfRule type="cellIs" dxfId="4568" priority="31" operator="greaterThan">
      <formula>T81</formula>
    </cfRule>
  </conditionalFormatting>
  <conditionalFormatting sqref="DR81:DV81">
    <cfRule type="cellIs" dxfId="4567" priority="30" operator="greaterThan">
      <formula>U81</formula>
    </cfRule>
  </conditionalFormatting>
  <conditionalFormatting sqref="DW81:DZ81">
    <cfRule type="cellIs" dxfId="4566" priority="29" operator="greaterThan">
      <formula>V81</formula>
    </cfRule>
  </conditionalFormatting>
  <conditionalFormatting sqref="EA81:EE81">
    <cfRule type="cellIs" dxfId="4565" priority="28" operator="greaterThan">
      <formula>W81</formula>
    </cfRule>
  </conditionalFormatting>
  <conditionalFormatting sqref="B81:EG83">
    <cfRule type="cellIs" dxfId="4564" priority="26" operator="lessThanOrEqual">
      <formula>0</formula>
    </cfRule>
  </conditionalFormatting>
  <conditionalFormatting sqref="AF81">
    <cfRule type="cellIs" dxfId="4563" priority="25" operator="greaterThan">
      <formula>$I$81</formula>
    </cfRule>
  </conditionalFormatting>
  <conditionalFormatting sqref="AG81">
    <cfRule type="cellIs" dxfId="4562" priority="24" operator="greaterThan">
      <formula>$J$81</formula>
    </cfRule>
  </conditionalFormatting>
  <conditionalFormatting sqref="Y81:AG81">
    <cfRule type="cellIs" dxfId="4561" priority="23" operator="equal">
      <formula>0</formula>
    </cfRule>
  </conditionalFormatting>
  <conditionalFormatting sqref="Y81:AG83">
    <cfRule type="cellIs" dxfId="4560" priority="22" stopIfTrue="1" operator="equal">
      <formula>0</formula>
    </cfRule>
  </conditionalFormatting>
  <conditionalFormatting sqref="AI81:AT81">
    <cfRule type="cellIs" dxfId="4559" priority="21" operator="greaterThan">
      <formula>$J$81</formula>
    </cfRule>
  </conditionalFormatting>
  <conditionalFormatting sqref="AI81:AT81">
    <cfRule type="cellIs" dxfId="4558" priority="20" operator="equal">
      <formula>0</formula>
    </cfRule>
  </conditionalFormatting>
  <conditionalFormatting sqref="AI81:AT83">
    <cfRule type="cellIs" dxfId="4557" priority="19" stopIfTrue="1" operator="equal">
      <formula>0</formula>
    </cfRule>
  </conditionalFormatting>
  <conditionalFormatting sqref="AV81:EE81">
    <cfRule type="cellIs" dxfId="4556" priority="18" operator="equal">
      <formula>0</formula>
    </cfRule>
  </conditionalFormatting>
  <conditionalFormatting sqref="AV81:EE81">
    <cfRule type="cellIs" dxfId="4555" priority="17" operator="greaterThan">
      <formula>Y81</formula>
    </cfRule>
  </conditionalFormatting>
  <conditionalFormatting sqref="AV81:EE81">
    <cfRule type="cellIs" dxfId="4554" priority="16" operator="greaterThan">
      <formula>Y81</formula>
    </cfRule>
  </conditionalFormatting>
  <conditionalFormatting sqref="AV81:EE81">
    <cfRule type="cellIs" dxfId="4553" priority="15" operator="greaterThan">
      <formula>$J$81</formula>
    </cfRule>
  </conditionalFormatting>
  <conditionalFormatting sqref="AV81:EE81">
    <cfRule type="cellIs" dxfId="4552" priority="14" operator="equal">
      <formula>0</formula>
    </cfRule>
  </conditionalFormatting>
  <conditionalFormatting sqref="AV81:EE83">
    <cfRule type="cellIs" dxfId="4551" priority="13" stopIfTrue="1" operator="equal">
      <formula>0</formula>
    </cfRule>
  </conditionalFormatting>
  <conditionalFormatting sqref="AI81:AT81">
    <cfRule type="cellIs" dxfId="4550" priority="12" operator="greaterThan">
      <formula>$J$81</formula>
    </cfRule>
  </conditionalFormatting>
  <conditionalFormatting sqref="AI81:AT81">
    <cfRule type="cellIs" dxfId="4549" priority="11" operator="equal">
      <formula>0</formula>
    </cfRule>
  </conditionalFormatting>
  <conditionalFormatting sqref="AI81:AT83">
    <cfRule type="cellIs" dxfId="4548" priority="10" stopIfTrue="1" operator="equal">
      <formula>0</formula>
    </cfRule>
  </conditionalFormatting>
  <conditionalFormatting sqref="AV81:EE81">
    <cfRule type="cellIs" dxfId="4547" priority="9" operator="equal">
      <formula>0</formula>
    </cfRule>
  </conditionalFormatting>
  <conditionalFormatting sqref="AV81:EE81">
    <cfRule type="cellIs" dxfId="4546" priority="8" operator="greaterThan">
      <formula>Y81</formula>
    </cfRule>
  </conditionalFormatting>
  <conditionalFormatting sqref="AV81:EE81">
    <cfRule type="cellIs" dxfId="4545" priority="7" operator="greaterThan">
      <formula>Y81</formula>
    </cfRule>
  </conditionalFormatting>
  <conditionalFormatting sqref="AV81:EE81">
    <cfRule type="cellIs" dxfId="4544" priority="6" operator="greaterThan">
      <formula>$J$81</formula>
    </cfRule>
  </conditionalFormatting>
  <conditionalFormatting sqref="AV81:EE83">
    <cfRule type="cellIs" dxfId="4543" priority="4" stopIfTrue="1" operator="equal">
      <formula>0</formula>
    </cfRule>
  </conditionalFormatting>
  <conditionalFormatting sqref="AV81:EE81">
    <cfRule type="cellIs" dxfId="4542" priority="3" operator="greaterThan">
      <formula>$J$81</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FFFF00"/>
  </sheetPr>
  <dimension ref="A1:EN106"/>
  <sheetViews>
    <sheetView showGridLines="0" zoomScale="86" zoomScaleNormal="86" zoomScalePageLayoutView="86" workbookViewId="0">
      <pane xSplit="1" ySplit="3" topLeftCell="B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33203125" style="61" customWidth="1" collapsed="1"/>
    <col min="25" max="25" width="12.83203125" style="61" hidden="1" customWidth="1" outlineLevel="1"/>
    <col min="26"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2" width="12.1640625" style="61" customWidth="1" collapsed="1"/>
    <col min="43"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5" width="11.5" style="61" customWidth="1"/>
    <col min="126" max="135" width="11.5" style="61" hidden="1" customWidth="1" outlineLevel="1"/>
    <col min="136" max="136" width="2.33203125" style="61" customWidth="1" collapsed="1"/>
    <col min="137" max="137" width="11.5" style="62" customWidth="1"/>
    <col min="138" max="138" width="9.1640625" style="62"/>
    <col min="139" max="139" width="9.1640625" style="2"/>
    <col min="140" max="16384" width="9.1640625" style="62"/>
  </cols>
  <sheetData>
    <row r="1" spans="1:139" s="181" customFormat="1" ht="15">
      <c r="A1" s="168" t="s">
        <v>338</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0</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26">
        <v>0</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0</v>
      </c>
      <c r="M12" s="19">
        <v>0</v>
      </c>
      <c r="N12" s="19">
        <v>0</v>
      </c>
      <c r="O12" s="19">
        <v>0</v>
      </c>
      <c r="P12" s="19">
        <v>0</v>
      </c>
      <c r="Q12" s="19">
        <v>0</v>
      </c>
      <c r="R12" s="19">
        <v>0</v>
      </c>
      <c r="S12" s="19">
        <v>0</v>
      </c>
      <c r="T12" s="19">
        <v>0</v>
      </c>
      <c r="U12" s="19">
        <v>0</v>
      </c>
      <c r="V12" s="19">
        <v>0</v>
      </c>
      <c r="W12" s="19">
        <v>0</v>
      </c>
      <c r="X12" s="20"/>
      <c r="Y12" s="19">
        <v>0</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0</v>
      </c>
      <c r="M13" s="19">
        <v>0</v>
      </c>
      <c r="N13" s="19">
        <v>0</v>
      </c>
      <c r="O13" s="19">
        <v>0</v>
      </c>
      <c r="P13" s="19">
        <v>0</v>
      </c>
      <c r="Q13" s="19">
        <v>0</v>
      </c>
      <c r="R13" s="19">
        <v>0</v>
      </c>
      <c r="S13" s="19">
        <v>0</v>
      </c>
      <c r="T13" s="19">
        <v>0</v>
      </c>
      <c r="U13" s="19">
        <v>0</v>
      </c>
      <c r="V13" s="19">
        <v>0</v>
      </c>
      <c r="W13" s="19">
        <v>0</v>
      </c>
      <c r="X13" s="20"/>
      <c r="Y13" s="19">
        <v>0</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1752</v>
      </c>
      <c r="C15" s="34">
        <v>1726</v>
      </c>
      <c r="D15" s="34">
        <v>1758</v>
      </c>
      <c r="E15" s="34">
        <v>1926</v>
      </c>
      <c r="F15" s="34">
        <v>2455</v>
      </c>
      <c r="G15" s="34">
        <v>2361</v>
      </c>
      <c r="H15" s="34">
        <v>1934</v>
      </c>
      <c r="I15" s="34">
        <v>1521</v>
      </c>
      <c r="J15" s="34">
        <v>1925</v>
      </c>
      <c r="K15" s="35"/>
      <c r="L15" s="34">
        <v>1901</v>
      </c>
      <c r="M15" s="34">
        <v>1186</v>
      </c>
      <c r="N15" s="34">
        <v>1007</v>
      </c>
      <c r="O15" s="34">
        <v>891</v>
      </c>
      <c r="P15" s="34">
        <v>1039</v>
      </c>
      <c r="Q15" s="34">
        <v>1982</v>
      </c>
      <c r="R15" s="34">
        <v>2757</v>
      </c>
      <c r="S15" s="34">
        <v>3162</v>
      </c>
      <c r="T15" s="34">
        <v>2651</v>
      </c>
      <c r="U15" s="34">
        <v>1517</v>
      </c>
      <c r="V15" s="34">
        <v>0</v>
      </c>
      <c r="W15" s="34">
        <v>0</v>
      </c>
      <c r="X15" s="35"/>
      <c r="Y15" s="34">
        <v>54</v>
      </c>
      <c r="Z15" s="34">
        <v>41</v>
      </c>
      <c r="AA15" s="34">
        <v>290</v>
      </c>
      <c r="AB15" s="34">
        <v>546</v>
      </c>
      <c r="AC15" s="34">
        <v>398</v>
      </c>
      <c r="AD15" s="34">
        <v>312</v>
      </c>
      <c r="AE15" s="34">
        <v>283</v>
      </c>
      <c r="AF15" s="34">
        <v>216</v>
      </c>
      <c r="AG15" s="34">
        <v>266</v>
      </c>
      <c r="AH15" s="35"/>
      <c r="AI15" s="34">
        <v>650</v>
      </c>
      <c r="AJ15" s="34">
        <v>1359</v>
      </c>
      <c r="AK15" s="34">
        <v>1419</v>
      </c>
      <c r="AL15" s="34">
        <v>1269</v>
      </c>
      <c r="AM15" s="34">
        <v>1468</v>
      </c>
      <c r="AN15" s="34">
        <v>1530</v>
      </c>
      <c r="AO15" s="34">
        <v>899</v>
      </c>
      <c r="AP15" s="34">
        <v>861</v>
      </c>
      <c r="AQ15" s="34">
        <v>697</v>
      </c>
      <c r="AR15" s="34">
        <v>309</v>
      </c>
      <c r="AS15" s="34">
        <v>0</v>
      </c>
      <c r="AT15" s="34">
        <v>0</v>
      </c>
      <c r="AU15" s="35"/>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46</v>
      </c>
      <c r="CF15" s="34">
        <v>95</v>
      </c>
      <c r="CG15" s="34">
        <v>201</v>
      </c>
      <c r="CH15" s="34">
        <v>166</v>
      </c>
      <c r="CI15" s="34">
        <v>174</v>
      </c>
      <c r="CJ15" s="34">
        <v>327</v>
      </c>
      <c r="CK15" s="34">
        <v>327</v>
      </c>
      <c r="CL15" s="34">
        <v>330</v>
      </c>
      <c r="CM15" s="34">
        <v>375</v>
      </c>
      <c r="CN15" s="34">
        <v>391</v>
      </c>
      <c r="CO15" s="34">
        <v>333</v>
      </c>
      <c r="CP15" s="34">
        <v>322</v>
      </c>
      <c r="CQ15" s="34">
        <v>279</v>
      </c>
      <c r="CR15" s="34">
        <v>309</v>
      </c>
      <c r="CS15" s="34">
        <v>237</v>
      </c>
      <c r="CT15" s="34">
        <v>266</v>
      </c>
      <c r="CU15" s="34">
        <v>299</v>
      </c>
      <c r="CV15" s="34">
        <v>422</v>
      </c>
      <c r="CW15" s="34">
        <v>363</v>
      </c>
      <c r="CX15" s="34">
        <v>275</v>
      </c>
      <c r="CY15" s="34">
        <v>336</v>
      </c>
      <c r="CZ15" s="34">
        <v>308</v>
      </c>
      <c r="DA15" s="34">
        <v>512</v>
      </c>
      <c r="DB15" s="34">
        <v>469</v>
      </c>
      <c r="DC15" s="34">
        <v>273</v>
      </c>
      <c r="DD15" s="34">
        <v>187</v>
      </c>
      <c r="DE15" s="34">
        <v>263</v>
      </c>
      <c r="DF15" s="34">
        <v>189</v>
      </c>
      <c r="DG15" s="34">
        <v>195</v>
      </c>
      <c r="DH15" s="34">
        <v>159</v>
      </c>
      <c r="DI15" s="34">
        <v>223</v>
      </c>
      <c r="DJ15" s="34">
        <v>195</v>
      </c>
      <c r="DK15" s="34">
        <v>195</v>
      </c>
      <c r="DL15" s="34">
        <v>192</v>
      </c>
      <c r="DM15" s="34">
        <v>218</v>
      </c>
      <c r="DN15" s="34">
        <v>230</v>
      </c>
      <c r="DO15" s="34">
        <v>142</v>
      </c>
      <c r="DP15" s="34">
        <v>175</v>
      </c>
      <c r="DQ15" s="34">
        <v>120</v>
      </c>
      <c r="DR15" s="34">
        <v>130</v>
      </c>
      <c r="DS15" s="34">
        <v>94</v>
      </c>
      <c r="DT15" s="34">
        <v>70</v>
      </c>
      <c r="DU15" s="34">
        <v>80</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7.2426622571310455</v>
      </c>
      <c r="C16" s="53">
        <v>6.7535313221426616</v>
      </c>
      <c r="D16" s="53">
        <v>7.7540578687367674</v>
      </c>
      <c r="E16" s="53">
        <v>8.0907372400756135</v>
      </c>
      <c r="F16" s="53">
        <v>8.9168967020194678</v>
      </c>
      <c r="G16" s="53">
        <v>8.9509800204723806</v>
      </c>
      <c r="H16" s="53">
        <v>8.06774570332054</v>
      </c>
      <c r="I16" s="53">
        <v>7.1378290863015632</v>
      </c>
      <c r="J16" s="53">
        <v>7.5042881646655237</v>
      </c>
      <c r="K16" s="37"/>
      <c r="L16" s="53">
        <v>7.5782340043850915</v>
      </c>
      <c r="M16" s="53">
        <v>8.4635695425676154</v>
      </c>
      <c r="N16" s="53">
        <v>8.4878624409979775</v>
      </c>
      <c r="O16" s="53">
        <v>7.8295254833040424</v>
      </c>
      <c r="P16" s="53">
        <v>9.8595558929588165</v>
      </c>
      <c r="Q16" s="53">
        <v>12.039118022231671</v>
      </c>
      <c r="R16" s="53">
        <v>10.844084329767149</v>
      </c>
      <c r="S16" s="53">
        <v>12.609666613494975</v>
      </c>
      <c r="T16" s="53">
        <v>10.691240522664947</v>
      </c>
      <c r="U16" s="53">
        <v>9.1761432373578522</v>
      </c>
      <c r="V16" s="53">
        <v>0</v>
      </c>
      <c r="W16" s="53">
        <v>0</v>
      </c>
      <c r="X16" s="54"/>
      <c r="Y16" s="53">
        <v>7.6704545454545459</v>
      </c>
      <c r="Z16" s="53">
        <v>2.6048284625158833</v>
      </c>
      <c r="AA16" s="53">
        <v>2.1245421245421245</v>
      </c>
      <c r="AB16" s="53">
        <v>3.9106145251396649</v>
      </c>
      <c r="AC16" s="53">
        <v>4.9361279920625076</v>
      </c>
      <c r="AD16" s="53">
        <v>2.9652157384527653</v>
      </c>
      <c r="AE16" s="53">
        <v>2.7750539321435577</v>
      </c>
      <c r="AF16" s="53">
        <v>2.3650498193364724</v>
      </c>
      <c r="AG16" s="53">
        <v>2.5633612797533005</v>
      </c>
      <c r="AH16" s="54"/>
      <c r="AI16" s="53">
        <v>3.4539561081885326</v>
      </c>
      <c r="AJ16" s="53">
        <v>6.2250927580046724</v>
      </c>
      <c r="AK16" s="53">
        <v>5.6002841581813882</v>
      </c>
      <c r="AL16" s="53">
        <v>6.2102378388959583</v>
      </c>
      <c r="AM16" s="53">
        <v>7.3572896306319855</v>
      </c>
      <c r="AN16" s="53">
        <v>7.8963666391412062</v>
      </c>
      <c r="AO16" s="53">
        <v>6.0045418113812445</v>
      </c>
      <c r="AP16" s="53">
        <v>6.0710760118460021</v>
      </c>
      <c r="AQ16" s="53">
        <v>4.7857731392474596</v>
      </c>
      <c r="AR16" s="53">
        <v>2.9397773760821999</v>
      </c>
      <c r="AS16" s="53">
        <v>0</v>
      </c>
      <c r="AT16" s="53">
        <v>0</v>
      </c>
      <c r="AU16" s="54"/>
      <c r="AV16" s="53">
        <v>0</v>
      </c>
      <c r="AW16" s="53">
        <v>0</v>
      </c>
      <c r="AX16" s="53">
        <v>0</v>
      </c>
      <c r="AY16" s="53">
        <v>0</v>
      </c>
      <c r="AZ16" s="53">
        <v>0</v>
      </c>
      <c r="BA16" s="53">
        <v>0</v>
      </c>
      <c r="BB16" s="53">
        <v>0</v>
      </c>
      <c r="BC16" s="53">
        <v>0</v>
      </c>
      <c r="BD16" s="53">
        <v>0</v>
      </c>
      <c r="BE16" s="53">
        <v>0</v>
      </c>
      <c r="BF16" s="53">
        <v>0</v>
      </c>
      <c r="BG16" s="53">
        <v>0</v>
      </c>
      <c r="BH16" s="53">
        <v>0</v>
      </c>
      <c r="BI16" s="53">
        <v>0</v>
      </c>
      <c r="BJ16" s="53">
        <v>0</v>
      </c>
      <c r="BK16" s="53">
        <v>0</v>
      </c>
      <c r="BL16" s="53">
        <v>0</v>
      </c>
      <c r="BM16" s="53">
        <v>0</v>
      </c>
      <c r="BN16" s="53">
        <v>0</v>
      </c>
      <c r="BO16" s="53">
        <v>0</v>
      </c>
      <c r="BP16" s="53">
        <v>0</v>
      </c>
      <c r="BQ16" s="53">
        <v>0</v>
      </c>
      <c r="BR16" s="53">
        <v>0</v>
      </c>
      <c r="BS16" s="53">
        <v>0</v>
      </c>
      <c r="BT16" s="53">
        <v>0</v>
      </c>
      <c r="BU16" s="53">
        <v>0</v>
      </c>
      <c r="BV16" s="53">
        <v>0</v>
      </c>
      <c r="BW16" s="53">
        <v>0</v>
      </c>
      <c r="BX16" s="53">
        <v>0</v>
      </c>
      <c r="BY16" s="53">
        <v>0</v>
      </c>
      <c r="BZ16" s="53">
        <v>0</v>
      </c>
      <c r="CA16" s="53">
        <v>0</v>
      </c>
      <c r="CB16" s="53">
        <v>0</v>
      </c>
      <c r="CC16" s="53">
        <v>0</v>
      </c>
      <c r="CD16" s="53">
        <v>0</v>
      </c>
      <c r="CE16" s="53">
        <v>1.7444065225635192</v>
      </c>
      <c r="CF16" s="53">
        <v>2.4960588544403572</v>
      </c>
      <c r="CG16" s="53">
        <v>4.3235104323510427</v>
      </c>
      <c r="CH16" s="53">
        <v>3.2988871224165344</v>
      </c>
      <c r="CI16" s="53">
        <v>3.9671682626538987</v>
      </c>
      <c r="CJ16" s="53">
        <v>6.8252974326862867</v>
      </c>
      <c r="CK16" s="53">
        <v>5.6889352818371615</v>
      </c>
      <c r="CL16" s="53">
        <v>6.4756671899529037</v>
      </c>
      <c r="CM16" s="53">
        <v>6.0522918011620401</v>
      </c>
      <c r="CN16" s="53">
        <v>5.5761551625784369</v>
      </c>
      <c r="CO16" s="53">
        <v>5.9115924019172734</v>
      </c>
      <c r="CP16" s="53">
        <v>6.0950217679348855</v>
      </c>
      <c r="CQ16" s="53">
        <v>5.288097043214556</v>
      </c>
      <c r="CR16" s="53">
        <v>5.6958525345622117</v>
      </c>
      <c r="CS16" s="53">
        <v>4.9643904482614163</v>
      </c>
      <c r="CT16" s="53">
        <v>5.7179707652622529</v>
      </c>
      <c r="CU16" s="53">
        <v>6.8846419525673497</v>
      </c>
      <c r="CV16" s="53">
        <v>8.5321471896482013</v>
      </c>
      <c r="CW16" s="53">
        <v>7.464528069093153</v>
      </c>
      <c r="CX16" s="53">
        <v>6.1466249441215908</v>
      </c>
      <c r="CY16" s="53">
        <v>7.144375930257282</v>
      </c>
      <c r="CZ16" s="53">
        <v>7.2830456372664925</v>
      </c>
      <c r="DA16" s="53">
        <v>9.198706431908013</v>
      </c>
      <c r="DB16" s="53">
        <v>8.6851851851851851</v>
      </c>
      <c r="DC16" s="53">
        <v>6.6053714009194282</v>
      </c>
      <c r="DD16" s="53">
        <v>5.9763502716522847</v>
      </c>
      <c r="DE16" s="53">
        <v>8.3784644791334824</v>
      </c>
      <c r="DF16" s="53">
        <v>5.8695652173913047</v>
      </c>
      <c r="DG16" s="53">
        <v>5.4332683198662579</v>
      </c>
      <c r="DH16" s="53">
        <v>4.9563591022443889</v>
      </c>
      <c r="DI16" s="53">
        <v>6.545347813325507</v>
      </c>
      <c r="DJ16" s="53">
        <v>6.1944091486658195</v>
      </c>
      <c r="DK16" s="53">
        <v>5.8278541542139868</v>
      </c>
      <c r="DL16" s="53">
        <v>5.8643860720830787</v>
      </c>
      <c r="DM16" s="53">
        <v>6.5544197233914607</v>
      </c>
      <c r="DN16" s="53">
        <v>6.4407728927471295</v>
      </c>
      <c r="DO16" s="53">
        <v>4.7459893048128343</v>
      </c>
      <c r="DP16" s="53">
        <v>4.9047085201793728</v>
      </c>
      <c r="DQ16" s="53">
        <v>3.4893864495492872</v>
      </c>
      <c r="DR16" s="53">
        <v>4.1322314049586781</v>
      </c>
      <c r="DS16" s="53">
        <v>3.1260392417692051</v>
      </c>
      <c r="DT16" s="53">
        <v>2.422145328719723</v>
      </c>
      <c r="DU16" s="53">
        <v>2.4867889337892448</v>
      </c>
      <c r="DV16" s="53">
        <v>0</v>
      </c>
      <c r="DW16" s="53">
        <v>0</v>
      </c>
      <c r="DX16" s="53">
        <v>0</v>
      </c>
      <c r="DY16" s="53">
        <v>0</v>
      </c>
      <c r="DZ16" s="53">
        <v>0</v>
      </c>
      <c r="EA16" s="53">
        <v>0</v>
      </c>
      <c r="EB16" s="53">
        <v>0</v>
      </c>
      <c r="EC16" s="53">
        <v>0</v>
      </c>
      <c r="ED16" s="53">
        <v>0</v>
      </c>
      <c r="EE16" s="53">
        <v>0</v>
      </c>
      <c r="EF16" s="54"/>
      <c r="EG16" s="48">
        <v>42301</v>
      </c>
      <c r="EI16" s="58"/>
    </row>
    <row r="17" spans="1:144" s="1" customFormat="1" hidden="1" outlineLevel="1">
      <c r="A17" s="38" t="s">
        <v>360</v>
      </c>
      <c r="B17" s="19">
        <v>1752</v>
      </c>
      <c r="C17" s="19">
        <v>1726</v>
      </c>
      <c r="D17" s="19">
        <v>1758</v>
      </c>
      <c r="E17" s="19">
        <v>1926</v>
      </c>
      <c r="F17" s="19">
        <v>2455</v>
      </c>
      <c r="G17" s="19">
        <v>2361</v>
      </c>
      <c r="H17" s="19">
        <v>1934</v>
      </c>
      <c r="I17" s="19">
        <v>1521</v>
      </c>
      <c r="J17" s="19">
        <v>1925</v>
      </c>
      <c r="K17" s="20"/>
      <c r="L17" s="19">
        <v>1901</v>
      </c>
      <c r="M17" s="19">
        <v>1186</v>
      </c>
      <c r="N17" s="19">
        <v>1007</v>
      </c>
      <c r="O17" s="19">
        <v>891</v>
      </c>
      <c r="P17" s="19">
        <v>1039</v>
      </c>
      <c r="Q17" s="19">
        <v>1982</v>
      </c>
      <c r="R17" s="19">
        <v>2757</v>
      </c>
      <c r="S17" s="19">
        <v>3162</v>
      </c>
      <c r="T17" s="19">
        <v>2651</v>
      </c>
      <c r="U17" s="19">
        <v>1517</v>
      </c>
      <c r="V17" s="19">
        <v>0</v>
      </c>
      <c r="W17" s="19">
        <v>0</v>
      </c>
      <c r="X17" s="20"/>
      <c r="Y17" s="19">
        <v>54</v>
      </c>
      <c r="Z17" s="19">
        <v>41</v>
      </c>
      <c r="AA17" s="19">
        <v>290</v>
      </c>
      <c r="AB17" s="19">
        <v>546</v>
      </c>
      <c r="AC17" s="19">
        <v>398</v>
      </c>
      <c r="AD17" s="19">
        <v>312</v>
      </c>
      <c r="AE17" s="19">
        <v>283</v>
      </c>
      <c r="AF17" s="19">
        <v>216</v>
      </c>
      <c r="AG17" s="19">
        <v>266</v>
      </c>
      <c r="AH17" s="20"/>
      <c r="AI17" s="19">
        <v>650</v>
      </c>
      <c r="AJ17" s="19">
        <v>1359</v>
      </c>
      <c r="AK17" s="19">
        <v>1419</v>
      </c>
      <c r="AL17" s="19">
        <v>1269</v>
      </c>
      <c r="AM17" s="19">
        <v>1468</v>
      </c>
      <c r="AN17" s="19">
        <v>1530</v>
      </c>
      <c r="AO17" s="19">
        <v>899</v>
      </c>
      <c r="AP17" s="19">
        <v>861</v>
      </c>
      <c r="AQ17" s="19">
        <v>697</v>
      </c>
      <c r="AR17" s="19">
        <v>309</v>
      </c>
      <c r="AS17" s="19">
        <v>0</v>
      </c>
      <c r="AT17" s="19">
        <v>0</v>
      </c>
      <c r="AU17" s="20"/>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46</v>
      </c>
      <c r="CF17" s="19">
        <v>95</v>
      </c>
      <c r="CG17" s="19">
        <v>201</v>
      </c>
      <c r="CH17" s="19">
        <v>166</v>
      </c>
      <c r="CI17" s="19">
        <v>174</v>
      </c>
      <c r="CJ17" s="19">
        <v>327</v>
      </c>
      <c r="CK17" s="19">
        <v>327</v>
      </c>
      <c r="CL17" s="19">
        <v>330</v>
      </c>
      <c r="CM17" s="19">
        <v>375</v>
      </c>
      <c r="CN17" s="19">
        <v>391</v>
      </c>
      <c r="CO17" s="19">
        <v>333</v>
      </c>
      <c r="CP17" s="19">
        <v>322</v>
      </c>
      <c r="CQ17" s="19">
        <v>279</v>
      </c>
      <c r="CR17" s="19">
        <v>309</v>
      </c>
      <c r="CS17" s="19">
        <v>237</v>
      </c>
      <c r="CT17" s="19">
        <v>266</v>
      </c>
      <c r="CU17" s="19">
        <v>299</v>
      </c>
      <c r="CV17" s="19">
        <v>422</v>
      </c>
      <c r="CW17" s="19">
        <v>363</v>
      </c>
      <c r="CX17" s="19">
        <v>275</v>
      </c>
      <c r="CY17" s="19">
        <v>336</v>
      </c>
      <c r="CZ17" s="19">
        <v>308</v>
      </c>
      <c r="DA17" s="19">
        <v>512</v>
      </c>
      <c r="DB17" s="19">
        <v>469</v>
      </c>
      <c r="DC17" s="19">
        <v>273</v>
      </c>
      <c r="DD17" s="19">
        <v>187</v>
      </c>
      <c r="DE17" s="19">
        <v>263</v>
      </c>
      <c r="DF17" s="19">
        <v>189</v>
      </c>
      <c r="DG17" s="19">
        <v>195</v>
      </c>
      <c r="DH17" s="19">
        <v>159</v>
      </c>
      <c r="DI17" s="19">
        <v>223</v>
      </c>
      <c r="DJ17" s="19">
        <v>195</v>
      </c>
      <c r="DK17" s="19">
        <v>195</v>
      </c>
      <c r="DL17" s="19">
        <v>192</v>
      </c>
      <c r="DM17" s="19">
        <v>218</v>
      </c>
      <c r="DN17" s="19">
        <v>230</v>
      </c>
      <c r="DO17" s="19">
        <v>142</v>
      </c>
      <c r="DP17" s="19">
        <v>175</v>
      </c>
      <c r="DQ17" s="19">
        <v>120</v>
      </c>
      <c r="DR17" s="19">
        <v>130</v>
      </c>
      <c r="DS17" s="19">
        <v>94</v>
      </c>
      <c r="DT17" s="19">
        <v>70</v>
      </c>
      <c r="DU17" s="19">
        <v>80</v>
      </c>
      <c r="DV17" s="19">
        <v>0</v>
      </c>
      <c r="DW17" s="19">
        <v>0</v>
      </c>
      <c r="DX17" s="19">
        <v>0</v>
      </c>
      <c r="DY17" s="19">
        <v>0</v>
      </c>
      <c r="DZ17" s="19">
        <v>0</v>
      </c>
      <c r="EA17" s="19">
        <v>0</v>
      </c>
      <c r="EB17" s="19">
        <v>0</v>
      </c>
      <c r="EC17" s="19">
        <v>0</v>
      </c>
      <c r="ED17" s="19">
        <v>0</v>
      </c>
      <c r="EE17" s="19">
        <v>0</v>
      </c>
      <c r="EF17" s="20"/>
      <c r="EG17" s="51">
        <v>42301</v>
      </c>
      <c r="EI17" s="58"/>
    </row>
    <row r="18" spans="1:144" s="1" customFormat="1" hidden="1" outlineLevel="1">
      <c r="A18" s="38" t="s">
        <v>361</v>
      </c>
      <c r="B18" s="19">
        <v>24190</v>
      </c>
      <c r="C18" s="19">
        <v>25557</v>
      </c>
      <c r="D18" s="19">
        <v>22672</v>
      </c>
      <c r="E18" s="19">
        <v>23805</v>
      </c>
      <c r="F18" s="19">
        <v>27532</v>
      </c>
      <c r="G18" s="19">
        <v>26377</v>
      </c>
      <c r="H18" s="19">
        <v>23972</v>
      </c>
      <c r="I18" s="19">
        <v>21309</v>
      </c>
      <c r="J18" s="19">
        <v>25652</v>
      </c>
      <c r="K18" s="20"/>
      <c r="L18" s="19">
        <v>25085</v>
      </c>
      <c r="M18" s="19">
        <v>14013</v>
      </c>
      <c r="N18" s="19">
        <v>11864</v>
      </c>
      <c r="O18" s="19">
        <v>11380</v>
      </c>
      <c r="P18" s="19">
        <v>10538</v>
      </c>
      <c r="Q18" s="19">
        <v>16463</v>
      </c>
      <c r="R18" s="19">
        <v>25424</v>
      </c>
      <c r="S18" s="19">
        <v>25076</v>
      </c>
      <c r="T18" s="19">
        <v>24796</v>
      </c>
      <c r="U18" s="19">
        <v>16532</v>
      </c>
      <c r="V18" s="19">
        <v>0</v>
      </c>
      <c r="W18" s="19">
        <v>0</v>
      </c>
      <c r="X18" s="20"/>
      <c r="Y18" s="19">
        <v>704</v>
      </c>
      <c r="Z18" s="19">
        <v>1574</v>
      </c>
      <c r="AA18" s="19">
        <v>13650</v>
      </c>
      <c r="AB18" s="19">
        <v>13962</v>
      </c>
      <c r="AC18" s="19">
        <v>8063</v>
      </c>
      <c r="AD18" s="19">
        <v>10522</v>
      </c>
      <c r="AE18" s="19">
        <v>10198</v>
      </c>
      <c r="AF18" s="19">
        <v>9133</v>
      </c>
      <c r="AG18" s="19">
        <v>10377</v>
      </c>
      <c r="AH18" s="20"/>
      <c r="AI18" s="19">
        <v>18819</v>
      </c>
      <c r="AJ18" s="19">
        <v>21831</v>
      </c>
      <c r="AK18" s="19">
        <v>25338</v>
      </c>
      <c r="AL18" s="19">
        <v>20434</v>
      </c>
      <c r="AM18" s="19">
        <v>19953</v>
      </c>
      <c r="AN18" s="19">
        <v>19376</v>
      </c>
      <c r="AO18" s="19">
        <v>14972</v>
      </c>
      <c r="AP18" s="19">
        <v>14182</v>
      </c>
      <c r="AQ18" s="19">
        <v>14564</v>
      </c>
      <c r="AR18" s="19">
        <v>10511</v>
      </c>
      <c r="AS18" s="19">
        <v>0</v>
      </c>
      <c r="AT18" s="19">
        <v>0</v>
      </c>
      <c r="AU18" s="20"/>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2637</v>
      </c>
      <c r="CF18" s="19">
        <v>3806</v>
      </c>
      <c r="CG18" s="19">
        <v>4649</v>
      </c>
      <c r="CH18" s="19">
        <v>5032</v>
      </c>
      <c r="CI18" s="19">
        <v>4386</v>
      </c>
      <c r="CJ18" s="19">
        <v>4791</v>
      </c>
      <c r="CK18" s="19">
        <v>5748</v>
      </c>
      <c r="CL18" s="19">
        <v>5096</v>
      </c>
      <c r="CM18" s="19">
        <v>6196</v>
      </c>
      <c r="CN18" s="19">
        <v>7012</v>
      </c>
      <c r="CO18" s="19">
        <v>5633</v>
      </c>
      <c r="CP18" s="19">
        <v>5283</v>
      </c>
      <c r="CQ18" s="19">
        <v>5276</v>
      </c>
      <c r="CR18" s="19">
        <v>5425</v>
      </c>
      <c r="CS18" s="19">
        <v>4774</v>
      </c>
      <c r="CT18" s="19">
        <v>4652</v>
      </c>
      <c r="CU18" s="19">
        <v>4343</v>
      </c>
      <c r="CV18" s="19">
        <v>4946</v>
      </c>
      <c r="CW18" s="19">
        <v>4863</v>
      </c>
      <c r="CX18" s="19">
        <v>4474</v>
      </c>
      <c r="CY18" s="19">
        <v>4703</v>
      </c>
      <c r="CZ18" s="19">
        <v>4229</v>
      </c>
      <c r="DA18" s="19">
        <v>5566</v>
      </c>
      <c r="DB18" s="19">
        <v>5400</v>
      </c>
      <c r="DC18" s="19">
        <v>4133</v>
      </c>
      <c r="DD18" s="19">
        <v>3129</v>
      </c>
      <c r="DE18" s="19">
        <v>3139</v>
      </c>
      <c r="DF18" s="19">
        <v>3220</v>
      </c>
      <c r="DG18" s="19">
        <v>3589</v>
      </c>
      <c r="DH18" s="19">
        <v>3208</v>
      </c>
      <c r="DI18" s="19">
        <v>3407</v>
      </c>
      <c r="DJ18" s="19">
        <v>3148</v>
      </c>
      <c r="DK18" s="19">
        <v>3346</v>
      </c>
      <c r="DL18" s="19">
        <v>3274</v>
      </c>
      <c r="DM18" s="19">
        <v>3326</v>
      </c>
      <c r="DN18" s="19">
        <v>3571</v>
      </c>
      <c r="DO18" s="19">
        <v>2992</v>
      </c>
      <c r="DP18" s="19">
        <v>3568</v>
      </c>
      <c r="DQ18" s="19">
        <v>3439</v>
      </c>
      <c r="DR18" s="19">
        <v>3146</v>
      </c>
      <c r="DS18" s="19">
        <v>3007</v>
      </c>
      <c r="DT18" s="19">
        <v>2890</v>
      </c>
      <c r="DU18" s="19">
        <v>3217</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42.80821917808219</v>
      </c>
      <c r="C19" s="40">
        <v>43.105446118192354</v>
      </c>
      <c r="D19" s="40">
        <v>33.617747440273035</v>
      </c>
      <c r="E19" s="40">
        <v>33.800623052959502</v>
      </c>
      <c r="F19" s="40">
        <v>35.926680244399186</v>
      </c>
      <c r="G19" s="40">
        <v>39.347734011012278</v>
      </c>
      <c r="H19" s="40">
        <v>35.367114788004137</v>
      </c>
      <c r="I19" s="40">
        <v>36.357659434582516</v>
      </c>
      <c r="J19" s="40">
        <v>30.285714285714288</v>
      </c>
      <c r="K19" s="37"/>
      <c r="L19" s="40">
        <v>34.665965281430829</v>
      </c>
      <c r="M19" s="40">
        <v>33.558178752107928</v>
      </c>
      <c r="N19" s="40">
        <v>39.126117179741811</v>
      </c>
      <c r="O19" s="40">
        <v>38.832772166105499</v>
      </c>
      <c r="P19" s="40">
        <v>35.899903753609244</v>
      </c>
      <c r="Q19" s="40">
        <v>29.56609485368315</v>
      </c>
      <c r="R19" s="40">
        <v>29.524845846935072</v>
      </c>
      <c r="S19" s="40">
        <v>28.81087919038583</v>
      </c>
      <c r="T19" s="40">
        <v>29.988683515654468</v>
      </c>
      <c r="U19" s="40">
        <v>31.287297527706738</v>
      </c>
      <c r="V19" s="40">
        <v>0</v>
      </c>
      <c r="W19" s="40">
        <v>0</v>
      </c>
      <c r="X19" s="41"/>
      <c r="Y19" s="40">
        <v>44.444444444444443</v>
      </c>
      <c r="Z19" s="40">
        <v>39.024390243902438</v>
      </c>
      <c r="AA19" s="40">
        <v>31.03448275862069</v>
      </c>
      <c r="AB19" s="40">
        <v>30.586080586080588</v>
      </c>
      <c r="AC19" s="40">
        <v>36.180904522613069</v>
      </c>
      <c r="AD19" s="40">
        <v>31.73076923076923</v>
      </c>
      <c r="AE19" s="40">
        <v>40.989399293286219</v>
      </c>
      <c r="AF19" s="40">
        <v>49.537037037037038</v>
      </c>
      <c r="AG19" s="40">
        <v>52.255639097744364</v>
      </c>
      <c r="AH19" s="41"/>
      <c r="AI19" s="189">
        <v>43.692307692307693</v>
      </c>
      <c r="AJ19" s="189">
        <v>36.423841059602644</v>
      </c>
      <c r="AK19" s="189">
        <v>36.081747709654685</v>
      </c>
      <c r="AL19" s="189">
        <v>37.037037037037038</v>
      </c>
      <c r="AM19" s="189">
        <v>36.78474114441417</v>
      </c>
      <c r="AN19" s="189">
        <v>34.248366013071895</v>
      </c>
      <c r="AO19" s="189">
        <v>37.486095661846498</v>
      </c>
      <c r="AP19" s="189">
        <v>38.675958188153309</v>
      </c>
      <c r="AQ19" s="189">
        <v>42.467718794835008</v>
      </c>
      <c r="AR19" s="189">
        <v>53.275109170305676</v>
      </c>
      <c r="AS19" s="189">
        <v>0</v>
      </c>
      <c r="AT19" s="189">
        <v>0</v>
      </c>
      <c r="AU19" s="41"/>
      <c r="AV19" s="188">
        <v>0</v>
      </c>
      <c r="AW19" s="188">
        <v>0</v>
      </c>
      <c r="AX19" s="188">
        <v>0</v>
      </c>
      <c r="AY19" s="188">
        <v>0</v>
      </c>
      <c r="AZ19" s="188">
        <v>0</v>
      </c>
      <c r="BA19" s="188">
        <v>0</v>
      </c>
      <c r="BB19" s="188">
        <v>0</v>
      </c>
      <c r="BC19" s="188">
        <v>0</v>
      </c>
      <c r="BD19" s="188">
        <v>0</v>
      </c>
      <c r="BE19" s="188">
        <v>0</v>
      </c>
      <c r="BF19" s="188">
        <v>0</v>
      </c>
      <c r="BG19" s="188">
        <v>0</v>
      </c>
      <c r="BH19" s="188">
        <v>0</v>
      </c>
      <c r="BI19" s="188">
        <v>0</v>
      </c>
      <c r="BJ19" s="188">
        <v>0</v>
      </c>
      <c r="BK19" s="188">
        <v>0</v>
      </c>
      <c r="BL19" s="188">
        <v>0</v>
      </c>
      <c r="BM19" s="188">
        <v>0</v>
      </c>
      <c r="BN19" s="188">
        <v>0</v>
      </c>
      <c r="BO19" s="188">
        <v>0</v>
      </c>
      <c r="BP19" s="188">
        <v>0</v>
      </c>
      <c r="BQ19" s="188">
        <v>0</v>
      </c>
      <c r="BR19" s="188">
        <v>0</v>
      </c>
      <c r="BS19" s="188">
        <v>0</v>
      </c>
      <c r="BT19" s="188">
        <v>0</v>
      </c>
      <c r="BU19" s="188">
        <v>0</v>
      </c>
      <c r="BV19" s="188">
        <v>0</v>
      </c>
      <c r="BW19" s="188">
        <v>0</v>
      </c>
      <c r="BX19" s="188">
        <v>0</v>
      </c>
      <c r="BY19" s="188">
        <v>0</v>
      </c>
      <c r="BZ19" s="188">
        <v>0</v>
      </c>
      <c r="CA19" s="188">
        <v>0</v>
      </c>
      <c r="CB19" s="188">
        <v>0</v>
      </c>
      <c r="CC19" s="188">
        <v>0</v>
      </c>
      <c r="CD19" s="188">
        <v>0</v>
      </c>
      <c r="CE19" s="188">
        <v>52.173913043478258</v>
      </c>
      <c r="CF19" s="188">
        <v>41.05263157894737</v>
      </c>
      <c r="CG19" s="188">
        <v>40.298507462686565</v>
      </c>
      <c r="CH19" s="188">
        <v>50.602409638554214</v>
      </c>
      <c r="CI19" s="188">
        <v>40.804597701149426</v>
      </c>
      <c r="CJ19" s="188">
        <v>35.168195718654431</v>
      </c>
      <c r="CK19" s="188">
        <v>40.061162079510702</v>
      </c>
      <c r="CL19" s="188">
        <v>33.030303030303031</v>
      </c>
      <c r="CM19" s="188">
        <v>37.333333333333336</v>
      </c>
      <c r="CN19" s="188">
        <v>38.107416879795394</v>
      </c>
      <c r="CO19" s="188">
        <v>37.237237237237238</v>
      </c>
      <c r="CP19" s="188">
        <v>36.33540372670808</v>
      </c>
      <c r="CQ19" s="188">
        <v>30.824372759856633</v>
      </c>
      <c r="CR19" s="188">
        <v>36.569579288025892</v>
      </c>
      <c r="CS19" s="188">
        <v>32.911392405063289</v>
      </c>
      <c r="CT19" s="188">
        <v>37.969924812030072</v>
      </c>
      <c r="CU19" s="188">
        <v>40.133779264214049</v>
      </c>
      <c r="CV19" s="188">
        <v>39.33649289099526</v>
      </c>
      <c r="CW19" s="188">
        <v>40.771349862258951</v>
      </c>
      <c r="CX19" s="188">
        <v>35.272727272727273</v>
      </c>
      <c r="CY19" s="188">
        <v>32.44047619047619</v>
      </c>
      <c r="CZ19" s="188">
        <v>35.38961038961039</v>
      </c>
      <c r="DA19" s="188">
        <v>30.2734375</v>
      </c>
      <c r="DB19" s="188">
        <v>35.820895522388057</v>
      </c>
      <c r="DC19" s="188">
        <v>36.996336996337</v>
      </c>
      <c r="DD19" s="188">
        <v>34.224598930481278</v>
      </c>
      <c r="DE19" s="188">
        <v>37.262357414448672</v>
      </c>
      <c r="DF19" s="188">
        <v>33.333333333333329</v>
      </c>
      <c r="DG19" s="188">
        <v>40.512820512820511</v>
      </c>
      <c r="DH19" s="188">
        <v>42.767295597484278</v>
      </c>
      <c r="DI19" s="188">
        <v>34.977578475336323</v>
      </c>
      <c r="DJ19" s="188">
        <v>37.435897435897438</v>
      </c>
      <c r="DK19" s="188">
        <v>41.53846153846154</v>
      </c>
      <c r="DL19" s="188">
        <v>38.020833333333329</v>
      </c>
      <c r="DM19" s="188">
        <v>38.990825688073393</v>
      </c>
      <c r="DN19" s="188">
        <v>37.826086956521735</v>
      </c>
      <c r="DO19" s="188">
        <v>38.732394366197184</v>
      </c>
      <c r="DP19" s="188">
        <v>44.571428571428569</v>
      </c>
      <c r="DQ19" s="188">
        <v>45.833333333333329</v>
      </c>
      <c r="DR19" s="188">
        <v>53.07692307692308</v>
      </c>
      <c r="DS19" s="188">
        <v>53.191489361702125</v>
      </c>
      <c r="DT19" s="188">
        <v>52.857142857142861</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idden="1" outlineLevel="1">
      <c r="A20" s="39" t="s">
        <v>46</v>
      </c>
      <c r="B20" s="19">
        <v>750</v>
      </c>
      <c r="C20" s="19">
        <v>744</v>
      </c>
      <c r="D20" s="19">
        <v>591</v>
      </c>
      <c r="E20" s="19">
        <v>651</v>
      </c>
      <c r="F20" s="19">
        <v>882</v>
      </c>
      <c r="G20" s="19">
        <v>929</v>
      </c>
      <c r="H20" s="19">
        <v>684</v>
      </c>
      <c r="I20" s="19">
        <v>553</v>
      </c>
      <c r="J20" s="19">
        <v>583</v>
      </c>
      <c r="K20" s="20"/>
      <c r="L20" s="19">
        <v>659</v>
      </c>
      <c r="M20" s="19">
        <v>398</v>
      </c>
      <c r="N20" s="19">
        <v>394</v>
      </c>
      <c r="O20" s="19">
        <v>346</v>
      </c>
      <c r="P20" s="19">
        <v>373</v>
      </c>
      <c r="Q20" s="19">
        <v>586</v>
      </c>
      <c r="R20" s="19">
        <v>814</v>
      </c>
      <c r="S20" s="19">
        <v>911</v>
      </c>
      <c r="T20" s="19">
        <v>795</v>
      </c>
      <c r="U20" s="19">
        <v>367</v>
      </c>
      <c r="V20" s="19">
        <v>0</v>
      </c>
      <c r="W20" s="19">
        <v>0</v>
      </c>
      <c r="X20" s="20"/>
      <c r="Y20" s="19">
        <v>24</v>
      </c>
      <c r="Z20" s="19">
        <v>16</v>
      </c>
      <c r="AA20" s="19">
        <v>90</v>
      </c>
      <c r="AB20" s="19">
        <v>167</v>
      </c>
      <c r="AC20" s="19">
        <v>144</v>
      </c>
      <c r="AD20" s="19">
        <v>99</v>
      </c>
      <c r="AE20" s="19">
        <v>116</v>
      </c>
      <c r="AF20" s="19">
        <v>107</v>
      </c>
      <c r="AG20" s="19">
        <v>139</v>
      </c>
      <c r="AH20" s="20"/>
      <c r="AI20" s="19">
        <v>284</v>
      </c>
      <c r="AJ20" s="19">
        <v>495</v>
      </c>
      <c r="AK20" s="19">
        <v>512</v>
      </c>
      <c r="AL20" s="19">
        <v>470</v>
      </c>
      <c r="AM20" s="19">
        <v>540</v>
      </c>
      <c r="AN20" s="19">
        <v>524</v>
      </c>
      <c r="AO20" s="19">
        <v>337</v>
      </c>
      <c r="AP20" s="19">
        <v>333</v>
      </c>
      <c r="AQ20" s="19">
        <v>296</v>
      </c>
      <c r="AR20" s="19">
        <v>122</v>
      </c>
      <c r="AS20" s="19">
        <v>0</v>
      </c>
      <c r="AT20" s="19">
        <v>0</v>
      </c>
      <c r="AU20" s="20"/>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24</v>
      </c>
      <c r="CF20" s="19">
        <v>39</v>
      </c>
      <c r="CG20" s="19">
        <v>81</v>
      </c>
      <c r="CH20" s="19">
        <v>84</v>
      </c>
      <c r="CI20" s="19">
        <v>71</v>
      </c>
      <c r="CJ20" s="19">
        <v>115</v>
      </c>
      <c r="CK20" s="19">
        <v>131</v>
      </c>
      <c r="CL20" s="19">
        <v>109</v>
      </c>
      <c r="CM20" s="19">
        <v>140</v>
      </c>
      <c r="CN20" s="19">
        <v>149</v>
      </c>
      <c r="CO20" s="19">
        <v>124</v>
      </c>
      <c r="CP20" s="19">
        <v>117</v>
      </c>
      <c r="CQ20" s="19">
        <v>86</v>
      </c>
      <c r="CR20" s="19">
        <v>113</v>
      </c>
      <c r="CS20" s="19">
        <v>78</v>
      </c>
      <c r="CT20" s="19">
        <v>101</v>
      </c>
      <c r="CU20" s="19">
        <v>120</v>
      </c>
      <c r="CV20" s="19">
        <v>166</v>
      </c>
      <c r="CW20" s="19">
        <v>148</v>
      </c>
      <c r="CX20" s="19">
        <v>97</v>
      </c>
      <c r="CY20" s="19">
        <v>109</v>
      </c>
      <c r="CZ20" s="19">
        <v>109</v>
      </c>
      <c r="DA20" s="19">
        <v>155</v>
      </c>
      <c r="DB20" s="19">
        <v>168</v>
      </c>
      <c r="DC20" s="19">
        <v>101</v>
      </c>
      <c r="DD20" s="19">
        <v>64</v>
      </c>
      <c r="DE20" s="19">
        <v>98</v>
      </c>
      <c r="DF20" s="19">
        <v>63</v>
      </c>
      <c r="DG20" s="19">
        <v>79</v>
      </c>
      <c r="DH20" s="19">
        <v>68</v>
      </c>
      <c r="DI20" s="19">
        <v>78</v>
      </c>
      <c r="DJ20" s="19">
        <v>73</v>
      </c>
      <c r="DK20" s="19">
        <v>81</v>
      </c>
      <c r="DL20" s="19">
        <v>73</v>
      </c>
      <c r="DM20" s="19">
        <v>85</v>
      </c>
      <c r="DN20" s="19">
        <v>87</v>
      </c>
      <c r="DO20" s="19">
        <v>55</v>
      </c>
      <c r="DP20" s="19">
        <v>78</v>
      </c>
      <c r="DQ20" s="19">
        <v>55</v>
      </c>
      <c r="DR20" s="19">
        <v>69</v>
      </c>
      <c r="DS20" s="19">
        <v>50</v>
      </c>
      <c r="DT20" s="19">
        <v>37</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idden="1" outlineLevel="1">
      <c r="A21" s="38" t="s">
        <v>363</v>
      </c>
      <c r="B21" s="19">
        <v>1752</v>
      </c>
      <c r="C21" s="19">
        <v>1726</v>
      </c>
      <c r="D21" s="19">
        <v>1758</v>
      </c>
      <c r="E21" s="19">
        <v>1926</v>
      </c>
      <c r="F21" s="19">
        <v>2455</v>
      </c>
      <c r="G21" s="19">
        <v>2361</v>
      </c>
      <c r="H21" s="19">
        <v>1934</v>
      </c>
      <c r="I21" s="19">
        <v>1521</v>
      </c>
      <c r="J21" s="19">
        <v>1925</v>
      </c>
      <c r="K21" s="20"/>
      <c r="L21" s="19">
        <v>1901</v>
      </c>
      <c r="M21" s="19">
        <v>1186</v>
      </c>
      <c r="N21" s="19">
        <v>1007</v>
      </c>
      <c r="O21" s="19">
        <v>891</v>
      </c>
      <c r="P21" s="19">
        <v>1039</v>
      </c>
      <c r="Q21" s="19">
        <v>1982</v>
      </c>
      <c r="R21" s="19">
        <v>2757</v>
      </c>
      <c r="S21" s="19">
        <v>3162</v>
      </c>
      <c r="T21" s="19">
        <v>2651</v>
      </c>
      <c r="U21" s="19">
        <v>1173</v>
      </c>
      <c r="V21" s="19">
        <v>0</v>
      </c>
      <c r="W21" s="19">
        <v>0</v>
      </c>
      <c r="X21" s="20"/>
      <c r="Y21" s="19">
        <v>54</v>
      </c>
      <c r="Z21" s="19">
        <v>41</v>
      </c>
      <c r="AA21" s="19">
        <v>290</v>
      </c>
      <c r="AB21" s="19">
        <v>546</v>
      </c>
      <c r="AC21" s="19">
        <v>398</v>
      </c>
      <c r="AD21" s="19">
        <v>312</v>
      </c>
      <c r="AE21" s="19">
        <v>283</v>
      </c>
      <c r="AF21" s="19">
        <v>216</v>
      </c>
      <c r="AG21" s="19">
        <v>266</v>
      </c>
      <c r="AH21" s="20"/>
      <c r="AI21" s="19">
        <v>650</v>
      </c>
      <c r="AJ21" s="19">
        <v>1359</v>
      </c>
      <c r="AK21" s="19">
        <v>1419</v>
      </c>
      <c r="AL21" s="19">
        <v>1269</v>
      </c>
      <c r="AM21" s="19">
        <v>1468</v>
      </c>
      <c r="AN21" s="19">
        <v>1530</v>
      </c>
      <c r="AO21" s="19">
        <v>899</v>
      </c>
      <c r="AP21" s="19">
        <v>861</v>
      </c>
      <c r="AQ21" s="19">
        <v>697</v>
      </c>
      <c r="AR21" s="19">
        <v>229</v>
      </c>
      <c r="AS21" s="19">
        <v>0</v>
      </c>
      <c r="AT21" s="19">
        <v>0</v>
      </c>
      <c r="AU21" s="20"/>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46</v>
      </c>
      <c r="CF21" s="19">
        <v>95</v>
      </c>
      <c r="CG21" s="19">
        <v>201</v>
      </c>
      <c r="CH21" s="19">
        <v>166</v>
      </c>
      <c r="CI21" s="19">
        <v>174</v>
      </c>
      <c r="CJ21" s="19">
        <v>327</v>
      </c>
      <c r="CK21" s="19">
        <v>327</v>
      </c>
      <c r="CL21" s="19">
        <v>330</v>
      </c>
      <c r="CM21" s="19">
        <v>375</v>
      </c>
      <c r="CN21" s="19">
        <v>391</v>
      </c>
      <c r="CO21" s="19">
        <v>333</v>
      </c>
      <c r="CP21" s="19">
        <v>322</v>
      </c>
      <c r="CQ21" s="19">
        <v>279</v>
      </c>
      <c r="CR21" s="19">
        <v>309</v>
      </c>
      <c r="CS21" s="19">
        <v>237</v>
      </c>
      <c r="CT21" s="19">
        <v>266</v>
      </c>
      <c r="CU21" s="19">
        <v>299</v>
      </c>
      <c r="CV21" s="19">
        <v>422</v>
      </c>
      <c r="CW21" s="19">
        <v>363</v>
      </c>
      <c r="CX21" s="19">
        <v>275</v>
      </c>
      <c r="CY21" s="19">
        <v>336</v>
      </c>
      <c r="CZ21" s="19">
        <v>308</v>
      </c>
      <c r="DA21" s="19">
        <v>512</v>
      </c>
      <c r="DB21" s="19">
        <v>469</v>
      </c>
      <c r="DC21" s="19">
        <v>273</v>
      </c>
      <c r="DD21" s="19">
        <v>187</v>
      </c>
      <c r="DE21" s="19">
        <v>263</v>
      </c>
      <c r="DF21" s="19">
        <v>189</v>
      </c>
      <c r="DG21" s="19">
        <v>195</v>
      </c>
      <c r="DH21" s="19">
        <v>159</v>
      </c>
      <c r="DI21" s="19">
        <v>223</v>
      </c>
      <c r="DJ21" s="19">
        <v>195</v>
      </c>
      <c r="DK21" s="19">
        <v>195</v>
      </c>
      <c r="DL21" s="19">
        <v>192</v>
      </c>
      <c r="DM21" s="19">
        <v>218</v>
      </c>
      <c r="DN21" s="19">
        <v>230</v>
      </c>
      <c r="DO21" s="19">
        <v>142</v>
      </c>
      <c r="DP21" s="19">
        <v>175</v>
      </c>
      <c r="DQ21" s="19">
        <v>120</v>
      </c>
      <c r="DR21" s="19">
        <v>130</v>
      </c>
      <c r="DS21" s="19">
        <v>94</v>
      </c>
      <c r="DT21" s="19">
        <v>70</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67.294520547945197</v>
      </c>
      <c r="C22" s="40">
        <v>66.8018539976825</v>
      </c>
      <c r="D22" s="40">
        <v>73.777019340159285</v>
      </c>
      <c r="E22" s="40">
        <v>73.468328141225342</v>
      </c>
      <c r="F22" s="40">
        <v>71.894093686354381</v>
      </c>
      <c r="G22" s="40">
        <v>69.250317662007618</v>
      </c>
      <c r="H22" s="40">
        <v>73.061013443640121</v>
      </c>
      <c r="I22" s="40">
        <v>72.123602892833659</v>
      </c>
      <c r="J22" s="40">
        <v>75.740259740259745</v>
      </c>
      <c r="K22" s="37"/>
      <c r="L22" s="40">
        <v>73.382430299842198</v>
      </c>
      <c r="M22" s="40">
        <v>73.861720067453618</v>
      </c>
      <c r="N22" s="40">
        <v>70.903674280039723</v>
      </c>
      <c r="O22" s="40">
        <v>70.03367003367002</v>
      </c>
      <c r="P22" s="40">
        <v>72.184793070259872</v>
      </c>
      <c r="Q22" s="40">
        <v>77.245206861755804</v>
      </c>
      <c r="R22" s="40">
        <v>76.713819368879228</v>
      </c>
      <c r="S22" s="40">
        <v>77.197975964579385</v>
      </c>
      <c r="T22" s="40">
        <v>77.178423236514533</v>
      </c>
      <c r="U22" s="40">
        <v>77.578857630008528</v>
      </c>
      <c r="V22" s="40">
        <v>0</v>
      </c>
      <c r="W22" s="40">
        <v>0</v>
      </c>
      <c r="X22" s="41"/>
      <c r="Y22" s="40">
        <v>70.370370370370367</v>
      </c>
      <c r="Z22" s="40">
        <v>68.292682926829258</v>
      </c>
      <c r="AA22" s="40">
        <v>73.103448275862064</v>
      </c>
      <c r="AB22" s="40">
        <v>75.641025641025635</v>
      </c>
      <c r="AC22" s="40">
        <v>73.366834170854275</v>
      </c>
      <c r="AD22" s="40">
        <v>77.243589743589752</v>
      </c>
      <c r="AE22" s="40">
        <v>68.904593639575978</v>
      </c>
      <c r="AF22" s="40">
        <v>64.81481481481481</v>
      </c>
      <c r="AG22" s="40">
        <v>67.293233082706763</v>
      </c>
      <c r="AH22" s="41"/>
      <c r="AI22" s="189">
        <v>69.538461538461533</v>
      </c>
      <c r="AJ22" s="189">
        <v>72.185430463576168</v>
      </c>
      <c r="AK22" s="189">
        <v>72.656800563777296</v>
      </c>
      <c r="AL22" s="189">
        <v>71.552403467297083</v>
      </c>
      <c r="AM22" s="189">
        <v>71.866485013623986</v>
      </c>
      <c r="AN22" s="189">
        <v>73.333333333333343</v>
      </c>
      <c r="AO22" s="189">
        <v>71.857619577308114</v>
      </c>
      <c r="AP22" s="189">
        <v>69.570267131242744</v>
      </c>
      <c r="AQ22" s="189">
        <v>69.583931133428976</v>
      </c>
      <c r="AR22" s="189">
        <v>65.065502183406124</v>
      </c>
      <c r="AS22" s="189">
        <v>0</v>
      </c>
      <c r="AT22" s="189">
        <v>0</v>
      </c>
      <c r="AU22" s="41"/>
      <c r="AV22" s="188">
        <v>0</v>
      </c>
      <c r="AW22" s="188">
        <v>0</v>
      </c>
      <c r="AX22" s="188">
        <v>0</v>
      </c>
      <c r="AY22" s="188">
        <v>0</v>
      </c>
      <c r="AZ22" s="188">
        <v>0</v>
      </c>
      <c r="BA22" s="188">
        <v>0</v>
      </c>
      <c r="BB22" s="188">
        <v>0</v>
      </c>
      <c r="BC22" s="188">
        <v>0</v>
      </c>
      <c r="BD22" s="188">
        <v>0</v>
      </c>
      <c r="BE22" s="188">
        <v>0</v>
      </c>
      <c r="BF22" s="188">
        <v>0</v>
      </c>
      <c r="BG22" s="188">
        <v>0</v>
      </c>
      <c r="BH22" s="188">
        <v>0</v>
      </c>
      <c r="BI22" s="188">
        <v>0</v>
      </c>
      <c r="BJ22" s="188">
        <v>0</v>
      </c>
      <c r="BK22" s="188">
        <v>0</v>
      </c>
      <c r="BL22" s="188">
        <v>0</v>
      </c>
      <c r="BM22" s="188">
        <v>0</v>
      </c>
      <c r="BN22" s="188">
        <v>0</v>
      </c>
      <c r="BO22" s="188">
        <v>0</v>
      </c>
      <c r="BP22" s="188">
        <v>0</v>
      </c>
      <c r="BQ22" s="188">
        <v>0</v>
      </c>
      <c r="BR22" s="188">
        <v>0</v>
      </c>
      <c r="BS22" s="188">
        <v>0</v>
      </c>
      <c r="BT22" s="188">
        <v>0</v>
      </c>
      <c r="BU22" s="188">
        <v>0</v>
      </c>
      <c r="BV22" s="188">
        <v>0</v>
      </c>
      <c r="BW22" s="188">
        <v>0</v>
      </c>
      <c r="BX22" s="188">
        <v>0</v>
      </c>
      <c r="BY22" s="188">
        <v>0</v>
      </c>
      <c r="BZ22" s="188">
        <v>0</v>
      </c>
      <c r="CA22" s="188">
        <v>0</v>
      </c>
      <c r="CB22" s="188">
        <v>0</v>
      </c>
      <c r="CC22" s="188">
        <v>0</v>
      </c>
      <c r="CD22" s="188">
        <v>0</v>
      </c>
      <c r="CE22" s="188">
        <v>63.04347826086957</v>
      </c>
      <c r="CF22" s="188">
        <v>73.684210526315795</v>
      </c>
      <c r="CG22" s="188">
        <v>70.149253731343293</v>
      </c>
      <c r="CH22" s="188">
        <v>66.265060240963862</v>
      </c>
      <c r="CI22" s="188">
        <v>71.264367816091962</v>
      </c>
      <c r="CJ22" s="188">
        <v>73.088685015290523</v>
      </c>
      <c r="CK22" s="188">
        <v>70.336391437308876</v>
      </c>
      <c r="CL22" s="188">
        <v>73.333333333333343</v>
      </c>
      <c r="CM22" s="188">
        <v>72</v>
      </c>
      <c r="CN22" s="188">
        <v>71.355498721227619</v>
      </c>
      <c r="CO22" s="188">
        <v>74.474474474474476</v>
      </c>
      <c r="CP22" s="188">
        <v>71.739130434782624</v>
      </c>
      <c r="CQ22" s="188">
        <v>73.835125448028677</v>
      </c>
      <c r="CR22" s="188">
        <v>71.52103559870551</v>
      </c>
      <c r="CS22" s="188">
        <v>75.949367088607602</v>
      </c>
      <c r="CT22" s="188">
        <v>71.428571428571431</v>
      </c>
      <c r="CU22" s="188">
        <v>67.558528428093638</v>
      </c>
      <c r="CV22" s="188">
        <v>70.142180094786738</v>
      </c>
      <c r="CW22" s="188">
        <v>69.696969696969703</v>
      </c>
      <c r="CX22" s="188">
        <v>74.181818181818187</v>
      </c>
      <c r="CY22" s="188">
        <v>74.404761904761912</v>
      </c>
      <c r="CZ22" s="188">
        <v>71.753246753246742</v>
      </c>
      <c r="DA22" s="188">
        <v>76.3671875</v>
      </c>
      <c r="DB22" s="188">
        <v>72.921108742004265</v>
      </c>
      <c r="DC22" s="188">
        <v>72.893772893772905</v>
      </c>
      <c r="DD22" s="188">
        <v>71.122994652406419</v>
      </c>
      <c r="DE22" s="188">
        <v>68.441064638783274</v>
      </c>
      <c r="DF22" s="188">
        <v>74.074074074074076</v>
      </c>
      <c r="DG22" s="188">
        <v>69.230769230769226</v>
      </c>
      <c r="DH22" s="188">
        <v>71.698113207547181</v>
      </c>
      <c r="DI22" s="188">
        <v>73.991031390134538</v>
      </c>
      <c r="DJ22" s="188">
        <v>69.743589743589737</v>
      </c>
      <c r="DK22" s="188">
        <v>67.692307692307693</v>
      </c>
      <c r="DL22" s="188">
        <v>70.3125</v>
      </c>
      <c r="DM22" s="188">
        <v>69.724770642201833</v>
      </c>
      <c r="DN22" s="188">
        <v>73.478260869565219</v>
      </c>
      <c r="DO22" s="188">
        <v>72.535211267605632</v>
      </c>
      <c r="DP22" s="188">
        <v>68</v>
      </c>
      <c r="DQ22" s="188">
        <v>65.833333333333329</v>
      </c>
      <c r="DR22" s="188">
        <v>60.769230769230774</v>
      </c>
      <c r="DS22" s="188">
        <v>69.148936170212764</v>
      </c>
      <c r="DT22" s="188">
        <v>64.285714285714278</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idden="1" outlineLevel="1">
      <c r="A23" s="39" t="s">
        <v>116</v>
      </c>
      <c r="B23" s="19">
        <v>573</v>
      </c>
      <c r="C23" s="19">
        <v>573</v>
      </c>
      <c r="D23" s="19">
        <v>461</v>
      </c>
      <c r="E23" s="19">
        <v>511</v>
      </c>
      <c r="F23" s="19">
        <v>690</v>
      </c>
      <c r="G23" s="19">
        <v>726</v>
      </c>
      <c r="H23" s="19">
        <v>521</v>
      </c>
      <c r="I23" s="19">
        <v>424</v>
      </c>
      <c r="J23" s="19">
        <v>467</v>
      </c>
      <c r="K23" s="20"/>
      <c r="L23" s="19">
        <v>506</v>
      </c>
      <c r="M23" s="19">
        <v>310</v>
      </c>
      <c r="N23" s="19">
        <v>293</v>
      </c>
      <c r="O23" s="19">
        <v>267</v>
      </c>
      <c r="P23" s="19">
        <v>289</v>
      </c>
      <c r="Q23" s="19">
        <v>451</v>
      </c>
      <c r="R23" s="19">
        <v>642</v>
      </c>
      <c r="S23" s="19">
        <v>721</v>
      </c>
      <c r="T23" s="19">
        <v>605</v>
      </c>
      <c r="U23" s="19">
        <v>263</v>
      </c>
      <c r="V23" s="19">
        <v>0</v>
      </c>
      <c r="W23" s="19">
        <v>0</v>
      </c>
      <c r="X23" s="20"/>
      <c r="Y23" s="19">
        <v>16</v>
      </c>
      <c r="Z23" s="19">
        <v>13</v>
      </c>
      <c r="AA23" s="19">
        <v>78</v>
      </c>
      <c r="AB23" s="19">
        <v>133</v>
      </c>
      <c r="AC23" s="19">
        <v>106</v>
      </c>
      <c r="AD23" s="19">
        <v>71</v>
      </c>
      <c r="AE23" s="19">
        <v>88</v>
      </c>
      <c r="AF23" s="19">
        <v>76</v>
      </c>
      <c r="AG23" s="19">
        <v>87</v>
      </c>
      <c r="AH23" s="20"/>
      <c r="AI23" s="19">
        <v>198</v>
      </c>
      <c r="AJ23" s="19">
        <v>378</v>
      </c>
      <c r="AK23" s="19">
        <v>388</v>
      </c>
      <c r="AL23" s="19">
        <v>361</v>
      </c>
      <c r="AM23" s="19">
        <v>413</v>
      </c>
      <c r="AN23" s="19">
        <v>408</v>
      </c>
      <c r="AO23" s="19">
        <v>253</v>
      </c>
      <c r="AP23" s="19">
        <v>262</v>
      </c>
      <c r="AQ23" s="19">
        <v>212</v>
      </c>
      <c r="AR23" s="19">
        <v>80</v>
      </c>
      <c r="AS23" s="19">
        <v>0</v>
      </c>
      <c r="AT23" s="19">
        <v>0</v>
      </c>
      <c r="AU23" s="20"/>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17</v>
      </c>
      <c r="CF23" s="19">
        <v>25</v>
      </c>
      <c r="CG23" s="19">
        <v>60</v>
      </c>
      <c r="CH23" s="19">
        <v>56</v>
      </c>
      <c r="CI23" s="19">
        <v>50</v>
      </c>
      <c r="CJ23" s="19">
        <v>88</v>
      </c>
      <c r="CK23" s="19">
        <v>97</v>
      </c>
      <c r="CL23" s="19">
        <v>88</v>
      </c>
      <c r="CM23" s="19">
        <v>105</v>
      </c>
      <c r="CN23" s="19">
        <v>112</v>
      </c>
      <c r="CO23" s="19">
        <v>85</v>
      </c>
      <c r="CP23" s="19">
        <v>91</v>
      </c>
      <c r="CQ23" s="19">
        <v>73</v>
      </c>
      <c r="CR23" s="19">
        <v>88</v>
      </c>
      <c r="CS23" s="19">
        <v>57</v>
      </c>
      <c r="CT23" s="19">
        <v>76</v>
      </c>
      <c r="CU23" s="19">
        <v>97</v>
      </c>
      <c r="CV23" s="19">
        <v>126</v>
      </c>
      <c r="CW23" s="19">
        <v>110</v>
      </c>
      <c r="CX23" s="19">
        <v>71</v>
      </c>
      <c r="CY23" s="19">
        <v>86</v>
      </c>
      <c r="CZ23" s="19">
        <v>87</v>
      </c>
      <c r="DA23" s="19">
        <v>121</v>
      </c>
      <c r="DB23" s="19">
        <v>127</v>
      </c>
      <c r="DC23" s="19">
        <v>74</v>
      </c>
      <c r="DD23" s="19">
        <v>54</v>
      </c>
      <c r="DE23" s="19">
        <v>83</v>
      </c>
      <c r="DF23" s="19">
        <v>49</v>
      </c>
      <c r="DG23" s="19">
        <v>60</v>
      </c>
      <c r="DH23" s="19">
        <v>45</v>
      </c>
      <c r="DI23" s="19">
        <v>58</v>
      </c>
      <c r="DJ23" s="19">
        <v>59</v>
      </c>
      <c r="DK23" s="19">
        <v>63</v>
      </c>
      <c r="DL23" s="19">
        <v>57</v>
      </c>
      <c r="DM23" s="19">
        <v>66</v>
      </c>
      <c r="DN23" s="19">
        <v>61</v>
      </c>
      <c r="DO23" s="19">
        <v>39</v>
      </c>
      <c r="DP23" s="19">
        <v>56</v>
      </c>
      <c r="DQ23" s="19">
        <v>41</v>
      </c>
      <c r="DR23" s="19">
        <v>51</v>
      </c>
      <c r="DS23" s="19">
        <v>29</v>
      </c>
      <c r="DT23" s="19">
        <v>25</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idden="1" outlineLevel="1">
      <c r="A24" s="38" t="s">
        <v>363</v>
      </c>
      <c r="B24" s="19">
        <v>1752</v>
      </c>
      <c r="C24" s="19">
        <v>1726</v>
      </c>
      <c r="D24" s="19">
        <v>1758</v>
      </c>
      <c r="E24" s="19">
        <v>1926</v>
      </c>
      <c r="F24" s="19">
        <v>2455</v>
      </c>
      <c r="G24" s="19">
        <v>2361</v>
      </c>
      <c r="H24" s="19">
        <v>1934</v>
      </c>
      <c r="I24" s="19">
        <v>1521</v>
      </c>
      <c r="J24" s="19">
        <v>1925</v>
      </c>
      <c r="K24" s="20"/>
      <c r="L24" s="19">
        <v>1901</v>
      </c>
      <c r="M24" s="19">
        <v>1186</v>
      </c>
      <c r="N24" s="19">
        <v>1007</v>
      </c>
      <c r="O24" s="19">
        <v>891</v>
      </c>
      <c r="P24" s="19">
        <v>1039</v>
      </c>
      <c r="Q24" s="19">
        <v>1982</v>
      </c>
      <c r="R24" s="19">
        <v>2757</v>
      </c>
      <c r="S24" s="19">
        <v>3162</v>
      </c>
      <c r="T24" s="19">
        <v>2651</v>
      </c>
      <c r="U24" s="19">
        <v>1173</v>
      </c>
      <c r="V24" s="19">
        <v>0</v>
      </c>
      <c r="W24" s="19">
        <v>0</v>
      </c>
      <c r="X24" s="20"/>
      <c r="Y24" s="19">
        <v>54</v>
      </c>
      <c r="Z24" s="19">
        <v>41</v>
      </c>
      <c r="AA24" s="19">
        <v>290</v>
      </c>
      <c r="AB24" s="19">
        <v>546</v>
      </c>
      <c r="AC24" s="19">
        <v>398</v>
      </c>
      <c r="AD24" s="19">
        <v>312</v>
      </c>
      <c r="AE24" s="19">
        <v>283</v>
      </c>
      <c r="AF24" s="19">
        <v>216</v>
      </c>
      <c r="AG24" s="19">
        <v>266</v>
      </c>
      <c r="AH24" s="20"/>
      <c r="AI24" s="19">
        <v>650</v>
      </c>
      <c r="AJ24" s="19">
        <v>1359</v>
      </c>
      <c r="AK24" s="19">
        <v>1419</v>
      </c>
      <c r="AL24" s="19">
        <v>1269</v>
      </c>
      <c r="AM24" s="19">
        <v>1468</v>
      </c>
      <c r="AN24" s="19">
        <v>1530</v>
      </c>
      <c r="AO24" s="19">
        <v>899</v>
      </c>
      <c r="AP24" s="19">
        <v>861</v>
      </c>
      <c r="AQ24" s="19">
        <v>697</v>
      </c>
      <c r="AR24" s="19">
        <v>229</v>
      </c>
      <c r="AS24" s="19">
        <v>0</v>
      </c>
      <c r="AT24" s="19">
        <v>0</v>
      </c>
      <c r="AU24" s="20"/>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46</v>
      </c>
      <c r="CF24" s="19">
        <v>95</v>
      </c>
      <c r="CG24" s="19">
        <v>201</v>
      </c>
      <c r="CH24" s="19">
        <v>166</v>
      </c>
      <c r="CI24" s="19">
        <v>174</v>
      </c>
      <c r="CJ24" s="19">
        <v>327</v>
      </c>
      <c r="CK24" s="19">
        <v>327</v>
      </c>
      <c r="CL24" s="19">
        <v>330</v>
      </c>
      <c r="CM24" s="19">
        <v>375</v>
      </c>
      <c r="CN24" s="19">
        <v>391</v>
      </c>
      <c r="CO24" s="19">
        <v>333</v>
      </c>
      <c r="CP24" s="19">
        <v>322</v>
      </c>
      <c r="CQ24" s="19">
        <v>279</v>
      </c>
      <c r="CR24" s="19">
        <v>309</v>
      </c>
      <c r="CS24" s="19">
        <v>237</v>
      </c>
      <c r="CT24" s="19">
        <v>266</v>
      </c>
      <c r="CU24" s="19">
        <v>299</v>
      </c>
      <c r="CV24" s="19">
        <v>422</v>
      </c>
      <c r="CW24" s="19">
        <v>363</v>
      </c>
      <c r="CX24" s="19">
        <v>275</v>
      </c>
      <c r="CY24" s="19">
        <v>336</v>
      </c>
      <c r="CZ24" s="19">
        <v>308</v>
      </c>
      <c r="DA24" s="19">
        <v>512</v>
      </c>
      <c r="DB24" s="19">
        <v>469</v>
      </c>
      <c r="DC24" s="19">
        <v>273</v>
      </c>
      <c r="DD24" s="19">
        <v>187</v>
      </c>
      <c r="DE24" s="19">
        <v>263</v>
      </c>
      <c r="DF24" s="19">
        <v>189</v>
      </c>
      <c r="DG24" s="19">
        <v>195</v>
      </c>
      <c r="DH24" s="19">
        <v>159</v>
      </c>
      <c r="DI24" s="19">
        <v>223</v>
      </c>
      <c r="DJ24" s="19">
        <v>195</v>
      </c>
      <c r="DK24" s="19">
        <v>195</v>
      </c>
      <c r="DL24" s="19">
        <v>192</v>
      </c>
      <c r="DM24" s="19">
        <v>218</v>
      </c>
      <c r="DN24" s="19">
        <v>230</v>
      </c>
      <c r="DO24" s="19">
        <v>142</v>
      </c>
      <c r="DP24" s="19">
        <v>175</v>
      </c>
      <c r="DQ24" s="19">
        <v>120</v>
      </c>
      <c r="DR24" s="19">
        <v>130</v>
      </c>
      <c r="DS24" s="19">
        <v>94</v>
      </c>
      <c r="DT24" s="19">
        <v>70</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12.557077625570775</v>
      </c>
      <c r="C25" s="40">
        <v>12.398609501738122</v>
      </c>
      <c r="D25" s="40">
        <v>10.693970420932878</v>
      </c>
      <c r="E25" s="40">
        <v>10.436137071651091</v>
      </c>
      <c r="F25" s="40">
        <v>10.509164969450103</v>
      </c>
      <c r="G25" s="40">
        <v>11.35112240576027</v>
      </c>
      <c r="H25" s="40">
        <v>11.840744570837643</v>
      </c>
      <c r="I25" s="40">
        <v>10.519395134779751</v>
      </c>
      <c r="J25" s="40">
        <v>8.779220779220779</v>
      </c>
      <c r="K25" s="41"/>
      <c r="L25" s="40">
        <v>10.362966859547607</v>
      </c>
      <c r="M25" s="40">
        <v>12.39460370994941</v>
      </c>
      <c r="N25" s="40">
        <v>12.909632571996028</v>
      </c>
      <c r="O25" s="40">
        <v>10.662177328843995</v>
      </c>
      <c r="P25" s="40">
        <v>11.645813282001924</v>
      </c>
      <c r="Q25" s="40">
        <v>10.141271442986882</v>
      </c>
      <c r="R25" s="40">
        <v>10.264780558578163</v>
      </c>
      <c r="S25" s="40">
        <v>9.1714104996837449</v>
      </c>
      <c r="T25" s="40">
        <v>8.9023010184835911</v>
      </c>
      <c r="U25" s="40">
        <v>7.2463768115942031</v>
      </c>
      <c r="V25" s="40">
        <v>0</v>
      </c>
      <c r="W25" s="40">
        <v>0</v>
      </c>
      <c r="X25" s="41"/>
      <c r="Y25" s="40">
        <v>11.111111111111111</v>
      </c>
      <c r="Z25" s="40">
        <v>9.7560975609756095</v>
      </c>
      <c r="AA25" s="40">
        <v>12.758620689655173</v>
      </c>
      <c r="AB25" s="40">
        <v>8.9743589743589745</v>
      </c>
      <c r="AC25" s="40">
        <v>10.050251256281408</v>
      </c>
      <c r="AD25" s="40">
        <v>9.2948717948717956</v>
      </c>
      <c r="AE25" s="40">
        <v>17.314487632508836</v>
      </c>
      <c r="AF25" s="40">
        <v>14.814814814814813</v>
      </c>
      <c r="AG25" s="40">
        <v>9.7744360902255636</v>
      </c>
      <c r="AH25" s="41"/>
      <c r="AI25" s="189">
        <v>10.76923076923077</v>
      </c>
      <c r="AJ25" s="189">
        <v>11.773362766740251</v>
      </c>
      <c r="AK25" s="189">
        <v>11.909795630725863</v>
      </c>
      <c r="AL25" s="189">
        <v>12.450748620961386</v>
      </c>
      <c r="AM25" s="189">
        <v>12.534059945504087</v>
      </c>
      <c r="AN25" s="189">
        <v>12.679738562091503</v>
      </c>
      <c r="AO25" s="189">
        <v>13.904338153503893</v>
      </c>
      <c r="AP25" s="189">
        <v>12.195121951219512</v>
      </c>
      <c r="AQ25" s="189">
        <v>11.76470588235294</v>
      </c>
      <c r="AR25" s="189">
        <v>13.537117903930133</v>
      </c>
      <c r="AS25" s="189">
        <v>0</v>
      </c>
      <c r="AT25" s="189">
        <v>0</v>
      </c>
      <c r="AU25" s="41"/>
      <c r="AV25" s="188">
        <v>0</v>
      </c>
      <c r="AW25" s="188">
        <v>0</v>
      </c>
      <c r="AX25" s="188">
        <v>0</v>
      </c>
      <c r="AY25" s="188">
        <v>0</v>
      </c>
      <c r="AZ25" s="188">
        <v>0</v>
      </c>
      <c r="BA25" s="188">
        <v>0</v>
      </c>
      <c r="BB25" s="188">
        <v>0</v>
      </c>
      <c r="BC25" s="188">
        <v>0</v>
      </c>
      <c r="BD25" s="188">
        <v>0</v>
      </c>
      <c r="BE25" s="188">
        <v>0</v>
      </c>
      <c r="BF25" s="188">
        <v>0</v>
      </c>
      <c r="BG25" s="188">
        <v>0</v>
      </c>
      <c r="BH25" s="188">
        <v>0</v>
      </c>
      <c r="BI25" s="188">
        <v>0</v>
      </c>
      <c r="BJ25" s="188">
        <v>0</v>
      </c>
      <c r="BK25" s="188">
        <v>0</v>
      </c>
      <c r="BL25" s="188">
        <v>0</v>
      </c>
      <c r="BM25" s="188">
        <v>0</v>
      </c>
      <c r="BN25" s="188">
        <v>0</v>
      </c>
      <c r="BO25" s="188">
        <v>0</v>
      </c>
      <c r="BP25" s="188">
        <v>0</v>
      </c>
      <c r="BQ25" s="188">
        <v>0</v>
      </c>
      <c r="BR25" s="188">
        <v>0</v>
      </c>
      <c r="BS25" s="188">
        <v>0</v>
      </c>
      <c r="BT25" s="188">
        <v>0</v>
      </c>
      <c r="BU25" s="188">
        <v>0</v>
      </c>
      <c r="BV25" s="188">
        <v>0</v>
      </c>
      <c r="BW25" s="188">
        <v>0</v>
      </c>
      <c r="BX25" s="188">
        <v>0</v>
      </c>
      <c r="BY25" s="188">
        <v>0</v>
      </c>
      <c r="BZ25" s="188">
        <v>0</v>
      </c>
      <c r="CA25" s="188">
        <v>0</v>
      </c>
      <c r="CB25" s="188">
        <v>0</v>
      </c>
      <c r="CC25" s="188">
        <v>0</v>
      </c>
      <c r="CD25" s="188">
        <v>0</v>
      </c>
      <c r="CE25" s="188">
        <v>4.3478260869565215</v>
      </c>
      <c r="CF25" s="188">
        <v>10.526315789473683</v>
      </c>
      <c r="CG25" s="188">
        <v>11.940298507462686</v>
      </c>
      <c r="CH25" s="188">
        <v>9.0361445783132535</v>
      </c>
      <c r="CI25" s="188">
        <v>11.494252873563218</v>
      </c>
      <c r="CJ25" s="188">
        <v>10.091743119266056</v>
      </c>
      <c r="CK25" s="188">
        <v>14.984709480122325</v>
      </c>
      <c r="CL25" s="188">
        <v>11.212121212121213</v>
      </c>
      <c r="CM25" s="188">
        <v>10.933333333333334</v>
      </c>
      <c r="CN25" s="188">
        <v>11.508951406649617</v>
      </c>
      <c r="CO25" s="188">
        <v>9.0090090090090094</v>
      </c>
      <c r="CP25" s="188">
        <v>13.975155279503104</v>
      </c>
      <c r="CQ25" s="188">
        <v>13.978494623655912</v>
      </c>
      <c r="CR25" s="188">
        <v>13.915857605177994</v>
      </c>
      <c r="CS25" s="188">
        <v>10.970464135021098</v>
      </c>
      <c r="CT25" s="188">
        <v>9.0225563909774422</v>
      </c>
      <c r="CU25" s="188">
        <v>14.381270903010032</v>
      </c>
      <c r="CV25" s="188">
        <v>11.374407582938389</v>
      </c>
      <c r="CW25" s="188">
        <v>13.223140495867769</v>
      </c>
      <c r="CX25" s="188">
        <v>11.636363636363637</v>
      </c>
      <c r="CY25" s="188">
        <v>12.202380952380953</v>
      </c>
      <c r="CZ25" s="188">
        <v>14.935064935064934</v>
      </c>
      <c r="DA25" s="188">
        <v>11.71875</v>
      </c>
      <c r="DB25" s="188">
        <v>12.153518123667377</v>
      </c>
      <c r="DC25" s="188">
        <v>13.553113553113553</v>
      </c>
      <c r="DD25" s="188">
        <v>12.299465240641712</v>
      </c>
      <c r="DE25" s="188">
        <v>17.870722433460077</v>
      </c>
      <c r="DF25" s="188">
        <v>14.285714285714285</v>
      </c>
      <c r="DG25" s="188">
        <v>14.871794871794872</v>
      </c>
      <c r="DH25" s="188">
        <v>11.320754716981133</v>
      </c>
      <c r="DI25" s="188">
        <v>10.31390134529148</v>
      </c>
      <c r="DJ25" s="188">
        <v>10.76923076923077</v>
      </c>
      <c r="DK25" s="188">
        <v>16.410256410256409</v>
      </c>
      <c r="DL25" s="188">
        <v>11.979166666666668</v>
      </c>
      <c r="DM25" s="188">
        <v>10.091743119266056</v>
      </c>
      <c r="DN25" s="188">
        <v>12.608695652173912</v>
      </c>
      <c r="DO25" s="188">
        <v>11.267605633802818</v>
      </c>
      <c r="DP25" s="188">
        <v>11.428571428571429</v>
      </c>
      <c r="DQ25" s="188">
        <v>10</v>
      </c>
      <c r="DR25" s="188">
        <v>14.615384615384617</v>
      </c>
      <c r="DS25" s="188">
        <v>15.957446808510639</v>
      </c>
      <c r="DT25" s="188">
        <v>11.428571428571429</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idden="1" outlineLevel="1">
      <c r="A26" s="39" t="s">
        <v>47</v>
      </c>
      <c r="B26" s="19">
        <v>220</v>
      </c>
      <c r="C26" s="19">
        <v>214</v>
      </c>
      <c r="D26" s="19">
        <v>188</v>
      </c>
      <c r="E26" s="19">
        <v>201</v>
      </c>
      <c r="F26" s="19">
        <v>258</v>
      </c>
      <c r="G26" s="19">
        <v>268</v>
      </c>
      <c r="H26" s="19">
        <v>229</v>
      </c>
      <c r="I26" s="19">
        <v>160</v>
      </c>
      <c r="J26" s="19">
        <v>169</v>
      </c>
      <c r="K26" s="20"/>
      <c r="L26" s="19">
        <v>197</v>
      </c>
      <c r="M26" s="19">
        <v>147</v>
      </c>
      <c r="N26" s="19">
        <v>130</v>
      </c>
      <c r="O26" s="19">
        <v>95</v>
      </c>
      <c r="P26" s="19">
        <v>121</v>
      </c>
      <c r="Q26" s="19">
        <v>201</v>
      </c>
      <c r="R26" s="19">
        <v>283</v>
      </c>
      <c r="S26" s="19">
        <v>290</v>
      </c>
      <c r="T26" s="19">
        <v>236</v>
      </c>
      <c r="U26" s="19">
        <v>85</v>
      </c>
      <c r="V26" s="19">
        <v>0</v>
      </c>
      <c r="W26" s="19">
        <v>0</v>
      </c>
      <c r="X26" s="20"/>
      <c r="Y26" s="19">
        <v>6</v>
      </c>
      <c r="Z26" s="19">
        <v>4</v>
      </c>
      <c r="AA26" s="19">
        <v>37</v>
      </c>
      <c r="AB26" s="19">
        <v>49</v>
      </c>
      <c r="AC26" s="19">
        <v>40</v>
      </c>
      <c r="AD26" s="19">
        <v>29</v>
      </c>
      <c r="AE26" s="19">
        <v>49</v>
      </c>
      <c r="AF26" s="19">
        <v>32</v>
      </c>
      <c r="AG26" s="19">
        <v>26</v>
      </c>
      <c r="AH26" s="20"/>
      <c r="AI26" s="19">
        <v>70</v>
      </c>
      <c r="AJ26" s="19">
        <v>160</v>
      </c>
      <c r="AK26" s="19">
        <v>169</v>
      </c>
      <c r="AL26" s="19">
        <v>158</v>
      </c>
      <c r="AM26" s="19">
        <v>184</v>
      </c>
      <c r="AN26" s="19">
        <v>194</v>
      </c>
      <c r="AO26" s="19">
        <v>125</v>
      </c>
      <c r="AP26" s="19">
        <v>105</v>
      </c>
      <c r="AQ26" s="19">
        <v>82</v>
      </c>
      <c r="AR26" s="19">
        <v>31</v>
      </c>
      <c r="AS26" s="19">
        <v>0</v>
      </c>
      <c r="AT26" s="19">
        <v>0</v>
      </c>
      <c r="AU26" s="20"/>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0</v>
      </c>
      <c r="BU26" s="19">
        <v>0</v>
      </c>
      <c r="BV26" s="19">
        <v>0</v>
      </c>
      <c r="BW26" s="19">
        <v>0</v>
      </c>
      <c r="BX26" s="19">
        <v>0</v>
      </c>
      <c r="BY26" s="19">
        <v>0</v>
      </c>
      <c r="BZ26" s="19">
        <v>0</v>
      </c>
      <c r="CA26" s="19">
        <v>0</v>
      </c>
      <c r="CB26" s="19">
        <v>0</v>
      </c>
      <c r="CC26" s="19">
        <v>0</v>
      </c>
      <c r="CD26" s="19">
        <v>0</v>
      </c>
      <c r="CE26" s="19">
        <v>2</v>
      </c>
      <c r="CF26" s="19">
        <v>10</v>
      </c>
      <c r="CG26" s="19">
        <v>24</v>
      </c>
      <c r="CH26" s="19">
        <v>15</v>
      </c>
      <c r="CI26" s="19">
        <v>20</v>
      </c>
      <c r="CJ26" s="19">
        <v>33</v>
      </c>
      <c r="CK26" s="19">
        <v>49</v>
      </c>
      <c r="CL26" s="19">
        <v>37</v>
      </c>
      <c r="CM26" s="19">
        <v>41</v>
      </c>
      <c r="CN26" s="19">
        <v>45</v>
      </c>
      <c r="CO26" s="19">
        <v>30</v>
      </c>
      <c r="CP26" s="19">
        <v>45</v>
      </c>
      <c r="CQ26" s="19">
        <v>39</v>
      </c>
      <c r="CR26" s="19">
        <v>43</v>
      </c>
      <c r="CS26" s="19">
        <v>26</v>
      </c>
      <c r="CT26" s="19">
        <v>24</v>
      </c>
      <c r="CU26" s="19">
        <v>43</v>
      </c>
      <c r="CV26" s="19">
        <v>48</v>
      </c>
      <c r="CW26" s="19">
        <v>48</v>
      </c>
      <c r="CX26" s="19">
        <v>32</v>
      </c>
      <c r="CY26" s="19">
        <v>41</v>
      </c>
      <c r="CZ26" s="19">
        <v>46</v>
      </c>
      <c r="DA26" s="19">
        <v>60</v>
      </c>
      <c r="DB26" s="19">
        <v>57</v>
      </c>
      <c r="DC26" s="19">
        <v>37</v>
      </c>
      <c r="DD26" s="19">
        <v>23</v>
      </c>
      <c r="DE26" s="19">
        <v>47</v>
      </c>
      <c r="DF26" s="19">
        <v>27</v>
      </c>
      <c r="DG26" s="19">
        <v>29</v>
      </c>
      <c r="DH26" s="19">
        <v>18</v>
      </c>
      <c r="DI26" s="19">
        <v>23</v>
      </c>
      <c r="DJ26" s="19">
        <v>21</v>
      </c>
      <c r="DK26" s="19">
        <v>32</v>
      </c>
      <c r="DL26" s="19">
        <v>23</v>
      </c>
      <c r="DM26" s="19">
        <v>22</v>
      </c>
      <c r="DN26" s="19">
        <v>29</v>
      </c>
      <c r="DO26" s="19">
        <v>16</v>
      </c>
      <c r="DP26" s="19">
        <v>20</v>
      </c>
      <c r="DQ26" s="19">
        <v>12</v>
      </c>
      <c r="DR26" s="19">
        <v>19</v>
      </c>
      <c r="DS26" s="19">
        <v>15</v>
      </c>
      <c r="DT26" s="19">
        <v>8</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idden="1" outlineLevel="1">
      <c r="A27" s="38" t="s">
        <v>366</v>
      </c>
      <c r="B27" s="19">
        <v>1752</v>
      </c>
      <c r="C27" s="19">
        <v>1726</v>
      </c>
      <c r="D27" s="19">
        <v>1758</v>
      </c>
      <c r="E27" s="19">
        <v>1926</v>
      </c>
      <c r="F27" s="19">
        <v>2455</v>
      </c>
      <c r="G27" s="19">
        <v>2361</v>
      </c>
      <c r="H27" s="19">
        <v>1934</v>
      </c>
      <c r="I27" s="19">
        <v>1521</v>
      </c>
      <c r="J27" s="19">
        <v>1925</v>
      </c>
      <c r="K27" s="20"/>
      <c r="L27" s="19">
        <v>1901</v>
      </c>
      <c r="M27" s="19">
        <v>1186</v>
      </c>
      <c r="N27" s="19">
        <v>1007</v>
      </c>
      <c r="O27" s="19">
        <v>891</v>
      </c>
      <c r="P27" s="19">
        <v>1039</v>
      </c>
      <c r="Q27" s="19">
        <v>1982</v>
      </c>
      <c r="R27" s="19">
        <v>2757</v>
      </c>
      <c r="S27" s="19">
        <v>3162</v>
      </c>
      <c r="T27" s="19">
        <v>2651</v>
      </c>
      <c r="U27" s="19">
        <v>1173</v>
      </c>
      <c r="V27" s="19">
        <v>0</v>
      </c>
      <c r="W27" s="19">
        <v>0</v>
      </c>
      <c r="X27" s="20"/>
      <c r="Y27" s="19">
        <v>54</v>
      </c>
      <c r="Z27" s="19">
        <v>41</v>
      </c>
      <c r="AA27" s="19">
        <v>290</v>
      </c>
      <c r="AB27" s="19">
        <v>546</v>
      </c>
      <c r="AC27" s="19">
        <v>398</v>
      </c>
      <c r="AD27" s="19">
        <v>312</v>
      </c>
      <c r="AE27" s="19">
        <v>283</v>
      </c>
      <c r="AF27" s="19">
        <v>216</v>
      </c>
      <c r="AG27" s="19">
        <v>266</v>
      </c>
      <c r="AH27" s="20"/>
      <c r="AI27" s="19">
        <v>650</v>
      </c>
      <c r="AJ27" s="19">
        <v>1359</v>
      </c>
      <c r="AK27" s="19">
        <v>1419</v>
      </c>
      <c r="AL27" s="19">
        <v>1269</v>
      </c>
      <c r="AM27" s="19">
        <v>1468</v>
      </c>
      <c r="AN27" s="19">
        <v>1530</v>
      </c>
      <c r="AO27" s="19">
        <v>899</v>
      </c>
      <c r="AP27" s="19">
        <v>861</v>
      </c>
      <c r="AQ27" s="19">
        <v>697</v>
      </c>
      <c r="AR27" s="19">
        <v>229</v>
      </c>
      <c r="AS27" s="19">
        <v>0</v>
      </c>
      <c r="AT27" s="19">
        <v>0</v>
      </c>
      <c r="AU27" s="20"/>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46</v>
      </c>
      <c r="CF27" s="19">
        <v>95</v>
      </c>
      <c r="CG27" s="19">
        <v>201</v>
      </c>
      <c r="CH27" s="19">
        <v>166</v>
      </c>
      <c r="CI27" s="19">
        <v>174</v>
      </c>
      <c r="CJ27" s="19">
        <v>327</v>
      </c>
      <c r="CK27" s="19">
        <v>327</v>
      </c>
      <c r="CL27" s="19">
        <v>330</v>
      </c>
      <c r="CM27" s="19">
        <v>375</v>
      </c>
      <c r="CN27" s="19">
        <v>391</v>
      </c>
      <c r="CO27" s="19">
        <v>333</v>
      </c>
      <c r="CP27" s="19">
        <v>322</v>
      </c>
      <c r="CQ27" s="19">
        <v>279</v>
      </c>
      <c r="CR27" s="19">
        <v>309</v>
      </c>
      <c r="CS27" s="19">
        <v>237</v>
      </c>
      <c r="CT27" s="19">
        <v>266</v>
      </c>
      <c r="CU27" s="19">
        <v>299</v>
      </c>
      <c r="CV27" s="19">
        <v>422</v>
      </c>
      <c r="CW27" s="19">
        <v>363</v>
      </c>
      <c r="CX27" s="19">
        <v>275</v>
      </c>
      <c r="CY27" s="19">
        <v>336</v>
      </c>
      <c r="CZ27" s="19">
        <v>308</v>
      </c>
      <c r="DA27" s="19">
        <v>512</v>
      </c>
      <c r="DB27" s="19">
        <v>469</v>
      </c>
      <c r="DC27" s="19">
        <v>273</v>
      </c>
      <c r="DD27" s="19">
        <v>187</v>
      </c>
      <c r="DE27" s="19">
        <v>263</v>
      </c>
      <c r="DF27" s="19">
        <v>189</v>
      </c>
      <c r="DG27" s="19">
        <v>195</v>
      </c>
      <c r="DH27" s="19">
        <v>159</v>
      </c>
      <c r="DI27" s="19">
        <v>223</v>
      </c>
      <c r="DJ27" s="19">
        <v>195</v>
      </c>
      <c r="DK27" s="19">
        <v>195</v>
      </c>
      <c r="DL27" s="19">
        <v>192</v>
      </c>
      <c r="DM27" s="19">
        <v>218</v>
      </c>
      <c r="DN27" s="19">
        <v>230</v>
      </c>
      <c r="DO27" s="19">
        <v>142</v>
      </c>
      <c r="DP27" s="19">
        <v>175</v>
      </c>
      <c r="DQ27" s="19">
        <v>120</v>
      </c>
      <c r="DR27" s="19">
        <v>130</v>
      </c>
      <c r="DS27" s="19">
        <v>94</v>
      </c>
      <c r="DT27" s="19">
        <v>70</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180</v>
      </c>
      <c r="Z29" s="97">
        <v>161</v>
      </c>
      <c r="AA29" s="97">
        <v>3494</v>
      </c>
      <c r="AB29" s="97">
        <v>6283</v>
      </c>
      <c r="AC29" s="97">
        <v>2732</v>
      </c>
      <c r="AD29" s="97">
        <v>5367</v>
      </c>
      <c r="AE29" s="97">
        <v>5254</v>
      </c>
      <c r="AF29" s="97">
        <v>4780</v>
      </c>
      <c r="AG29" s="97">
        <v>5836</v>
      </c>
      <c r="AH29" s="154"/>
      <c r="AI29" s="97">
        <v>9286</v>
      </c>
      <c r="AJ29" s="97">
        <v>6188</v>
      </c>
      <c r="AK29" s="97">
        <v>7070</v>
      </c>
      <c r="AL29" s="97">
        <v>4217</v>
      </c>
      <c r="AM29" s="97">
        <v>3989</v>
      </c>
      <c r="AN29" s="97">
        <v>3688</v>
      </c>
      <c r="AO29" s="97">
        <v>3912</v>
      </c>
      <c r="AP29" s="97">
        <v>3488</v>
      </c>
      <c r="AQ29" s="97">
        <v>3571</v>
      </c>
      <c r="AR29" s="97">
        <v>2624</v>
      </c>
      <c r="AS29" s="97">
        <v>0</v>
      </c>
      <c r="AT29" s="97">
        <v>0</v>
      </c>
      <c r="AU29" s="154"/>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0</v>
      </c>
      <c r="CB29" s="97">
        <v>0</v>
      </c>
      <c r="CC29" s="97">
        <v>0</v>
      </c>
      <c r="CD29" s="97">
        <v>0</v>
      </c>
      <c r="CE29" s="97">
        <v>1642</v>
      </c>
      <c r="CF29" s="97">
        <v>2470</v>
      </c>
      <c r="CG29" s="97">
        <v>2282</v>
      </c>
      <c r="CH29" s="97">
        <v>2192</v>
      </c>
      <c r="CI29" s="97">
        <v>1730</v>
      </c>
      <c r="CJ29" s="97">
        <v>1584</v>
      </c>
      <c r="CK29" s="97">
        <v>1522</v>
      </c>
      <c r="CL29" s="97">
        <v>1396</v>
      </c>
      <c r="CM29" s="97">
        <v>1686</v>
      </c>
      <c r="CN29" s="97">
        <v>2606</v>
      </c>
      <c r="CO29" s="97">
        <v>1394</v>
      </c>
      <c r="CP29" s="97">
        <v>1294</v>
      </c>
      <c r="CQ29" s="97">
        <v>1292</v>
      </c>
      <c r="CR29" s="97">
        <v>1183</v>
      </c>
      <c r="CS29" s="97">
        <v>902</v>
      </c>
      <c r="CT29" s="97">
        <v>1024</v>
      </c>
      <c r="CU29" s="97">
        <v>955</v>
      </c>
      <c r="CV29" s="97">
        <v>886</v>
      </c>
      <c r="CW29" s="97">
        <v>939</v>
      </c>
      <c r="CX29" s="97">
        <v>983</v>
      </c>
      <c r="CY29" s="97">
        <v>995</v>
      </c>
      <c r="CZ29" s="97">
        <v>743</v>
      </c>
      <c r="DA29" s="97">
        <v>907</v>
      </c>
      <c r="DB29" s="97">
        <v>874</v>
      </c>
      <c r="DC29" s="97">
        <v>880</v>
      </c>
      <c r="DD29" s="97">
        <v>772</v>
      </c>
      <c r="DE29" s="97">
        <v>820</v>
      </c>
      <c r="DF29" s="97">
        <v>780</v>
      </c>
      <c r="DG29" s="97">
        <v>1026</v>
      </c>
      <c r="DH29" s="97">
        <v>816</v>
      </c>
      <c r="DI29" s="97">
        <v>874</v>
      </c>
      <c r="DJ29" s="97">
        <v>761</v>
      </c>
      <c r="DK29" s="97">
        <v>833</v>
      </c>
      <c r="DL29" s="97">
        <v>827</v>
      </c>
      <c r="DM29" s="97">
        <v>826</v>
      </c>
      <c r="DN29" s="97">
        <v>803</v>
      </c>
      <c r="DO29" s="97">
        <v>731</v>
      </c>
      <c r="DP29" s="97">
        <v>885</v>
      </c>
      <c r="DQ29" s="97">
        <v>865</v>
      </c>
      <c r="DR29" s="97">
        <v>775</v>
      </c>
      <c r="DS29" s="97">
        <v>660</v>
      </c>
      <c r="DT29" s="97">
        <v>748</v>
      </c>
      <c r="DU29" s="97">
        <v>900</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25.568181818181817</v>
      </c>
      <c r="Z30" s="118">
        <v>10.2287166454892</v>
      </c>
      <c r="AA30" s="118">
        <v>25.597069597069599</v>
      </c>
      <c r="AB30" s="118">
        <v>45.00071622976651</v>
      </c>
      <c r="AC30" s="118">
        <v>33.883170035966764</v>
      </c>
      <c r="AD30" s="118">
        <v>51.007413039346126</v>
      </c>
      <c r="AE30" s="118">
        <v>51.519905863894877</v>
      </c>
      <c r="AF30" s="118">
        <v>52.337676557538593</v>
      </c>
      <c r="AG30" s="118">
        <v>56.239761009925793</v>
      </c>
      <c r="AH30" s="158"/>
      <c r="AI30" s="118">
        <v>49.343748339444176</v>
      </c>
      <c r="AJ30" s="118">
        <v>28.345013970958728</v>
      </c>
      <c r="AK30" s="118">
        <v>27.902754755702897</v>
      </c>
      <c r="AL30" s="118">
        <v>20.637173338553392</v>
      </c>
      <c r="AM30" s="118">
        <v>19.991981155715933</v>
      </c>
      <c r="AN30" s="118">
        <v>19.03385631709331</v>
      </c>
      <c r="AO30" s="118">
        <v>26.12877371092706</v>
      </c>
      <c r="AP30" s="118">
        <v>24.594556480045128</v>
      </c>
      <c r="AQ30" s="118">
        <v>24.519362812414172</v>
      </c>
      <c r="AR30" s="118">
        <v>24.964323090096091</v>
      </c>
      <c r="AS30" s="118">
        <v>0</v>
      </c>
      <c r="AT30" s="118">
        <v>0</v>
      </c>
      <c r="AU30" s="158"/>
      <c r="AV30" s="118">
        <v>0</v>
      </c>
      <c r="AW30" s="118">
        <v>0</v>
      </c>
      <c r="AX30" s="118">
        <v>0</v>
      </c>
      <c r="AY30" s="118">
        <v>0</v>
      </c>
      <c r="AZ30" s="118">
        <v>0</v>
      </c>
      <c r="BA30" s="118">
        <v>0</v>
      </c>
      <c r="BB30" s="118">
        <v>0</v>
      </c>
      <c r="BC30" s="118">
        <v>0</v>
      </c>
      <c r="BD30" s="118">
        <v>0</v>
      </c>
      <c r="BE30" s="118">
        <v>0</v>
      </c>
      <c r="BF30" s="118">
        <v>0</v>
      </c>
      <c r="BG30" s="118">
        <v>0</v>
      </c>
      <c r="BH30" s="118">
        <v>0</v>
      </c>
      <c r="BI30" s="118">
        <v>0</v>
      </c>
      <c r="BJ30" s="118">
        <v>0</v>
      </c>
      <c r="BK30" s="118">
        <v>0</v>
      </c>
      <c r="BL30" s="118">
        <v>0</v>
      </c>
      <c r="BM30" s="118">
        <v>0</v>
      </c>
      <c r="BN30" s="118">
        <v>0</v>
      </c>
      <c r="BO30" s="118">
        <v>0</v>
      </c>
      <c r="BP30" s="118">
        <v>0</v>
      </c>
      <c r="BQ30" s="118">
        <v>0</v>
      </c>
      <c r="BR30" s="118">
        <v>0</v>
      </c>
      <c r="BS30" s="118">
        <v>0</v>
      </c>
      <c r="BT30" s="118">
        <v>0</v>
      </c>
      <c r="BU30" s="118">
        <v>0</v>
      </c>
      <c r="BV30" s="118">
        <v>0</v>
      </c>
      <c r="BW30" s="118">
        <v>0</v>
      </c>
      <c r="BX30" s="118">
        <v>0</v>
      </c>
      <c r="BY30" s="118">
        <v>0</v>
      </c>
      <c r="BZ30" s="118">
        <v>0</v>
      </c>
      <c r="CA30" s="118">
        <v>0</v>
      </c>
      <c r="CB30" s="118">
        <v>0</v>
      </c>
      <c r="CC30" s="118">
        <v>0</v>
      </c>
      <c r="CD30" s="118">
        <v>0</v>
      </c>
      <c r="CE30" s="118">
        <v>62.267728479332575</v>
      </c>
      <c r="CF30" s="118">
        <v>64.897530215449294</v>
      </c>
      <c r="CG30" s="118">
        <v>49.085824908582495</v>
      </c>
      <c r="CH30" s="118">
        <v>43.56120826709062</v>
      </c>
      <c r="CI30" s="118">
        <v>39.443684450524394</v>
      </c>
      <c r="CJ30" s="118">
        <v>33.061991233562935</v>
      </c>
      <c r="CK30" s="118">
        <v>26.478775226165624</v>
      </c>
      <c r="CL30" s="118">
        <v>27.394034536891681</v>
      </c>
      <c r="CM30" s="118">
        <v>27.211103938024532</v>
      </c>
      <c r="CN30" s="118">
        <v>37.164860239589274</v>
      </c>
      <c r="CO30" s="118">
        <v>24.747026451269306</v>
      </c>
      <c r="CP30" s="118">
        <v>24.493658905924665</v>
      </c>
      <c r="CQ30" s="118">
        <v>24.488248673237301</v>
      </c>
      <c r="CR30" s="118">
        <v>21.806451612903228</v>
      </c>
      <c r="CS30" s="118">
        <v>18.894009216589861</v>
      </c>
      <c r="CT30" s="118">
        <v>22.012037833190025</v>
      </c>
      <c r="CU30" s="118">
        <v>21.989408243149896</v>
      </c>
      <c r="CV30" s="118">
        <v>17.91346542660736</v>
      </c>
      <c r="CW30" s="118">
        <v>19.309068476249227</v>
      </c>
      <c r="CX30" s="118">
        <v>21.971390254805542</v>
      </c>
      <c r="CY30" s="118">
        <v>21.156708483946417</v>
      </c>
      <c r="CZ30" s="118">
        <v>17.569165287301963</v>
      </c>
      <c r="DA30" s="118">
        <v>16.295364714337047</v>
      </c>
      <c r="DB30" s="118">
        <v>16.185185185185187</v>
      </c>
      <c r="DC30" s="118">
        <v>21.292039680619403</v>
      </c>
      <c r="DD30" s="118">
        <v>24.672419303291786</v>
      </c>
      <c r="DE30" s="118">
        <v>26.122969098438993</v>
      </c>
      <c r="DF30" s="118">
        <v>24.22360248447205</v>
      </c>
      <c r="DG30" s="118">
        <v>28.587350236834773</v>
      </c>
      <c r="DH30" s="118">
        <v>25.436408977556109</v>
      </c>
      <c r="DI30" s="118">
        <v>25.653067214558263</v>
      </c>
      <c r="DJ30" s="118">
        <v>24.17407878017789</v>
      </c>
      <c r="DK30" s="118">
        <v>24.89539748953975</v>
      </c>
      <c r="DL30" s="118">
        <v>25.259621258399513</v>
      </c>
      <c r="DM30" s="118">
        <v>24.834636199639206</v>
      </c>
      <c r="DN30" s="118">
        <v>22.486698403808457</v>
      </c>
      <c r="DO30" s="118">
        <v>24.431818181818183</v>
      </c>
      <c r="DP30" s="118">
        <v>24.803811659192824</v>
      </c>
      <c r="DQ30" s="118">
        <v>25.152660657167779</v>
      </c>
      <c r="DR30" s="118">
        <v>24.634456452638272</v>
      </c>
      <c r="DS30" s="118">
        <v>21.948786165613569</v>
      </c>
      <c r="DT30" s="118">
        <v>25.882352941176475</v>
      </c>
      <c r="DU30" s="118">
        <v>27.976375505129003</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idden="1" outlineLevel="1">
      <c r="A31" s="39" t="s">
        <v>369</v>
      </c>
      <c r="B31" s="119" t="s">
        <v>119</v>
      </c>
      <c r="C31" s="119" t="s">
        <v>119</v>
      </c>
      <c r="D31" s="119" t="s">
        <v>119</v>
      </c>
      <c r="E31" s="119" t="s">
        <v>119</v>
      </c>
      <c r="F31" s="119" t="s">
        <v>119</v>
      </c>
      <c r="G31" s="119" t="s">
        <v>119</v>
      </c>
      <c r="H31" s="119" t="s">
        <v>119</v>
      </c>
      <c r="I31" s="119" t="s">
        <v>119</v>
      </c>
      <c r="J31" s="119" t="s">
        <v>119</v>
      </c>
      <c r="K31" s="20"/>
      <c r="L31" s="119" t="s">
        <v>119</v>
      </c>
      <c r="M31" s="119" t="s">
        <v>119</v>
      </c>
      <c r="N31" s="119" t="s">
        <v>119</v>
      </c>
      <c r="O31" s="119" t="s">
        <v>119</v>
      </c>
      <c r="P31" s="119" t="s">
        <v>119</v>
      </c>
      <c r="Q31" s="119" t="s">
        <v>119</v>
      </c>
      <c r="R31" s="119" t="s">
        <v>119</v>
      </c>
      <c r="S31" s="119" t="s">
        <v>119</v>
      </c>
      <c r="T31" s="119" t="s">
        <v>119</v>
      </c>
      <c r="U31" s="119" t="s">
        <v>119</v>
      </c>
      <c r="V31" s="119" t="s">
        <v>119</v>
      </c>
      <c r="W31" s="119" t="s">
        <v>119</v>
      </c>
      <c r="X31" s="159"/>
      <c r="Y31" s="119">
        <v>180</v>
      </c>
      <c r="Z31" s="119">
        <v>161</v>
      </c>
      <c r="AA31" s="119">
        <v>3494</v>
      </c>
      <c r="AB31" s="119">
        <v>6283</v>
      </c>
      <c r="AC31" s="119">
        <v>2732</v>
      </c>
      <c r="AD31" s="119">
        <v>5367</v>
      </c>
      <c r="AE31" s="119">
        <v>5254</v>
      </c>
      <c r="AF31" s="119">
        <v>4780</v>
      </c>
      <c r="AG31" s="119">
        <v>5836</v>
      </c>
      <c r="AH31" s="159"/>
      <c r="AI31" s="119">
        <v>9286</v>
      </c>
      <c r="AJ31" s="119">
        <v>6188</v>
      </c>
      <c r="AK31" s="119">
        <v>7070</v>
      </c>
      <c r="AL31" s="119">
        <v>4217</v>
      </c>
      <c r="AM31" s="119">
        <v>3989</v>
      </c>
      <c r="AN31" s="119">
        <v>3688</v>
      </c>
      <c r="AO31" s="119">
        <v>3912</v>
      </c>
      <c r="AP31" s="119">
        <v>3488</v>
      </c>
      <c r="AQ31" s="119">
        <v>3571</v>
      </c>
      <c r="AR31" s="119">
        <v>2624</v>
      </c>
      <c r="AS31" s="119">
        <v>0</v>
      </c>
      <c r="AT31" s="119">
        <v>0</v>
      </c>
      <c r="AU31" s="159"/>
      <c r="AV31" s="119">
        <v>0</v>
      </c>
      <c r="AW31" s="119">
        <v>0</v>
      </c>
      <c r="AX31" s="119">
        <v>0</v>
      </c>
      <c r="AY31" s="119">
        <v>0</v>
      </c>
      <c r="AZ31" s="119">
        <v>0</v>
      </c>
      <c r="BA31" s="119">
        <v>0</v>
      </c>
      <c r="BB31" s="119">
        <v>0</v>
      </c>
      <c r="BC31" s="119">
        <v>0</v>
      </c>
      <c r="BD31" s="119">
        <v>0</v>
      </c>
      <c r="BE31" s="119">
        <v>0</v>
      </c>
      <c r="BF31" s="119">
        <v>0</v>
      </c>
      <c r="BG31" s="119">
        <v>0</v>
      </c>
      <c r="BH31" s="119">
        <v>0</v>
      </c>
      <c r="BI31" s="119">
        <v>0</v>
      </c>
      <c r="BJ31" s="119">
        <v>0</v>
      </c>
      <c r="BK31" s="119">
        <v>0</v>
      </c>
      <c r="BL31" s="119">
        <v>0</v>
      </c>
      <c r="BM31" s="119">
        <v>0</v>
      </c>
      <c r="BN31" s="119">
        <v>0</v>
      </c>
      <c r="BO31" s="119">
        <v>0</v>
      </c>
      <c r="BP31" s="119">
        <v>0</v>
      </c>
      <c r="BQ31" s="119">
        <v>0</v>
      </c>
      <c r="BR31" s="119">
        <v>0</v>
      </c>
      <c r="BS31" s="119">
        <v>0</v>
      </c>
      <c r="BT31" s="119">
        <v>0</v>
      </c>
      <c r="BU31" s="119">
        <v>0</v>
      </c>
      <c r="BV31" s="119">
        <v>0</v>
      </c>
      <c r="BW31" s="119">
        <v>0</v>
      </c>
      <c r="BX31" s="119">
        <v>0</v>
      </c>
      <c r="BY31" s="119">
        <v>0</v>
      </c>
      <c r="BZ31" s="119">
        <v>0</v>
      </c>
      <c r="CA31" s="119">
        <v>0</v>
      </c>
      <c r="CB31" s="119">
        <v>0</v>
      </c>
      <c r="CC31" s="119">
        <v>0</v>
      </c>
      <c r="CD31" s="119">
        <v>0</v>
      </c>
      <c r="CE31" s="119">
        <v>1642</v>
      </c>
      <c r="CF31" s="119">
        <v>2470</v>
      </c>
      <c r="CG31" s="119">
        <v>2282</v>
      </c>
      <c r="CH31" s="119">
        <v>2192</v>
      </c>
      <c r="CI31" s="119">
        <v>1730</v>
      </c>
      <c r="CJ31" s="119">
        <v>1584</v>
      </c>
      <c r="CK31" s="119">
        <v>1522</v>
      </c>
      <c r="CL31" s="119">
        <v>1396</v>
      </c>
      <c r="CM31" s="119">
        <v>1686</v>
      </c>
      <c r="CN31" s="119">
        <v>2606</v>
      </c>
      <c r="CO31" s="119">
        <v>1394</v>
      </c>
      <c r="CP31" s="119">
        <v>1294</v>
      </c>
      <c r="CQ31" s="119">
        <v>1292</v>
      </c>
      <c r="CR31" s="119">
        <v>1183</v>
      </c>
      <c r="CS31" s="119">
        <v>902</v>
      </c>
      <c r="CT31" s="119">
        <v>1024</v>
      </c>
      <c r="CU31" s="119">
        <v>955</v>
      </c>
      <c r="CV31" s="119">
        <v>886</v>
      </c>
      <c r="CW31" s="119">
        <v>939</v>
      </c>
      <c r="CX31" s="119">
        <v>983</v>
      </c>
      <c r="CY31" s="119">
        <v>995</v>
      </c>
      <c r="CZ31" s="119">
        <v>743</v>
      </c>
      <c r="DA31" s="119">
        <v>907</v>
      </c>
      <c r="DB31" s="119">
        <v>874</v>
      </c>
      <c r="DC31" s="119">
        <v>880</v>
      </c>
      <c r="DD31" s="119">
        <v>772</v>
      </c>
      <c r="DE31" s="119">
        <v>820</v>
      </c>
      <c r="DF31" s="119">
        <v>780</v>
      </c>
      <c r="DG31" s="119">
        <v>1026</v>
      </c>
      <c r="DH31" s="119">
        <v>816</v>
      </c>
      <c r="DI31" s="119">
        <v>874</v>
      </c>
      <c r="DJ31" s="119">
        <v>761</v>
      </c>
      <c r="DK31" s="119">
        <v>833</v>
      </c>
      <c r="DL31" s="119">
        <v>827</v>
      </c>
      <c r="DM31" s="119">
        <v>826</v>
      </c>
      <c r="DN31" s="119">
        <v>803</v>
      </c>
      <c r="DO31" s="119">
        <v>731</v>
      </c>
      <c r="DP31" s="119">
        <v>885</v>
      </c>
      <c r="DQ31" s="119">
        <v>865</v>
      </c>
      <c r="DR31" s="119">
        <v>775</v>
      </c>
      <c r="DS31" s="119">
        <v>660</v>
      </c>
      <c r="DT31" s="119">
        <v>748</v>
      </c>
      <c r="DU31" s="119">
        <v>900</v>
      </c>
      <c r="DV31" s="119">
        <v>0</v>
      </c>
      <c r="DW31" s="119">
        <v>0</v>
      </c>
      <c r="DX31" s="119">
        <v>0</v>
      </c>
      <c r="DY31" s="119">
        <v>0</v>
      </c>
      <c r="DZ31" s="119">
        <v>0</v>
      </c>
      <c r="EA31" s="119">
        <v>0</v>
      </c>
      <c r="EB31" s="119">
        <v>0</v>
      </c>
      <c r="EC31" s="119">
        <v>0</v>
      </c>
      <c r="ED31" s="119">
        <v>0</v>
      </c>
      <c r="EE31" s="119">
        <v>0</v>
      </c>
      <c r="EF31" s="159"/>
      <c r="EG31" s="164">
        <v>42301</v>
      </c>
      <c r="EI31" s="58"/>
    </row>
    <row r="32" spans="1:144" s="1" customFormat="1" hidden="1" outlineLevel="1">
      <c r="A32" s="38" t="s">
        <v>361</v>
      </c>
      <c r="B32" s="119" t="s">
        <v>119</v>
      </c>
      <c r="C32" s="119" t="s">
        <v>119</v>
      </c>
      <c r="D32" s="119" t="s">
        <v>119</v>
      </c>
      <c r="E32" s="119" t="s">
        <v>119</v>
      </c>
      <c r="F32" s="119" t="s">
        <v>119</v>
      </c>
      <c r="G32" s="119" t="s">
        <v>119</v>
      </c>
      <c r="H32" s="119" t="s">
        <v>119</v>
      </c>
      <c r="I32" s="119" t="s">
        <v>119</v>
      </c>
      <c r="J32" s="119" t="s">
        <v>119</v>
      </c>
      <c r="K32" s="20"/>
      <c r="L32" s="119" t="s">
        <v>119</v>
      </c>
      <c r="M32" s="119" t="s">
        <v>119</v>
      </c>
      <c r="N32" s="119" t="s">
        <v>119</v>
      </c>
      <c r="O32" s="119" t="s">
        <v>119</v>
      </c>
      <c r="P32" s="119" t="s">
        <v>119</v>
      </c>
      <c r="Q32" s="119" t="s">
        <v>119</v>
      </c>
      <c r="R32" s="119" t="s">
        <v>119</v>
      </c>
      <c r="S32" s="119" t="s">
        <v>119</v>
      </c>
      <c r="T32" s="119" t="s">
        <v>119</v>
      </c>
      <c r="U32" s="119" t="s">
        <v>119</v>
      </c>
      <c r="V32" s="119" t="s">
        <v>119</v>
      </c>
      <c r="W32" s="119" t="s">
        <v>119</v>
      </c>
      <c r="X32" s="159"/>
      <c r="Y32" s="119">
        <v>704</v>
      </c>
      <c r="Z32" s="119">
        <v>1574</v>
      </c>
      <c r="AA32" s="119">
        <v>13650</v>
      </c>
      <c r="AB32" s="119">
        <v>13962</v>
      </c>
      <c r="AC32" s="119">
        <v>8063</v>
      </c>
      <c r="AD32" s="119">
        <v>10522</v>
      </c>
      <c r="AE32" s="119">
        <v>10198</v>
      </c>
      <c r="AF32" s="119">
        <v>9133</v>
      </c>
      <c r="AG32" s="119">
        <v>10377</v>
      </c>
      <c r="AH32" s="159"/>
      <c r="AI32" s="119">
        <v>18819</v>
      </c>
      <c r="AJ32" s="119">
        <v>21831</v>
      </c>
      <c r="AK32" s="119">
        <v>25338</v>
      </c>
      <c r="AL32" s="119">
        <v>20434</v>
      </c>
      <c r="AM32" s="119">
        <v>19953</v>
      </c>
      <c r="AN32" s="119">
        <v>19376</v>
      </c>
      <c r="AO32" s="119">
        <v>14972</v>
      </c>
      <c r="AP32" s="119">
        <v>14182</v>
      </c>
      <c r="AQ32" s="119">
        <v>14564</v>
      </c>
      <c r="AR32" s="119">
        <v>10511</v>
      </c>
      <c r="AS32" s="119">
        <v>0</v>
      </c>
      <c r="AT32" s="119">
        <v>0</v>
      </c>
      <c r="AU32" s="159"/>
      <c r="AV32" s="119">
        <v>0</v>
      </c>
      <c r="AW32" s="119">
        <v>0</v>
      </c>
      <c r="AX32" s="119">
        <v>0</v>
      </c>
      <c r="AY32" s="119">
        <v>0</v>
      </c>
      <c r="AZ32" s="119">
        <v>0</v>
      </c>
      <c r="BA32" s="119">
        <v>0</v>
      </c>
      <c r="BB32" s="119">
        <v>0</v>
      </c>
      <c r="BC32" s="119">
        <v>0</v>
      </c>
      <c r="BD32" s="119">
        <v>0</v>
      </c>
      <c r="BE32" s="119">
        <v>0</v>
      </c>
      <c r="BF32" s="119">
        <v>0</v>
      </c>
      <c r="BG32" s="119">
        <v>0</v>
      </c>
      <c r="BH32" s="119">
        <v>0</v>
      </c>
      <c r="BI32" s="119">
        <v>0</v>
      </c>
      <c r="BJ32" s="119">
        <v>0</v>
      </c>
      <c r="BK32" s="119">
        <v>0</v>
      </c>
      <c r="BL32" s="119">
        <v>0</v>
      </c>
      <c r="BM32" s="119">
        <v>0</v>
      </c>
      <c r="BN32" s="119">
        <v>0</v>
      </c>
      <c r="BO32" s="119">
        <v>0</v>
      </c>
      <c r="BP32" s="119">
        <v>0</v>
      </c>
      <c r="BQ32" s="119">
        <v>0</v>
      </c>
      <c r="BR32" s="119">
        <v>0</v>
      </c>
      <c r="BS32" s="119">
        <v>0</v>
      </c>
      <c r="BT32" s="119">
        <v>0</v>
      </c>
      <c r="BU32" s="119">
        <v>0</v>
      </c>
      <c r="BV32" s="119">
        <v>0</v>
      </c>
      <c r="BW32" s="119">
        <v>0</v>
      </c>
      <c r="BX32" s="119">
        <v>0</v>
      </c>
      <c r="BY32" s="119">
        <v>0</v>
      </c>
      <c r="BZ32" s="119">
        <v>0</v>
      </c>
      <c r="CA32" s="119">
        <v>0</v>
      </c>
      <c r="CB32" s="119">
        <v>0</v>
      </c>
      <c r="CC32" s="119">
        <v>0</v>
      </c>
      <c r="CD32" s="119">
        <v>0</v>
      </c>
      <c r="CE32" s="119">
        <v>2637</v>
      </c>
      <c r="CF32" s="119">
        <v>3806</v>
      </c>
      <c r="CG32" s="119">
        <v>4649</v>
      </c>
      <c r="CH32" s="119">
        <v>5032</v>
      </c>
      <c r="CI32" s="119">
        <v>4386</v>
      </c>
      <c r="CJ32" s="119">
        <v>4791</v>
      </c>
      <c r="CK32" s="119">
        <v>5748</v>
      </c>
      <c r="CL32" s="119">
        <v>5096</v>
      </c>
      <c r="CM32" s="119">
        <v>6196</v>
      </c>
      <c r="CN32" s="119">
        <v>7012</v>
      </c>
      <c r="CO32" s="119">
        <v>5633</v>
      </c>
      <c r="CP32" s="119">
        <v>5283</v>
      </c>
      <c r="CQ32" s="119">
        <v>5276</v>
      </c>
      <c r="CR32" s="119">
        <v>5425</v>
      </c>
      <c r="CS32" s="119">
        <v>4774</v>
      </c>
      <c r="CT32" s="119">
        <v>4652</v>
      </c>
      <c r="CU32" s="119">
        <v>4343</v>
      </c>
      <c r="CV32" s="119">
        <v>4946</v>
      </c>
      <c r="CW32" s="119">
        <v>4863</v>
      </c>
      <c r="CX32" s="119">
        <v>4474</v>
      </c>
      <c r="CY32" s="119">
        <v>4703</v>
      </c>
      <c r="CZ32" s="119">
        <v>4229</v>
      </c>
      <c r="DA32" s="119">
        <v>5566</v>
      </c>
      <c r="DB32" s="119">
        <v>5400</v>
      </c>
      <c r="DC32" s="119">
        <v>4133</v>
      </c>
      <c r="DD32" s="119">
        <v>3129</v>
      </c>
      <c r="DE32" s="119">
        <v>3139</v>
      </c>
      <c r="DF32" s="119">
        <v>3220</v>
      </c>
      <c r="DG32" s="119">
        <v>3589</v>
      </c>
      <c r="DH32" s="119">
        <v>3208</v>
      </c>
      <c r="DI32" s="119">
        <v>3407</v>
      </c>
      <c r="DJ32" s="119">
        <v>3148</v>
      </c>
      <c r="DK32" s="119">
        <v>3346</v>
      </c>
      <c r="DL32" s="119">
        <v>3274</v>
      </c>
      <c r="DM32" s="119">
        <v>3326</v>
      </c>
      <c r="DN32" s="119">
        <v>3571</v>
      </c>
      <c r="DO32" s="119">
        <v>2992</v>
      </c>
      <c r="DP32" s="119">
        <v>3568</v>
      </c>
      <c r="DQ32" s="119">
        <v>3439</v>
      </c>
      <c r="DR32" s="119">
        <v>3146</v>
      </c>
      <c r="DS32" s="119">
        <v>3007</v>
      </c>
      <c r="DT32" s="119">
        <v>2890</v>
      </c>
      <c r="DU32" s="119">
        <v>3217</v>
      </c>
      <c r="DV32" s="119">
        <v>0</v>
      </c>
      <c r="DW32" s="119">
        <v>0</v>
      </c>
      <c r="DX32" s="119">
        <v>0</v>
      </c>
      <c r="DY32" s="119">
        <v>0</v>
      </c>
      <c r="DZ32" s="119">
        <v>0</v>
      </c>
      <c r="EA32" s="119">
        <v>0</v>
      </c>
      <c r="EB32" s="119">
        <v>0</v>
      </c>
      <c r="EC32" s="119">
        <v>0</v>
      </c>
      <c r="ED32" s="119">
        <v>0</v>
      </c>
      <c r="EE32" s="119">
        <v>0</v>
      </c>
      <c r="EF32" s="159"/>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47.777777777777779</v>
      </c>
      <c r="Z33" s="118">
        <v>26.086956521739129</v>
      </c>
      <c r="AA33" s="118">
        <v>20.635374928448769</v>
      </c>
      <c r="AB33" s="118">
        <v>27.980264204997614</v>
      </c>
      <c r="AC33" s="118">
        <v>33.528550512445094</v>
      </c>
      <c r="AD33" s="118">
        <v>28.973355692193032</v>
      </c>
      <c r="AE33" s="118">
        <v>32.889227255424437</v>
      </c>
      <c r="AF33" s="118">
        <v>27.78242677824268</v>
      </c>
      <c r="AG33" s="118">
        <v>31.699794379712131</v>
      </c>
      <c r="AH33" s="158"/>
      <c r="AI33" s="118">
        <v>37.755761361188888</v>
      </c>
      <c r="AJ33" s="118">
        <v>31.399482870071104</v>
      </c>
      <c r="AK33" s="118">
        <v>28.033946251768032</v>
      </c>
      <c r="AL33" s="118">
        <v>30.424472373725397</v>
      </c>
      <c r="AM33" s="118">
        <v>28.077212333918279</v>
      </c>
      <c r="AN33" s="118">
        <v>26.979392624728849</v>
      </c>
      <c r="AO33" s="118">
        <v>29.29447852760736</v>
      </c>
      <c r="AP33" s="118">
        <v>31.393348623853214</v>
      </c>
      <c r="AQ33" s="118">
        <v>38.364603752450293</v>
      </c>
      <c r="AR33" s="118">
        <v>34.454756380510446</v>
      </c>
      <c r="AS33" s="118">
        <v>0</v>
      </c>
      <c r="AT33" s="118">
        <v>0</v>
      </c>
      <c r="AU33" s="158"/>
      <c r="AV33" s="118">
        <v>0</v>
      </c>
      <c r="AW33" s="118">
        <v>0</v>
      </c>
      <c r="AX33" s="118">
        <v>0</v>
      </c>
      <c r="AY33" s="118">
        <v>0</v>
      </c>
      <c r="AZ33" s="118">
        <v>0</v>
      </c>
      <c r="BA33" s="118">
        <v>0</v>
      </c>
      <c r="BB33" s="118">
        <v>0</v>
      </c>
      <c r="BC33" s="118">
        <v>0</v>
      </c>
      <c r="BD33" s="118">
        <v>0</v>
      </c>
      <c r="BE33" s="118">
        <v>0</v>
      </c>
      <c r="BF33" s="118">
        <v>0</v>
      </c>
      <c r="BG33" s="118">
        <v>0</v>
      </c>
      <c r="BH33" s="118">
        <v>0</v>
      </c>
      <c r="BI33" s="118">
        <v>0</v>
      </c>
      <c r="BJ33" s="118">
        <v>0</v>
      </c>
      <c r="BK33" s="118">
        <v>0</v>
      </c>
      <c r="BL33" s="118">
        <v>0</v>
      </c>
      <c r="BM33" s="118">
        <v>0</v>
      </c>
      <c r="BN33" s="118">
        <v>0</v>
      </c>
      <c r="BO33" s="118">
        <v>0</v>
      </c>
      <c r="BP33" s="118">
        <v>0</v>
      </c>
      <c r="BQ33" s="118">
        <v>0</v>
      </c>
      <c r="BR33" s="118">
        <v>0</v>
      </c>
      <c r="BS33" s="118">
        <v>0</v>
      </c>
      <c r="BT33" s="118">
        <v>0</v>
      </c>
      <c r="BU33" s="118">
        <v>0</v>
      </c>
      <c r="BV33" s="118">
        <v>0</v>
      </c>
      <c r="BW33" s="118">
        <v>0</v>
      </c>
      <c r="BX33" s="118">
        <v>0</v>
      </c>
      <c r="BY33" s="118">
        <v>0</v>
      </c>
      <c r="BZ33" s="118">
        <v>0</v>
      </c>
      <c r="CA33" s="118">
        <v>0</v>
      </c>
      <c r="CB33" s="118">
        <v>0</v>
      </c>
      <c r="CC33" s="118">
        <v>0</v>
      </c>
      <c r="CD33" s="118">
        <v>0</v>
      </c>
      <c r="CE33" s="118">
        <v>32.825822168087697</v>
      </c>
      <c r="CF33" s="118">
        <v>37.449392712550605</v>
      </c>
      <c r="CG33" s="118">
        <v>37.160385626643297</v>
      </c>
      <c r="CH33" s="118">
        <v>41.195255474452551</v>
      </c>
      <c r="CI33" s="118">
        <v>37.052023121387286</v>
      </c>
      <c r="CJ33" s="118">
        <v>40.214646464646464</v>
      </c>
      <c r="CK33" s="118">
        <v>29.960578186596582</v>
      </c>
      <c r="CL33" s="118">
        <v>30.01432664756447</v>
      </c>
      <c r="CM33" s="118">
        <v>25.563463819691577</v>
      </c>
      <c r="CN33" s="118">
        <v>29.201841903300075</v>
      </c>
      <c r="CO33" s="118">
        <v>26.54232424677188</v>
      </c>
      <c r="CP33" s="118">
        <v>26.043276661514682</v>
      </c>
      <c r="CQ33" s="118">
        <v>30.185758513931887</v>
      </c>
      <c r="CR33" s="118">
        <v>26.458157227387996</v>
      </c>
      <c r="CS33" s="118">
        <v>30.155210643015522</v>
      </c>
      <c r="CT33" s="118">
        <v>27.83203125</v>
      </c>
      <c r="CU33" s="118">
        <v>34.764397905759168</v>
      </c>
      <c r="CV33" s="118">
        <v>32.05417607223476</v>
      </c>
      <c r="CW33" s="118">
        <v>27.582534611288605</v>
      </c>
      <c r="CX33" s="118">
        <v>28.789420142421157</v>
      </c>
      <c r="CY33" s="118">
        <v>28.643216080402013</v>
      </c>
      <c r="CZ33" s="118">
        <v>25.302826379542399</v>
      </c>
      <c r="DA33" s="118">
        <v>28.555678059536937</v>
      </c>
      <c r="DB33" s="118">
        <v>27.803203661327231</v>
      </c>
      <c r="DC33" s="118">
        <v>25.568181818181817</v>
      </c>
      <c r="DD33" s="118">
        <v>25.388601036269431</v>
      </c>
      <c r="DE33" s="118">
        <v>27.682926829268297</v>
      </c>
      <c r="DF33" s="118">
        <v>29.615384615384617</v>
      </c>
      <c r="DG33" s="118">
        <v>29.0448343079922</v>
      </c>
      <c r="DH33" s="118">
        <v>33.700980392156865</v>
      </c>
      <c r="DI33" s="118">
        <v>26.430205949656749</v>
      </c>
      <c r="DJ33" s="118">
        <v>30.223390275952696</v>
      </c>
      <c r="DK33" s="118">
        <v>33.493397358943575</v>
      </c>
      <c r="DL33" s="118">
        <v>32.285368802902056</v>
      </c>
      <c r="DM33" s="118">
        <v>30.629539951573847</v>
      </c>
      <c r="DN33" s="118">
        <v>32.752179327521787</v>
      </c>
      <c r="DO33" s="118">
        <v>34.336525307797537</v>
      </c>
      <c r="DP33" s="118">
        <v>41.920903954802256</v>
      </c>
      <c r="DQ33" s="118">
        <v>43.005780346820814</v>
      </c>
      <c r="DR33" s="118">
        <v>33.935483870967744</v>
      </c>
      <c r="DS33" s="118">
        <v>36.212121212121211</v>
      </c>
      <c r="DT33" s="118">
        <v>33.82352941176471</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idden="1" outlineLevel="1">
      <c r="A34" s="38" t="s">
        <v>162</v>
      </c>
      <c r="B34" s="119" t="s">
        <v>119</v>
      </c>
      <c r="C34" s="119" t="s">
        <v>119</v>
      </c>
      <c r="D34" s="119" t="s">
        <v>119</v>
      </c>
      <c r="E34" s="119" t="s">
        <v>119</v>
      </c>
      <c r="F34" s="119" t="s">
        <v>119</v>
      </c>
      <c r="G34" s="119" t="s">
        <v>119</v>
      </c>
      <c r="H34" s="119" t="s">
        <v>119</v>
      </c>
      <c r="I34" s="119" t="s">
        <v>119</v>
      </c>
      <c r="J34" s="119" t="s">
        <v>119</v>
      </c>
      <c r="K34" s="20"/>
      <c r="L34" s="119" t="s">
        <v>119</v>
      </c>
      <c r="M34" s="119" t="s">
        <v>119</v>
      </c>
      <c r="N34" s="119" t="s">
        <v>119</v>
      </c>
      <c r="O34" s="119" t="s">
        <v>119</v>
      </c>
      <c r="P34" s="119" t="s">
        <v>119</v>
      </c>
      <c r="Q34" s="119" t="s">
        <v>119</v>
      </c>
      <c r="R34" s="119" t="s">
        <v>119</v>
      </c>
      <c r="S34" s="119" t="s">
        <v>119</v>
      </c>
      <c r="T34" s="119" t="s">
        <v>119</v>
      </c>
      <c r="U34" s="119" t="s">
        <v>119</v>
      </c>
      <c r="V34" s="119" t="s">
        <v>119</v>
      </c>
      <c r="W34" s="119" t="s">
        <v>119</v>
      </c>
      <c r="X34" s="159"/>
      <c r="Y34" s="119">
        <v>86</v>
      </c>
      <c r="Z34" s="119">
        <v>42</v>
      </c>
      <c r="AA34" s="119">
        <v>721</v>
      </c>
      <c r="AB34" s="119">
        <v>1758</v>
      </c>
      <c r="AC34" s="119">
        <v>916</v>
      </c>
      <c r="AD34" s="119">
        <v>1555</v>
      </c>
      <c r="AE34" s="119">
        <v>1728</v>
      </c>
      <c r="AF34" s="119">
        <v>1328</v>
      </c>
      <c r="AG34" s="119">
        <v>1850</v>
      </c>
      <c r="AH34" s="159"/>
      <c r="AI34" s="119">
        <v>3506</v>
      </c>
      <c r="AJ34" s="119">
        <v>1943</v>
      </c>
      <c r="AK34" s="119">
        <v>1982</v>
      </c>
      <c r="AL34" s="119">
        <v>1283</v>
      </c>
      <c r="AM34" s="119">
        <v>1120</v>
      </c>
      <c r="AN34" s="119">
        <v>995</v>
      </c>
      <c r="AO34" s="119">
        <v>1146</v>
      </c>
      <c r="AP34" s="119">
        <v>1095</v>
      </c>
      <c r="AQ34" s="119">
        <v>1370</v>
      </c>
      <c r="AR34" s="119">
        <v>594</v>
      </c>
      <c r="AS34" s="119">
        <v>0</v>
      </c>
      <c r="AT34" s="119">
        <v>0</v>
      </c>
      <c r="AU34" s="159"/>
      <c r="AV34" s="119">
        <v>0</v>
      </c>
      <c r="AW34" s="119">
        <v>0</v>
      </c>
      <c r="AX34" s="119">
        <v>0</v>
      </c>
      <c r="AY34" s="119">
        <v>0</v>
      </c>
      <c r="AZ34" s="119">
        <v>0</v>
      </c>
      <c r="BA34" s="119">
        <v>0</v>
      </c>
      <c r="BB34" s="119">
        <v>0</v>
      </c>
      <c r="BC34" s="119">
        <v>0</v>
      </c>
      <c r="BD34" s="119">
        <v>0</v>
      </c>
      <c r="BE34" s="119">
        <v>0</v>
      </c>
      <c r="BF34" s="119">
        <v>0</v>
      </c>
      <c r="BG34" s="119">
        <v>0</v>
      </c>
      <c r="BH34" s="119">
        <v>0</v>
      </c>
      <c r="BI34" s="119">
        <v>0</v>
      </c>
      <c r="BJ34" s="119">
        <v>0</v>
      </c>
      <c r="BK34" s="119">
        <v>0</v>
      </c>
      <c r="BL34" s="119">
        <v>0</v>
      </c>
      <c r="BM34" s="119">
        <v>0</v>
      </c>
      <c r="BN34" s="119">
        <v>0</v>
      </c>
      <c r="BO34" s="119">
        <v>0</v>
      </c>
      <c r="BP34" s="119">
        <v>0</v>
      </c>
      <c r="BQ34" s="119">
        <v>0</v>
      </c>
      <c r="BR34" s="119">
        <v>0</v>
      </c>
      <c r="BS34" s="119">
        <v>0</v>
      </c>
      <c r="BT34" s="119">
        <v>0</v>
      </c>
      <c r="BU34" s="119">
        <v>0</v>
      </c>
      <c r="BV34" s="119">
        <v>0</v>
      </c>
      <c r="BW34" s="119">
        <v>0</v>
      </c>
      <c r="BX34" s="119">
        <v>0</v>
      </c>
      <c r="BY34" s="119">
        <v>0</v>
      </c>
      <c r="BZ34" s="119">
        <v>0</v>
      </c>
      <c r="CA34" s="119">
        <v>0</v>
      </c>
      <c r="CB34" s="119">
        <v>0</v>
      </c>
      <c r="CC34" s="119">
        <v>0</v>
      </c>
      <c r="CD34" s="119">
        <v>0</v>
      </c>
      <c r="CE34" s="119">
        <v>539</v>
      </c>
      <c r="CF34" s="119">
        <v>925</v>
      </c>
      <c r="CG34" s="119">
        <v>848</v>
      </c>
      <c r="CH34" s="119">
        <v>903</v>
      </c>
      <c r="CI34" s="119">
        <v>641</v>
      </c>
      <c r="CJ34" s="119">
        <v>637</v>
      </c>
      <c r="CK34" s="119">
        <v>456</v>
      </c>
      <c r="CL34" s="119">
        <v>419</v>
      </c>
      <c r="CM34" s="119">
        <v>431</v>
      </c>
      <c r="CN34" s="119">
        <v>761</v>
      </c>
      <c r="CO34" s="119">
        <v>370</v>
      </c>
      <c r="CP34" s="119">
        <v>337</v>
      </c>
      <c r="CQ34" s="119">
        <v>390</v>
      </c>
      <c r="CR34" s="119">
        <v>313</v>
      </c>
      <c r="CS34" s="119">
        <v>272</v>
      </c>
      <c r="CT34" s="119">
        <v>285</v>
      </c>
      <c r="CU34" s="119">
        <v>332</v>
      </c>
      <c r="CV34" s="119">
        <v>284</v>
      </c>
      <c r="CW34" s="119">
        <v>259</v>
      </c>
      <c r="CX34" s="119">
        <v>283</v>
      </c>
      <c r="CY34" s="119">
        <v>285</v>
      </c>
      <c r="CZ34" s="119">
        <v>188</v>
      </c>
      <c r="DA34" s="119">
        <v>259</v>
      </c>
      <c r="DB34" s="119">
        <v>243</v>
      </c>
      <c r="DC34" s="119">
        <v>225</v>
      </c>
      <c r="DD34" s="119">
        <v>196</v>
      </c>
      <c r="DE34" s="119">
        <v>227</v>
      </c>
      <c r="DF34" s="119">
        <v>231</v>
      </c>
      <c r="DG34" s="119">
        <v>298</v>
      </c>
      <c r="DH34" s="119">
        <v>275</v>
      </c>
      <c r="DI34" s="119">
        <v>231</v>
      </c>
      <c r="DJ34" s="119">
        <v>230</v>
      </c>
      <c r="DK34" s="119">
        <v>279</v>
      </c>
      <c r="DL34" s="119">
        <v>267</v>
      </c>
      <c r="DM34" s="119">
        <v>253</v>
      </c>
      <c r="DN34" s="119">
        <v>263</v>
      </c>
      <c r="DO34" s="119">
        <v>251</v>
      </c>
      <c r="DP34" s="119">
        <v>371</v>
      </c>
      <c r="DQ34" s="119">
        <v>372</v>
      </c>
      <c r="DR34" s="119">
        <v>263</v>
      </c>
      <c r="DS34" s="119">
        <v>239</v>
      </c>
      <c r="DT34" s="119">
        <v>253</v>
      </c>
      <c r="DU34" s="119">
        <v>0</v>
      </c>
      <c r="DV34" s="119">
        <v>0</v>
      </c>
      <c r="DW34" s="119">
        <v>0</v>
      </c>
      <c r="DX34" s="119">
        <v>0</v>
      </c>
      <c r="DY34" s="119">
        <v>0</v>
      </c>
      <c r="DZ34" s="119">
        <v>0</v>
      </c>
      <c r="EA34" s="119">
        <v>0</v>
      </c>
      <c r="EB34" s="119">
        <v>0</v>
      </c>
      <c r="EC34" s="119">
        <v>0</v>
      </c>
      <c r="ED34" s="119">
        <v>0</v>
      </c>
      <c r="EE34" s="119">
        <v>0</v>
      </c>
      <c r="EF34" s="159"/>
      <c r="EG34" s="164">
        <v>42294</v>
      </c>
      <c r="EI34" s="58"/>
    </row>
    <row r="35" spans="1:139" s="1" customFormat="1" hidden="1" outlineLevel="1">
      <c r="A35" s="38" t="s">
        <v>369</v>
      </c>
      <c r="B35" s="119" t="s">
        <v>119</v>
      </c>
      <c r="C35" s="119" t="s">
        <v>119</v>
      </c>
      <c r="D35" s="119" t="s">
        <v>119</v>
      </c>
      <c r="E35" s="119" t="s">
        <v>119</v>
      </c>
      <c r="F35" s="119" t="s">
        <v>119</v>
      </c>
      <c r="G35" s="119" t="s">
        <v>119</v>
      </c>
      <c r="H35" s="119" t="s">
        <v>119</v>
      </c>
      <c r="I35" s="119" t="s">
        <v>119</v>
      </c>
      <c r="J35" s="119" t="s">
        <v>119</v>
      </c>
      <c r="K35" s="20"/>
      <c r="L35" s="119" t="s">
        <v>119</v>
      </c>
      <c r="M35" s="119" t="s">
        <v>119</v>
      </c>
      <c r="N35" s="119" t="s">
        <v>119</v>
      </c>
      <c r="O35" s="119" t="s">
        <v>119</v>
      </c>
      <c r="P35" s="119" t="s">
        <v>119</v>
      </c>
      <c r="Q35" s="119" t="s">
        <v>119</v>
      </c>
      <c r="R35" s="119" t="s">
        <v>119</v>
      </c>
      <c r="S35" s="119" t="s">
        <v>119</v>
      </c>
      <c r="T35" s="119" t="s">
        <v>119</v>
      </c>
      <c r="U35" s="119" t="s">
        <v>119</v>
      </c>
      <c r="V35" s="119" t="s">
        <v>119</v>
      </c>
      <c r="W35" s="119" t="s">
        <v>119</v>
      </c>
      <c r="X35" s="159"/>
      <c r="Y35" s="119">
        <v>180</v>
      </c>
      <c r="Z35" s="119">
        <v>161</v>
      </c>
      <c r="AA35" s="119">
        <v>3494</v>
      </c>
      <c r="AB35" s="119">
        <v>6283</v>
      </c>
      <c r="AC35" s="119">
        <v>2732</v>
      </c>
      <c r="AD35" s="119">
        <v>5367</v>
      </c>
      <c r="AE35" s="119">
        <v>5254</v>
      </c>
      <c r="AF35" s="119">
        <v>4780</v>
      </c>
      <c r="AG35" s="119">
        <v>5836</v>
      </c>
      <c r="AH35" s="159"/>
      <c r="AI35" s="119">
        <v>9286</v>
      </c>
      <c r="AJ35" s="119">
        <v>6188</v>
      </c>
      <c r="AK35" s="119">
        <v>7070</v>
      </c>
      <c r="AL35" s="119">
        <v>4217</v>
      </c>
      <c r="AM35" s="119">
        <v>3989</v>
      </c>
      <c r="AN35" s="119">
        <v>3688</v>
      </c>
      <c r="AO35" s="119">
        <v>3912</v>
      </c>
      <c r="AP35" s="119">
        <v>3488</v>
      </c>
      <c r="AQ35" s="119">
        <v>3571</v>
      </c>
      <c r="AR35" s="119">
        <v>1724</v>
      </c>
      <c r="AS35" s="119">
        <v>0</v>
      </c>
      <c r="AT35" s="119">
        <v>0</v>
      </c>
      <c r="AU35" s="159"/>
      <c r="AV35" s="119">
        <v>0</v>
      </c>
      <c r="AW35" s="119">
        <v>0</v>
      </c>
      <c r="AX35" s="119">
        <v>0</v>
      </c>
      <c r="AY35" s="119">
        <v>0</v>
      </c>
      <c r="AZ35" s="119">
        <v>0</v>
      </c>
      <c r="BA35" s="119">
        <v>0</v>
      </c>
      <c r="BB35" s="119">
        <v>0</v>
      </c>
      <c r="BC35" s="119">
        <v>0</v>
      </c>
      <c r="BD35" s="119">
        <v>0</v>
      </c>
      <c r="BE35" s="119">
        <v>0</v>
      </c>
      <c r="BF35" s="119">
        <v>0</v>
      </c>
      <c r="BG35" s="119">
        <v>0</v>
      </c>
      <c r="BH35" s="119">
        <v>0</v>
      </c>
      <c r="BI35" s="119">
        <v>0</v>
      </c>
      <c r="BJ35" s="119">
        <v>0</v>
      </c>
      <c r="BK35" s="119">
        <v>0</v>
      </c>
      <c r="BL35" s="119">
        <v>0</v>
      </c>
      <c r="BM35" s="119">
        <v>0</v>
      </c>
      <c r="BN35" s="119">
        <v>0</v>
      </c>
      <c r="BO35" s="119">
        <v>0</v>
      </c>
      <c r="BP35" s="119">
        <v>0</v>
      </c>
      <c r="BQ35" s="119">
        <v>0</v>
      </c>
      <c r="BR35" s="119">
        <v>0</v>
      </c>
      <c r="BS35" s="119">
        <v>0</v>
      </c>
      <c r="BT35" s="119">
        <v>0</v>
      </c>
      <c r="BU35" s="119">
        <v>0</v>
      </c>
      <c r="BV35" s="119">
        <v>0</v>
      </c>
      <c r="BW35" s="119">
        <v>0</v>
      </c>
      <c r="BX35" s="119">
        <v>0</v>
      </c>
      <c r="BY35" s="119">
        <v>0</v>
      </c>
      <c r="BZ35" s="119">
        <v>0</v>
      </c>
      <c r="CA35" s="119">
        <v>0</v>
      </c>
      <c r="CB35" s="119">
        <v>0</v>
      </c>
      <c r="CC35" s="119">
        <v>0</v>
      </c>
      <c r="CD35" s="119">
        <v>0</v>
      </c>
      <c r="CE35" s="119">
        <v>1642</v>
      </c>
      <c r="CF35" s="119">
        <v>2470</v>
      </c>
      <c r="CG35" s="119">
        <v>2282</v>
      </c>
      <c r="CH35" s="119">
        <v>2192</v>
      </c>
      <c r="CI35" s="119">
        <v>1730</v>
      </c>
      <c r="CJ35" s="119">
        <v>1584</v>
      </c>
      <c r="CK35" s="119">
        <v>1522</v>
      </c>
      <c r="CL35" s="119">
        <v>1396</v>
      </c>
      <c r="CM35" s="119">
        <v>1686</v>
      </c>
      <c r="CN35" s="119">
        <v>2606</v>
      </c>
      <c r="CO35" s="119">
        <v>1394</v>
      </c>
      <c r="CP35" s="119">
        <v>1294</v>
      </c>
      <c r="CQ35" s="119">
        <v>1292</v>
      </c>
      <c r="CR35" s="119">
        <v>1183</v>
      </c>
      <c r="CS35" s="119">
        <v>902</v>
      </c>
      <c r="CT35" s="119">
        <v>1024</v>
      </c>
      <c r="CU35" s="119">
        <v>955</v>
      </c>
      <c r="CV35" s="119">
        <v>886</v>
      </c>
      <c r="CW35" s="119">
        <v>939</v>
      </c>
      <c r="CX35" s="119">
        <v>983</v>
      </c>
      <c r="CY35" s="119">
        <v>995</v>
      </c>
      <c r="CZ35" s="119">
        <v>743</v>
      </c>
      <c r="DA35" s="119">
        <v>907</v>
      </c>
      <c r="DB35" s="119">
        <v>874</v>
      </c>
      <c r="DC35" s="119">
        <v>880</v>
      </c>
      <c r="DD35" s="119">
        <v>772</v>
      </c>
      <c r="DE35" s="119">
        <v>820</v>
      </c>
      <c r="DF35" s="119">
        <v>780</v>
      </c>
      <c r="DG35" s="119">
        <v>1026</v>
      </c>
      <c r="DH35" s="119">
        <v>816</v>
      </c>
      <c r="DI35" s="119">
        <v>874</v>
      </c>
      <c r="DJ35" s="119">
        <v>761</v>
      </c>
      <c r="DK35" s="119">
        <v>833</v>
      </c>
      <c r="DL35" s="119">
        <v>827</v>
      </c>
      <c r="DM35" s="119">
        <v>826</v>
      </c>
      <c r="DN35" s="119">
        <v>803</v>
      </c>
      <c r="DO35" s="119">
        <v>731</v>
      </c>
      <c r="DP35" s="119">
        <v>885</v>
      </c>
      <c r="DQ35" s="119">
        <v>865</v>
      </c>
      <c r="DR35" s="119">
        <v>775</v>
      </c>
      <c r="DS35" s="119">
        <v>660</v>
      </c>
      <c r="DT35" s="119">
        <v>748</v>
      </c>
      <c r="DU35" s="119"/>
      <c r="DV35" s="119">
        <v>0</v>
      </c>
      <c r="DW35" s="119">
        <v>0</v>
      </c>
      <c r="DX35" s="119">
        <v>0</v>
      </c>
      <c r="DY35" s="119">
        <v>0</v>
      </c>
      <c r="DZ35" s="119">
        <v>0</v>
      </c>
      <c r="EA35" s="119">
        <v>0</v>
      </c>
      <c r="EB35" s="119">
        <v>0</v>
      </c>
      <c r="EC35" s="119">
        <v>0</v>
      </c>
      <c r="ED35" s="119">
        <v>0</v>
      </c>
      <c r="EE35" s="119">
        <v>0</v>
      </c>
      <c r="EF35" s="159"/>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83.333333333333343</v>
      </c>
      <c r="Z36" s="118">
        <v>81.987577639751549</v>
      </c>
      <c r="AA36" s="118">
        <v>86.634230108757876</v>
      </c>
      <c r="AB36" s="118">
        <v>84.227279961801685</v>
      </c>
      <c r="AC36" s="118">
        <v>84.297218155197669</v>
      </c>
      <c r="AD36" s="118">
        <v>84.721445872927148</v>
      </c>
      <c r="AE36" s="118">
        <v>82.603730491054421</v>
      </c>
      <c r="AF36" s="118">
        <v>84.811715481171547</v>
      </c>
      <c r="AG36" s="118">
        <v>82.111034955448929</v>
      </c>
      <c r="AH36" s="158"/>
      <c r="AI36" s="118">
        <v>79.151410725823823</v>
      </c>
      <c r="AJ36" s="118">
        <v>82.029734970911434</v>
      </c>
      <c r="AK36" s="118">
        <v>83.366336633663366</v>
      </c>
      <c r="AL36" s="118">
        <v>83.685084183068525</v>
      </c>
      <c r="AM36" s="118">
        <v>84.482326397593383</v>
      </c>
      <c r="AN36" s="118">
        <v>83.703904555314537</v>
      </c>
      <c r="AO36" s="118">
        <v>83.486707566462172</v>
      </c>
      <c r="AP36" s="118">
        <v>82.454128440366972</v>
      </c>
      <c r="AQ36" s="118">
        <v>78.801456174740963</v>
      </c>
      <c r="AR36" s="118">
        <v>81.438515081206504</v>
      </c>
      <c r="AS36" s="118">
        <v>0</v>
      </c>
      <c r="AT36" s="118">
        <v>0</v>
      </c>
      <c r="AU36" s="158"/>
      <c r="AV36" s="118">
        <v>0</v>
      </c>
      <c r="AW36" s="118">
        <v>0</v>
      </c>
      <c r="AX36" s="118">
        <v>0</v>
      </c>
      <c r="AY36" s="118">
        <v>0</v>
      </c>
      <c r="AZ36" s="118">
        <v>0</v>
      </c>
      <c r="BA36" s="118">
        <v>0</v>
      </c>
      <c r="BB36" s="118">
        <v>0</v>
      </c>
      <c r="BC36" s="118">
        <v>0</v>
      </c>
      <c r="BD36" s="118">
        <v>0</v>
      </c>
      <c r="BE36" s="118">
        <v>0</v>
      </c>
      <c r="BF36" s="118">
        <v>0</v>
      </c>
      <c r="BG36" s="118">
        <v>0</v>
      </c>
      <c r="BH36" s="118">
        <v>0</v>
      </c>
      <c r="BI36" s="118">
        <v>0</v>
      </c>
      <c r="BJ36" s="118">
        <v>0</v>
      </c>
      <c r="BK36" s="118">
        <v>0</v>
      </c>
      <c r="BL36" s="118">
        <v>0</v>
      </c>
      <c r="BM36" s="118">
        <v>0</v>
      </c>
      <c r="BN36" s="118">
        <v>0</v>
      </c>
      <c r="BO36" s="118">
        <v>0</v>
      </c>
      <c r="BP36" s="118">
        <v>0</v>
      </c>
      <c r="BQ36" s="118">
        <v>0</v>
      </c>
      <c r="BR36" s="118">
        <v>0</v>
      </c>
      <c r="BS36" s="118">
        <v>0</v>
      </c>
      <c r="BT36" s="118">
        <v>0</v>
      </c>
      <c r="BU36" s="118">
        <v>0</v>
      </c>
      <c r="BV36" s="118">
        <v>0</v>
      </c>
      <c r="BW36" s="118">
        <v>0</v>
      </c>
      <c r="BX36" s="118">
        <v>0</v>
      </c>
      <c r="BY36" s="118">
        <v>0</v>
      </c>
      <c r="BZ36" s="118">
        <v>0</v>
      </c>
      <c r="CA36" s="118">
        <v>0</v>
      </c>
      <c r="CB36" s="118">
        <v>0</v>
      </c>
      <c r="CC36" s="118">
        <v>0</v>
      </c>
      <c r="CD36" s="118">
        <v>0</v>
      </c>
      <c r="CE36" s="118">
        <v>80.450669914738128</v>
      </c>
      <c r="CF36" s="118">
        <v>78.623481781376512</v>
      </c>
      <c r="CG36" s="118">
        <v>78.92199824715162</v>
      </c>
      <c r="CH36" s="118">
        <v>78.740875912408754</v>
      </c>
      <c r="CI36" s="118">
        <v>79.884393063583815</v>
      </c>
      <c r="CJ36" s="118">
        <v>80.744949494949495</v>
      </c>
      <c r="CK36" s="118">
        <v>81.931668856767416</v>
      </c>
      <c r="CL36" s="118">
        <v>81.088825214899714</v>
      </c>
      <c r="CM36" s="118">
        <v>84.104389086595503</v>
      </c>
      <c r="CN36" s="118">
        <v>82.079815809669981</v>
      </c>
      <c r="CO36" s="118">
        <v>83.57245337159253</v>
      </c>
      <c r="CP36" s="118">
        <v>85.780525502318397</v>
      </c>
      <c r="CQ36" s="118">
        <v>82.739938080495364</v>
      </c>
      <c r="CR36" s="118">
        <v>84.953508030431109</v>
      </c>
      <c r="CS36" s="118">
        <v>86.58536585365853</v>
      </c>
      <c r="CT36" s="118">
        <v>84.47265625</v>
      </c>
      <c r="CU36" s="118">
        <v>80.6282722513089</v>
      </c>
      <c r="CV36" s="118">
        <v>82.054176072234768</v>
      </c>
      <c r="CW36" s="118">
        <v>85.835995740149102</v>
      </c>
      <c r="CX36" s="118">
        <v>83.011190233977615</v>
      </c>
      <c r="CY36" s="118">
        <v>85.125628140703526</v>
      </c>
      <c r="CZ36" s="118">
        <v>84.925975773889633</v>
      </c>
      <c r="DA36" s="118">
        <v>82.249173098125695</v>
      </c>
      <c r="DB36" s="118">
        <v>82.951945080091534</v>
      </c>
      <c r="DC36" s="118">
        <v>84.090909090909093</v>
      </c>
      <c r="DD36" s="118">
        <v>83.937823834196891</v>
      </c>
      <c r="DE36" s="118">
        <v>85.853658536585371</v>
      </c>
      <c r="DF36" s="118">
        <v>85.128205128205124</v>
      </c>
      <c r="DG36" s="118">
        <v>82.943469785575047</v>
      </c>
      <c r="DH36" s="118">
        <v>80.637254901960787</v>
      </c>
      <c r="DI36" s="118">
        <v>84.553775743707092</v>
      </c>
      <c r="DJ36" s="118">
        <v>81.86596583442838</v>
      </c>
      <c r="DK36" s="118">
        <v>80.672268907563023</v>
      </c>
      <c r="DL36" s="118">
        <v>82.829504232164453</v>
      </c>
      <c r="DM36" s="118">
        <v>84.503631961259075</v>
      </c>
      <c r="DN36" s="118">
        <v>80.074719800747189</v>
      </c>
      <c r="DO36" s="118">
        <v>79.069767441860463</v>
      </c>
      <c r="DP36" s="118">
        <v>77.966101694915253</v>
      </c>
      <c r="DQ36" s="118">
        <v>76.30057803468209</v>
      </c>
      <c r="DR36" s="118">
        <v>83.354838709677409</v>
      </c>
      <c r="DS36" s="118">
        <v>77.424242424242422</v>
      </c>
      <c r="DT36" s="118">
        <v>83.957219251336895</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idden="1" outlineLevel="1">
      <c r="A37" s="39" t="s">
        <v>163</v>
      </c>
      <c r="B37" s="119" t="s">
        <v>119</v>
      </c>
      <c r="C37" s="119" t="s">
        <v>119</v>
      </c>
      <c r="D37" s="119" t="s">
        <v>119</v>
      </c>
      <c r="E37" s="119" t="s">
        <v>119</v>
      </c>
      <c r="F37" s="119" t="s">
        <v>119</v>
      </c>
      <c r="G37" s="119" t="s">
        <v>119</v>
      </c>
      <c r="H37" s="119" t="s">
        <v>119</v>
      </c>
      <c r="I37" s="119" t="s">
        <v>119</v>
      </c>
      <c r="J37" s="119" t="s">
        <v>119</v>
      </c>
      <c r="K37" s="20"/>
      <c r="L37" s="119" t="s">
        <v>119</v>
      </c>
      <c r="M37" s="119" t="s">
        <v>119</v>
      </c>
      <c r="N37" s="119" t="s">
        <v>119</v>
      </c>
      <c r="O37" s="119" t="s">
        <v>119</v>
      </c>
      <c r="P37" s="119" t="s">
        <v>119</v>
      </c>
      <c r="Q37" s="119" t="s">
        <v>119</v>
      </c>
      <c r="R37" s="119" t="s">
        <v>119</v>
      </c>
      <c r="S37" s="119" t="s">
        <v>119</v>
      </c>
      <c r="T37" s="119" t="s">
        <v>119</v>
      </c>
      <c r="U37" s="119" t="s">
        <v>119</v>
      </c>
      <c r="V37" s="119" t="s">
        <v>119</v>
      </c>
      <c r="W37" s="119" t="s">
        <v>119</v>
      </c>
      <c r="X37" s="159"/>
      <c r="Y37" s="119">
        <v>30</v>
      </c>
      <c r="Z37" s="119">
        <v>29</v>
      </c>
      <c r="AA37" s="119">
        <v>467</v>
      </c>
      <c r="AB37" s="119">
        <v>991</v>
      </c>
      <c r="AC37" s="119">
        <v>429</v>
      </c>
      <c r="AD37" s="119">
        <v>820</v>
      </c>
      <c r="AE37" s="119">
        <v>914</v>
      </c>
      <c r="AF37" s="119">
        <v>726</v>
      </c>
      <c r="AG37" s="119">
        <v>1044</v>
      </c>
      <c r="AH37" s="159"/>
      <c r="AI37" s="119">
        <v>1936</v>
      </c>
      <c r="AJ37" s="119">
        <v>1112</v>
      </c>
      <c r="AK37" s="119">
        <v>1176</v>
      </c>
      <c r="AL37" s="119">
        <v>688</v>
      </c>
      <c r="AM37" s="119">
        <v>619</v>
      </c>
      <c r="AN37" s="119">
        <v>601</v>
      </c>
      <c r="AO37" s="119">
        <v>646</v>
      </c>
      <c r="AP37" s="119">
        <v>612</v>
      </c>
      <c r="AQ37" s="119">
        <v>757</v>
      </c>
      <c r="AR37" s="119">
        <v>320</v>
      </c>
      <c r="AS37" s="119">
        <v>0</v>
      </c>
      <c r="AT37" s="119">
        <v>0</v>
      </c>
      <c r="AU37" s="159"/>
      <c r="AV37" s="119">
        <v>0</v>
      </c>
      <c r="AW37" s="119">
        <v>0</v>
      </c>
      <c r="AX37" s="119">
        <v>0</v>
      </c>
      <c r="AY37" s="119">
        <v>0</v>
      </c>
      <c r="AZ37" s="119">
        <v>0</v>
      </c>
      <c r="BA37" s="119">
        <v>0</v>
      </c>
      <c r="BB37" s="119">
        <v>0</v>
      </c>
      <c r="BC37" s="119">
        <v>0</v>
      </c>
      <c r="BD37" s="119">
        <v>0</v>
      </c>
      <c r="BE37" s="119">
        <v>0</v>
      </c>
      <c r="BF37" s="119">
        <v>0</v>
      </c>
      <c r="BG37" s="119">
        <v>0</v>
      </c>
      <c r="BH37" s="119">
        <v>0</v>
      </c>
      <c r="BI37" s="119">
        <v>0</v>
      </c>
      <c r="BJ37" s="119">
        <v>0</v>
      </c>
      <c r="BK37" s="119">
        <v>0</v>
      </c>
      <c r="BL37" s="119">
        <v>0</v>
      </c>
      <c r="BM37" s="119">
        <v>0</v>
      </c>
      <c r="BN37" s="119">
        <v>0</v>
      </c>
      <c r="BO37" s="119">
        <v>0</v>
      </c>
      <c r="BP37" s="119">
        <v>0</v>
      </c>
      <c r="BQ37" s="119">
        <v>0</v>
      </c>
      <c r="BR37" s="119">
        <v>0</v>
      </c>
      <c r="BS37" s="119">
        <v>0</v>
      </c>
      <c r="BT37" s="119">
        <v>0</v>
      </c>
      <c r="BU37" s="119">
        <v>0</v>
      </c>
      <c r="BV37" s="119">
        <v>0</v>
      </c>
      <c r="BW37" s="119">
        <v>0</v>
      </c>
      <c r="BX37" s="119">
        <v>0</v>
      </c>
      <c r="BY37" s="119">
        <v>0</v>
      </c>
      <c r="BZ37" s="119">
        <v>0</v>
      </c>
      <c r="CA37" s="119">
        <v>0</v>
      </c>
      <c r="CB37" s="119">
        <v>0</v>
      </c>
      <c r="CC37" s="119">
        <v>0</v>
      </c>
      <c r="CD37" s="119">
        <v>0</v>
      </c>
      <c r="CE37" s="119">
        <v>321</v>
      </c>
      <c r="CF37" s="119">
        <v>528</v>
      </c>
      <c r="CG37" s="119">
        <v>481</v>
      </c>
      <c r="CH37" s="119">
        <v>466</v>
      </c>
      <c r="CI37" s="119">
        <v>348</v>
      </c>
      <c r="CJ37" s="119">
        <v>305</v>
      </c>
      <c r="CK37" s="119">
        <v>275</v>
      </c>
      <c r="CL37" s="119">
        <v>264</v>
      </c>
      <c r="CM37" s="119">
        <v>268</v>
      </c>
      <c r="CN37" s="119">
        <v>467</v>
      </c>
      <c r="CO37" s="119">
        <v>229</v>
      </c>
      <c r="CP37" s="119">
        <v>184</v>
      </c>
      <c r="CQ37" s="119">
        <v>223</v>
      </c>
      <c r="CR37" s="119">
        <v>178</v>
      </c>
      <c r="CS37" s="119">
        <v>121</v>
      </c>
      <c r="CT37" s="119">
        <v>159</v>
      </c>
      <c r="CU37" s="119">
        <v>185</v>
      </c>
      <c r="CV37" s="119">
        <v>159</v>
      </c>
      <c r="CW37" s="119">
        <v>133</v>
      </c>
      <c r="CX37" s="119">
        <v>167</v>
      </c>
      <c r="CY37" s="119">
        <v>148</v>
      </c>
      <c r="CZ37" s="119">
        <v>112</v>
      </c>
      <c r="DA37" s="119">
        <v>161</v>
      </c>
      <c r="DB37" s="119">
        <v>149</v>
      </c>
      <c r="DC37" s="119">
        <v>140</v>
      </c>
      <c r="DD37" s="119">
        <v>124</v>
      </c>
      <c r="DE37" s="119">
        <v>116</v>
      </c>
      <c r="DF37" s="119">
        <v>116</v>
      </c>
      <c r="DG37" s="119">
        <v>175</v>
      </c>
      <c r="DH37" s="119">
        <v>158</v>
      </c>
      <c r="DI37" s="119">
        <v>135</v>
      </c>
      <c r="DJ37" s="119">
        <v>138</v>
      </c>
      <c r="DK37" s="119">
        <v>161</v>
      </c>
      <c r="DL37" s="119">
        <v>142</v>
      </c>
      <c r="DM37" s="119">
        <v>128</v>
      </c>
      <c r="DN37" s="119">
        <v>160</v>
      </c>
      <c r="DO37" s="119">
        <v>153</v>
      </c>
      <c r="DP37" s="119">
        <v>195</v>
      </c>
      <c r="DQ37" s="119">
        <v>205</v>
      </c>
      <c r="DR37" s="119">
        <v>129</v>
      </c>
      <c r="DS37" s="119">
        <v>149</v>
      </c>
      <c r="DT37" s="119">
        <v>120</v>
      </c>
      <c r="DU37" s="119">
        <v>0</v>
      </c>
      <c r="DV37" s="119">
        <v>0</v>
      </c>
      <c r="DW37" s="119">
        <v>0</v>
      </c>
      <c r="DX37" s="119">
        <v>0</v>
      </c>
      <c r="DY37" s="119">
        <v>0</v>
      </c>
      <c r="DZ37" s="119">
        <v>0</v>
      </c>
      <c r="EA37" s="119">
        <v>0</v>
      </c>
      <c r="EB37" s="119">
        <v>0</v>
      </c>
      <c r="EC37" s="119">
        <v>0</v>
      </c>
      <c r="ED37" s="119">
        <v>0</v>
      </c>
      <c r="EE37" s="119">
        <v>0</v>
      </c>
      <c r="EF37" s="159"/>
      <c r="EG37" s="164">
        <v>42294</v>
      </c>
      <c r="EI37" s="58"/>
    </row>
    <row r="38" spans="1:139" s="1" customFormat="1" hidden="1" outlineLevel="1">
      <c r="A38" s="38" t="s">
        <v>369</v>
      </c>
      <c r="B38" s="119" t="s">
        <v>119</v>
      </c>
      <c r="C38" s="119" t="s">
        <v>119</v>
      </c>
      <c r="D38" s="119" t="s">
        <v>119</v>
      </c>
      <c r="E38" s="119" t="s">
        <v>119</v>
      </c>
      <c r="F38" s="119" t="s">
        <v>119</v>
      </c>
      <c r="G38" s="119" t="s">
        <v>119</v>
      </c>
      <c r="H38" s="119" t="s">
        <v>119</v>
      </c>
      <c r="I38" s="119" t="s">
        <v>119</v>
      </c>
      <c r="J38" s="119" t="s">
        <v>119</v>
      </c>
      <c r="K38" s="20"/>
      <c r="L38" s="119" t="s">
        <v>119</v>
      </c>
      <c r="M38" s="119" t="s">
        <v>119</v>
      </c>
      <c r="N38" s="119" t="s">
        <v>119</v>
      </c>
      <c r="O38" s="119" t="s">
        <v>119</v>
      </c>
      <c r="P38" s="119" t="s">
        <v>119</v>
      </c>
      <c r="Q38" s="119" t="s">
        <v>119</v>
      </c>
      <c r="R38" s="119" t="s">
        <v>119</v>
      </c>
      <c r="S38" s="119" t="s">
        <v>119</v>
      </c>
      <c r="T38" s="119" t="s">
        <v>119</v>
      </c>
      <c r="U38" s="119" t="s">
        <v>119</v>
      </c>
      <c r="V38" s="119" t="s">
        <v>119</v>
      </c>
      <c r="W38" s="119" t="s">
        <v>119</v>
      </c>
      <c r="X38" s="159"/>
      <c r="Y38" s="119">
        <v>180</v>
      </c>
      <c r="Z38" s="119">
        <v>161</v>
      </c>
      <c r="AA38" s="119">
        <v>3494</v>
      </c>
      <c r="AB38" s="119">
        <v>6283</v>
      </c>
      <c r="AC38" s="119">
        <v>2732</v>
      </c>
      <c r="AD38" s="119">
        <v>5367</v>
      </c>
      <c r="AE38" s="119">
        <v>5254</v>
      </c>
      <c r="AF38" s="119">
        <v>4780</v>
      </c>
      <c r="AG38" s="119">
        <v>5836</v>
      </c>
      <c r="AH38" s="159"/>
      <c r="AI38" s="119">
        <v>9286</v>
      </c>
      <c r="AJ38" s="119">
        <v>6188</v>
      </c>
      <c r="AK38" s="119">
        <v>7070</v>
      </c>
      <c r="AL38" s="119">
        <v>4217</v>
      </c>
      <c r="AM38" s="119">
        <v>3989</v>
      </c>
      <c r="AN38" s="119">
        <v>3688</v>
      </c>
      <c r="AO38" s="119">
        <v>3912</v>
      </c>
      <c r="AP38" s="119">
        <v>3488</v>
      </c>
      <c r="AQ38" s="119">
        <v>3571</v>
      </c>
      <c r="AR38" s="119">
        <v>1724</v>
      </c>
      <c r="AS38" s="119">
        <v>0</v>
      </c>
      <c r="AT38" s="119">
        <v>0</v>
      </c>
      <c r="AU38" s="159"/>
      <c r="AV38" s="119">
        <v>0</v>
      </c>
      <c r="AW38" s="119">
        <v>0</v>
      </c>
      <c r="AX38" s="119">
        <v>0</v>
      </c>
      <c r="AY38" s="119">
        <v>0</v>
      </c>
      <c r="AZ38" s="119">
        <v>0</v>
      </c>
      <c r="BA38" s="119">
        <v>0</v>
      </c>
      <c r="BB38" s="119">
        <v>0</v>
      </c>
      <c r="BC38" s="119">
        <v>0</v>
      </c>
      <c r="BD38" s="119">
        <v>0</v>
      </c>
      <c r="BE38" s="119">
        <v>0</v>
      </c>
      <c r="BF38" s="119">
        <v>0</v>
      </c>
      <c r="BG38" s="119">
        <v>0</v>
      </c>
      <c r="BH38" s="119">
        <v>0</v>
      </c>
      <c r="BI38" s="119">
        <v>0</v>
      </c>
      <c r="BJ38" s="119">
        <v>0</v>
      </c>
      <c r="BK38" s="119">
        <v>0</v>
      </c>
      <c r="BL38" s="119">
        <v>0</v>
      </c>
      <c r="BM38" s="119">
        <v>0</v>
      </c>
      <c r="BN38" s="119">
        <v>0</v>
      </c>
      <c r="BO38" s="119">
        <v>0</v>
      </c>
      <c r="BP38" s="119">
        <v>0</v>
      </c>
      <c r="BQ38" s="119">
        <v>0</v>
      </c>
      <c r="BR38" s="119">
        <v>0</v>
      </c>
      <c r="BS38" s="119">
        <v>0</v>
      </c>
      <c r="BT38" s="119">
        <v>0</v>
      </c>
      <c r="BU38" s="119">
        <v>0</v>
      </c>
      <c r="BV38" s="119">
        <v>0</v>
      </c>
      <c r="BW38" s="119">
        <v>0</v>
      </c>
      <c r="BX38" s="119">
        <v>0</v>
      </c>
      <c r="BY38" s="119">
        <v>0</v>
      </c>
      <c r="BZ38" s="119">
        <v>0</v>
      </c>
      <c r="CA38" s="119">
        <v>0</v>
      </c>
      <c r="CB38" s="119">
        <v>0</v>
      </c>
      <c r="CC38" s="119">
        <v>0</v>
      </c>
      <c r="CD38" s="119">
        <v>0</v>
      </c>
      <c r="CE38" s="119">
        <v>1642</v>
      </c>
      <c r="CF38" s="119">
        <v>2470</v>
      </c>
      <c r="CG38" s="119">
        <v>2282</v>
      </c>
      <c r="CH38" s="119">
        <v>2192</v>
      </c>
      <c r="CI38" s="119">
        <v>1730</v>
      </c>
      <c r="CJ38" s="119">
        <v>1584</v>
      </c>
      <c r="CK38" s="119">
        <v>1522</v>
      </c>
      <c r="CL38" s="119">
        <v>1396</v>
      </c>
      <c r="CM38" s="119">
        <v>1686</v>
      </c>
      <c r="CN38" s="119">
        <v>2606</v>
      </c>
      <c r="CO38" s="119">
        <v>1394</v>
      </c>
      <c r="CP38" s="119">
        <v>1294</v>
      </c>
      <c r="CQ38" s="119">
        <v>1292</v>
      </c>
      <c r="CR38" s="119">
        <v>1183</v>
      </c>
      <c r="CS38" s="119">
        <v>902</v>
      </c>
      <c r="CT38" s="119">
        <v>1024</v>
      </c>
      <c r="CU38" s="119">
        <v>955</v>
      </c>
      <c r="CV38" s="119">
        <v>886</v>
      </c>
      <c r="CW38" s="119">
        <v>939</v>
      </c>
      <c r="CX38" s="119">
        <v>983</v>
      </c>
      <c r="CY38" s="119">
        <v>995</v>
      </c>
      <c r="CZ38" s="119">
        <v>743</v>
      </c>
      <c r="DA38" s="119">
        <v>907</v>
      </c>
      <c r="DB38" s="119">
        <v>874</v>
      </c>
      <c r="DC38" s="119">
        <v>880</v>
      </c>
      <c r="DD38" s="119">
        <v>772</v>
      </c>
      <c r="DE38" s="119">
        <v>820</v>
      </c>
      <c r="DF38" s="119">
        <v>780</v>
      </c>
      <c r="DG38" s="119">
        <v>1026</v>
      </c>
      <c r="DH38" s="119">
        <v>816</v>
      </c>
      <c r="DI38" s="119">
        <v>874</v>
      </c>
      <c r="DJ38" s="119">
        <v>761</v>
      </c>
      <c r="DK38" s="119">
        <v>833</v>
      </c>
      <c r="DL38" s="119">
        <v>827</v>
      </c>
      <c r="DM38" s="119">
        <v>826</v>
      </c>
      <c r="DN38" s="119">
        <v>803</v>
      </c>
      <c r="DO38" s="119">
        <v>731</v>
      </c>
      <c r="DP38" s="119">
        <v>885</v>
      </c>
      <c r="DQ38" s="119">
        <v>865</v>
      </c>
      <c r="DR38" s="119">
        <v>775</v>
      </c>
      <c r="DS38" s="119">
        <v>660</v>
      </c>
      <c r="DT38" s="119">
        <v>748</v>
      </c>
      <c r="DU38" s="119"/>
      <c r="DV38" s="119">
        <v>0</v>
      </c>
      <c r="DW38" s="119">
        <v>0</v>
      </c>
      <c r="DX38" s="119">
        <v>0</v>
      </c>
      <c r="DY38" s="119">
        <v>0</v>
      </c>
      <c r="DZ38" s="119">
        <v>0</v>
      </c>
      <c r="EA38" s="119">
        <v>0</v>
      </c>
      <c r="EB38" s="119">
        <v>0</v>
      </c>
      <c r="EC38" s="119">
        <v>0</v>
      </c>
      <c r="ED38" s="119">
        <v>0</v>
      </c>
      <c r="EE38" s="119">
        <v>0</v>
      </c>
      <c r="EF38" s="159"/>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2.2222222222222223</v>
      </c>
      <c r="Z39" s="118">
        <v>3.7267080745341614</v>
      </c>
      <c r="AA39" s="118">
        <v>1.5168860904407555</v>
      </c>
      <c r="AB39" s="118">
        <v>1.8939996816807259</v>
      </c>
      <c r="AC39" s="118">
        <v>1.4275256222547585</v>
      </c>
      <c r="AD39" s="118">
        <v>1.9564002235885971</v>
      </c>
      <c r="AE39" s="118">
        <v>2.7788351732013701</v>
      </c>
      <c r="AF39" s="118">
        <v>2.0711297071129708</v>
      </c>
      <c r="AG39" s="118">
        <v>2.9472241261137766</v>
      </c>
      <c r="AH39" s="158"/>
      <c r="AI39" s="118">
        <v>2.9291406418264057</v>
      </c>
      <c r="AJ39" s="118">
        <v>2.7149321266968327</v>
      </c>
      <c r="AK39" s="118">
        <v>2.0367751060820369</v>
      </c>
      <c r="AL39" s="118">
        <v>2.0393644771164334</v>
      </c>
      <c r="AM39" s="118">
        <v>1.88017046878917</v>
      </c>
      <c r="AN39" s="118">
        <v>2.3590021691973972</v>
      </c>
      <c r="AO39" s="118">
        <v>2.6073619631901841</v>
      </c>
      <c r="AP39" s="118">
        <v>2.7522935779816518</v>
      </c>
      <c r="AQ39" s="118">
        <v>3.0523662839540746</v>
      </c>
      <c r="AR39" s="118">
        <v>2.9002320185614847</v>
      </c>
      <c r="AS39" s="118">
        <v>0</v>
      </c>
      <c r="AT39" s="118">
        <v>0</v>
      </c>
      <c r="AU39" s="158"/>
      <c r="AV39" s="118">
        <v>0</v>
      </c>
      <c r="AW39" s="118">
        <v>0</v>
      </c>
      <c r="AX39" s="118">
        <v>0</v>
      </c>
      <c r="AY39" s="118">
        <v>0</v>
      </c>
      <c r="AZ39" s="118">
        <v>0</v>
      </c>
      <c r="BA39" s="118">
        <v>0</v>
      </c>
      <c r="BB39" s="118">
        <v>0</v>
      </c>
      <c r="BC39" s="118">
        <v>0</v>
      </c>
      <c r="BD39" s="118">
        <v>0</v>
      </c>
      <c r="BE39" s="118">
        <v>0</v>
      </c>
      <c r="BF39" s="118">
        <v>0</v>
      </c>
      <c r="BG39" s="118">
        <v>0</v>
      </c>
      <c r="BH39" s="118">
        <v>0</v>
      </c>
      <c r="BI39" s="118">
        <v>0</v>
      </c>
      <c r="BJ39" s="118">
        <v>0</v>
      </c>
      <c r="BK39" s="118">
        <v>0</v>
      </c>
      <c r="BL39" s="118">
        <v>0</v>
      </c>
      <c r="BM39" s="118">
        <v>0</v>
      </c>
      <c r="BN39" s="118">
        <v>0</v>
      </c>
      <c r="BO39" s="118">
        <v>0</v>
      </c>
      <c r="BP39" s="118">
        <v>0</v>
      </c>
      <c r="BQ39" s="118">
        <v>0</v>
      </c>
      <c r="BR39" s="118">
        <v>0</v>
      </c>
      <c r="BS39" s="118">
        <v>0</v>
      </c>
      <c r="BT39" s="118">
        <v>0</v>
      </c>
      <c r="BU39" s="118">
        <v>0</v>
      </c>
      <c r="BV39" s="118">
        <v>0</v>
      </c>
      <c r="BW39" s="118">
        <v>0</v>
      </c>
      <c r="BX39" s="118">
        <v>0</v>
      </c>
      <c r="BY39" s="118">
        <v>0</v>
      </c>
      <c r="BZ39" s="118">
        <v>0</v>
      </c>
      <c r="CA39" s="118">
        <v>0</v>
      </c>
      <c r="CB39" s="118">
        <v>0</v>
      </c>
      <c r="CC39" s="118">
        <v>0</v>
      </c>
      <c r="CD39" s="118">
        <v>0</v>
      </c>
      <c r="CE39" s="118">
        <v>2.9841656516443362</v>
      </c>
      <c r="CF39" s="118">
        <v>2.5910931174089069</v>
      </c>
      <c r="CG39" s="118">
        <v>2.9798422436459244</v>
      </c>
      <c r="CH39" s="118">
        <v>3.6040145985401457</v>
      </c>
      <c r="CI39" s="118">
        <v>2.8323699421965318</v>
      </c>
      <c r="CJ39" s="118">
        <v>3.6616161616161618</v>
      </c>
      <c r="CK39" s="118">
        <v>2.431011826544021</v>
      </c>
      <c r="CL39" s="118">
        <v>2.2922636103151861</v>
      </c>
      <c r="CM39" s="118">
        <v>2.431791221826809</v>
      </c>
      <c r="CN39" s="118">
        <v>1.841903300076746</v>
      </c>
      <c r="CO39" s="118">
        <v>1.6499282639885222</v>
      </c>
      <c r="CP39" s="118">
        <v>2.7820710973724885</v>
      </c>
      <c r="CQ39" s="118">
        <v>2.321981424148607</v>
      </c>
      <c r="CR39" s="118">
        <v>1.6906170752324601</v>
      </c>
      <c r="CS39" s="118">
        <v>1.3303769401330376</v>
      </c>
      <c r="CT39" s="118">
        <v>1.3671875</v>
      </c>
      <c r="CU39" s="118">
        <v>2.8272251308900525</v>
      </c>
      <c r="CV39" s="118">
        <v>3.0474040632054176</v>
      </c>
      <c r="CW39" s="118">
        <v>1.5974440894568689</v>
      </c>
      <c r="CX39" s="118">
        <v>1.4242115971515767</v>
      </c>
      <c r="CY39" s="118">
        <v>2.613065326633166</v>
      </c>
      <c r="CZ39" s="118">
        <v>1.3458950201884252</v>
      </c>
      <c r="DA39" s="118">
        <v>2.0948180815876514</v>
      </c>
      <c r="DB39" s="118">
        <v>2.402745995423341</v>
      </c>
      <c r="DC39" s="118">
        <v>2.6136363636363633</v>
      </c>
      <c r="DD39" s="118">
        <v>2.3316062176165802</v>
      </c>
      <c r="DE39" s="118">
        <v>2.5609756097560976</v>
      </c>
      <c r="DF39" s="118">
        <v>1.9230769230769231</v>
      </c>
      <c r="DG39" s="118">
        <v>3.5087719298245612</v>
      </c>
      <c r="DH39" s="118">
        <v>2.3284313725490198</v>
      </c>
      <c r="DI39" s="118">
        <v>2.6315789473684208</v>
      </c>
      <c r="DJ39" s="118">
        <v>2.3653088042049935</v>
      </c>
      <c r="DK39" s="118">
        <v>2.7611044417767108</v>
      </c>
      <c r="DL39" s="118">
        <v>3.1438935912938328</v>
      </c>
      <c r="DM39" s="118">
        <v>2.5423728813559325</v>
      </c>
      <c r="DN39" s="118">
        <v>2.4906600249066</v>
      </c>
      <c r="DO39" s="118">
        <v>3.0095759233926129</v>
      </c>
      <c r="DP39" s="118">
        <v>3.2768361581920904</v>
      </c>
      <c r="DQ39" s="118">
        <v>3.2369942196531789</v>
      </c>
      <c r="DR39" s="118">
        <v>3.096774193548387</v>
      </c>
      <c r="DS39" s="118">
        <v>3.7878787878787881</v>
      </c>
      <c r="DT39" s="118">
        <v>2.1390374331550799</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idden="1" outlineLevel="1">
      <c r="A40" s="38" t="s">
        <v>164</v>
      </c>
      <c r="B40" s="119" t="s">
        <v>119</v>
      </c>
      <c r="C40" s="119" t="s">
        <v>119</v>
      </c>
      <c r="D40" s="119" t="s">
        <v>119</v>
      </c>
      <c r="E40" s="119" t="s">
        <v>119</v>
      </c>
      <c r="F40" s="119" t="s">
        <v>119</v>
      </c>
      <c r="G40" s="119" t="s">
        <v>119</v>
      </c>
      <c r="H40" s="119" t="s">
        <v>119</v>
      </c>
      <c r="I40" s="119" t="s">
        <v>119</v>
      </c>
      <c r="J40" s="119" t="s">
        <v>119</v>
      </c>
      <c r="K40" s="20"/>
      <c r="L40" s="119" t="s">
        <v>119</v>
      </c>
      <c r="M40" s="119" t="s">
        <v>119</v>
      </c>
      <c r="N40" s="119" t="s">
        <v>119</v>
      </c>
      <c r="O40" s="119" t="s">
        <v>119</v>
      </c>
      <c r="P40" s="119" t="s">
        <v>119</v>
      </c>
      <c r="Q40" s="119" t="s">
        <v>119</v>
      </c>
      <c r="R40" s="119" t="s">
        <v>119</v>
      </c>
      <c r="S40" s="119" t="s">
        <v>119</v>
      </c>
      <c r="T40" s="119" t="s">
        <v>119</v>
      </c>
      <c r="U40" s="119" t="s">
        <v>119</v>
      </c>
      <c r="V40" s="119" t="s">
        <v>119</v>
      </c>
      <c r="W40" s="119" t="s">
        <v>119</v>
      </c>
      <c r="X40" s="159"/>
      <c r="Y40" s="119">
        <v>4</v>
      </c>
      <c r="Z40" s="119">
        <v>6</v>
      </c>
      <c r="AA40" s="119">
        <v>53</v>
      </c>
      <c r="AB40" s="119">
        <v>119</v>
      </c>
      <c r="AC40" s="119">
        <v>39</v>
      </c>
      <c r="AD40" s="119">
        <v>105</v>
      </c>
      <c r="AE40" s="119">
        <v>146</v>
      </c>
      <c r="AF40" s="119">
        <v>99</v>
      </c>
      <c r="AG40" s="119">
        <v>172</v>
      </c>
      <c r="AH40" s="159"/>
      <c r="AI40" s="119">
        <v>272</v>
      </c>
      <c r="AJ40" s="119">
        <v>168</v>
      </c>
      <c r="AK40" s="119">
        <v>144</v>
      </c>
      <c r="AL40" s="119">
        <v>86</v>
      </c>
      <c r="AM40" s="119">
        <v>75</v>
      </c>
      <c r="AN40" s="119">
        <v>87</v>
      </c>
      <c r="AO40" s="119">
        <v>102</v>
      </c>
      <c r="AP40" s="119">
        <v>96</v>
      </c>
      <c r="AQ40" s="119">
        <v>109</v>
      </c>
      <c r="AR40" s="119">
        <v>50</v>
      </c>
      <c r="AS40" s="119">
        <v>0</v>
      </c>
      <c r="AT40" s="119">
        <v>0</v>
      </c>
      <c r="AU40" s="159"/>
      <c r="AV40" s="119">
        <v>0</v>
      </c>
      <c r="AW40" s="119">
        <v>0</v>
      </c>
      <c r="AX40" s="119">
        <v>0</v>
      </c>
      <c r="AY40" s="119">
        <v>0</v>
      </c>
      <c r="AZ40" s="119">
        <v>0</v>
      </c>
      <c r="BA40" s="119">
        <v>0</v>
      </c>
      <c r="BB40" s="119">
        <v>0</v>
      </c>
      <c r="BC40" s="119">
        <v>0</v>
      </c>
      <c r="BD40" s="119">
        <v>0</v>
      </c>
      <c r="BE40" s="119">
        <v>0</v>
      </c>
      <c r="BF40" s="119">
        <v>0</v>
      </c>
      <c r="BG40" s="119">
        <v>0</v>
      </c>
      <c r="BH40" s="119">
        <v>0</v>
      </c>
      <c r="BI40" s="119">
        <v>0</v>
      </c>
      <c r="BJ40" s="119">
        <v>0</v>
      </c>
      <c r="BK40" s="119">
        <v>0</v>
      </c>
      <c r="BL40" s="119">
        <v>0</v>
      </c>
      <c r="BM40" s="119">
        <v>0</v>
      </c>
      <c r="BN40" s="119">
        <v>0</v>
      </c>
      <c r="BO40" s="119">
        <v>0</v>
      </c>
      <c r="BP40" s="119">
        <v>0</v>
      </c>
      <c r="BQ40" s="119">
        <v>0</v>
      </c>
      <c r="BR40" s="119">
        <v>0</v>
      </c>
      <c r="BS40" s="119">
        <v>0</v>
      </c>
      <c r="BT40" s="119">
        <v>0</v>
      </c>
      <c r="BU40" s="119">
        <v>0</v>
      </c>
      <c r="BV40" s="119">
        <v>0</v>
      </c>
      <c r="BW40" s="119">
        <v>0</v>
      </c>
      <c r="BX40" s="119">
        <v>0</v>
      </c>
      <c r="BY40" s="119">
        <v>0</v>
      </c>
      <c r="BZ40" s="119">
        <v>0</v>
      </c>
      <c r="CA40" s="119">
        <v>0</v>
      </c>
      <c r="CB40" s="119">
        <v>0</v>
      </c>
      <c r="CC40" s="119">
        <v>0</v>
      </c>
      <c r="CD40" s="119">
        <v>0</v>
      </c>
      <c r="CE40" s="119">
        <v>49</v>
      </c>
      <c r="CF40" s="119">
        <v>64</v>
      </c>
      <c r="CG40" s="119">
        <v>68</v>
      </c>
      <c r="CH40" s="119">
        <v>79</v>
      </c>
      <c r="CI40" s="119">
        <v>49</v>
      </c>
      <c r="CJ40" s="119">
        <v>58</v>
      </c>
      <c r="CK40" s="119">
        <v>37</v>
      </c>
      <c r="CL40" s="119">
        <v>32</v>
      </c>
      <c r="CM40" s="119">
        <v>41</v>
      </c>
      <c r="CN40" s="119">
        <v>48</v>
      </c>
      <c r="CO40" s="119">
        <v>23</v>
      </c>
      <c r="CP40" s="119">
        <v>36</v>
      </c>
      <c r="CQ40" s="119">
        <v>30</v>
      </c>
      <c r="CR40" s="119">
        <v>20</v>
      </c>
      <c r="CS40" s="119">
        <v>12</v>
      </c>
      <c r="CT40" s="119">
        <v>14</v>
      </c>
      <c r="CU40" s="119">
        <v>27</v>
      </c>
      <c r="CV40" s="119">
        <v>27</v>
      </c>
      <c r="CW40" s="119">
        <v>15</v>
      </c>
      <c r="CX40" s="119">
        <v>14</v>
      </c>
      <c r="CY40" s="119">
        <v>26</v>
      </c>
      <c r="CZ40" s="119">
        <v>10</v>
      </c>
      <c r="DA40" s="119">
        <v>19</v>
      </c>
      <c r="DB40" s="119">
        <v>21</v>
      </c>
      <c r="DC40" s="119">
        <v>23</v>
      </c>
      <c r="DD40" s="119">
        <v>18</v>
      </c>
      <c r="DE40" s="119">
        <v>21</v>
      </c>
      <c r="DF40" s="119">
        <v>15</v>
      </c>
      <c r="DG40" s="119">
        <v>36</v>
      </c>
      <c r="DH40" s="119">
        <v>19</v>
      </c>
      <c r="DI40" s="119">
        <v>23</v>
      </c>
      <c r="DJ40" s="119">
        <v>18</v>
      </c>
      <c r="DK40" s="119">
        <v>23</v>
      </c>
      <c r="DL40" s="119">
        <v>26</v>
      </c>
      <c r="DM40" s="119">
        <v>21</v>
      </c>
      <c r="DN40" s="119">
        <v>20</v>
      </c>
      <c r="DO40" s="119">
        <v>22</v>
      </c>
      <c r="DP40" s="119">
        <v>29</v>
      </c>
      <c r="DQ40" s="119">
        <v>28</v>
      </c>
      <c r="DR40" s="119">
        <v>24</v>
      </c>
      <c r="DS40" s="119">
        <v>25</v>
      </c>
      <c r="DT40" s="119">
        <v>16</v>
      </c>
      <c r="DU40" s="119">
        <v>0</v>
      </c>
      <c r="DV40" s="119">
        <v>0</v>
      </c>
      <c r="DW40" s="119">
        <v>0</v>
      </c>
      <c r="DX40" s="119">
        <v>0</v>
      </c>
      <c r="DY40" s="119">
        <v>0</v>
      </c>
      <c r="DZ40" s="119">
        <v>0</v>
      </c>
      <c r="EA40" s="119">
        <v>0</v>
      </c>
      <c r="EB40" s="119">
        <v>0</v>
      </c>
      <c r="EC40" s="119">
        <v>0</v>
      </c>
      <c r="ED40" s="119">
        <v>0</v>
      </c>
      <c r="EE40" s="119">
        <v>0</v>
      </c>
      <c r="EF40" s="159"/>
      <c r="EG40" s="164">
        <v>42294</v>
      </c>
      <c r="EI40" s="58"/>
    </row>
    <row r="41" spans="1:139" s="1" customFormat="1" hidden="1" outlineLevel="1">
      <c r="A41" s="38" t="s">
        <v>373</v>
      </c>
      <c r="B41" s="119" t="s">
        <v>119</v>
      </c>
      <c r="C41" s="119" t="s">
        <v>119</v>
      </c>
      <c r="D41" s="119" t="s">
        <v>119</v>
      </c>
      <c r="E41" s="119" t="s">
        <v>119</v>
      </c>
      <c r="F41" s="119" t="s">
        <v>119</v>
      </c>
      <c r="G41" s="119" t="s">
        <v>119</v>
      </c>
      <c r="H41" s="119" t="s">
        <v>119</v>
      </c>
      <c r="I41" s="119" t="s">
        <v>119</v>
      </c>
      <c r="J41" s="119" t="s">
        <v>119</v>
      </c>
      <c r="K41" s="20"/>
      <c r="L41" s="119" t="s">
        <v>119</v>
      </c>
      <c r="M41" s="119" t="s">
        <v>119</v>
      </c>
      <c r="N41" s="119" t="s">
        <v>119</v>
      </c>
      <c r="O41" s="119" t="s">
        <v>119</v>
      </c>
      <c r="P41" s="119" t="s">
        <v>119</v>
      </c>
      <c r="Q41" s="119" t="s">
        <v>119</v>
      </c>
      <c r="R41" s="119" t="s">
        <v>119</v>
      </c>
      <c r="S41" s="119" t="s">
        <v>119</v>
      </c>
      <c r="T41" s="119" t="s">
        <v>119</v>
      </c>
      <c r="U41" s="119" t="s">
        <v>119</v>
      </c>
      <c r="V41" s="119" t="s">
        <v>119</v>
      </c>
      <c r="W41" s="119" t="s">
        <v>119</v>
      </c>
      <c r="X41" s="159"/>
      <c r="Y41" s="119">
        <v>180</v>
      </c>
      <c r="Z41" s="119">
        <v>161</v>
      </c>
      <c r="AA41" s="119">
        <v>3494</v>
      </c>
      <c r="AB41" s="119">
        <v>6283</v>
      </c>
      <c r="AC41" s="119">
        <v>2732</v>
      </c>
      <c r="AD41" s="119">
        <v>5367</v>
      </c>
      <c r="AE41" s="119">
        <v>5254</v>
      </c>
      <c r="AF41" s="119">
        <v>4780</v>
      </c>
      <c r="AG41" s="119">
        <v>5836</v>
      </c>
      <c r="AH41" s="159"/>
      <c r="AI41" s="119">
        <v>9286</v>
      </c>
      <c r="AJ41" s="119">
        <v>6188</v>
      </c>
      <c r="AK41" s="119">
        <v>7070</v>
      </c>
      <c r="AL41" s="119">
        <v>4217</v>
      </c>
      <c r="AM41" s="119">
        <v>3989</v>
      </c>
      <c r="AN41" s="119">
        <v>3688</v>
      </c>
      <c r="AO41" s="119">
        <v>3912</v>
      </c>
      <c r="AP41" s="119">
        <v>3488</v>
      </c>
      <c r="AQ41" s="119">
        <v>3571</v>
      </c>
      <c r="AR41" s="119">
        <v>1724</v>
      </c>
      <c r="AS41" s="119">
        <v>0</v>
      </c>
      <c r="AT41" s="119">
        <v>0</v>
      </c>
      <c r="AU41" s="159"/>
      <c r="AV41" s="119">
        <v>0</v>
      </c>
      <c r="AW41" s="119">
        <v>0</v>
      </c>
      <c r="AX41" s="119">
        <v>0</v>
      </c>
      <c r="AY41" s="119">
        <v>0</v>
      </c>
      <c r="AZ41" s="119">
        <v>0</v>
      </c>
      <c r="BA41" s="119">
        <v>0</v>
      </c>
      <c r="BB41" s="119">
        <v>0</v>
      </c>
      <c r="BC41" s="119">
        <v>0</v>
      </c>
      <c r="BD41" s="119">
        <v>0</v>
      </c>
      <c r="BE41" s="119">
        <v>0</v>
      </c>
      <c r="BF41" s="119">
        <v>0</v>
      </c>
      <c r="BG41" s="119">
        <v>0</v>
      </c>
      <c r="BH41" s="119">
        <v>0</v>
      </c>
      <c r="BI41" s="119">
        <v>0</v>
      </c>
      <c r="BJ41" s="119">
        <v>0</v>
      </c>
      <c r="BK41" s="119">
        <v>0</v>
      </c>
      <c r="BL41" s="119">
        <v>0</v>
      </c>
      <c r="BM41" s="119">
        <v>0</v>
      </c>
      <c r="BN41" s="119">
        <v>0</v>
      </c>
      <c r="BO41" s="119">
        <v>0</v>
      </c>
      <c r="BP41" s="119">
        <v>0</v>
      </c>
      <c r="BQ41" s="119">
        <v>0</v>
      </c>
      <c r="BR41" s="119">
        <v>0</v>
      </c>
      <c r="BS41" s="119">
        <v>0</v>
      </c>
      <c r="BT41" s="119">
        <v>0</v>
      </c>
      <c r="BU41" s="119">
        <v>0</v>
      </c>
      <c r="BV41" s="119">
        <v>0</v>
      </c>
      <c r="BW41" s="119">
        <v>0</v>
      </c>
      <c r="BX41" s="119">
        <v>0</v>
      </c>
      <c r="BY41" s="119">
        <v>0</v>
      </c>
      <c r="BZ41" s="119">
        <v>0</v>
      </c>
      <c r="CA41" s="119">
        <v>0</v>
      </c>
      <c r="CB41" s="119">
        <v>0</v>
      </c>
      <c r="CC41" s="119">
        <v>0</v>
      </c>
      <c r="CD41" s="119">
        <v>0</v>
      </c>
      <c r="CE41" s="119">
        <v>1642</v>
      </c>
      <c r="CF41" s="119">
        <v>2470</v>
      </c>
      <c r="CG41" s="119">
        <v>2282</v>
      </c>
      <c r="CH41" s="119">
        <v>2192</v>
      </c>
      <c r="CI41" s="119">
        <v>1730</v>
      </c>
      <c r="CJ41" s="119">
        <v>1584</v>
      </c>
      <c r="CK41" s="119">
        <v>1522</v>
      </c>
      <c r="CL41" s="119">
        <v>1396</v>
      </c>
      <c r="CM41" s="119">
        <v>1686</v>
      </c>
      <c r="CN41" s="119">
        <v>2606</v>
      </c>
      <c r="CO41" s="119">
        <v>1394</v>
      </c>
      <c r="CP41" s="119">
        <v>1294</v>
      </c>
      <c r="CQ41" s="119">
        <v>1292</v>
      </c>
      <c r="CR41" s="119">
        <v>1183</v>
      </c>
      <c r="CS41" s="119">
        <v>902</v>
      </c>
      <c r="CT41" s="119">
        <v>1024</v>
      </c>
      <c r="CU41" s="119">
        <v>955</v>
      </c>
      <c r="CV41" s="119">
        <v>886</v>
      </c>
      <c r="CW41" s="119">
        <v>939</v>
      </c>
      <c r="CX41" s="119">
        <v>983</v>
      </c>
      <c r="CY41" s="119">
        <v>995</v>
      </c>
      <c r="CZ41" s="119">
        <v>743</v>
      </c>
      <c r="DA41" s="119">
        <v>907</v>
      </c>
      <c r="DB41" s="119">
        <v>874</v>
      </c>
      <c r="DC41" s="119">
        <v>880</v>
      </c>
      <c r="DD41" s="119">
        <v>772</v>
      </c>
      <c r="DE41" s="119">
        <v>820</v>
      </c>
      <c r="DF41" s="119">
        <v>780</v>
      </c>
      <c r="DG41" s="119">
        <v>1026</v>
      </c>
      <c r="DH41" s="119">
        <v>816</v>
      </c>
      <c r="DI41" s="119">
        <v>874</v>
      </c>
      <c r="DJ41" s="119">
        <v>761</v>
      </c>
      <c r="DK41" s="119">
        <v>833</v>
      </c>
      <c r="DL41" s="119">
        <v>827</v>
      </c>
      <c r="DM41" s="119">
        <v>826</v>
      </c>
      <c r="DN41" s="119">
        <v>803</v>
      </c>
      <c r="DO41" s="119">
        <v>731</v>
      </c>
      <c r="DP41" s="119">
        <v>885</v>
      </c>
      <c r="DQ41" s="119">
        <v>865</v>
      </c>
      <c r="DR41" s="119">
        <v>775</v>
      </c>
      <c r="DS41" s="119">
        <v>660</v>
      </c>
      <c r="DT41" s="119">
        <v>748</v>
      </c>
      <c r="DU41" s="119"/>
      <c r="DV41" s="119">
        <v>0</v>
      </c>
      <c r="DW41" s="119">
        <v>0</v>
      </c>
      <c r="DX41" s="119">
        <v>0</v>
      </c>
      <c r="DY41" s="119">
        <v>0</v>
      </c>
      <c r="DZ41" s="119">
        <v>0</v>
      </c>
      <c r="EA41" s="119">
        <v>0</v>
      </c>
      <c r="EB41" s="119">
        <v>0</v>
      </c>
      <c r="EC41" s="119">
        <v>0</v>
      </c>
      <c r="ED41" s="119">
        <v>0</v>
      </c>
      <c r="EE41" s="119">
        <v>0</v>
      </c>
      <c r="EF41" s="159"/>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21599</v>
      </c>
      <c r="C43" s="34">
        <v>22991</v>
      </c>
      <c r="D43" s="34">
        <v>20165</v>
      </c>
      <c r="E43" s="34">
        <v>21025</v>
      </c>
      <c r="F43" s="34">
        <v>24063</v>
      </c>
      <c r="G43" s="34">
        <v>23074</v>
      </c>
      <c r="H43" s="34">
        <v>21156</v>
      </c>
      <c r="I43" s="34">
        <v>19119</v>
      </c>
      <c r="J43" s="34">
        <v>23000</v>
      </c>
      <c r="K43" s="35"/>
      <c r="L43" s="34">
        <v>22376</v>
      </c>
      <c r="M43" s="34">
        <v>12215</v>
      </c>
      <c r="N43" s="34">
        <v>10185</v>
      </c>
      <c r="O43" s="34">
        <v>9919</v>
      </c>
      <c r="P43" s="34">
        <v>8871</v>
      </c>
      <c r="Q43" s="34">
        <v>13661</v>
      </c>
      <c r="R43" s="34">
        <v>21655</v>
      </c>
      <c r="S43" s="34">
        <v>20846</v>
      </c>
      <c r="T43" s="34">
        <v>21082</v>
      </c>
      <c r="U43" s="34">
        <v>14227</v>
      </c>
      <c r="V43" s="34">
        <v>0</v>
      </c>
      <c r="W43" s="34">
        <v>0</v>
      </c>
      <c r="X43" s="35"/>
      <c r="Y43" s="34">
        <v>448</v>
      </c>
      <c r="Z43" s="34">
        <v>1135</v>
      </c>
      <c r="AA43" s="34">
        <v>7221</v>
      </c>
      <c r="AB43" s="34">
        <v>6705</v>
      </c>
      <c r="AC43" s="34">
        <v>4802</v>
      </c>
      <c r="AD43" s="34">
        <v>4371</v>
      </c>
      <c r="AE43" s="34">
        <v>4323</v>
      </c>
      <c r="AF43" s="34">
        <v>3847</v>
      </c>
      <c r="AG43" s="34">
        <v>3705</v>
      </c>
      <c r="AH43" s="35"/>
      <c r="AI43" s="34">
        <v>7926</v>
      </c>
      <c r="AJ43" s="34">
        <v>12819</v>
      </c>
      <c r="AK43" s="34">
        <v>15593</v>
      </c>
      <c r="AL43" s="34">
        <v>13855</v>
      </c>
      <c r="AM43" s="34">
        <v>13187</v>
      </c>
      <c r="AN43" s="34">
        <v>12897</v>
      </c>
      <c r="AO43" s="34">
        <v>8724</v>
      </c>
      <c r="AP43" s="34">
        <v>8223</v>
      </c>
      <c r="AQ43" s="34">
        <v>8308</v>
      </c>
      <c r="AR43" s="34">
        <v>5842</v>
      </c>
      <c r="AS43" s="34">
        <v>0</v>
      </c>
      <c r="AT43" s="34">
        <v>0</v>
      </c>
      <c r="AU43" s="35"/>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760</v>
      </c>
      <c r="CF43" s="34">
        <v>1026</v>
      </c>
      <c r="CG43" s="34">
        <v>1927</v>
      </c>
      <c r="CH43" s="34">
        <v>2456</v>
      </c>
      <c r="CI43" s="34">
        <v>2255</v>
      </c>
      <c r="CJ43" s="34">
        <v>2578</v>
      </c>
      <c r="CK43" s="34">
        <v>3545</v>
      </c>
      <c r="CL43" s="34">
        <v>2970</v>
      </c>
      <c r="CM43" s="34">
        <v>3726</v>
      </c>
      <c r="CN43" s="34">
        <v>3744</v>
      </c>
      <c r="CO43" s="34">
        <v>3636</v>
      </c>
      <c r="CP43" s="34">
        <v>3391</v>
      </c>
      <c r="CQ43" s="34">
        <v>3377</v>
      </c>
      <c r="CR43" s="34">
        <v>3669</v>
      </c>
      <c r="CS43" s="34">
        <v>3400</v>
      </c>
      <c r="CT43" s="34">
        <v>3072</v>
      </c>
      <c r="CU43" s="34">
        <v>2853</v>
      </c>
      <c r="CV43" s="34">
        <v>3385</v>
      </c>
      <c r="CW43" s="34">
        <v>3261</v>
      </c>
      <c r="CX43" s="34">
        <v>2866</v>
      </c>
      <c r="CY43" s="34">
        <v>3030</v>
      </c>
      <c r="CZ43" s="34">
        <v>2942</v>
      </c>
      <c r="DA43" s="34">
        <v>3804</v>
      </c>
      <c r="DB43" s="34">
        <v>3754</v>
      </c>
      <c r="DC43" s="34">
        <v>2699</v>
      </c>
      <c r="DD43" s="34">
        <v>1911</v>
      </c>
      <c r="DE43" s="34">
        <v>1827</v>
      </c>
      <c r="DF43" s="34">
        <v>1970</v>
      </c>
      <c r="DG43" s="34">
        <v>2026</v>
      </c>
      <c r="DH43" s="34">
        <v>1858</v>
      </c>
      <c r="DI43" s="34">
        <v>1991</v>
      </c>
      <c r="DJ43" s="34">
        <v>1893</v>
      </c>
      <c r="DK43" s="34">
        <v>1911</v>
      </c>
      <c r="DL43" s="34">
        <v>1823</v>
      </c>
      <c r="DM43" s="34">
        <v>1907</v>
      </c>
      <c r="DN43" s="34">
        <v>2156</v>
      </c>
      <c r="DO43" s="34">
        <v>1730</v>
      </c>
      <c r="DP43" s="34">
        <v>2010</v>
      </c>
      <c r="DQ43" s="34">
        <v>1926</v>
      </c>
      <c r="DR43" s="34">
        <v>1796</v>
      </c>
      <c r="DS43" s="34">
        <v>1753</v>
      </c>
      <c r="DT43" s="34">
        <v>1542</v>
      </c>
      <c r="DU43" s="34">
        <v>1715</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89.288962381149233</v>
      </c>
      <c r="C44" s="53">
        <v>89.959697930116988</v>
      </c>
      <c r="D44" s="53">
        <v>88.942307692307693</v>
      </c>
      <c r="E44" s="53">
        <v>88.321781138416299</v>
      </c>
      <c r="F44" s="53">
        <v>87.400116228388782</v>
      </c>
      <c r="G44" s="53">
        <v>87.477726807445876</v>
      </c>
      <c r="H44" s="53">
        <v>88.252961788753552</v>
      </c>
      <c r="I44" s="53">
        <v>89.722652400394196</v>
      </c>
      <c r="J44" s="53">
        <v>89.661624824575085</v>
      </c>
      <c r="K44" s="54"/>
      <c r="L44" s="53">
        <v>89.20071756029499</v>
      </c>
      <c r="M44" s="53">
        <v>87.169057303932064</v>
      </c>
      <c r="N44" s="53">
        <v>85.847943358057989</v>
      </c>
      <c r="O44" s="53">
        <v>87.161687170474522</v>
      </c>
      <c r="P44" s="53">
        <v>84.181059024482835</v>
      </c>
      <c r="Q44" s="53">
        <v>82.980015792990343</v>
      </c>
      <c r="R44" s="53">
        <v>85.175424795468842</v>
      </c>
      <c r="S44" s="53">
        <v>83.131280906045617</v>
      </c>
      <c r="T44" s="53">
        <v>85.021777706081622</v>
      </c>
      <c r="U44" s="53">
        <v>86.057343334139844</v>
      </c>
      <c r="V44" s="53">
        <v>0</v>
      </c>
      <c r="W44" s="53">
        <v>0</v>
      </c>
      <c r="X44" s="54"/>
      <c r="Y44" s="53">
        <v>63.636363636363633</v>
      </c>
      <c r="Z44" s="53">
        <v>72.109275730622613</v>
      </c>
      <c r="AA44" s="53">
        <v>52.901098901098898</v>
      </c>
      <c r="AB44" s="53">
        <v>48.023205844434898</v>
      </c>
      <c r="AC44" s="53">
        <v>59.555996527347141</v>
      </c>
      <c r="AD44" s="53">
        <v>41.541532028131535</v>
      </c>
      <c r="AE44" s="53">
        <v>42.390664836242401</v>
      </c>
      <c r="AF44" s="53">
        <v>42.121975254571339</v>
      </c>
      <c r="AG44" s="53">
        <v>35.703960682278115</v>
      </c>
      <c r="AH44" s="54"/>
      <c r="AI44" s="53">
        <v>42.117009405388174</v>
      </c>
      <c r="AJ44" s="53">
        <v>58.719252439191969</v>
      </c>
      <c r="AK44" s="53">
        <v>61.539979477464676</v>
      </c>
      <c r="AL44" s="53">
        <v>67.803660565723789</v>
      </c>
      <c r="AM44" s="53">
        <v>66.090312233749316</v>
      </c>
      <c r="AN44" s="53">
        <v>66.561725846407924</v>
      </c>
      <c r="AO44" s="53">
        <v>58.268768367619558</v>
      </c>
      <c r="AP44" s="53">
        <v>57.981948949372445</v>
      </c>
      <c r="AQ44" s="53">
        <v>57.044767920900853</v>
      </c>
      <c r="AR44" s="53">
        <v>55.57986870897156</v>
      </c>
      <c r="AS44" s="53">
        <v>0</v>
      </c>
      <c r="AT44" s="53">
        <v>0</v>
      </c>
      <c r="AU44" s="54"/>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28.820629503223362</v>
      </c>
      <c r="CF44" s="53">
        <v>26.95743562795586</v>
      </c>
      <c r="CG44" s="53">
        <v>41.449774144977411</v>
      </c>
      <c r="CH44" s="53">
        <v>48.807631160572335</v>
      </c>
      <c r="CI44" s="53">
        <v>51.413588691290471</v>
      </c>
      <c r="CJ44" s="53">
        <v>53.809225631392202</v>
      </c>
      <c r="CK44" s="53">
        <v>61.673625608907443</v>
      </c>
      <c r="CL44" s="53">
        <v>58.281004709576138</v>
      </c>
      <c r="CM44" s="53">
        <v>60.135571336346025</v>
      </c>
      <c r="CN44" s="53">
        <v>53.394181403308615</v>
      </c>
      <c r="CO44" s="53">
        <v>64.548198118231852</v>
      </c>
      <c r="CP44" s="53">
        <v>64.187014953624839</v>
      </c>
      <c r="CQ44" s="53">
        <v>64.006823351023499</v>
      </c>
      <c r="CR44" s="53">
        <v>67.63133640552995</v>
      </c>
      <c r="CS44" s="53">
        <v>71.219103477167991</v>
      </c>
      <c r="CT44" s="53">
        <v>66.036113499570078</v>
      </c>
      <c r="CU44" s="53">
        <v>65.691918029012214</v>
      </c>
      <c r="CV44" s="53">
        <v>68.439142741609388</v>
      </c>
      <c r="CW44" s="53">
        <v>67.057371992597155</v>
      </c>
      <c r="CX44" s="53">
        <v>64.05900759946357</v>
      </c>
      <c r="CY44" s="53">
        <v>64.426961513927282</v>
      </c>
      <c r="CZ44" s="53">
        <v>69.567273587136441</v>
      </c>
      <c r="DA44" s="53">
        <v>68.343514193316565</v>
      </c>
      <c r="DB44" s="53">
        <v>69.518518518518519</v>
      </c>
      <c r="DC44" s="53">
        <v>65.303653520445195</v>
      </c>
      <c r="DD44" s="53">
        <v>61.073825503355707</v>
      </c>
      <c r="DE44" s="53">
        <v>58.203249442497608</v>
      </c>
      <c r="DF44" s="53">
        <v>61.180124223602483</v>
      </c>
      <c r="DG44" s="53">
        <v>56.450264697687381</v>
      </c>
      <c r="DH44" s="53">
        <v>57.917705735660853</v>
      </c>
      <c r="DI44" s="53">
        <v>58.438508952157321</v>
      </c>
      <c r="DJ44" s="53">
        <v>60.133418043202035</v>
      </c>
      <c r="DK44" s="53">
        <v>57.112970711297073</v>
      </c>
      <c r="DL44" s="53">
        <v>55.681124007330482</v>
      </c>
      <c r="DM44" s="53">
        <v>57.336139506915217</v>
      </c>
      <c r="DN44" s="53">
        <v>60.375245029403523</v>
      </c>
      <c r="DO44" s="53">
        <v>57.820855614973269</v>
      </c>
      <c r="DP44" s="53">
        <v>56.334080717488789</v>
      </c>
      <c r="DQ44" s="53">
        <v>56.004652515266059</v>
      </c>
      <c r="DR44" s="53">
        <v>57.088366179275276</v>
      </c>
      <c r="DS44" s="53">
        <v>58.297306285334216</v>
      </c>
      <c r="DT44" s="53">
        <v>53.356401384083043</v>
      </c>
      <c r="DU44" s="53">
        <v>53.310537768106933</v>
      </c>
      <c r="DV44" s="53">
        <v>0</v>
      </c>
      <c r="DW44" s="53">
        <v>0</v>
      </c>
      <c r="DX44" s="53">
        <v>0</v>
      </c>
      <c r="DY44" s="53">
        <v>0</v>
      </c>
      <c r="DZ44" s="53">
        <v>0</v>
      </c>
      <c r="EA44" s="53">
        <v>0</v>
      </c>
      <c r="EB44" s="53">
        <v>0</v>
      </c>
      <c r="EC44" s="53">
        <v>0</v>
      </c>
      <c r="ED44" s="53">
        <v>0</v>
      </c>
      <c r="EE44" s="53">
        <v>0</v>
      </c>
      <c r="EF44" s="54"/>
      <c r="EG44" s="48">
        <v>42301</v>
      </c>
      <c r="EI44" s="191"/>
    </row>
    <row r="45" spans="1:139" s="1" customFormat="1" hidden="1" outlineLevel="1">
      <c r="A45" s="39" t="s">
        <v>376</v>
      </c>
      <c r="B45" s="19">
        <v>21599</v>
      </c>
      <c r="C45" s="19">
        <v>22991</v>
      </c>
      <c r="D45" s="19">
        <v>20165</v>
      </c>
      <c r="E45" s="19">
        <v>21025</v>
      </c>
      <c r="F45" s="19">
        <v>24063</v>
      </c>
      <c r="G45" s="19">
        <v>23074</v>
      </c>
      <c r="H45" s="19">
        <v>21156</v>
      </c>
      <c r="I45" s="19">
        <v>19119</v>
      </c>
      <c r="J45" s="19">
        <v>23000</v>
      </c>
      <c r="K45" s="20"/>
      <c r="L45" s="19">
        <v>22376</v>
      </c>
      <c r="M45" s="19">
        <v>12215</v>
      </c>
      <c r="N45" s="19">
        <v>10185</v>
      </c>
      <c r="O45" s="19">
        <v>9919</v>
      </c>
      <c r="P45" s="19">
        <v>8871</v>
      </c>
      <c r="Q45" s="19">
        <v>13661</v>
      </c>
      <c r="R45" s="19">
        <v>21655</v>
      </c>
      <c r="S45" s="19">
        <v>20846</v>
      </c>
      <c r="T45" s="19">
        <v>21082</v>
      </c>
      <c r="U45" s="19">
        <v>14227</v>
      </c>
      <c r="V45" s="19">
        <v>0</v>
      </c>
      <c r="W45" s="19">
        <v>0</v>
      </c>
      <c r="X45" s="20"/>
      <c r="Y45" s="19">
        <v>448</v>
      </c>
      <c r="Z45" s="19">
        <v>1135</v>
      </c>
      <c r="AA45" s="19">
        <v>7221</v>
      </c>
      <c r="AB45" s="19">
        <v>6705</v>
      </c>
      <c r="AC45" s="19">
        <v>4802</v>
      </c>
      <c r="AD45" s="19">
        <v>4371</v>
      </c>
      <c r="AE45" s="19">
        <v>4323</v>
      </c>
      <c r="AF45" s="19">
        <v>3847</v>
      </c>
      <c r="AG45" s="19">
        <v>3705</v>
      </c>
      <c r="AH45" s="20"/>
      <c r="AI45" s="19">
        <v>7926</v>
      </c>
      <c r="AJ45" s="19">
        <v>12819</v>
      </c>
      <c r="AK45" s="19">
        <v>15593</v>
      </c>
      <c r="AL45" s="19">
        <v>13855</v>
      </c>
      <c r="AM45" s="19">
        <v>13187</v>
      </c>
      <c r="AN45" s="19">
        <v>12897</v>
      </c>
      <c r="AO45" s="19">
        <v>8724</v>
      </c>
      <c r="AP45" s="19">
        <v>8223</v>
      </c>
      <c r="AQ45" s="19">
        <v>8308</v>
      </c>
      <c r="AR45" s="19">
        <v>5842</v>
      </c>
      <c r="AS45" s="19">
        <v>0</v>
      </c>
      <c r="AT45" s="19">
        <v>0</v>
      </c>
      <c r="AU45" s="20"/>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760</v>
      </c>
      <c r="CF45" s="19">
        <v>1026</v>
      </c>
      <c r="CG45" s="19">
        <v>1927</v>
      </c>
      <c r="CH45" s="19">
        <v>2456</v>
      </c>
      <c r="CI45" s="19">
        <v>2255</v>
      </c>
      <c r="CJ45" s="19">
        <v>2578</v>
      </c>
      <c r="CK45" s="19">
        <v>3545</v>
      </c>
      <c r="CL45" s="19">
        <v>2970</v>
      </c>
      <c r="CM45" s="19">
        <v>3726</v>
      </c>
      <c r="CN45" s="19">
        <v>3744</v>
      </c>
      <c r="CO45" s="19">
        <v>3636</v>
      </c>
      <c r="CP45" s="19">
        <v>3391</v>
      </c>
      <c r="CQ45" s="19">
        <v>3377</v>
      </c>
      <c r="CR45" s="19">
        <v>3669</v>
      </c>
      <c r="CS45" s="19">
        <v>3400</v>
      </c>
      <c r="CT45" s="19">
        <v>3072</v>
      </c>
      <c r="CU45" s="19">
        <v>2853</v>
      </c>
      <c r="CV45" s="19">
        <v>3385</v>
      </c>
      <c r="CW45" s="19">
        <v>3261</v>
      </c>
      <c r="CX45" s="19">
        <v>2866</v>
      </c>
      <c r="CY45" s="19">
        <v>3030</v>
      </c>
      <c r="CZ45" s="19">
        <v>2942</v>
      </c>
      <c r="DA45" s="19">
        <v>3804</v>
      </c>
      <c r="DB45" s="19">
        <v>3754</v>
      </c>
      <c r="DC45" s="19">
        <v>2699</v>
      </c>
      <c r="DD45" s="19">
        <v>1911</v>
      </c>
      <c r="DE45" s="19">
        <v>1827</v>
      </c>
      <c r="DF45" s="19">
        <v>1970</v>
      </c>
      <c r="DG45" s="19">
        <v>2026</v>
      </c>
      <c r="DH45" s="19">
        <v>1858</v>
      </c>
      <c r="DI45" s="19">
        <v>1991</v>
      </c>
      <c r="DJ45" s="19">
        <v>1893</v>
      </c>
      <c r="DK45" s="19">
        <v>1911</v>
      </c>
      <c r="DL45" s="19">
        <v>1823</v>
      </c>
      <c r="DM45" s="19">
        <v>1907</v>
      </c>
      <c r="DN45" s="19">
        <v>2156</v>
      </c>
      <c r="DO45" s="19">
        <v>1730</v>
      </c>
      <c r="DP45" s="19">
        <v>2010</v>
      </c>
      <c r="DQ45" s="19">
        <v>1926</v>
      </c>
      <c r="DR45" s="19">
        <v>1796</v>
      </c>
      <c r="DS45" s="19">
        <v>1753</v>
      </c>
      <c r="DT45" s="19">
        <v>1542</v>
      </c>
      <c r="DU45" s="19">
        <v>1715</v>
      </c>
      <c r="DV45" s="19">
        <v>0</v>
      </c>
      <c r="DW45" s="19">
        <v>0</v>
      </c>
      <c r="DX45" s="19">
        <v>0</v>
      </c>
      <c r="DY45" s="19">
        <v>0</v>
      </c>
      <c r="DZ45" s="19">
        <v>0</v>
      </c>
      <c r="EA45" s="19">
        <v>0</v>
      </c>
      <c r="EB45" s="19">
        <v>0</v>
      </c>
      <c r="EC45" s="19">
        <v>0</v>
      </c>
      <c r="ED45" s="19">
        <v>0</v>
      </c>
      <c r="EE45" s="19">
        <v>0</v>
      </c>
      <c r="EF45" s="20"/>
      <c r="EG45" s="51">
        <v>42301</v>
      </c>
      <c r="EI45" s="58"/>
    </row>
    <row r="46" spans="1:139" s="1" customFormat="1" hidden="1" outlineLevel="1">
      <c r="A46" s="38" t="s">
        <v>361</v>
      </c>
      <c r="B46" s="19">
        <v>24190</v>
      </c>
      <c r="C46" s="19">
        <v>25557</v>
      </c>
      <c r="D46" s="19">
        <v>22672</v>
      </c>
      <c r="E46" s="19">
        <v>23805</v>
      </c>
      <c r="F46" s="19">
        <v>27532</v>
      </c>
      <c r="G46" s="19">
        <v>26377</v>
      </c>
      <c r="H46" s="19">
        <v>23972</v>
      </c>
      <c r="I46" s="19">
        <v>21309</v>
      </c>
      <c r="J46" s="19">
        <v>25652</v>
      </c>
      <c r="K46" s="20"/>
      <c r="L46" s="19">
        <v>25085</v>
      </c>
      <c r="M46" s="19">
        <v>14013</v>
      </c>
      <c r="N46" s="19">
        <v>11864</v>
      </c>
      <c r="O46" s="19">
        <v>11380</v>
      </c>
      <c r="P46" s="19">
        <v>10538</v>
      </c>
      <c r="Q46" s="19">
        <v>16463</v>
      </c>
      <c r="R46" s="19">
        <v>25424</v>
      </c>
      <c r="S46" s="19">
        <v>25076</v>
      </c>
      <c r="T46" s="19">
        <v>24796</v>
      </c>
      <c r="U46" s="19">
        <v>16532</v>
      </c>
      <c r="V46" s="19">
        <v>0</v>
      </c>
      <c r="W46" s="19">
        <v>0</v>
      </c>
      <c r="X46" s="20"/>
      <c r="Y46" s="19">
        <v>704</v>
      </c>
      <c r="Z46" s="19">
        <v>1574</v>
      </c>
      <c r="AA46" s="19">
        <v>13650</v>
      </c>
      <c r="AB46" s="19">
        <v>13962</v>
      </c>
      <c r="AC46" s="19">
        <v>8063</v>
      </c>
      <c r="AD46" s="19">
        <v>10522</v>
      </c>
      <c r="AE46" s="19">
        <v>10198</v>
      </c>
      <c r="AF46" s="19">
        <v>9133</v>
      </c>
      <c r="AG46" s="19">
        <v>10377</v>
      </c>
      <c r="AH46" s="20"/>
      <c r="AI46" s="19">
        <v>18819</v>
      </c>
      <c r="AJ46" s="19">
        <v>21831</v>
      </c>
      <c r="AK46" s="19">
        <v>25338</v>
      </c>
      <c r="AL46" s="19">
        <v>20434</v>
      </c>
      <c r="AM46" s="19">
        <v>19953</v>
      </c>
      <c r="AN46" s="19">
        <v>19376</v>
      </c>
      <c r="AO46" s="19">
        <v>14972</v>
      </c>
      <c r="AP46" s="19">
        <v>14182</v>
      </c>
      <c r="AQ46" s="19">
        <v>14564</v>
      </c>
      <c r="AR46" s="19">
        <v>10511</v>
      </c>
      <c r="AS46" s="19">
        <v>0</v>
      </c>
      <c r="AT46" s="19">
        <v>0</v>
      </c>
      <c r="AU46" s="20"/>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2637</v>
      </c>
      <c r="CF46" s="19">
        <v>3806</v>
      </c>
      <c r="CG46" s="19">
        <v>4649</v>
      </c>
      <c r="CH46" s="19">
        <v>5032</v>
      </c>
      <c r="CI46" s="19">
        <v>4386</v>
      </c>
      <c r="CJ46" s="19">
        <v>4791</v>
      </c>
      <c r="CK46" s="19">
        <v>5748</v>
      </c>
      <c r="CL46" s="19">
        <v>5096</v>
      </c>
      <c r="CM46" s="19">
        <v>6196</v>
      </c>
      <c r="CN46" s="19">
        <v>7012</v>
      </c>
      <c r="CO46" s="19">
        <v>5633</v>
      </c>
      <c r="CP46" s="19">
        <v>5283</v>
      </c>
      <c r="CQ46" s="19">
        <v>5276</v>
      </c>
      <c r="CR46" s="19">
        <v>5425</v>
      </c>
      <c r="CS46" s="19">
        <v>4774</v>
      </c>
      <c r="CT46" s="19">
        <v>4652</v>
      </c>
      <c r="CU46" s="19">
        <v>4343</v>
      </c>
      <c r="CV46" s="19">
        <v>4946</v>
      </c>
      <c r="CW46" s="19">
        <v>4863</v>
      </c>
      <c r="CX46" s="19">
        <v>4474</v>
      </c>
      <c r="CY46" s="19">
        <v>4703</v>
      </c>
      <c r="CZ46" s="19">
        <v>4229</v>
      </c>
      <c r="DA46" s="19">
        <v>5566</v>
      </c>
      <c r="DB46" s="19">
        <v>5400</v>
      </c>
      <c r="DC46" s="19">
        <v>4133</v>
      </c>
      <c r="DD46" s="19">
        <v>3129</v>
      </c>
      <c r="DE46" s="19">
        <v>3139</v>
      </c>
      <c r="DF46" s="19">
        <v>3220</v>
      </c>
      <c r="DG46" s="19">
        <v>3589</v>
      </c>
      <c r="DH46" s="19">
        <v>3208</v>
      </c>
      <c r="DI46" s="19">
        <v>3407</v>
      </c>
      <c r="DJ46" s="19">
        <v>3148</v>
      </c>
      <c r="DK46" s="19">
        <v>3346</v>
      </c>
      <c r="DL46" s="19">
        <v>3274</v>
      </c>
      <c r="DM46" s="19">
        <v>3326</v>
      </c>
      <c r="DN46" s="19">
        <v>3571</v>
      </c>
      <c r="DO46" s="19">
        <v>2992</v>
      </c>
      <c r="DP46" s="19">
        <v>3568</v>
      </c>
      <c r="DQ46" s="19">
        <v>3439</v>
      </c>
      <c r="DR46" s="19">
        <v>3146</v>
      </c>
      <c r="DS46" s="19">
        <v>3007</v>
      </c>
      <c r="DT46" s="19">
        <v>2890</v>
      </c>
      <c r="DU46" s="19">
        <v>3217</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0</v>
      </c>
      <c r="C47" s="26">
        <v>0</v>
      </c>
      <c r="D47" s="26">
        <v>0</v>
      </c>
      <c r="E47" s="26">
        <v>0</v>
      </c>
      <c r="F47" s="26">
        <v>0</v>
      </c>
      <c r="G47" s="26">
        <v>0</v>
      </c>
      <c r="H47" s="26">
        <v>0</v>
      </c>
      <c r="I47" s="26">
        <v>0</v>
      </c>
      <c r="J47" s="26">
        <v>0</v>
      </c>
      <c r="K47" s="27"/>
      <c r="L47" s="26">
        <v>5.9331171905525011</v>
      </c>
      <c r="M47" s="26">
        <v>5.9324509158710397</v>
      </c>
      <c r="N47" s="26">
        <v>6.1033743329666983</v>
      </c>
      <c r="O47" s="26">
        <v>6.3667384869233725</v>
      </c>
      <c r="P47" s="26">
        <v>6.4634395964826856</v>
      </c>
      <c r="Q47" s="26">
        <v>6.4313633013360816</v>
      </c>
      <c r="R47" s="26">
        <v>6.4209712731467263</v>
      </c>
      <c r="S47" s="26">
        <v>6.7034317758361643</v>
      </c>
      <c r="T47" s="26">
        <v>6.4771984103895486</v>
      </c>
      <c r="U47" s="26">
        <v>6.6340375388679877</v>
      </c>
      <c r="V47" s="26">
        <v>0</v>
      </c>
      <c r="W47" s="26">
        <v>0</v>
      </c>
      <c r="X47" s="27"/>
      <c r="Y47" s="26">
        <v>0</v>
      </c>
      <c r="Z47" s="26">
        <v>0</v>
      </c>
      <c r="AA47" s="26">
        <v>0</v>
      </c>
      <c r="AB47" s="26">
        <v>0</v>
      </c>
      <c r="AC47" s="26">
        <v>0</v>
      </c>
      <c r="AD47" s="26">
        <v>0</v>
      </c>
      <c r="AE47" s="26">
        <v>0</v>
      </c>
      <c r="AF47" s="26">
        <v>0</v>
      </c>
      <c r="AG47" s="26">
        <v>0</v>
      </c>
      <c r="AH47" s="27"/>
      <c r="AI47" s="189">
        <v>0</v>
      </c>
      <c r="AJ47" s="189">
        <v>0</v>
      </c>
      <c r="AK47" s="189">
        <v>6.3198366418963019</v>
      </c>
      <c r="AL47" s="189">
        <v>6.6040794541609067</v>
      </c>
      <c r="AM47" s="189">
        <v>6.7205583092247503</v>
      </c>
      <c r="AN47" s="189">
        <v>6.6354442757520404</v>
      </c>
      <c r="AO47" s="189">
        <v>6.3452985636862955</v>
      </c>
      <c r="AP47" s="189">
        <v>6.4790403046145713</v>
      </c>
      <c r="AQ47" s="189">
        <v>6.2576872668615779</v>
      </c>
      <c r="AR47" s="189">
        <v>6.3143770325297934</v>
      </c>
      <c r="AS47" s="189">
        <v>0</v>
      </c>
      <c r="AT47" s="189">
        <v>0</v>
      </c>
      <c r="AU47" s="27"/>
      <c r="AV47" s="188">
        <v>0</v>
      </c>
      <c r="AW47" s="188">
        <v>0</v>
      </c>
      <c r="AX47" s="188">
        <v>0</v>
      </c>
      <c r="AY47" s="188">
        <v>0</v>
      </c>
      <c r="AZ47" s="188">
        <v>0</v>
      </c>
      <c r="BA47" s="188">
        <v>0</v>
      </c>
      <c r="BB47" s="188">
        <v>0</v>
      </c>
      <c r="BC47" s="188">
        <v>0</v>
      </c>
      <c r="BD47" s="188">
        <v>0</v>
      </c>
      <c r="BE47" s="188">
        <v>0</v>
      </c>
      <c r="BF47" s="188">
        <v>0</v>
      </c>
      <c r="BG47" s="188">
        <v>0</v>
      </c>
      <c r="BH47" s="188">
        <v>0</v>
      </c>
      <c r="BI47" s="188">
        <v>0</v>
      </c>
      <c r="BJ47" s="188">
        <v>0</v>
      </c>
      <c r="BK47" s="188">
        <v>0</v>
      </c>
      <c r="BL47" s="188">
        <v>0</v>
      </c>
      <c r="BM47" s="188">
        <v>0</v>
      </c>
      <c r="BN47" s="188">
        <v>0</v>
      </c>
      <c r="BO47" s="188">
        <v>0</v>
      </c>
      <c r="BP47" s="188">
        <v>0</v>
      </c>
      <c r="BQ47" s="188">
        <v>0</v>
      </c>
      <c r="BR47" s="188">
        <v>0</v>
      </c>
      <c r="BS47" s="188">
        <v>0</v>
      </c>
      <c r="BT47" s="188">
        <v>0</v>
      </c>
      <c r="BU47" s="188">
        <v>0</v>
      </c>
      <c r="BV47" s="188">
        <v>0</v>
      </c>
      <c r="BW47" s="188">
        <v>0</v>
      </c>
      <c r="BX47" s="188">
        <v>0</v>
      </c>
      <c r="BY47" s="188">
        <v>0</v>
      </c>
      <c r="BZ47" s="188">
        <v>0</v>
      </c>
      <c r="CA47" s="188">
        <v>0</v>
      </c>
      <c r="CB47" s="188">
        <v>0</v>
      </c>
      <c r="CC47" s="188">
        <v>0</v>
      </c>
      <c r="CD47" s="188">
        <v>0</v>
      </c>
      <c r="CE47" s="188">
        <v>0</v>
      </c>
      <c r="CF47" s="188">
        <v>0</v>
      </c>
      <c r="CG47" s="188">
        <v>0</v>
      </c>
      <c r="CH47" s="188">
        <v>0</v>
      </c>
      <c r="CI47" s="188">
        <v>0</v>
      </c>
      <c r="CJ47" s="188">
        <v>0</v>
      </c>
      <c r="CK47" s="188">
        <v>0</v>
      </c>
      <c r="CL47" s="188">
        <v>0</v>
      </c>
      <c r="CM47" s="188">
        <v>0</v>
      </c>
      <c r="CN47" s="188">
        <v>6.2174181507870987</v>
      </c>
      <c r="CO47" s="188">
        <v>6.3343992592353331</v>
      </c>
      <c r="CP47" s="188">
        <v>6.3429217903809594</v>
      </c>
      <c r="CQ47" s="188">
        <v>6.3529301658113528</v>
      </c>
      <c r="CR47" s="188">
        <v>6.545511903286501</v>
      </c>
      <c r="CS47" s="188">
        <v>6.5993429857646912</v>
      </c>
      <c r="CT47" s="188">
        <v>6.6230404142096937</v>
      </c>
      <c r="CU47" s="188">
        <v>6.4925627341887147</v>
      </c>
      <c r="CV47" s="188">
        <v>6.5998702162654119</v>
      </c>
      <c r="CW47" s="188">
        <v>6.790384790202979</v>
      </c>
      <c r="CX47" s="188">
        <v>6.845649565105278</v>
      </c>
      <c r="CY47" s="188">
        <v>6.7068505215644176</v>
      </c>
      <c r="CZ47" s="188">
        <v>6.6691446665757033</v>
      </c>
      <c r="DA47" s="188">
        <v>6.6876586801485862</v>
      </c>
      <c r="DB47" s="188">
        <v>6.7079715422105206</v>
      </c>
      <c r="DC47" s="188">
        <v>6.6634967232432647</v>
      </c>
      <c r="DD47" s="188">
        <v>6.4659430197840226</v>
      </c>
      <c r="DE47" s="188">
        <v>6.446248151118894</v>
      </c>
      <c r="DF47" s="188">
        <v>6.4544608718683572</v>
      </c>
      <c r="DG47" s="188">
        <v>6.4169684018915332</v>
      </c>
      <c r="DH47" s="188">
        <v>6.2741796291229024</v>
      </c>
      <c r="DI47" s="188">
        <v>6.1382281768281892</v>
      </c>
      <c r="DJ47" s="188">
        <v>6.4791197980338691</v>
      </c>
      <c r="DK47" s="188">
        <v>6.4201815834585521</v>
      </c>
      <c r="DL47" s="188">
        <v>6.5228536735275151</v>
      </c>
      <c r="DM47" s="188">
        <v>6.4900244007463765</v>
      </c>
      <c r="DN47" s="188">
        <v>6.4174478096874177</v>
      </c>
      <c r="DO47" s="188">
        <v>6.3986087280575763</v>
      </c>
      <c r="DP47" s="188">
        <v>6.1165510632761979</v>
      </c>
      <c r="DQ47" s="188">
        <v>6.1694342808893907</v>
      </c>
      <c r="DR47" s="188">
        <v>6.2242536449895862</v>
      </c>
      <c r="DS47" s="188">
        <v>6.330905025921119</v>
      </c>
      <c r="DT47" s="188">
        <v>6.3706674305356641</v>
      </c>
      <c r="DU47" s="188">
        <v>6.3533586113333564</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idden="1" outlineLevel="1">
      <c r="A48" s="39" t="s">
        <v>376</v>
      </c>
      <c r="B48" s="19">
        <v>0</v>
      </c>
      <c r="C48" s="19">
        <v>0</v>
      </c>
      <c r="D48" s="19">
        <v>0</v>
      </c>
      <c r="E48" s="19">
        <v>0</v>
      </c>
      <c r="F48" s="19">
        <v>0</v>
      </c>
      <c r="G48" s="19">
        <v>0</v>
      </c>
      <c r="H48" s="19">
        <v>0</v>
      </c>
      <c r="I48" s="19">
        <v>0</v>
      </c>
      <c r="J48" s="19">
        <v>0</v>
      </c>
      <c r="K48" s="20"/>
      <c r="L48" s="19">
        <v>34603</v>
      </c>
      <c r="M48" s="19">
        <v>29781</v>
      </c>
      <c r="N48" s="19">
        <v>29160</v>
      </c>
      <c r="O48" s="19">
        <v>26576</v>
      </c>
      <c r="P48" s="19">
        <v>24906</v>
      </c>
      <c r="Q48" s="19">
        <v>29591</v>
      </c>
      <c r="R48" s="19">
        <v>34248</v>
      </c>
      <c r="S48" s="19">
        <v>33356</v>
      </c>
      <c r="T48" s="19">
        <v>35234</v>
      </c>
      <c r="U48" s="19">
        <v>34690.606914972544</v>
      </c>
      <c r="V48" s="19">
        <v>0</v>
      </c>
      <c r="W48" s="19">
        <v>0</v>
      </c>
      <c r="X48" s="20"/>
      <c r="Y48" s="19">
        <v>0</v>
      </c>
      <c r="Z48" s="19">
        <v>0</v>
      </c>
      <c r="AA48" s="19">
        <v>0</v>
      </c>
      <c r="AB48" s="19">
        <v>0</v>
      </c>
      <c r="AC48" s="19">
        <v>0</v>
      </c>
      <c r="AD48" s="19">
        <v>0</v>
      </c>
      <c r="AE48" s="19">
        <v>0</v>
      </c>
      <c r="AF48" s="19">
        <v>0</v>
      </c>
      <c r="AG48" s="19">
        <v>0</v>
      </c>
      <c r="AH48" s="20"/>
      <c r="AI48" s="19">
        <v>0</v>
      </c>
      <c r="AJ48" s="19">
        <v>0</v>
      </c>
      <c r="AK48" s="19">
        <v>15636</v>
      </c>
      <c r="AL48" s="19">
        <v>13817</v>
      </c>
      <c r="AM48" s="19">
        <v>13217</v>
      </c>
      <c r="AN48" s="19">
        <v>12893</v>
      </c>
      <c r="AO48" s="19">
        <v>8703</v>
      </c>
      <c r="AP48" s="19">
        <v>8125</v>
      </c>
      <c r="AQ48" s="19">
        <v>8276</v>
      </c>
      <c r="AR48" s="19">
        <v>5647</v>
      </c>
      <c r="AS48" s="19">
        <v>0</v>
      </c>
      <c r="AT48" s="19">
        <v>0</v>
      </c>
      <c r="AU48" s="20"/>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c r="CL48" s="19">
        <v>0</v>
      </c>
      <c r="CM48" s="19">
        <v>0</v>
      </c>
      <c r="CN48" s="19">
        <v>3734</v>
      </c>
      <c r="CO48" s="19">
        <v>3677</v>
      </c>
      <c r="CP48" s="19">
        <v>3399</v>
      </c>
      <c r="CQ48" s="19">
        <v>3394</v>
      </c>
      <c r="CR48" s="19">
        <v>3631</v>
      </c>
      <c r="CS48" s="19">
        <v>3390</v>
      </c>
      <c r="CT48" s="19">
        <v>3070</v>
      </c>
      <c r="CU48" s="19">
        <v>2859</v>
      </c>
      <c r="CV48" s="19">
        <v>3369</v>
      </c>
      <c r="CW48" s="19">
        <v>3268</v>
      </c>
      <c r="CX48" s="19">
        <v>2876</v>
      </c>
      <c r="CY48" s="19">
        <v>3046</v>
      </c>
      <c r="CZ48" s="19">
        <v>2953</v>
      </c>
      <c r="DA48" s="19">
        <v>3792</v>
      </c>
      <c r="DB48" s="19">
        <v>3742</v>
      </c>
      <c r="DC48" s="19">
        <v>2686</v>
      </c>
      <c r="DD48" s="19">
        <v>1931</v>
      </c>
      <c r="DE48" s="19">
        <v>1825</v>
      </c>
      <c r="DF48" s="19">
        <v>1980</v>
      </c>
      <c r="DG48" s="19">
        <v>2027</v>
      </c>
      <c r="DH48" s="19">
        <v>1863</v>
      </c>
      <c r="DI48" s="19">
        <v>1950</v>
      </c>
      <c r="DJ48" s="19">
        <v>1866</v>
      </c>
      <c r="DK48" s="19">
        <v>1896</v>
      </c>
      <c r="DL48" s="19">
        <v>1813</v>
      </c>
      <c r="DM48" s="19">
        <v>1884</v>
      </c>
      <c r="DN48" s="19">
        <v>2148</v>
      </c>
      <c r="DO48" s="19">
        <v>1717</v>
      </c>
      <c r="DP48" s="19">
        <v>2008</v>
      </c>
      <c r="DQ48" s="19">
        <v>1918</v>
      </c>
      <c r="DR48" s="19">
        <v>1793</v>
      </c>
      <c r="DS48" s="19">
        <v>1758</v>
      </c>
      <c r="DT48" s="19">
        <v>1529</v>
      </c>
      <c r="DU48" s="19">
        <v>1522</v>
      </c>
      <c r="DV48" s="19">
        <v>0</v>
      </c>
      <c r="DW48" s="19">
        <v>0</v>
      </c>
      <c r="DX48" s="19">
        <v>0</v>
      </c>
      <c r="DY48" s="19">
        <v>0</v>
      </c>
      <c r="DZ48" s="19">
        <v>0</v>
      </c>
      <c r="EA48" s="19">
        <v>0</v>
      </c>
      <c r="EB48" s="19">
        <v>0</v>
      </c>
      <c r="EC48" s="19">
        <v>0</v>
      </c>
      <c r="ED48" s="19">
        <v>0</v>
      </c>
      <c r="EE48" s="19">
        <v>0</v>
      </c>
      <c r="EF48" s="20"/>
      <c r="EG48" s="51">
        <v>42301</v>
      </c>
      <c r="EI48" s="58"/>
    </row>
    <row r="49" spans="1:139" s="1" customFormat="1" hidden="1" outlineLevel="1">
      <c r="A49" s="28" t="s">
        <v>378</v>
      </c>
      <c r="B49" s="19">
        <v>0</v>
      </c>
      <c r="C49" s="19">
        <v>0</v>
      </c>
      <c r="D49" s="19">
        <v>0</v>
      </c>
      <c r="E49" s="19">
        <v>0</v>
      </c>
      <c r="F49" s="19">
        <v>0</v>
      </c>
      <c r="G49" s="19">
        <v>0</v>
      </c>
      <c r="H49" s="19">
        <v>0</v>
      </c>
      <c r="I49" s="19">
        <v>0</v>
      </c>
      <c r="J49" s="19">
        <v>0</v>
      </c>
      <c r="K49" s="20"/>
      <c r="L49" s="19">
        <v>46657.430000000008</v>
      </c>
      <c r="M49" s="19">
        <v>40160.129999999997</v>
      </c>
      <c r="N49" s="19">
        <v>38221.480000000003</v>
      </c>
      <c r="O49" s="19">
        <v>33393.550000000003</v>
      </c>
      <c r="P49" s="19">
        <v>30826.93</v>
      </c>
      <c r="Q49" s="19">
        <v>36808.370000000003</v>
      </c>
      <c r="R49" s="19">
        <v>42670.18</v>
      </c>
      <c r="S49" s="19">
        <v>39807.67</v>
      </c>
      <c r="T49" s="19">
        <v>43517.58</v>
      </c>
      <c r="U49" s="19">
        <v>41833.476776969874</v>
      </c>
      <c r="V49" s="19">
        <v>0</v>
      </c>
      <c r="W49" s="19">
        <v>0</v>
      </c>
      <c r="X49" s="20"/>
      <c r="Y49" s="19">
        <v>0</v>
      </c>
      <c r="Z49" s="19">
        <v>0</v>
      </c>
      <c r="AA49" s="19">
        <v>0</v>
      </c>
      <c r="AB49" s="19">
        <v>0</v>
      </c>
      <c r="AC49" s="19">
        <v>0</v>
      </c>
      <c r="AD49" s="19">
        <v>0</v>
      </c>
      <c r="AE49" s="19">
        <v>0</v>
      </c>
      <c r="AF49" s="19">
        <v>0</v>
      </c>
      <c r="AG49" s="19">
        <v>0</v>
      </c>
      <c r="AH49" s="20"/>
      <c r="AI49" s="19">
        <v>0</v>
      </c>
      <c r="AJ49" s="19">
        <v>0</v>
      </c>
      <c r="AK49" s="19">
        <v>19792.916666666664</v>
      </c>
      <c r="AL49" s="19">
        <v>16737.533333333336</v>
      </c>
      <c r="AM49" s="19">
        <v>15733.216666666667</v>
      </c>
      <c r="AN49" s="19">
        <v>15544.399999999998</v>
      </c>
      <c r="AO49" s="19">
        <v>10972.533333333333</v>
      </c>
      <c r="AP49" s="19">
        <v>10032.35</v>
      </c>
      <c r="AQ49" s="19">
        <v>10580.266666666668</v>
      </c>
      <c r="AR49" s="19">
        <v>7154.4666666666681</v>
      </c>
      <c r="AS49" s="19">
        <v>0</v>
      </c>
      <c r="AT49" s="19">
        <v>0</v>
      </c>
      <c r="AU49" s="20"/>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4804.5666666666666</v>
      </c>
      <c r="CO49" s="19">
        <v>4643.8499999999995</v>
      </c>
      <c r="CP49" s="19">
        <v>4286.9833333333336</v>
      </c>
      <c r="CQ49" s="19">
        <v>4273.9333333333334</v>
      </c>
      <c r="CR49" s="19">
        <v>4437.8500000000004</v>
      </c>
      <c r="CS49" s="19">
        <v>4109.5</v>
      </c>
      <c r="CT49" s="19">
        <v>3708.2666666666669</v>
      </c>
      <c r="CU49" s="19">
        <v>3522.7999999999993</v>
      </c>
      <c r="CV49" s="19">
        <v>4083.7166666666667</v>
      </c>
      <c r="CW49" s="19">
        <v>3850.15</v>
      </c>
      <c r="CX49" s="19">
        <v>3360.9666666666662</v>
      </c>
      <c r="CY49" s="19">
        <v>3633.3</v>
      </c>
      <c r="CZ49" s="19">
        <v>3542.2833333333328</v>
      </c>
      <c r="DA49" s="19">
        <v>4536.1166666666659</v>
      </c>
      <c r="DB49" s="19">
        <v>4462.75</v>
      </c>
      <c r="DC49" s="19">
        <v>3224.7333333333336</v>
      </c>
      <c r="DD49" s="19">
        <v>2389.1333333333332</v>
      </c>
      <c r="DE49" s="19">
        <v>2264.8833333333337</v>
      </c>
      <c r="DF49" s="19">
        <v>2454.1166666666668</v>
      </c>
      <c r="DG49" s="19">
        <v>2527.0500000000002</v>
      </c>
      <c r="DH49" s="19">
        <v>2375.4500000000003</v>
      </c>
      <c r="DI49" s="19">
        <v>2541.4499999999998</v>
      </c>
      <c r="DJ49" s="19">
        <v>2304.0166666666664</v>
      </c>
      <c r="DK49" s="19">
        <v>2362.5499999999997</v>
      </c>
      <c r="DL49" s="19">
        <v>2223.5666666666671</v>
      </c>
      <c r="DM49" s="19">
        <v>2322.333333333333</v>
      </c>
      <c r="DN49" s="19">
        <v>2677.7000000000003</v>
      </c>
      <c r="DO49" s="19">
        <v>2146.7166666666667</v>
      </c>
      <c r="DP49" s="19">
        <v>2626.3166666666666</v>
      </c>
      <c r="DQ49" s="19">
        <v>2487.0999999999995</v>
      </c>
      <c r="DR49" s="19">
        <v>2304.5333333333333</v>
      </c>
      <c r="DS49" s="19">
        <v>2221.4833333333331</v>
      </c>
      <c r="DT49" s="19">
        <v>1920.0499999999997</v>
      </c>
      <c r="DU49" s="19">
        <v>1916.4666666666667</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11.690356035001621</v>
      </c>
      <c r="C50" s="53">
        <v>11.50450176155887</v>
      </c>
      <c r="D50" s="53">
        <v>9.3974708653607735</v>
      </c>
      <c r="E50" s="53">
        <v>9.0749108204518425</v>
      </c>
      <c r="F50" s="53">
        <v>9.7660308357228942</v>
      </c>
      <c r="G50" s="53">
        <v>9.3611857501950251</v>
      </c>
      <c r="H50" s="53">
        <v>9.6426545660805445</v>
      </c>
      <c r="I50" s="53">
        <v>11.067524452115697</v>
      </c>
      <c r="J50" s="53">
        <v>10.486956521739131</v>
      </c>
      <c r="K50" s="54"/>
      <c r="L50" s="53">
        <v>11.472112978190919</v>
      </c>
      <c r="M50" s="53">
        <v>10.27425296766271</v>
      </c>
      <c r="N50" s="53">
        <v>10.36818851251841</v>
      </c>
      <c r="O50" s="53">
        <v>10.444601270289343</v>
      </c>
      <c r="P50" s="53">
        <v>9.9199639274039004</v>
      </c>
      <c r="Q50" s="53">
        <v>9.5161408388844162</v>
      </c>
      <c r="R50" s="53">
        <v>9.5312860771184482</v>
      </c>
      <c r="S50" s="53">
        <v>9.8867888323899074</v>
      </c>
      <c r="T50" s="53">
        <v>9.4535622806185362</v>
      </c>
      <c r="U50" s="53">
        <v>11.202619567374478</v>
      </c>
      <c r="V50" s="53">
        <v>0</v>
      </c>
      <c r="W50" s="53">
        <v>0</v>
      </c>
      <c r="X50" s="54"/>
      <c r="Y50" s="53">
        <v>12.946428571428573</v>
      </c>
      <c r="Z50" s="53">
        <v>12.158590308370044</v>
      </c>
      <c r="AA50" s="53">
        <v>10.5941005400914</v>
      </c>
      <c r="AB50" s="53">
        <v>10.857568978374347</v>
      </c>
      <c r="AC50" s="53">
        <v>14.681382757184505</v>
      </c>
      <c r="AD50" s="53">
        <v>11.942347288949898</v>
      </c>
      <c r="AE50" s="53">
        <v>10.87207957436965</v>
      </c>
      <c r="AF50" s="53">
        <v>12.061346503769171</v>
      </c>
      <c r="AG50" s="53">
        <v>13.954116059379217</v>
      </c>
      <c r="AH50" s="54"/>
      <c r="AI50" s="189">
        <v>13.373706787787029</v>
      </c>
      <c r="AJ50" s="189">
        <v>11.412746704111084</v>
      </c>
      <c r="AK50" s="189">
        <v>12.088757775925094</v>
      </c>
      <c r="AL50" s="189">
        <v>12.067845543125227</v>
      </c>
      <c r="AM50" s="189">
        <v>11.609918859482823</v>
      </c>
      <c r="AN50" s="189">
        <v>11.52205939365744</v>
      </c>
      <c r="AO50" s="189">
        <v>13.239339752407153</v>
      </c>
      <c r="AP50" s="189">
        <v>11.844825489480725</v>
      </c>
      <c r="AQ50" s="189">
        <v>13.805970149253731</v>
      </c>
      <c r="AR50" s="189">
        <v>13.811485340440999</v>
      </c>
      <c r="AS50" s="189">
        <v>0</v>
      </c>
      <c r="AT50" s="189">
        <v>0</v>
      </c>
      <c r="AU50" s="54"/>
      <c r="AV50" s="188">
        <v>0</v>
      </c>
      <c r="AW50" s="188">
        <v>0</v>
      </c>
      <c r="AX50" s="188">
        <v>0</v>
      </c>
      <c r="AY50" s="188">
        <v>0</v>
      </c>
      <c r="AZ50" s="188">
        <v>0</v>
      </c>
      <c r="BA50" s="188">
        <v>0</v>
      </c>
      <c r="BB50" s="188">
        <v>0</v>
      </c>
      <c r="BC50" s="188">
        <v>0</v>
      </c>
      <c r="BD50" s="188">
        <v>0</v>
      </c>
      <c r="BE50" s="188">
        <v>0</v>
      </c>
      <c r="BF50" s="188">
        <v>0</v>
      </c>
      <c r="BG50" s="188">
        <v>0</v>
      </c>
      <c r="BH50" s="188">
        <v>0</v>
      </c>
      <c r="BI50" s="188">
        <v>0</v>
      </c>
      <c r="BJ50" s="188">
        <v>0</v>
      </c>
      <c r="BK50" s="188">
        <v>0</v>
      </c>
      <c r="BL50" s="188">
        <v>0</v>
      </c>
      <c r="BM50" s="188">
        <v>0</v>
      </c>
      <c r="BN50" s="188">
        <v>0</v>
      </c>
      <c r="BO50" s="188">
        <v>0</v>
      </c>
      <c r="BP50" s="188">
        <v>0</v>
      </c>
      <c r="BQ50" s="188">
        <v>0</v>
      </c>
      <c r="BR50" s="188">
        <v>0</v>
      </c>
      <c r="BS50" s="188">
        <v>0</v>
      </c>
      <c r="BT50" s="188">
        <v>0</v>
      </c>
      <c r="BU50" s="188">
        <v>0</v>
      </c>
      <c r="BV50" s="188">
        <v>0</v>
      </c>
      <c r="BW50" s="188">
        <v>0</v>
      </c>
      <c r="BX50" s="188">
        <v>0</v>
      </c>
      <c r="BY50" s="188">
        <v>0</v>
      </c>
      <c r="BZ50" s="188">
        <v>0</v>
      </c>
      <c r="CA50" s="188">
        <v>0</v>
      </c>
      <c r="CB50" s="188">
        <v>0</v>
      </c>
      <c r="CC50" s="188">
        <v>0</v>
      </c>
      <c r="CD50" s="188">
        <v>0</v>
      </c>
      <c r="CE50" s="188">
        <v>14.868421052631579</v>
      </c>
      <c r="CF50" s="188">
        <v>14.42495126705653</v>
      </c>
      <c r="CG50" s="188">
        <v>13.44058121432278</v>
      </c>
      <c r="CH50" s="188">
        <v>14.087947882736158</v>
      </c>
      <c r="CI50" s="188">
        <v>12.017738359201774</v>
      </c>
      <c r="CJ50" s="188">
        <v>13.072148952676493</v>
      </c>
      <c r="CK50" s="188">
        <v>11.339915373765868</v>
      </c>
      <c r="CL50" s="188">
        <v>10.336700336700337</v>
      </c>
      <c r="CM50" s="188">
        <v>11.191626409017713</v>
      </c>
      <c r="CN50" s="188">
        <v>12.820512820512819</v>
      </c>
      <c r="CO50" s="188">
        <v>10.588558855885587</v>
      </c>
      <c r="CP50" s="188">
        <v>13.21144205249189</v>
      </c>
      <c r="CQ50" s="188">
        <v>11.3710393840687</v>
      </c>
      <c r="CR50" s="188">
        <v>13.327882256745708</v>
      </c>
      <c r="CS50" s="188">
        <v>11</v>
      </c>
      <c r="CT50" s="188">
        <v>10.774739583333332</v>
      </c>
      <c r="CU50" s="188">
        <v>12.548194882579741</v>
      </c>
      <c r="CV50" s="188">
        <v>13.205317577548007</v>
      </c>
      <c r="CW50" s="188">
        <v>12.082183379331493</v>
      </c>
      <c r="CX50" s="188">
        <v>11.688764829030006</v>
      </c>
      <c r="CY50" s="188">
        <v>10.495049504950495</v>
      </c>
      <c r="CZ50" s="188">
        <v>11.590754588715161</v>
      </c>
      <c r="DA50" s="188">
        <v>10.410094637223976</v>
      </c>
      <c r="DB50" s="188">
        <v>13.132658497602556</v>
      </c>
      <c r="DC50" s="188">
        <v>10.448314190440904</v>
      </c>
      <c r="DD50" s="188">
        <v>11.983254840397697</v>
      </c>
      <c r="DE50" s="188">
        <v>13.300492610837439</v>
      </c>
      <c r="DF50" s="188">
        <v>10.710659898477157</v>
      </c>
      <c r="DG50" s="188">
        <v>11.303060217176702</v>
      </c>
      <c r="DH50" s="188">
        <v>15.285252960172228</v>
      </c>
      <c r="DI50" s="188">
        <v>15.469613259668508</v>
      </c>
      <c r="DJ50" s="188">
        <v>11.780243000528262</v>
      </c>
      <c r="DK50" s="188">
        <v>12.663526949241236</v>
      </c>
      <c r="DL50" s="188">
        <v>12.945693911135493</v>
      </c>
      <c r="DM50" s="188">
        <v>9.4913476664918708</v>
      </c>
      <c r="DN50" s="188">
        <v>12.244897959183673</v>
      </c>
      <c r="DO50" s="188">
        <v>13.872832369942195</v>
      </c>
      <c r="DP50" s="188">
        <v>13.482587064676618</v>
      </c>
      <c r="DQ50" s="188">
        <v>16.510903426791277</v>
      </c>
      <c r="DR50" s="188">
        <v>12.91759465478842</v>
      </c>
      <c r="DS50" s="188">
        <v>12.549914432401597</v>
      </c>
      <c r="DT50" s="188">
        <v>15.304798962386512</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idden="1" outlineLevel="1">
      <c r="A51" s="38" t="s">
        <v>43</v>
      </c>
      <c r="B51" s="19">
        <v>2525</v>
      </c>
      <c r="C51" s="19">
        <v>2645</v>
      </c>
      <c r="D51" s="19">
        <v>1895</v>
      </c>
      <c r="E51" s="19">
        <v>1908</v>
      </c>
      <c r="F51" s="19">
        <v>2350</v>
      </c>
      <c r="G51" s="19">
        <v>2160</v>
      </c>
      <c r="H51" s="19">
        <v>2040</v>
      </c>
      <c r="I51" s="19">
        <v>2116</v>
      </c>
      <c r="J51" s="19">
        <v>2412</v>
      </c>
      <c r="K51" s="20"/>
      <c r="L51" s="19">
        <v>2567</v>
      </c>
      <c r="M51" s="19">
        <v>1255</v>
      </c>
      <c r="N51" s="19">
        <v>1056</v>
      </c>
      <c r="O51" s="19">
        <v>1036</v>
      </c>
      <c r="P51" s="19">
        <v>880</v>
      </c>
      <c r="Q51" s="19">
        <v>1300</v>
      </c>
      <c r="R51" s="19">
        <v>2064</v>
      </c>
      <c r="S51" s="19">
        <v>2061</v>
      </c>
      <c r="T51" s="19">
        <v>1993</v>
      </c>
      <c r="U51" s="19">
        <v>1129</v>
      </c>
      <c r="V51" s="19">
        <v>0</v>
      </c>
      <c r="W51" s="19">
        <v>0</v>
      </c>
      <c r="X51" s="20"/>
      <c r="Y51" s="19">
        <v>58</v>
      </c>
      <c r="Z51" s="19">
        <v>138</v>
      </c>
      <c r="AA51" s="19">
        <v>765</v>
      </c>
      <c r="AB51" s="19">
        <v>728</v>
      </c>
      <c r="AC51" s="19">
        <v>705</v>
      </c>
      <c r="AD51" s="19">
        <v>522</v>
      </c>
      <c r="AE51" s="19">
        <v>470</v>
      </c>
      <c r="AF51" s="19">
        <v>464</v>
      </c>
      <c r="AG51" s="19">
        <v>517</v>
      </c>
      <c r="AH51" s="20"/>
      <c r="AI51" s="19">
        <v>1060</v>
      </c>
      <c r="AJ51" s="19">
        <v>1463</v>
      </c>
      <c r="AK51" s="19">
        <v>1885</v>
      </c>
      <c r="AL51" s="19">
        <v>1672</v>
      </c>
      <c r="AM51" s="19">
        <v>1531</v>
      </c>
      <c r="AN51" s="19">
        <v>1486</v>
      </c>
      <c r="AO51" s="19">
        <v>1155</v>
      </c>
      <c r="AP51" s="19">
        <v>974</v>
      </c>
      <c r="AQ51" s="19">
        <v>1147</v>
      </c>
      <c r="AR51" s="19">
        <v>570</v>
      </c>
      <c r="AS51" s="19">
        <v>0</v>
      </c>
      <c r="AT51" s="19">
        <v>0</v>
      </c>
      <c r="AU51" s="20"/>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113</v>
      </c>
      <c r="CF51" s="19">
        <v>148</v>
      </c>
      <c r="CG51" s="19">
        <v>259</v>
      </c>
      <c r="CH51" s="19">
        <v>346</v>
      </c>
      <c r="CI51" s="19">
        <v>271</v>
      </c>
      <c r="CJ51" s="19">
        <v>337</v>
      </c>
      <c r="CK51" s="19">
        <v>402</v>
      </c>
      <c r="CL51" s="19">
        <v>307</v>
      </c>
      <c r="CM51" s="19">
        <v>417</v>
      </c>
      <c r="CN51" s="19">
        <v>480</v>
      </c>
      <c r="CO51" s="19">
        <v>385</v>
      </c>
      <c r="CP51" s="19">
        <v>448</v>
      </c>
      <c r="CQ51" s="19">
        <v>384</v>
      </c>
      <c r="CR51" s="19">
        <v>489</v>
      </c>
      <c r="CS51" s="19">
        <v>374</v>
      </c>
      <c r="CT51" s="19">
        <v>331</v>
      </c>
      <c r="CU51" s="19">
        <v>358</v>
      </c>
      <c r="CV51" s="19">
        <v>447</v>
      </c>
      <c r="CW51" s="19">
        <v>394</v>
      </c>
      <c r="CX51" s="19">
        <v>335</v>
      </c>
      <c r="CY51" s="19">
        <v>318</v>
      </c>
      <c r="CZ51" s="19">
        <v>341</v>
      </c>
      <c r="DA51" s="19">
        <v>396</v>
      </c>
      <c r="DB51" s="19">
        <v>493</v>
      </c>
      <c r="DC51" s="19">
        <v>282</v>
      </c>
      <c r="DD51" s="19">
        <v>229</v>
      </c>
      <c r="DE51" s="19">
        <v>243</v>
      </c>
      <c r="DF51" s="19">
        <v>211</v>
      </c>
      <c r="DG51" s="19">
        <v>229</v>
      </c>
      <c r="DH51" s="19">
        <v>284</v>
      </c>
      <c r="DI51" s="19">
        <v>308</v>
      </c>
      <c r="DJ51" s="19">
        <v>223</v>
      </c>
      <c r="DK51" s="19">
        <v>242</v>
      </c>
      <c r="DL51" s="19">
        <v>236</v>
      </c>
      <c r="DM51" s="19">
        <v>181</v>
      </c>
      <c r="DN51" s="19">
        <v>264</v>
      </c>
      <c r="DO51" s="19">
        <v>240</v>
      </c>
      <c r="DP51" s="19">
        <v>271</v>
      </c>
      <c r="DQ51" s="19">
        <v>318</v>
      </c>
      <c r="DR51" s="19">
        <v>232</v>
      </c>
      <c r="DS51" s="19">
        <v>220</v>
      </c>
      <c r="DT51" s="19">
        <v>236</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idden="1" outlineLevel="1">
      <c r="A52" s="38" t="s">
        <v>380</v>
      </c>
      <c r="B52" s="19">
        <v>21599</v>
      </c>
      <c r="C52" s="19">
        <v>22991</v>
      </c>
      <c r="D52" s="19">
        <v>20165</v>
      </c>
      <c r="E52" s="19">
        <v>21025</v>
      </c>
      <c r="F52" s="19">
        <v>24063</v>
      </c>
      <c r="G52" s="19">
        <v>23074</v>
      </c>
      <c r="H52" s="19">
        <v>21156</v>
      </c>
      <c r="I52" s="19">
        <v>19119</v>
      </c>
      <c r="J52" s="19">
        <v>23000</v>
      </c>
      <c r="K52" s="20"/>
      <c r="L52" s="19">
        <v>22376</v>
      </c>
      <c r="M52" s="19">
        <v>12215</v>
      </c>
      <c r="N52" s="19">
        <v>10185</v>
      </c>
      <c r="O52" s="19">
        <v>9919</v>
      </c>
      <c r="P52" s="19">
        <v>8871</v>
      </c>
      <c r="Q52" s="19">
        <v>13661</v>
      </c>
      <c r="R52" s="19">
        <v>21655</v>
      </c>
      <c r="S52" s="19">
        <v>20846</v>
      </c>
      <c r="T52" s="19">
        <v>21082</v>
      </c>
      <c r="U52" s="19">
        <v>10078</v>
      </c>
      <c r="V52" s="19">
        <v>0</v>
      </c>
      <c r="W52" s="19">
        <v>0</v>
      </c>
      <c r="X52" s="20"/>
      <c r="Y52" s="19">
        <v>448</v>
      </c>
      <c r="Z52" s="19">
        <v>1135</v>
      </c>
      <c r="AA52" s="19">
        <v>7221</v>
      </c>
      <c r="AB52" s="19">
        <v>6705</v>
      </c>
      <c r="AC52" s="19">
        <v>4802</v>
      </c>
      <c r="AD52" s="19">
        <v>4371</v>
      </c>
      <c r="AE52" s="19">
        <v>4323</v>
      </c>
      <c r="AF52" s="19">
        <v>3847</v>
      </c>
      <c r="AG52" s="19">
        <v>3705</v>
      </c>
      <c r="AH52" s="20"/>
      <c r="AI52" s="19">
        <v>7926</v>
      </c>
      <c r="AJ52" s="19">
        <v>12819</v>
      </c>
      <c r="AK52" s="19">
        <v>15593</v>
      </c>
      <c r="AL52" s="19">
        <v>13855</v>
      </c>
      <c r="AM52" s="19">
        <v>13187</v>
      </c>
      <c r="AN52" s="19">
        <v>12897</v>
      </c>
      <c r="AO52" s="19">
        <v>8724</v>
      </c>
      <c r="AP52" s="19">
        <v>8223</v>
      </c>
      <c r="AQ52" s="19">
        <v>8308</v>
      </c>
      <c r="AR52" s="19">
        <v>4127</v>
      </c>
      <c r="AS52" s="19">
        <v>0</v>
      </c>
      <c r="AT52" s="19">
        <v>0</v>
      </c>
      <c r="AU52" s="20"/>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760</v>
      </c>
      <c r="CF52" s="19">
        <v>1026</v>
      </c>
      <c r="CG52" s="19">
        <v>1927</v>
      </c>
      <c r="CH52" s="19">
        <v>2456</v>
      </c>
      <c r="CI52" s="19">
        <v>2255</v>
      </c>
      <c r="CJ52" s="19">
        <v>2578</v>
      </c>
      <c r="CK52" s="19">
        <v>3545</v>
      </c>
      <c r="CL52" s="19">
        <v>2970</v>
      </c>
      <c r="CM52" s="19">
        <v>3726</v>
      </c>
      <c r="CN52" s="19">
        <v>3744</v>
      </c>
      <c r="CO52" s="19">
        <v>3636</v>
      </c>
      <c r="CP52" s="19">
        <v>3391</v>
      </c>
      <c r="CQ52" s="19">
        <v>3377</v>
      </c>
      <c r="CR52" s="19">
        <v>3669</v>
      </c>
      <c r="CS52" s="19">
        <v>3400</v>
      </c>
      <c r="CT52" s="19">
        <v>3072</v>
      </c>
      <c r="CU52" s="19">
        <v>2853</v>
      </c>
      <c r="CV52" s="19">
        <v>3385</v>
      </c>
      <c r="CW52" s="19">
        <v>3261</v>
      </c>
      <c r="CX52" s="19">
        <v>2866</v>
      </c>
      <c r="CY52" s="19">
        <v>3030</v>
      </c>
      <c r="CZ52" s="19">
        <v>2942</v>
      </c>
      <c r="DA52" s="19">
        <v>3804</v>
      </c>
      <c r="DB52" s="19">
        <v>3754</v>
      </c>
      <c r="DC52" s="19">
        <v>2699</v>
      </c>
      <c r="DD52" s="19">
        <v>1911</v>
      </c>
      <c r="DE52" s="19">
        <v>1827</v>
      </c>
      <c r="DF52" s="19">
        <v>1970</v>
      </c>
      <c r="DG52" s="19">
        <v>2026</v>
      </c>
      <c r="DH52" s="19">
        <v>1858</v>
      </c>
      <c r="DI52" s="19">
        <v>1991</v>
      </c>
      <c r="DJ52" s="19">
        <v>1893</v>
      </c>
      <c r="DK52" s="19">
        <v>1911</v>
      </c>
      <c r="DL52" s="19">
        <v>1823</v>
      </c>
      <c r="DM52" s="19">
        <v>1907</v>
      </c>
      <c r="DN52" s="19">
        <v>2156</v>
      </c>
      <c r="DO52" s="19">
        <v>1730</v>
      </c>
      <c r="DP52" s="19">
        <v>2010</v>
      </c>
      <c r="DQ52" s="19">
        <v>1926</v>
      </c>
      <c r="DR52" s="19">
        <v>1796</v>
      </c>
      <c r="DS52" s="19">
        <v>1753</v>
      </c>
      <c r="DT52" s="19">
        <v>1542</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90.508819852770955</v>
      </c>
      <c r="C53" s="53">
        <v>90.526727850028266</v>
      </c>
      <c r="D53" s="53">
        <v>92.229109843788734</v>
      </c>
      <c r="E53" s="53">
        <v>92.508917954815701</v>
      </c>
      <c r="F53" s="53">
        <v>91.900428043053651</v>
      </c>
      <c r="G53" s="53">
        <v>92.242350697755043</v>
      </c>
      <c r="H53" s="53">
        <v>92.035356400075628</v>
      </c>
      <c r="I53" s="53">
        <v>91.092630367697055</v>
      </c>
      <c r="J53" s="53">
        <v>91.321739130434793</v>
      </c>
      <c r="K53" s="54"/>
      <c r="L53" s="53">
        <v>90.592599213442966</v>
      </c>
      <c r="M53" s="53">
        <v>91.510437986082678</v>
      </c>
      <c r="N53" s="53">
        <v>91.605301914580266</v>
      </c>
      <c r="O53" s="53">
        <v>91.239036193164637</v>
      </c>
      <c r="P53" s="53">
        <v>91.951301995265467</v>
      </c>
      <c r="Q53" s="53">
        <v>92.160163970426765</v>
      </c>
      <c r="R53" s="53">
        <v>92.163472639113365</v>
      </c>
      <c r="S53" s="53">
        <v>91.696248680802071</v>
      </c>
      <c r="T53" s="53">
        <v>92.254055592448537</v>
      </c>
      <c r="U53" s="53">
        <v>90.732288152411186</v>
      </c>
      <c r="V53" s="53">
        <v>0</v>
      </c>
      <c r="W53" s="53">
        <v>0</v>
      </c>
      <c r="X53" s="54"/>
      <c r="Y53" s="53">
        <v>90.178571428571431</v>
      </c>
      <c r="Z53" s="53">
        <v>91.189427312775322</v>
      </c>
      <c r="AA53" s="53">
        <v>90.98462816784378</v>
      </c>
      <c r="AB53" s="53">
        <v>90.887397464578683</v>
      </c>
      <c r="AC53" s="53">
        <v>87.96334860474802</v>
      </c>
      <c r="AD53" s="53">
        <v>90.391214824982853</v>
      </c>
      <c r="AE53" s="53">
        <v>91.441128845709002</v>
      </c>
      <c r="AF53" s="53">
        <v>89.628281778008841</v>
      </c>
      <c r="AG53" s="53">
        <v>89.041835357624834</v>
      </c>
      <c r="AH53" s="54"/>
      <c r="AI53" s="189">
        <v>89.124400706535454</v>
      </c>
      <c r="AJ53" s="189">
        <v>90.654497230673229</v>
      </c>
      <c r="AK53" s="189">
        <v>90.598345411402548</v>
      </c>
      <c r="AL53" s="189">
        <v>90.241789967520745</v>
      </c>
      <c r="AM53" s="189">
        <v>90.83946310760598</v>
      </c>
      <c r="AN53" s="189">
        <v>90.470652089633248</v>
      </c>
      <c r="AO53" s="189">
        <v>89.649243466299865</v>
      </c>
      <c r="AP53" s="189">
        <v>90.149580445093036</v>
      </c>
      <c r="AQ53" s="189">
        <v>88.805970149253739</v>
      </c>
      <c r="AR53" s="189">
        <v>89.362733220256857</v>
      </c>
      <c r="AS53" s="189">
        <v>0</v>
      </c>
      <c r="AT53" s="189">
        <v>0</v>
      </c>
      <c r="AU53" s="54"/>
      <c r="AV53" s="188">
        <v>0</v>
      </c>
      <c r="AW53" s="188">
        <v>0</v>
      </c>
      <c r="AX53" s="188">
        <v>0</v>
      </c>
      <c r="AY53" s="188">
        <v>0</v>
      </c>
      <c r="AZ53" s="188">
        <v>0</v>
      </c>
      <c r="BA53" s="188">
        <v>0</v>
      </c>
      <c r="BB53" s="188">
        <v>0</v>
      </c>
      <c r="BC53" s="188">
        <v>0</v>
      </c>
      <c r="BD53" s="188">
        <v>0</v>
      </c>
      <c r="BE53" s="188">
        <v>0</v>
      </c>
      <c r="BF53" s="188">
        <v>0</v>
      </c>
      <c r="BG53" s="188">
        <v>0</v>
      </c>
      <c r="BH53" s="188">
        <v>0</v>
      </c>
      <c r="BI53" s="188">
        <v>0</v>
      </c>
      <c r="BJ53" s="188">
        <v>0</v>
      </c>
      <c r="BK53" s="188">
        <v>0</v>
      </c>
      <c r="BL53" s="188">
        <v>0</v>
      </c>
      <c r="BM53" s="188">
        <v>0</v>
      </c>
      <c r="BN53" s="188">
        <v>0</v>
      </c>
      <c r="BO53" s="188">
        <v>0</v>
      </c>
      <c r="BP53" s="188">
        <v>0</v>
      </c>
      <c r="BQ53" s="188">
        <v>0</v>
      </c>
      <c r="BR53" s="188">
        <v>0</v>
      </c>
      <c r="BS53" s="188">
        <v>0</v>
      </c>
      <c r="BT53" s="188">
        <v>0</v>
      </c>
      <c r="BU53" s="188">
        <v>0</v>
      </c>
      <c r="BV53" s="188">
        <v>0</v>
      </c>
      <c r="BW53" s="188">
        <v>0</v>
      </c>
      <c r="BX53" s="188">
        <v>0</v>
      </c>
      <c r="BY53" s="188">
        <v>0</v>
      </c>
      <c r="BZ53" s="188">
        <v>0</v>
      </c>
      <c r="CA53" s="188">
        <v>0</v>
      </c>
      <c r="CB53" s="188">
        <v>0</v>
      </c>
      <c r="CC53" s="188">
        <v>0</v>
      </c>
      <c r="CD53" s="188">
        <v>0</v>
      </c>
      <c r="CE53" s="188">
        <v>87.89473684210526</v>
      </c>
      <c r="CF53" s="188">
        <v>88.791423001949326</v>
      </c>
      <c r="CG53" s="188">
        <v>89.102231447846393</v>
      </c>
      <c r="CH53" s="188">
        <v>88.558631921824102</v>
      </c>
      <c r="CI53" s="188">
        <v>89.977827050997789</v>
      </c>
      <c r="CJ53" s="188">
        <v>89.565554693560898</v>
      </c>
      <c r="CK53" s="188">
        <v>90.944992947813816</v>
      </c>
      <c r="CL53" s="188">
        <v>91.313131313131308</v>
      </c>
      <c r="CM53" s="188">
        <v>90.606548577563075</v>
      </c>
      <c r="CN53" s="188">
        <v>90.17094017094017</v>
      </c>
      <c r="CO53" s="188">
        <v>91.446644664466447</v>
      </c>
      <c r="CP53" s="188">
        <v>90.268357416691231</v>
      </c>
      <c r="CQ53" s="188">
        <v>90.879478827361567</v>
      </c>
      <c r="CR53" s="188">
        <v>89.506677568819853</v>
      </c>
      <c r="CS53" s="188">
        <v>91.205882352941188</v>
      </c>
      <c r="CT53" s="188">
        <v>91.569010416666657</v>
      </c>
      <c r="CU53" s="188">
        <v>89.414651244304238</v>
      </c>
      <c r="CV53" s="188">
        <v>89.15805022156573</v>
      </c>
      <c r="CW53" s="188">
        <v>90.585709904937133</v>
      </c>
      <c r="CX53" s="188">
        <v>90.544312630844388</v>
      </c>
      <c r="CY53" s="188">
        <v>91.683168316831683</v>
      </c>
      <c r="CZ53" s="188">
        <v>91.026512576478581</v>
      </c>
      <c r="DA53" s="188">
        <v>91.561514195583598</v>
      </c>
      <c r="DB53" s="188">
        <v>89.424613745338306</v>
      </c>
      <c r="DC53" s="188">
        <v>91.144868469803626</v>
      </c>
      <c r="DD53" s="188">
        <v>89.743589743589752</v>
      </c>
      <c r="DE53" s="188">
        <v>89.053092501368369</v>
      </c>
      <c r="DF53" s="188">
        <v>91.827411167512693</v>
      </c>
      <c r="DG53" s="188">
        <v>91.066140177690031</v>
      </c>
      <c r="DH53" s="188">
        <v>88.482238966630788</v>
      </c>
      <c r="DI53" s="188">
        <v>87.443495730788541</v>
      </c>
      <c r="DJ53" s="188">
        <v>90.332805071315363</v>
      </c>
      <c r="DK53" s="188">
        <v>89.377289377289387</v>
      </c>
      <c r="DL53" s="188">
        <v>89.742183214481614</v>
      </c>
      <c r="DM53" s="188">
        <v>91.557420031463039</v>
      </c>
      <c r="DN53" s="188">
        <v>89.888682745825605</v>
      </c>
      <c r="DO53" s="188">
        <v>88.034682080924853</v>
      </c>
      <c r="DP53" s="188">
        <v>89.353233830845767</v>
      </c>
      <c r="DQ53" s="188">
        <v>87.279335410176529</v>
      </c>
      <c r="DR53" s="188">
        <v>89.420935412026722</v>
      </c>
      <c r="DS53" s="188">
        <v>90.074158585282376</v>
      </c>
      <c r="DT53" s="188">
        <v>88.780804150453946</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idden="1" outlineLevel="1">
      <c r="A54" s="39" t="s">
        <v>117</v>
      </c>
      <c r="B54" s="19">
        <v>2050</v>
      </c>
      <c r="C54" s="19">
        <v>2178</v>
      </c>
      <c r="D54" s="19">
        <v>1567</v>
      </c>
      <c r="E54" s="19">
        <v>1575</v>
      </c>
      <c r="F54" s="19">
        <v>1949</v>
      </c>
      <c r="G54" s="19">
        <v>1790</v>
      </c>
      <c r="H54" s="19">
        <v>1685</v>
      </c>
      <c r="I54" s="19">
        <v>1703</v>
      </c>
      <c r="J54" s="19">
        <v>1996</v>
      </c>
      <c r="K54" s="20"/>
      <c r="L54" s="19">
        <v>2105</v>
      </c>
      <c r="M54" s="19">
        <v>1037</v>
      </c>
      <c r="N54" s="19">
        <v>855</v>
      </c>
      <c r="O54" s="19">
        <v>869</v>
      </c>
      <c r="P54" s="19">
        <v>714</v>
      </c>
      <c r="Q54" s="19">
        <v>1071</v>
      </c>
      <c r="R54" s="19">
        <v>1697</v>
      </c>
      <c r="S54" s="19">
        <v>1731</v>
      </c>
      <c r="T54" s="19">
        <v>1633</v>
      </c>
      <c r="U54" s="19">
        <v>934</v>
      </c>
      <c r="V54" s="19">
        <v>0</v>
      </c>
      <c r="W54" s="19">
        <v>0</v>
      </c>
      <c r="X54" s="20"/>
      <c r="Y54" s="19">
        <v>44</v>
      </c>
      <c r="Z54" s="19">
        <v>100</v>
      </c>
      <c r="AA54" s="19">
        <v>651</v>
      </c>
      <c r="AB54" s="19">
        <v>611</v>
      </c>
      <c r="AC54" s="19">
        <v>578</v>
      </c>
      <c r="AD54" s="19">
        <v>420</v>
      </c>
      <c r="AE54" s="19">
        <v>370</v>
      </c>
      <c r="AF54" s="19">
        <v>399</v>
      </c>
      <c r="AG54" s="19">
        <v>406</v>
      </c>
      <c r="AH54" s="20"/>
      <c r="AI54" s="19">
        <v>862</v>
      </c>
      <c r="AJ54" s="19">
        <v>1198</v>
      </c>
      <c r="AK54" s="19">
        <v>1466</v>
      </c>
      <c r="AL54" s="19">
        <v>1352</v>
      </c>
      <c r="AM54" s="19">
        <v>1208</v>
      </c>
      <c r="AN54" s="19">
        <v>1229</v>
      </c>
      <c r="AO54" s="19">
        <v>903</v>
      </c>
      <c r="AP54" s="19">
        <v>810</v>
      </c>
      <c r="AQ54" s="19">
        <v>930</v>
      </c>
      <c r="AR54" s="19">
        <v>439</v>
      </c>
      <c r="AS54" s="19">
        <v>0</v>
      </c>
      <c r="AT54" s="19">
        <v>0</v>
      </c>
      <c r="AU54" s="20"/>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0</v>
      </c>
      <c r="BY54" s="19">
        <v>0</v>
      </c>
      <c r="BZ54" s="19">
        <v>0</v>
      </c>
      <c r="CA54" s="19">
        <v>0</v>
      </c>
      <c r="CB54" s="19">
        <v>0</v>
      </c>
      <c r="CC54" s="19">
        <v>0</v>
      </c>
      <c r="CD54" s="19">
        <v>0</v>
      </c>
      <c r="CE54" s="19">
        <v>92</v>
      </c>
      <c r="CF54" s="19">
        <v>115</v>
      </c>
      <c r="CG54" s="19">
        <v>210</v>
      </c>
      <c r="CH54" s="19">
        <v>281</v>
      </c>
      <c r="CI54" s="19">
        <v>226</v>
      </c>
      <c r="CJ54" s="19">
        <v>269</v>
      </c>
      <c r="CK54" s="19">
        <v>321</v>
      </c>
      <c r="CL54" s="19">
        <v>258</v>
      </c>
      <c r="CM54" s="19">
        <v>350</v>
      </c>
      <c r="CN54" s="19">
        <v>368</v>
      </c>
      <c r="CO54" s="19">
        <v>311</v>
      </c>
      <c r="CP54" s="19">
        <v>330</v>
      </c>
      <c r="CQ54" s="19">
        <v>308</v>
      </c>
      <c r="CR54" s="19">
        <v>385</v>
      </c>
      <c r="CS54" s="19">
        <v>299</v>
      </c>
      <c r="CT54" s="19">
        <v>259</v>
      </c>
      <c r="CU54" s="19">
        <v>302</v>
      </c>
      <c r="CV54" s="19">
        <v>367</v>
      </c>
      <c r="CW54" s="19">
        <v>307</v>
      </c>
      <c r="CX54" s="19">
        <v>271</v>
      </c>
      <c r="CY54" s="19">
        <v>252</v>
      </c>
      <c r="CZ54" s="19">
        <v>264</v>
      </c>
      <c r="DA54" s="19">
        <v>321</v>
      </c>
      <c r="DB54" s="19">
        <v>397</v>
      </c>
      <c r="DC54" s="19">
        <v>239</v>
      </c>
      <c r="DD54" s="19">
        <v>196</v>
      </c>
      <c r="DE54" s="19">
        <v>200</v>
      </c>
      <c r="DF54" s="19">
        <v>161</v>
      </c>
      <c r="DG54" s="19">
        <v>181</v>
      </c>
      <c r="DH54" s="19">
        <v>214</v>
      </c>
      <c r="DI54" s="19">
        <v>250</v>
      </c>
      <c r="DJ54" s="19">
        <v>183</v>
      </c>
      <c r="DK54" s="19">
        <v>203</v>
      </c>
      <c r="DL54" s="19">
        <v>187</v>
      </c>
      <c r="DM54" s="19">
        <v>161</v>
      </c>
      <c r="DN54" s="19">
        <v>218</v>
      </c>
      <c r="DO54" s="19">
        <v>207</v>
      </c>
      <c r="DP54" s="19">
        <v>214</v>
      </c>
      <c r="DQ54" s="19">
        <v>245</v>
      </c>
      <c r="DR54" s="19">
        <v>190</v>
      </c>
      <c r="DS54" s="19">
        <v>174</v>
      </c>
      <c r="DT54" s="19">
        <v>173</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idden="1" outlineLevel="1">
      <c r="A55" s="38" t="s">
        <v>380</v>
      </c>
      <c r="B55" s="19">
        <v>21599</v>
      </c>
      <c r="C55" s="19">
        <v>22991</v>
      </c>
      <c r="D55" s="19">
        <v>20165</v>
      </c>
      <c r="E55" s="19">
        <v>21025</v>
      </c>
      <c r="F55" s="19">
        <v>24063</v>
      </c>
      <c r="G55" s="19">
        <v>23074</v>
      </c>
      <c r="H55" s="19">
        <v>21156</v>
      </c>
      <c r="I55" s="19">
        <v>19119</v>
      </c>
      <c r="J55" s="19">
        <v>23000</v>
      </c>
      <c r="K55" s="20"/>
      <c r="L55" s="19">
        <v>22376</v>
      </c>
      <c r="M55" s="19">
        <v>12215</v>
      </c>
      <c r="N55" s="19">
        <v>10185</v>
      </c>
      <c r="O55" s="19">
        <v>9919</v>
      </c>
      <c r="P55" s="19">
        <v>8871</v>
      </c>
      <c r="Q55" s="19">
        <v>13661</v>
      </c>
      <c r="R55" s="19">
        <v>21655</v>
      </c>
      <c r="S55" s="19">
        <v>20846</v>
      </c>
      <c r="T55" s="19">
        <v>21082</v>
      </c>
      <c r="U55" s="19">
        <v>10078</v>
      </c>
      <c r="V55" s="19">
        <v>0</v>
      </c>
      <c r="W55" s="19">
        <v>0</v>
      </c>
      <c r="X55" s="20"/>
      <c r="Y55" s="19">
        <v>448</v>
      </c>
      <c r="Z55" s="19">
        <v>1135</v>
      </c>
      <c r="AA55" s="19">
        <v>7221</v>
      </c>
      <c r="AB55" s="19">
        <v>6705</v>
      </c>
      <c r="AC55" s="19">
        <v>4802</v>
      </c>
      <c r="AD55" s="19">
        <v>4371</v>
      </c>
      <c r="AE55" s="19">
        <v>4323</v>
      </c>
      <c r="AF55" s="19">
        <v>3847</v>
      </c>
      <c r="AG55" s="19">
        <v>3705</v>
      </c>
      <c r="AH55" s="20"/>
      <c r="AI55" s="19">
        <v>7926</v>
      </c>
      <c r="AJ55" s="19">
        <v>12819</v>
      </c>
      <c r="AK55" s="19">
        <v>15593</v>
      </c>
      <c r="AL55" s="19">
        <v>13855</v>
      </c>
      <c r="AM55" s="19">
        <v>13187</v>
      </c>
      <c r="AN55" s="19">
        <v>12897</v>
      </c>
      <c r="AO55" s="19">
        <v>8724</v>
      </c>
      <c r="AP55" s="19">
        <v>8223</v>
      </c>
      <c r="AQ55" s="19">
        <v>8308</v>
      </c>
      <c r="AR55" s="19">
        <v>4127</v>
      </c>
      <c r="AS55" s="19">
        <v>0</v>
      </c>
      <c r="AT55" s="19">
        <v>0</v>
      </c>
      <c r="AU55" s="20"/>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0</v>
      </c>
      <c r="BY55" s="19">
        <v>0</v>
      </c>
      <c r="BZ55" s="19">
        <v>0</v>
      </c>
      <c r="CA55" s="19">
        <v>0</v>
      </c>
      <c r="CB55" s="19">
        <v>0</v>
      </c>
      <c r="CC55" s="19">
        <v>0</v>
      </c>
      <c r="CD55" s="19">
        <v>0</v>
      </c>
      <c r="CE55" s="19">
        <v>760</v>
      </c>
      <c r="CF55" s="19">
        <v>1026</v>
      </c>
      <c r="CG55" s="19">
        <v>1927</v>
      </c>
      <c r="CH55" s="19">
        <v>2456</v>
      </c>
      <c r="CI55" s="19">
        <v>2255</v>
      </c>
      <c r="CJ55" s="19">
        <v>2578</v>
      </c>
      <c r="CK55" s="19">
        <v>3545</v>
      </c>
      <c r="CL55" s="19">
        <v>2970</v>
      </c>
      <c r="CM55" s="19">
        <v>3726</v>
      </c>
      <c r="CN55" s="19">
        <v>3744</v>
      </c>
      <c r="CO55" s="19">
        <v>3636</v>
      </c>
      <c r="CP55" s="19">
        <v>3391</v>
      </c>
      <c r="CQ55" s="19">
        <v>3377</v>
      </c>
      <c r="CR55" s="19">
        <v>3669</v>
      </c>
      <c r="CS55" s="19">
        <v>3400</v>
      </c>
      <c r="CT55" s="19">
        <v>3072</v>
      </c>
      <c r="CU55" s="19">
        <v>2853</v>
      </c>
      <c r="CV55" s="19">
        <v>3385</v>
      </c>
      <c r="CW55" s="19">
        <v>3261</v>
      </c>
      <c r="CX55" s="19">
        <v>2866</v>
      </c>
      <c r="CY55" s="19">
        <v>3030</v>
      </c>
      <c r="CZ55" s="19">
        <v>2942</v>
      </c>
      <c r="DA55" s="19">
        <v>3804</v>
      </c>
      <c r="DB55" s="19">
        <v>3754</v>
      </c>
      <c r="DC55" s="19">
        <v>2699</v>
      </c>
      <c r="DD55" s="19">
        <v>1911</v>
      </c>
      <c r="DE55" s="19">
        <v>1827</v>
      </c>
      <c r="DF55" s="19">
        <v>1970</v>
      </c>
      <c r="DG55" s="19">
        <v>2026</v>
      </c>
      <c r="DH55" s="19">
        <v>1858</v>
      </c>
      <c r="DI55" s="19">
        <v>1991</v>
      </c>
      <c r="DJ55" s="19">
        <v>1893</v>
      </c>
      <c r="DK55" s="19">
        <v>1911</v>
      </c>
      <c r="DL55" s="19">
        <v>1823</v>
      </c>
      <c r="DM55" s="19">
        <v>1907</v>
      </c>
      <c r="DN55" s="19">
        <v>2156</v>
      </c>
      <c r="DO55" s="19">
        <v>1730</v>
      </c>
      <c r="DP55" s="19">
        <v>2010</v>
      </c>
      <c r="DQ55" s="19">
        <v>1926</v>
      </c>
      <c r="DR55" s="19">
        <v>1796</v>
      </c>
      <c r="DS55" s="19">
        <v>1753</v>
      </c>
      <c r="DT55" s="19">
        <v>1542</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1.50932913560813</v>
      </c>
      <c r="C56" s="53">
        <v>1.574529163585751</v>
      </c>
      <c r="D56" s="53">
        <v>1.4629308207289859</v>
      </c>
      <c r="E56" s="53">
        <v>1.2604042806183116</v>
      </c>
      <c r="F56" s="53">
        <v>1.1137430910526536</v>
      </c>
      <c r="G56" s="53">
        <v>1.274161393776545</v>
      </c>
      <c r="H56" s="53">
        <v>1.1580639062204574</v>
      </c>
      <c r="I56" s="53">
        <v>1.365134159736388</v>
      </c>
      <c r="J56" s="53">
        <v>1.3782608695652174</v>
      </c>
      <c r="K56" s="54"/>
      <c r="L56" s="53">
        <v>1.3764747944225957</v>
      </c>
      <c r="M56" s="53">
        <v>1.3671715104379862</v>
      </c>
      <c r="N56" s="53">
        <v>1.168384879725086</v>
      </c>
      <c r="O56" s="53">
        <v>1.1997177134791814</v>
      </c>
      <c r="P56" s="53">
        <v>1.1047232555517978</v>
      </c>
      <c r="Q56" s="53">
        <v>1.090696142302906</v>
      </c>
      <c r="R56" s="53">
        <v>1.0159316555068112</v>
      </c>
      <c r="S56" s="53">
        <v>1.1369087594742395</v>
      </c>
      <c r="T56" s="53">
        <v>0.91547291528317998</v>
      </c>
      <c r="U56" s="53">
        <v>1.2204802540186546</v>
      </c>
      <c r="V56" s="53">
        <v>0</v>
      </c>
      <c r="W56" s="53">
        <v>0</v>
      </c>
      <c r="X56" s="54"/>
      <c r="Y56" s="53">
        <v>1.1160714285714286</v>
      </c>
      <c r="Z56" s="53">
        <v>0.96916299559471364</v>
      </c>
      <c r="AA56" s="53">
        <v>1.578728707935189</v>
      </c>
      <c r="AB56" s="53">
        <v>1.2975391498881432</v>
      </c>
      <c r="AC56" s="53">
        <v>1.7909204498125781</v>
      </c>
      <c r="AD56" s="53">
        <v>1.5557080759551589</v>
      </c>
      <c r="AE56" s="53">
        <v>1.31852879944483</v>
      </c>
      <c r="AF56" s="53">
        <v>1.6896282817780088</v>
      </c>
      <c r="AG56" s="53">
        <v>2.0242914979757085</v>
      </c>
      <c r="AH56" s="54"/>
      <c r="AI56" s="189">
        <v>1.5392379510471865</v>
      </c>
      <c r="AJ56" s="189">
        <v>1.2793509634136828</v>
      </c>
      <c r="AK56" s="189">
        <v>1.3082793561213364</v>
      </c>
      <c r="AL56" s="189">
        <v>1.2847347527968243</v>
      </c>
      <c r="AM56" s="189">
        <v>1.2057329187836505</v>
      </c>
      <c r="AN56" s="189">
        <v>1.6127781654648368</v>
      </c>
      <c r="AO56" s="189">
        <v>1.5474552957359009</v>
      </c>
      <c r="AP56" s="189">
        <v>1.2769062385990515</v>
      </c>
      <c r="AQ56" s="189">
        <v>1.3601348098218584</v>
      </c>
      <c r="AR56" s="189">
        <v>1.5507632662951296</v>
      </c>
      <c r="AS56" s="189">
        <v>0</v>
      </c>
      <c r="AT56" s="189">
        <v>0</v>
      </c>
      <c r="AU56" s="54"/>
      <c r="AV56" s="188">
        <v>0</v>
      </c>
      <c r="AW56" s="188">
        <v>0</v>
      </c>
      <c r="AX56" s="188">
        <v>0</v>
      </c>
      <c r="AY56" s="188">
        <v>0</v>
      </c>
      <c r="AZ56" s="188">
        <v>0</v>
      </c>
      <c r="BA56" s="188">
        <v>0</v>
      </c>
      <c r="BB56" s="188">
        <v>0</v>
      </c>
      <c r="BC56" s="188">
        <v>0</v>
      </c>
      <c r="BD56" s="188">
        <v>0</v>
      </c>
      <c r="BE56" s="188">
        <v>0</v>
      </c>
      <c r="BF56" s="188">
        <v>0</v>
      </c>
      <c r="BG56" s="188">
        <v>0</v>
      </c>
      <c r="BH56" s="188">
        <v>0</v>
      </c>
      <c r="BI56" s="188">
        <v>0</v>
      </c>
      <c r="BJ56" s="188">
        <v>0</v>
      </c>
      <c r="BK56" s="188">
        <v>0</v>
      </c>
      <c r="BL56" s="188">
        <v>0</v>
      </c>
      <c r="BM56" s="188">
        <v>0</v>
      </c>
      <c r="BN56" s="188">
        <v>0</v>
      </c>
      <c r="BO56" s="188">
        <v>0</v>
      </c>
      <c r="BP56" s="188">
        <v>0</v>
      </c>
      <c r="BQ56" s="188">
        <v>0</v>
      </c>
      <c r="BR56" s="188">
        <v>0</v>
      </c>
      <c r="BS56" s="188">
        <v>0</v>
      </c>
      <c r="BT56" s="188">
        <v>0</v>
      </c>
      <c r="BU56" s="188">
        <v>0</v>
      </c>
      <c r="BV56" s="188">
        <v>0</v>
      </c>
      <c r="BW56" s="188">
        <v>0</v>
      </c>
      <c r="BX56" s="188">
        <v>0</v>
      </c>
      <c r="BY56" s="188">
        <v>0</v>
      </c>
      <c r="BZ56" s="188">
        <v>0</v>
      </c>
      <c r="CA56" s="188">
        <v>0</v>
      </c>
      <c r="CB56" s="188">
        <v>0</v>
      </c>
      <c r="CC56" s="188">
        <v>0</v>
      </c>
      <c r="CD56" s="188">
        <v>0</v>
      </c>
      <c r="CE56" s="188">
        <v>2.763157894736842</v>
      </c>
      <c r="CF56" s="188">
        <v>1.1695906432748537</v>
      </c>
      <c r="CG56" s="188">
        <v>1.5568240788790866</v>
      </c>
      <c r="CH56" s="188">
        <v>1.5472312703583062</v>
      </c>
      <c r="CI56" s="188">
        <v>1.6407982261640797</v>
      </c>
      <c r="CJ56" s="188">
        <v>1.5128006206361522</v>
      </c>
      <c r="CK56" s="188">
        <v>1.2411847672778562</v>
      </c>
      <c r="CL56" s="188">
        <v>0.84175084175084169</v>
      </c>
      <c r="CM56" s="188">
        <v>1.5029522275899088</v>
      </c>
      <c r="CN56" s="188">
        <v>1.1752136752136753</v>
      </c>
      <c r="CO56" s="188">
        <v>0.96259625962596274</v>
      </c>
      <c r="CP56" s="188">
        <v>1.5334709525213801</v>
      </c>
      <c r="CQ56" s="188">
        <v>1.2437074326325139</v>
      </c>
      <c r="CR56" s="188">
        <v>2.1804306350504223</v>
      </c>
      <c r="CS56" s="188">
        <v>0.97058823529411775</v>
      </c>
      <c r="CT56" s="188">
        <v>1.1067708333333335</v>
      </c>
      <c r="CU56" s="188">
        <v>1.2968804766912023</v>
      </c>
      <c r="CV56" s="188">
        <v>1.1521418020679468</v>
      </c>
      <c r="CW56" s="188">
        <v>1.5639374425023</v>
      </c>
      <c r="CX56" s="188">
        <v>0.83740404745289609</v>
      </c>
      <c r="CY56" s="189">
        <v>1.089108910891089</v>
      </c>
      <c r="CZ56" s="188">
        <v>1.2236573759347382</v>
      </c>
      <c r="DA56" s="188">
        <v>1.4195583596214512</v>
      </c>
      <c r="DB56" s="188">
        <v>1.8114011720831114</v>
      </c>
      <c r="DC56" s="188">
        <v>1.6672841793256763</v>
      </c>
      <c r="DD56" s="188">
        <v>1.5175300889586603</v>
      </c>
      <c r="DE56" s="188">
        <v>1.9704433497536946</v>
      </c>
      <c r="DF56" s="188">
        <v>1.2182741116751268</v>
      </c>
      <c r="DG56" s="188">
        <v>1.4313919052319843</v>
      </c>
      <c r="DH56" s="188">
        <v>1.5608180839612487</v>
      </c>
      <c r="DI56" s="188">
        <v>1.757910597689603</v>
      </c>
      <c r="DJ56" s="188">
        <v>1.2150026413100898</v>
      </c>
      <c r="DK56" s="188">
        <v>1.674515960230246</v>
      </c>
      <c r="DL56" s="188">
        <v>1.3713658804168951</v>
      </c>
      <c r="DM56" s="188">
        <v>0.73413738856843214</v>
      </c>
      <c r="DN56" s="188">
        <v>1.2059369202226344</v>
      </c>
      <c r="DO56" s="188">
        <v>1.8497109826589597</v>
      </c>
      <c r="DP56" s="188">
        <v>1.1940298507462688</v>
      </c>
      <c r="DQ56" s="188">
        <v>1.2980269989615785</v>
      </c>
      <c r="DR56" s="188">
        <v>1.7260579064587973</v>
      </c>
      <c r="DS56" s="188">
        <v>1.2549914432401599</v>
      </c>
      <c r="DT56" s="188">
        <v>1.4915693904020753</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idden="1" outlineLevel="1">
      <c r="A57" s="38" t="s">
        <v>44</v>
      </c>
      <c r="B57" s="19">
        <v>326</v>
      </c>
      <c r="C57" s="19">
        <v>362</v>
      </c>
      <c r="D57" s="19">
        <v>295</v>
      </c>
      <c r="E57" s="19">
        <v>265</v>
      </c>
      <c r="F57" s="19">
        <v>268</v>
      </c>
      <c r="G57" s="19">
        <v>294</v>
      </c>
      <c r="H57" s="19">
        <v>245</v>
      </c>
      <c r="I57" s="19">
        <v>261</v>
      </c>
      <c r="J57" s="19">
        <v>317</v>
      </c>
      <c r="K57" s="20"/>
      <c r="L57" s="19">
        <v>308</v>
      </c>
      <c r="M57" s="19">
        <v>167</v>
      </c>
      <c r="N57" s="19">
        <v>119</v>
      </c>
      <c r="O57" s="19">
        <v>119</v>
      </c>
      <c r="P57" s="19">
        <v>98</v>
      </c>
      <c r="Q57" s="19">
        <v>149</v>
      </c>
      <c r="R57" s="19">
        <v>220</v>
      </c>
      <c r="S57" s="19">
        <v>237</v>
      </c>
      <c r="T57" s="19">
        <v>193</v>
      </c>
      <c r="U57" s="19">
        <v>123</v>
      </c>
      <c r="V57" s="19">
        <v>0</v>
      </c>
      <c r="W57" s="19">
        <v>0</v>
      </c>
      <c r="X57" s="20"/>
      <c r="Y57" s="19">
        <v>5</v>
      </c>
      <c r="Z57" s="19">
        <v>11</v>
      </c>
      <c r="AA57" s="19">
        <v>114</v>
      </c>
      <c r="AB57" s="19">
        <v>87</v>
      </c>
      <c r="AC57" s="19">
        <v>86</v>
      </c>
      <c r="AD57" s="19">
        <v>68</v>
      </c>
      <c r="AE57" s="19">
        <v>57</v>
      </c>
      <c r="AF57" s="19">
        <v>65</v>
      </c>
      <c r="AG57" s="19">
        <v>75</v>
      </c>
      <c r="AH57" s="20"/>
      <c r="AI57" s="19">
        <v>122</v>
      </c>
      <c r="AJ57" s="19">
        <v>164</v>
      </c>
      <c r="AK57" s="19">
        <v>204</v>
      </c>
      <c r="AL57" s="19">
        <v>178</v>
      </c>
      <c r="AM57" s="19">
        <v>159</v>
      </c>
      <c r="AN57" s="19">
        <v>208</v>
      </c>
      <c r="AO57" s="19">
        <v>135</v>
      </c>
      <c r="AP57" s="19">
        <v>105</v>
      </c>
      <c r="AQ57" s="19">
        <v>113</v>
      </c>
      <c r="AR57" s="19">
        <v>64</v>
      </c>
      <c r="AS57" s="19">
        <v>0</v>
      </c>
      <c r="AT57" s="19">
        <v>0</v>
      </c>
      <c r="AU57" s="20"/>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21</v>
      </c>
      <c r="CF57" s="19">
        <v>12</v>
      </c>
      <c r="CG57" s="19">
        <v>30</v>
      </c>
      <c r="CH57" s="19">
        <v>38</v>
      </c>
      <c r="CI57" s="19">
        <v>37</v>
      </c>
      <c r="CJ57" s="19">
        <v>39</v>
      </c>
      <c r="CK57" s="19">
        <v>44</v>
      </c>
      <c r="CL57" s="19">
        <v>25</v>
      </c>
      <c r="CM57" s="19">
        <v>56</v>
      </c>
      <c r="CN57" s="19">
        <v>44</v>
      </c>
      <c r="CO57" s="19">
        <v>35</v>
      </c>
      <c r="CP57" s="19">
        <v>52</v>
      </c>
      <c r="CQ57" s="19">
        <v>42</v>
      </c>
      <c r="CR57" s="19">
        <v>80</v>
      </c>
      <c r="CS57" s="19">
        <v>33</v>
      </c>
      <c r="CT57" s="19">
        <v>34</v>
      </c>
      <c r="CU57" s="19">
        <v>37</v>
      </c>
      <c r="CV57" s="19">
        <v>39</v>
      </c>
      <c r="CW57" s="19">
        <v>51</v>
      </c>
      <c r="CX57" s="19">
        <v>24</v>
      </c>
      <c r="CY57" s="19">
        <v>33</v>
      </c>
      <c r="CZ57" s="19">
        <v>36</v>
      </c>
      <c r="DA57" s="19">
        <v>54</v>
      </c>
      <c r="DB57" s="19">
        <v>68</v>
      </c>
      <c r="DC57" s="19">
        <v>45</v>
      </c>
      <c r="DD57" s="19">
        <v>29</v>
      </c>
      <c r="DE57" s="19">
        <v>36</v>
      </c>
      <c r="DF57" s="19">
        <v>24</v>
      </c>
      <c r="DG57" s="19">
        <v>29</v>
      </c>
      <c r="DH57" s="19">
        <v>29</v>
      </c>
      <c r="DI57" s="19">
        <v>35</v>
      </c>
      <c r="DJ57" s="19">
        <v>23</v>
      </c>
      <c r="DK57" s="19">
        <v>32</v>
      </c>
      <c r="DL57" s="19">
        <v>25</v>
      </c>
      <c r="DM57" s="19">
        <v>14</v>
      </c>
      <c r="DN57" s="19">
        <v>26</v>
      </c>
      <c r="DO57" s="19">
        <v>32</v>
      </c>
      <c r="DP57" s="19">
        <v>24</v>
      </c>
      <c r="DQ57" s="19">
        <v>25</v>
      </c>
      <c r="DR57" s="19">
        <v>31</v>
      </c>
      <c r="DS57" s="19">
        <v>22</v>
      </c>
      <c r="DT57" s="19">
        <v>23</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idden="1" outlineLevel="1">
      <c r="A58" s="38" t="s">
        <v>380</v>
      </c>
      <c r="B58" s="19">
        <v>21599</v>
      </c>
      <c r="C58" s="19">
        <v>22991</v>
      </c>
      <c r="D58" s="19">
        <v>20165</v>
      </c>
      <c r="E58" s="19">
        <v>21025</v>
      </c>
      <c r="F58" s="19">
        <v>24063</v>
      </c>
      <c r="G58" s="19">
        <v>23074</v>
      </c>
      <c r="H58" s="19">
        <v>21156</v>
      </c>
      <c r="I58" s="19">
        <v>19119</v>
      </c>
      <c r="J58" s="19">
        <v>23000</v>
      </c>
      <c r="K58" s="20"/>
      <c r="L58" s="19">
        <v>22376</v>
      </c>
      <c r="M58" s="19">
        <v>12215</v>
      </c>
      <c r="N58" s="19">
        <v>10185</v>
      </c>
      <c r="O58" s="19">
        <v>9919</v>
      </c>
      <c r="P58" s="19">
        <v>8871</v>
      </c>
      <c r="Q58" s="19">
        <v>13661</v>
      </c>
      <c r="R58" s="19">
        <v>21655</v>
      </c>
      <c r="S58" s="19">
        <v>20846</v>
      </c>
      <c r="T58" s="19">
        <v>21082</v>
      </c>
      <c r="U58" s="19">
        <v>10078</v>
      </c>
      <c r="V58" s="19">
        <v>0</v>
      </c>
      <c r="W58" s="19">
        <v>0</v>
      </c>
      <c r="X58" s="20"/>
      <c r="Y58" s="19">
        <v>448</v>
      </c>
      <c r="Z58" s="19">
        <v>1135</v>
      </c>
      <c r="AA58" s="19">
        <v>7221</v>
      </c>
      <c r="AB58" s="19">
        <v>6705</v>
      </c>
      <c r="AC58" s="19">
        <v>4802</v>
      </c>
      <c r="AD58" s="19">
        <v>4371</v>
      </c>
      <c r="AE58" s="19">
        <v>4323</v>
      </c>
      <c r="AF58" s="19">
        <v>3847</v>
      </c>
      <c r="AG58" s="19">
        <v>3705</v>
      </c>
      <c r="AH58" s="20"/>
      <c r="AI58" s="19">
        <v>7926</v>
      </c>
      <c r="AJ58" s="19">
        <v>12819</v>
      </c>
      <c r="AK58" s="19">
        <v>15593</v>
      </c>
      <c r="AL58" s="19">
        <v>13855</v>
      </c>
      <c r="AM58" s="19">
        <v>13187</v>
      </c>
      <c r="AN58" s="19">
        <v>12897</v>
      </c>
      <c r="AO58" s="19">
        <v>8724</v>
      </c>
      <c r="AP58" s="19">
        <v>8223</v>
      </c>
      <c r="AQ58" s="19">
        <v>8308</v>
      </c>
      <c r="AR58" s="19">
        <v>4127</v>
      </c>
      <c r="AS58" s="19">
        <v>0</v>
      </c>
      <c r="AT58" s="19">
        <v>0</v>
      </c>
      <c r="AU58" s="20"/>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760</v>
      </c>
      <c r="CF58" s="19">
        <v>1026</v>
      </c>
      <c r="CG58" s="19">
        <v>1927</v>
      </c>
      <c r="CH58" s="19">
        <v>2456</v>
      </c>
      <c r="CI58" s="19">
        <v>2255</v>
      </c>
      <c r="CJ58" s="19">
        <v>2578</v>
      </c>
      <c r="CK58" s="19">
        <v>3545</v>
      </c>
      <c r="CL58" s="19">
        <v>2970</v>
      </c>
      <c r="CM58" s="19">
        <v>3726</v>
      </c>
      <c r="CN58" s="19">
        <v>3744</v>
      </c>
      <c r="CO58" s="19">
        <v>3636</v>
      </c>
      <c r="CP58" s="19">
        <v>3391</v>
      </c>
      <c r="CQ58" s="19">
        <v>3377</v>
      </c>
      <c r="CR58" s="19">
        <v>3669</v>
      </c>
      <c r="CS58" s="19">
        <v>3400</v>
      </c>
      <c r="CT58" s="19">
        <v>3072</v>
      </c>
      <c r="CU58" s="19">
        <v>2853</v>
      </c>
      <c r="CV58" s="19">
        <v>3385</v>
      </c>
      <c r="CW58" s="19">
        <v>3261</v>
      </c>
      <c r="CX58" s="19">
        <v>2866</v>
      </c>
      <c r="CY58" s="19">
        <v>3030</v>
      </c>
      <c r="CZ58" s="19">
        <v>2942</v>
      </c>
      <c r="DA58" s="19">
        <v>3804</v>
      </c>
      <c r="DB58" s="19">
        <v>3754</v>
      </c>
      <c r="DC58" s="19">
        <v>2699</v>
      </c>
      <c r="DD58" s="19">
        <v>1911</v>
      </c>
      <c r="DE58" s="19">
        <v>1827</v>
      </c>
      <c r="DF58" s="19">
        <v>1970</v>
      </c>
      <c r="DG58" s="19">
        <v>2026</v>
      </c>
      <c r="DH58" s="19">
        <v>1858</v>
      </c>
      <c r="DI58" s="19">
        <v>1991</v>
      </c>
      <c r="DJ58" s="19">
        <v>1893</v>
      </c>
      <c r="DK58" s="19">
        <v>1911</v>
      </c>
      <c r="DL58" s="19">
        <v>1823</v>
      </c>
      <c r="DM58" s="19">
        <v>1907</v>
      </c>
      <c r="DN58" s="19">
        <v>2156</v>
      </c>
      <c r="DO58" s="19">
        <v>1730</v>
      </c>
      <c r="DP58" s="19">
        <v>2010</v>
      </c>
      <c r="DQ58" s="19">
        <v>1926</v>
      </c>
      <c r="DR58" s="19">
        <v>1796</v>
      </c>
      <c r="DS58" s="19">
        <v>1753</v>
      </c>
      <c r="DT58" s="19">
        <v>1542</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13</v>
      </c>
      <c r="Z60" s="97">
        <v>232</v>
      </c>
      <c r="AA60" s="97">
        <v>2559</v>
      </c>
      <c r="AB60" s="97">
        <v>344</v>
      </c>
      <c r="AC60" s="97">
        <v>90</v>
      </c>
      <c r="AD60" s="97">
        <v>439</v>
      </c>
      <c r="AE60" s="97">
        <v>297</v>
      </c>
      <c r="AF60" s="97">
        <v>256</v>
      </c>
      <c r="AG60" s="97">
        <v>537</v>
      </c>
      <c r="AH60" s="154"/>
      <c r="AI60" s="97">
        <v>746</v>
      </c>
      <c r="AJ60" s="97">
        <v>1037</v>
      </c>
      <c r="AK60" s="97">
        <v>896</v>
      </c>
      <c r="AL60" s="97">
        <v>804</v>
      </c>
      <c r="AM60" s="97">
        <v>1014</v>
      </c>
      <c r="AN60" s="97">
        <v>1028</v>
      </c>
      <c r="AO60" s="97">
        <v>1288</v>
      </c>
      <c r="AP60" s="97">
        <v>1439</v>
      </c>
      <c r="AQ60" s="97">
        <v>1769</v>
      </c>
      <c r="AR60" s="97">
        <v>1580</v>
      </c>
      <c r="AS60" s="97">
        <v>0</v>
      </c>
      <c r="AT60" s="97">
        <v>0</v>
      </c>
      <c r="AU60" s="154"/>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176</v>
      </c>
      <c r="CF60" s="97">
        <v>180</v>
      </c>
      <c r="CG60" s="97">
        <v>198</v>
      </c>
      <c r="CH60" s="97">
        <v>166</v>
      </c>
      <c r="CI60" s="97">
        <v>153</v>
      </c>
      <c r="CJ60" s="97">
        <v>193</v>
      </c>
      <c r="CK60" s="97">
        <v>242</v>
      </c>
      <c r="CL60" s="97">
        <v>290</v>
      </c>
      <c r="CM60" s="97">
        <v>312</v>
      </c>
      <c r="CN60" s="97">
        <v>189</v>
      </c>
      <c r="CO60" s="97">
        <v>196</v>
      </c>
      <c r="CP60" s="97">
        <v>192</v>
      </c>
      <c r="CQ60" s="97">
        <v>234</v>
      </c>
      <c r="CR60" s="97">
        <v>194</v>
      </c>
      <c r="CS60" s="97">
        <v>184</v>
      </c>
      <c r="CT60" s="97">
        <v>223</v>
      </c>
      <c r="CU60" s="97">
        <v>166</v>
      </c>
      <c r="CV60" s="97">
        <v>171</v>
      </c>
      <c r="CW60" s="97">
        <v>234</v>
      </c>
      <c r="CX60" s="97">
        <v>288</v>
      </c>
      <c r="CY60" s="97">
        <v>269</v>
      </c>
      <c r="CZ60" s="97">
        <v>173</v>
      </c>
      <c r="DA60" s="97">
        <v>263</v>
      </c>
      <c r="DB60" s="97">
        <v>234</v>
      </c>
      <c r="DC60" s="97">
        <v>236</v>
      </c>
      <c r="DD60" s="97">
        <v>226</v>
      </c>
      <c r="DE60" s="97">
        <v>195</v>
      </c>
      <c r="DF60" s="97">
        <v>243</v>
      </c>
      <c r="DG60" s="97">
        <v>311</v>
      </c>
      <c r="DH60" s="97">
        <v>340</v>
      </c>
      <c r="DI60" s="97">
        <v>289</v>
      </c>
      <c r="DJ60" s="97">
        <v>259</v>
      </c>
      <c r="DK60" s="97">
        <v>365</v>
      </c>
      <c r="DL60" s="97">
        <v>390</v>
      </c>
      <c r="DM60" s="97">
        <v>343</v>
      </c>
      <c r="DN60" s="97">
        <v>319</v>
      </c>
      <c r="DO60" s="97">
        <v>349</v>
      </c>
      <c r="DP60" s="97">
        <v>449</v>
      </c>
      <c r="DQ60" s="97">
        <v>478</v>
      </c>
      <c r="DR60" s="97">
        <v>405</v>
      </c>
      <c r="DS60" s="97">
        <v>452</v>
      </c>
      <c r="DT60" s="97">
        <v>483</v>
      </c>
      <c r="DU60" s="97">
        <v>476</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1.8465909090909092</v>
      </c>
      <c r="Z61" s="118">
        <v>14.739517153748411</v>
      </c>
      <c r="AA61" s="118">
        <v>18.747252747252745</v>
      </c>
      <c r="AB61" s="118">
        <v>2.4638303967912907</v>
      </c>
      <c r="AC61" s="118">
        <v>1.1162098474513209</v>
      </c>
      <c r="AD61" s="118">
        <v>4.1722106063486031</v>
      </c>
      <c r="AE61" s="118">
        <v>2.9123357521082567</v>
      </c>
      <c r="AF61" s="118">
        <v>2.8030220081024857</v>
      </c>
      <c r="AG61" s="118">
        <v>5.1749060422087307</v>
      </c>
      <c r="AH61" s="154"/>
      <c r="AI61" s="118">
        <v>3.9640788564748388</v>
      </c>
      <c r="AJ61" s="118">
        <v>4.750125967660666</v>
      </c>
      <c r="AK61" s="118">
        <v>3.536190701712842</v>
      </c>
      <c r="AL61" s="118">
        <v>3.9346187726338453</v>
      </c>
      <c r="AM61" s="118">
        <v>5.0819425650278154</v>
      </c>
      <c r="AN61" s="118">
        <v>5.3055326176713464</v>
      </c>
      <c r="AO61" s="118">
        <v>8.6027250868287464</v>
      </c>
      <c r="AP61" s="118">
        <v>10.146664786348893</v>
      </c>
      <c r="AQ61" s="118">
        <v>12.146388354847568</v>
      </c>
      <c r="AR61" s="118">
        <v>15.031871372847494</v>
      </c>
      <c r="AS61" s="118">
        <v>0</v>
      </c>
      <c r="AT61" s="118">
        <v>0</v>
      </c>
      <c r="AU61" s="158"/>
      <c r="AV61" s="118">
        <v>0</v>
      </c>
      <c r="AW61" s="118">
        <v>0</v>
      </c>
      <c r="AX61" s="118">
        <v>0</v>
      </c>
      <c r="AY61" s="118">
        <v>0</v>
      </c>
      <c r="AZ61" s="118">
        <v>0</v>
      </c>
      <c r="BA61" s="118">
        <v>0</v>
      </c>
      <c r="BB61" s="118">
        <v>0</v>
      </c>
      <c r="BC61" s="118">
        <v>0</v>
      </c>
      <c r="BD61" s="118">
        <v>0</v>
      </c>
      <c r="BE61" s="118">
        <v>0</v>
      </c>
      <c r="BF61" s="118">
        <v>0</v>
      </c>
      <c r="BG61" s="118">
        <v>0</v>
      </c>
      <c r="BH61" s="118">
        <v>0</v>
      </c>
      <c r="BI61" s="118">
        <v>0</v>
      </c>
      <c r="BJ61" s="118">
        <v>0</v>
      </c>
      <c r="BK61" s="118">
        <v>0</v>
      </c>
      <c r="BL61" s="118">
        <v>0</v>
      </c>
      <c r="BM61" s="118">
        <v>0</v>
      </c>
      <c r="BN61" s="118">
        <v>0</v>
      </c>
      <c r="BO61" s="118">
        <v>0</v>
      </c>
      <c r="BP61" s="118">
        <v>0</v>
      </c>
      <c r="BQ61" s="118">
        <v>0</v>
      </c>
      <c r="BR61" s="118">
        <v>0</v>
      </c>
      <c r="BS61" s="118">
        <v>0</v>
      </c>
      <c r="BT61" s="118">
        <v>0</v>
      </c>
      <c r="BU61" s="118">
        <v>0</v>
      </c>
      <c r="BV61" s="118">
        <v>0</v>
      </c>
      <c r="BW61" s="118">
        <v>0</v>
      </c>
      <c r="BX61" s="118">
        <v>0</v>
      </c>
      <c r="BY61" s="118">
        <v>0</v>
      </c>
      <c r="BZ61" s="118">
        <v>0</v>
      </c>
      <c r="CA61" s="118">
        <v>0</v>
      </c>
      <c r="CB61" s="118">
        <v>0</v>
      </c>
      <c r="CC61" s="118">
        <v>0</v>
      </c>
      <c r="CD61" s="118">
        <v>0</v>
      </c>
      <c r="CE61" s="118">
        <v>6.6742510428517257</v>
      </c>
      <c r="CF61" s="118">
        <v>4.7293746715712039</v>
      </c>
      <c r="CG61" s="118">
        <v>4.2589804258980433</v>
      </c>
      <c r="CH61" s="118">
        <v>3.2988871224165344</v>
      </c>
      <c r="CI61" s="118">
        <v>3.4883720930232558</v>
      </c>
      <c r="CJ61" s="118">
        <v>4.028386558129827</v>
      </c>
      <c r="CK61" s="118">
        <v>4.2101600556715377</v>
      </c>
      <c r="CL61" s="118">
        <v>5.6907378335949765</v>
      </c>
      <c r="CM61" s="118">
        <v>5.0355067785668171</v>
      </c>
      <c r="CN61" s="118">
        <v>2.6953793496862519</v>
      </c>
      <c r="CO61" s="118">
        <v>3.4794958281555122</v>
      </c>
      <c r="CP61" s="118">
        <v>3.634298693923907</v>
      </c>
      <c r="CQ61" s="118">
        <v>4.4351781652767253</v>
      </c>
      <c r="CR61" s="118">
        <v>3.5760368663594471</v>
      </c>
      <c r="CS61" s="118">
        <v>3.8542103058232096</v>
      </c>
      <c r="CT61" s="118">
        <v>4.7936371453138431</v>
      </c>
      <c r="CU61" s="118">
        <v>3.8222426893852175</v>
      </c>
      <c r="CV61" s="118">
        <v>3.4573392640517593</v>
      </c>
      <c r="CW61" s="118">
        <v>4.8118445404071561</v>
      </c>
      <c r="CX61" s="118">
        <v>6.4371926687527932</v>
      </c>
      <c r="CY61" s="118">
        <v>5.7197533489262176</v>
      </c>
      <c r="CZ61" s="118">
        <v>4.0908016079451412</v>
      </c>
      <c r="DA61" s="118">
        <v>4.7251167804527494</v>
      </c>
      <c r="DB61" s="118">
        <v>4.3333333333333339</v>
      </c>
      <c r="DC61" s="118">
        <v>5.7101379143479312</v>
      </c>
      <c r="DD61" s="118">
        <v>7.222754873761585</v>
      </c>
      <c r="DE61" s="118">
        <v>6.2121694807263461</v>
      </c>
      <c r="DF61" s="118">
        <v>7.5465838509316781</v>
      </c>
      <c r="DG61" s="118">
        <v>8.66536639732516</v>
      </c>
      <c r="DH61" s="118">
        <v>10.598503740648379</v>
      </c>
      <c r="DI61" s="118">
        <v>8.4825359553859698</v>
      </c>
      <c r="DJ61" s="118">
        <v>8.2274459974587053</v>
      </c>
      <c r="DK61" s="118">
        <v>10.908547519426181</v>
      </c>
      <c r="DL61" s="118">
        <v>11.912034208918755</v>
      </c>
      <c r="DM61" s="118">
        <v>10.3126879134095</v>
      </c>
      <c r="DN61" s="118">
        <v>8.9330719686362361</v>
      </c>
      <c r="DO61" s="118">
        <v>11.664438502673796</v>
      </c>
      <c r="DP61" s="118">
        <v>12.584080717488789</v>
      </c>
      <c r="DQ61" s="118">
        <v>13.899389357371328</v>
      </c>
      <c r="DR61" s="118">
        <v>12.873490146217421</v>
      </c>
      <c r="DS61" s="118">
        <v>15.031592949783837</v>
      </c>
      <c r="DT61" s="118">
        <v>16.712802768166092</v>
      </c>
      <c r="DU61" s="118">
        <v>14.796394156046006</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idden="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13</v>
      </c>
      <c r="Z62" s="119">
        <v>232</v>
      </c>
      <c r="AA62" s="119">
        <v>2559</v>
      </c>
      <c r="AB62" s="119">
        <v>344</v>
      </c>
      <c r="AC62" s="119">
        <v>90</v>
      </c>
      <c r="AD62" s="119">
        <v>439</v>
      </c>
      <c r="AE62" s="119">
        <v>297</v>
      </c>
      <c r="AF62" s="119">
        <v>256</v>
      </c>
      <c r="AG62" s="119">
        <v>537</v>
      </c>
      <c r="AH62" s="154"/>
      <c r="AI62" s="119">
        <v>746</v>
      </c>
      <c r="AJ62" s="119">
        <v>1037</v>
      </c>
      <c r="AK62" s="119">
        <v>896</v>
      </c>
      <c r="AL62" s="119">
        <v>804</v>
      </c>
      <c r="AM62" s="119">
        <v>1014</v>
      </c>
      <c r="AN62" s="119">
        <v>1028</v>
      </c>
      <c r="AO62" s="119">
        <v>1288</v>
      </c>
      <c r="AP62" s="119">
        <v>1439</v>
      </c>
      <c r="AQ62" s="119">
        <v>1769</v>
      </c>
      <c r="AR62" s="119">
        <v>1580</v>
      </c>
      <c r="AS62" s="119">
        <v>0</v>
      </c>
      <c r="AT62" s="119">
        <v>0</v>
      </c>
      <c r="AU62" s="159"/>
      <c r="AV62" s="119">
        <v>0</v>
      </c>
      <c r="AW62" s="119">
        <v>0</v>
      </c>
      <c r="AX62" s="119">
        <v>0</v>
      </c>
      <c r="AY62" s="119">
        <v>0</v>
      </c>
      <c r="AZ62" s="119">
        <v>0</v>
      </c>
      <c r="BA62" s="119">
        <v>0</v>
      </c>
      <c r="BB62" s="119">
        <v>0</v>
      </c>
      <c r="BC62" s="119">
        <v>0</v>
      </c>
      <c r="BD62" s="119">
        <v>0</v>
      </c>
      <c r="BE62" s="119">
        <v>0</v>
      </c>
      <c r="BF62" s="119">
        <v>0</v>
      </c>
      <c r="BG62" s="119">
        <v>0</v>
      </c>
      <c r="BH62" s="119">
        <v>0</v>
      </c>
      <c r="BI62" s="119">
        <v>0</v>
      </c>
      <c r="BJ62" s="119">
        <v>0</v>
      </c>
      <c r="BK62" s="119">
        <v>0</v>
      </c>
      <c r="BL62" s="119">
        <v>0</v>
      </c>
      <c r="BM62" s="119">
        <v>0</v>
      </c>
      <c r="BN62" s="119">
        <v>0</v>
      </c>
      <c r="BO62" s="119">
        <v>0</v>
      </c>
      <c r="BP62" s="119">
        <v>0</v>
      </c>
      <c r="BQ62" s="119">
        <v>0</v>
      </c>
      <c r="BR62" s="119">
        <v>0</v>
      </c>
      <c r="BS62" s="119">
        <v>0</v>
      </c>
      <c r="BT62" s="119">
        <v>0</v>
      </c>
      <c r="BU62" s="119">
        <v>0</v>
      </c>
      <c r="BV62" s="119">
        <v>0</v>
      </c>
      <c r="BW62" s="119">
        <v>0</v>
      </c>
      <c r="BX62" s="119">
        <v>0</v>
      </c>
      <c r="BY62" s="119">
        <v>0</v>
      </c>
      <c r="BZ62" s="119">
        <v>0</v>
      </c>
      <c r="CA62" s="119">
        <v>0</v>
      </c>
      <c r="CB62" s="119">
        <v>0</v>
      </c>
      <c r="CC62" s="119">
        <v>0</v>
      </c>
      <c r="CD62" s="119">
        <v>0</v>
      </c>
      <c r="CE62" s="119">
        <v>176</v>
      </c>
      <c r="CF62" s="119">
        <v>180</v>
      </c>
      <c r="CG62" s="119">
        <v>198</v>
      </c>
      <c r="CH62" s="119">
        <v>166</v>
      </c>
      <c r="CI62" s="119">
        <v>153</v>
      </c>
      <c r="CJ62" s="119">
        <v>193</v>
      </c>
      <c r="CK62" s="119">
        <v>242</v>
      </c>
      <c r="CL62" s="119">
        <v>290</v>
      </c>
      <c r="CM62" s="119">
        <v>312</v>
      </c>
      <c r="CN62" s="119">
        <v>189</v>
      </c>
      <c r="CO62" s="119">
        <v>196</v>
      </c>
      <c r="CP62" s="119">
        <v>192</v>
      </c>
      <c r="CQ62" s="119">
        <v>234</v>
      </c>
      <c r="CR62" s="119">
        <v>194</v>
      </c>
      <c r="CS62" s="119">
        <v>184</v>
      </c>
      <c r="CT62" s="119">
        <v>223</v>
      </c>
      <c r="CU62" s="119">
        <v>166</v>
      </c>
      <c r="CV62" s="119">
        <v>171</v>
      </c>
      <c r="CW62" s="119">
        <v>234</v>
      </c>
      <c r="CX62" s="119">
        <v>288</v>
      </c>
      <c r="CY62" s="119">
        <v>269</v>
      </c>
      <c r="CZ62" s="119">
        <v>173</v>
      </c>
      <c r="DA62" s="119">
        <v>263</v>
      </c>
      <c r="DB62" s="119">
        <v>234</v>
      </c>
      <c r="DC62" s="119">
        <v>236</v>
      </c>
      <c r="DD62" s="119">
        <v>226</v>
      </c>
      <c r="DE62" s="119">
        <v>195</v>
      </c>
      <c r="DF62" s="119">
        <v>243</v>
      </c>
      <c r="DG62" s="119">
        <v>311</v>
      </c>
      <c r="DH62" s="119">
        <v>340</v>
      </c>
      <c r="DI62" s="119">
        <v>289</v>
      </c>
      <c r="DJ62" s="119">
        <v>259</v>
      </c>
      <c r="DK62" s="119">
        <v>365</v>
      </c>
      <c r="DL62" s="119">
        <v>390</v>
      </c>
      <c r="DM62" s="119">
        <v>343</v>
      </c>
      <c r="DN62" s="119">
        <v>319</v>
      </c>
      <c r="DO62" s="119">
        <v>349</v>
      </c>
      <c r="DP62" s="119">
        <v>449</v>
      </c>
      <c r="DQ62" s="119">
        <v>478</v>
      </c>
      <c r="DR62" s="119">
        <v>405</v>
      </c>
      <c r="DS62" s="119">
        <v>452</v>
      </c>
      <c r="DT62" s="119">
        <v>483</v>
      </c>
      <c r="DU62" s="119">
        <v>476</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idden="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704</v>
      </c>
      <c r="Z63" s="97">
        <v>1574</v>
      </c>
      <c r="AA63" s="97">
        <v>13650</v>
      </c>
      <c r="AB63" s="97">
        <v>13962</v>
      </c>
      <c r="AC63" s="97">
        <v>8063</v>
      </c>
      <c r="AD63" s="97">
        <v>10522</v>
      </c>
      <c r="AE63" s="97">
        <v>10198</v>
      </c>
      <c r="AF63" s="97">
        <v>9133</v>
      </c>
      <c r="AG63" s="97">
        <v>10377</v>
      </c>
      <c r="AH63" s="154"/>
      <c r="AI63" s="97">
        <v>18819</v>
      </c>
      <c r="AJ63" s="97">
        <v>21831</v>
      </c>
      <c r="AK63" s="97">
        <v>25338</v>
      </c>
      <c r="AL63" s="97">
        <v>20434</v>
      </c>
      <c r="AM63" s="97">
        <v>19953</v>
      </c>
      <c r="AN63" s="97">
        <v>19376</v>
      </c>
      <c r="AO63" s="97">
        <v>14972</v>
      </c>
      <c r="AP63" s="97">
        <v>14182</v>
      </c>
      <c r="AQ63" s="97">
        <v>14564</v>
      </c>
      <c r="AR63" s="97">
        <v>10511</v>
      </c>
      <c r="AS63" s="97">
        <v>0</v>
      </c>
      <c r="AT63" s="97">
        <v>0</v>
      </c>
      <c r="AU63" s="154"/>
      <c r="AV63" s="97">
        <v>0</v>
      </c>
      <c r="AW63" s="97">
        <v>0</v>
      </c>
      <c r="AX63" s="97">
        <v>0</v>
      </c>
      <c r="AY63" s="97">
        <v>0</v>
      </c>
      <c r="AZ63" s="97">
        <v>0</v>
      </c>
      <c r="BA63" s="97">
        <v>0</v>
      </c>
      <c r="BB63" s="97">
        <v>0</v>
      </c>
      <c r="BC63" s="97">
        <v>0</v>
      </c>
      <c r="BD63" s="97">
        <v>0</v>
      </c>
      <c r="BE63" s="97">
        <v>0</v>
      </c>
      <c r="BF63" s="97">
        <v>0</v>
      </c>
      <c r="BG63" s="97">
        <v>0</v>
      </c>
      <c r="BH63" s="97">
        <v>0</v>
      </c>
      <c r="BI63" s="97">
        <v>0</v>
      </c>
      <c r="BJ63" s="97">
        <v>0</v>
      </c>
      <c r="BK63" s="97">
        <v>0</v>
      </c>
      <c r="BL63" s="97">
        <v>0</v>
      </c>
      <c r="BM63" s="97">
        <v>0</v>
      </c>
      <c r="BN63" s="97">
        <v>0</v>
      </c>
      <c r="BO63" s="97">
        <v>0</v>
      </c>
      <c r="BP63" s="97">
        <v>0</v>
      </c>
      <c r="BQ63" s="97">
        <v>0</v>
      </c>
      <c r="BR63" s="97">
        <v>0</v>
      </c>
      <c r="BS63" s="97">
        <v>0</v>
      </c>
      <c r="BT63" s="97">
        <v>0</v>
      </c>
      <c r="BU63" s="97">
        <v>0</v>
      </c>
      <c r="BV63" s="97">
        <v>0</v>
      </c>
      <c r="BW63" s="97">
        <v>0</v>
      </c>
      <c r="BX63" s="97">
        <v>0</v>
      </c>
      <c r="BY63" s="97">
        <v>0</v>
      </c>
      <c r="BZ63" s="97">
        <v>0</v>
      </c>
      <c r="CA63" s="97">
        <v>0</v>
      </c>
      <c r="CB63" s="97">
        <v>0</v>
      </c>
      <c r="CC63" s="97">
        <v>0</v>
      </c>
      <c r="CD63" s="97">
        <v>0</v>
      </c>
      <c r="CE63" s="97">
        <v>2637</v>
      </c>
      <c r="CF63" s="97">
        <v>3806</v>
      </c>
      <c r="CG63" s="97">
        <v>4649</v>
      </c>
      <c r="CH63" s="97">
        <v>5032</v>
      </c>
      <c r="CI63" s="97">
        <v>4386</v>
      </c>
      <c r="CJ63" s="97">
        <v>4791</v>
      </c>
      <c r="CK63" s="97">
        <v>5748</v>
      </c>
      <c r="CL63" s="97">
        <v>5096</v>
      </c>
      <c r="CM63" s="97">
        <v>6196</v>
      </c>
      <c r="CN63" s="97">
        <v>7012</v>
      </c>
      <c r="CO63" s="97">
        <v>5633</v>
      </c>
      <c r="CP63" s="97">
        <v>5283</v>
      </c>
      <c r="CQ63" s="97">
        <v>5276</v>
      </c>
      <c r="CR63" s="97">
        <v>5425</v>
      </c>
      <c r="CS63" s="97">
        <v>4774</v>
      </c>
      <c r="CT63" s="97">
        <v>4652</v>
      </c>
      <c r="CU63" s="97">
        <v>4343</v>
      </c>
      <c r="CV63" s="97">
        <v>4946</v>
      </c>
      <c r="CW63" s="97">
        <v>4863</v>
      </c>
      <c r="CX63" s="97">
        <v>4474</v>
      </c>
      <c r="CY63" s="97">
        <v>4703</v>
      </c>
      <c r="CZ63" s="97">
        <v>4229</v>
      </c>
      <c r="DA63" s="97">
        <v>5566</v>
      </c>
      <c r="DB63" s="97">
        <v>5400</v>
      </c>
      <c r="DC63" s="97">
        <v>4133</v>
      </c>
      <c r="DD63" s="97">
        <v>3129</v>
      </c>
      <c r="DE63" s="97">
        <v>3139</v>
      </c>
      <c r="DF63" s="97">
        <v>3220</v>
      </c>
      <c r="DG63" s="97">
        <v>3589</v>
      </c>
      <c r="DH63" s="97">
        <v>3208</v>
      </c>
      <c r="DI63" s="97">
        <v>3407</v>
      </c>
      <c r="DJ63" s="97">
        <v>3148</v>
      </c>
      <c r="DK63" s="97">
        <v>3346</v>
      </c>
      <c r="DL63" s="97">
        <v>3274</v>
      </c>
      <c r="DM63" s="97">
        <v>3326</v>
      </c>
      <c r="DN63" s="97">
        <v>3571</v>
      </c>
      <c r="DO63" s="97">
        <v>2992</v>
      </c>
      <c r="DP63" s="97">
        <v>3568</v>
      </c>
      <c r="DQ63" s="97">
        <v>3439</v>
      </c>
      <c r="DR63" s="97">
        <v>3146</v>
      </c>
      <c r="DS63" s="97">
        <v>3007</v>
      </c>
      <c r="DT63" s="97">
        <v>2890</v>
      </c>
      <c r="DU63" s="97">
        <v>3217</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0</v>
      </c>
      <c r="AA64" s="118">
        <v>0</v>
      </c>
      <c r="AB64" s="118">
        <v>0</v>
      </c>
      <c r="AC64" s="118">
        <v>0</v>
      </c>
      <c r="AD64" s="118">
        <v>0</v>
      </c>
      <c r="AE64" s="118">
        <v>0</v>
      </c>
      <c r="AF64" s="118">
        <v>0</v>
      </c>
      <c r="AG64" s="118">
        <v>0</v>
      </c>
      <c r="AH64" s="154"/>
      <c r="AI64" s="118">
        <v>0</v>
      </c>
      <c r="AJ64" s="118">
        <v>0</v>
      </c>
      <c r="AK64" s="118">
        <v>4.3611270845313399</v>
      </c>
      <c r="AL64" s="118">
        <v>4.6874302022583452</v>
      </c>
      <c r="AM64" s="118">
        <v>4.8869554561607744</v>
      </c>
      <c r="AN64" s="118">
        <v>4.7506517782478239</v>
      </c>
      <c r="AO64" s="118">
        <v>4.7063950321385777</v>
      </c>
      <c r="AP64" s="118">
        <v>4.9040801561026957</v>
      </c>
      <c r="AQ64" s="118">
        <v>4.7351303489025485</v>
      </c>
      <c r="AR64" s="118">
        <v>5.1765251950915268</v>
      </c>
      <c r="AS64" s="118">
        <v>0</v>
      </c>
      <c r="AT64" s="118">
        <v>0</v>
      </c>
      <c r="AU64" s="158"/>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v>0</v>
      </c>
      <c r="BL64" s="118">
        <v>0</v>
      </c>
      <c r="BM64" s="118">
        <v>0</v>
      </c>
      <c r="BN64" s="118">
        <v>0</v>
      </c>
      <c r="BO64" s="118">
        <v>0</v>
      </c>
      <c r="BP64" s="118">
        <v>0</v>
      </c>
      <c r="BQ64" s="118">
        <v>0</v>
      </c>
      <c r="BR64" s="118">
        <v>0</v>
      </c>
      <c r="BS64" s="118">
        <v>0</v>
      </c>
      <c r="BT64" s="118">
        <v>0</v>
      </c>
      <c r="BU64" s="118">
        <v>0</v>
      </c>
      <c r="BV64" s="118">
        <v>0</v>
      </c>
      <c r="BW64" s="118">
        <v>0</v>
      </c>
      <c r="BX64" s="118">
        <v>0</v>
      </c>
      <c r="BY64" s="118">
        <v>0</v>
      </c>
      <c r="BZ64" s="118">
        <v>0</v>
      </c>
      <c r="CA64" s="118">
        <v>0</v>
      </c>
      <c r="CB64" s="118">
        <v>0</v>
      </c>
      <c r="CC64" s="118">
        <v>0</v>
      </c>
      <c r="CD64" s="118">
        <v>0</v>
      </c>
      <c r="CE64" s="118">
        <v>0</v>
      </c>
      <c r="CF64" s="118">
        <v>0</v>
      </c>
      <c r="CG64" s="118">
        <v>0</v>
      </c>
      <c r="CH64" s="118">
        <v>0</v>
      </c>
      <c r="CI64" s="118">
        <v>0</v>
      </c>
      <c r="CJ64" s="118">
        <v>0</v>
      </c>
      <c r="CK64" s="118">
        <v>0</v>
      </c>
      <c r="CL64" s="118">
        <v>0</v>
      </c>
      <c r="CM64" s="118">
        <v>0</v>
      </c>
      <c r="CN64" s="118">
        <v>4.506683640992998</v>
      </c>
      <c r="CO64" s="118">
        <v>4.5254410263886857</v>
      </c>
      <c r="CP64" s="118">
        <v>4.4634330233727066</v>
      </c>
      <c r="CQ64" s="118">
        <v>4.1843088418430883</v>
      </c>
      <c r="CR64" s="118">
        <v>4.3124819832804846</v>
      </c>
      <c r="CS64" s="118">
        <v>4.3625468164794006</v>
      </c>
      <c r="CT64" s="118">
        <v>5.0733037845209692</v>
      </c>
      <c r="CU64" s="118">
        <v>4.5586897179253869</v>
      </c>
      <c r="CV64" s="118">
        <v>4.7659164761102417</v>
      </c>
      <c r="CW64" s="118">
        <v>4.9020913813773808</v>
      </c>
      <c r="CX64" s="118">
        <v>5.0826910124971931</v>
      </c>
      <c r="CY64" s="118">
        <v>4.775756655147533</v>
      </c>
      <c r="CZ64" s="118">
        <v>4.8342897294765184</v>
      </c>
      <c r="DA64" s="118">
        <v>4.9646579609440513</v>
      </c>
      <c r="DB64" s="118">
        <v>4.2772092299311257</v>
      </c>
      <c r="DC64" s="118">
        <v>4.9922790444182032</v>
      </c>
      <c r="DD64" s="118">
        <v>4.8280549136876445</v>
      </c>
      <c r="DE64" s="118">
        <v>4.6528623629719847</v>
      </c>
      <c r="DF64" s="118">
        <v>4.7554057387157771</v>
      </c>
      <c r="DG64" s="118">
        <v>4.736283868479414</v>
      </c>
      <c r="DH64" s="118">
        <v>4.6901370917596896</v>
      </c>
      <c r="DI64" s="118">
        <v>4.6583784932525774</v>
      </c>
      <c r="DJ64" s="118">
        <v>4.669554942890902</v>
      </c>
      <c r="DK64" s="118">
        <v>5.2161620921192133</v>
      </c>
      <c r="DL64" s="118">
        <v>4.8888888888888884</v>
      </c>
      <c r="DM64" s="118">
        <v>4.7550908090258668</v>
      </c>
      <c r="DN64" s="118">
        <v>5.024</v>
      </c>
      <c r="DO64" s="118">
        <v>5.1184128952262871</v>
      </c>
      <c r="DP64" s="118">
        <v>4.4310513136114755</v>
      </c>
      <c r="DQ64" s="118">
        <v>4.6507792529067373</v>
      </c>
      <c r="DR64" s="118">
        <v>4.92364932950934</v>
      </c>
      <c r="DS64" s="118">
        <v>5.3843655532515555</v>
      </c>
      <c r="DT64" s="118">
        <v>4.9915041120097872</v>
      </c>
      <c r="DU64" s="118">
        <v>5.1762494125019574</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idden="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0</v>
      </c>
      <c r="AA65" s="119">
        <v>0</v>
      </c>
      <c r="AB65" s="119">
        <v>0</v>
      </c>
      <c r="AC65" s="119">
        <v>0</v>
      </c>
      <c r="AD65" s="119">
        <v>0</v>
      </c>
      <c r="AE65" s="119">
        <v>0</v>
      </c>
      <c r="AF65" s="119">
        <v>0</v>
      </c>
      <c r="AG65" s="119">
        <v>0</v>
      </c>
      <c r="AH65" s="154"/>
      <c r="AI65" s="119">
        <v>0</v>
      </c>
      <c r="AJ65" s="119">
        <v>0</v>
      </c>
      <c r="AK65" s="119">
        <v>869</v>
      </c>
      <c r="AL65" s="119">
        <v>787</v>
      </c>
      <c r="AM65" s="119">
        <v>997</v>
      </c>
      <c r="AN65" s="119">
        <v>1006</v>
      </c>
      <c r="AO65" s="119">
        <v>1260</v>
      </c>
      <c r="AP65" s="119">
        <v>1398</v>
      </c>
      <c r="AQ65" s="119">
        <v>1738</v>
      </c>
      <c r="AR65" s="119">
        <v>1487</v>
      </c>
      <c r="AS65" s="119">
        <v>0</v>
      </c>
      <c r="AT65" s="119">
        <v>0</v>
      </c>
      <c r="AU65" s="159"/>
      <c r="AV65" s="119">
        <v>0</v>
      </c>
      <c r="AW65" s="119">
        <v>0</v>
      </c>
      <c r="AX65" s="119">
        <v>0</v>
      </c>
      <c r="AY65" s="119">
        <v>0</v>
      </c>
      <c r="AZ65" s="119">
        <v>0</v>
      </c>
      <c r="BA65" s="119">
        <v>0</v>
      </c>
      <c r="BB65" s="119">
        <v>0</v>
      </c>
      <c r="BC65" s="119">
        <v>0</v>
      </c>
      <c r="BD65" s="119">
        <v>0</v>
      </c>
      <c r="BE65" s="119">
        <v>0</v>
      </c>
      <c r="BF65" s="119">
        <v>0</v>
      </c>
      <c r="BG65" s="119">
        <v>0</v>
      </c>
      <c r="BH65" s="119">
        <v>0</v>
      </c>
      <c r="BI65" s="119">
        <v>0</v>
      </c>
      <c r="BJ65" s="119">
        <v>0</v>
      </c>
      <c r="BK65" s="119">
        <v>0</v>
      </c>
      <c r="BL65" s="119">
        <v>0</v>
      </c>
      <c r="BM65" s="119">
        <v>0</v>
      </c>
      <c r="BN65" s="119">
        <v>0</v>
      </c>
      <c r="BO65" s="119">
        <v>0</v>
      </c>
      <c r="BP65" s="119">
        <v>0</v>
      </c>
      <c r="BQ65" s="119">
        <v>0</v>
      </c>
      <c r="BR65" s="119">
        <v>0</v>
      </c>
      <c r="BS65" s="119">
        <v>0</v>
      </c>
      <c r="BT65" s="119">
        <v>0</v>
      </c>
      <c r="BU65" s="119">
        <v>0</v>
      </c>
      <c r="BV65" s="119">
        <v>0</v>
      </c>
      <c r="BW65" s="119">
        <v>0</v>
      </c>
      <c r="BX65" s="119">
        <v>0</v>
      </c>
      <c r="BY65" s="119">
        <v>0</v>
      </c>
      <c r="BZ65" s="119">
        <v>0</v>
      </c>
      <c r="CA65" s="119">
        <v>0</v>
      </c>
      <c r="CB65" s="119">
        <v>0</v>
      </c>
      <c r="CC65" s="119">
        <v>0</v>
      </c>
      <c r="CD65" s="119">
        <v>0</v>
      </c>
      <c r="CE65" s="119">
        <v>0</v>
      </c>
      <c r="CF65" s="119">
        <v>0</v>
      </c>
      <c r="CG65" s="119">
        <v>0</v>
      </c>
      <c r="CH65" s="119">
        <v>0</v>
      </c>
      <c r="CI65" s="119">
        <v>0</v>
      </c>
      <c r="CJ65" s="119">
        <v>0</v>
      </c>
      <c r="CK65" s="119">
        <v>0</v>
      </c>
      <c r="CL65" s="119">
        <v>0</v>
      </c>
      <c r="CM65" s="119">
        <v>0</v>
      </c>
      <c r="CN65" s="119">
        <v>177</v>
      </c>
      <c r="CO65" s="119">
        <v>194</v>
      </c>
      <c r="CP65" s="119">
        <v>185</v>
      </c>
      <c r="CQ65" s="119">
        <v>231</v>
      </c>
      <c r="CR65" s="119">
        <v>187</v>
      </c>
      <c r="CS65" s="119">
        <v>182</v>
      </c>
      <c r="CT65" s="119">
        <v>217</v>
      </c>
      <c r="CU65" s="119">
        <v>167</v>
      </c>
      <c r="CV65" s="119">
        <v>165</v>
      </c>
      <c r="CW65" s="119">
        <v>230</v>
      </c>
      <c r="CX65" s="119">
        <v>283</v>
      </c>
      <c r="CY65" s="119">
        <v>262</v>
      </c>
      <c r="CZ65" s="119">
        <v>172</v>
      </c>
      <c r="DA65" s="119">
        <v>259</v>
      </c>
      <c r="DB65" s="119">
        <v>229</v>
      </c>
      <c r="DC65" s="119">
        <v>229</v>
      </c>
      <c r="DD65" s="119">
        <v>222</v>
      </c>
      <c r="DE65" s="119">
        <v>191</v>
      </c>
      <c r="DF65" s="119">
        <v>241</v>
      </c>
      <c r="DG65" s="119">
        <v>307</v>
      </c>
      <c r="DH65" s="119">
        <v>330</v>
      </c>
      <c r="DI65" s="119">
        <v>274</v>
      </c>
      <c r="DJ65" s="119">
        <v>247</v>
      </c>
      <c r="DK65" s="119">
        <v>369</v>
      </c>
      <c r="DL65" s="119">
        <v>385</v>
      </c>
      <c r="DM65" s="119">
        <v>324</v>
      </c>
      <c r="DN65" s="119">
        <v>314</v>
      </c>
      <c r="DO65" s="119">
        <v>344</v>
      </c>
      <c r="DP65" s="119">
        <v>435</v>
      </c>
      <c r="DQ65" s="119">
        <v>470</v>
      </c>
      <c r="DR65" s="119">
        <v>397</v>
      </c>
      <c r="DS65" s="119">
        <v>449</v>
      </c>
      <c r="DT65" s="119">
        <v>459</v>
      </c>
      <c r="DU65" s="119">
        <v>413</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idden="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0</v>
      </c>
      <c r="AA66" s="119">
        <v>0</v>
      </c>
      <c r="AB66" s="119">
        <v>0</v>
      </c>
      <c r="AC66" s="119">
        <v>0</v>
      </c>
      <c r="AD66" s="119">
        <v>0</v>
      </c>
      <c r="AE66" s="119">
        <v>0</v>
      </c>
      <c r="AF66" s="119">
        <v>0</v>
      </c>
      <c r="AG66" s="119">
        <v>0</v>
      </c>
      <c r="AH66" s="154"/>
      <c r="AI66" s="119">
        <v>0</v>
      </c>
      <c r="AJ66" s="119">
        <v>0</v>
      </c>
      <c r="AK66" s="119">
        <v>1594.0833333333333</v>
      </c>
      <c r="AL66" s="119">
        <v>1343.1666666666665</v>
      </c>
      <c r="AM66" s="119">
        <v>1632.1</v>
      </c>
      <c r="AN66" s="119">
        <v>1694.0833333333333</v>
      </c>
      <c r="AO66" s="119">
        <v>2141.7666666666664</v>
      </c>
      <c r="AP66" s="119">
        <v>2280.5499999999993</v>
      </c>
      <c r="AQ66" s="119">
        <v>2936.3500000000004</v>
      </c>
      <c r="AR66" s="119">
        <v>2298.0666666666666</v>
      </c>
      <c r="AS66" s="119">
        <v>0</v>
      </c>
      <c r="AT66" s="119">
        <v>0</v>
      </c>
      <c r="AU66" s="159"/>
      <c r="AV66" s="119">
        <v>0</v>
      </c>
      <c r="AW66" s="119">
        <v>0</v>
      </c>
      <c r="AX66" s="119">
        <v>0</v>
      </c>
      <c r="AY66" s="119">
        <v>0</v>
      </c>
      <c r="AZ66" s="119">
        <v>0</v>
      </c>
      <c r="BA66" s="119">
        <v>0</v>
      </c>
      <c r="BB66" s="119">
        <v>0</v>
      </c>
      <c r="BC66" s="119">
        <v>0</v>
      </c>
      <c r="BD66" s="119">
        <v>0</v>
      </c>
      <c r="BE66" s="119">
        <v>0</v>
      </c>
      <c r="BF66" s="119">
        <v>0</v>
      </c>
      <c r="BG66" s="119">
        <v>0</v>
      </c>
      <c r="BH66" s="119">
        <v>0</v>
      </c>
      <c r="BI66" s="119">
        <v>0</v>
      </c>
      <c r="BJ66" s="119">
        <v>0</v>
      </c>
      <c r="BK66" s="119">
        <v>0</v>
      </c>
      <c r="BL66" s="119">
        <v>0</v>
      </c>
      <c r="BM66" s="119">
        <v>0</v>
      </c>
      <c r="BN66" s="119">
        <v>0</v>
      </c>
      <c r="BO66" s="119">
        <v>0</v>
      </c>
      <c r="BP66" s="119">
        <v>0</v>
      </c>
      <c r="BQ66" s="119">
        <v>0</v>
      </c>
      <c r="BR66" s="119">
        <v>0</v>
      </c>
      <c r="BS66" s="119">
        <v>0</v>
      </c>
      <c r="BT66" s="119">
        <v>0</v>
      </c>
      <c r="BU66" s="119">
        <v>0</v>
      </c>
      <c r="BV66" s="119">
        <v>0</v>
      </c>
      <c r="BW66" s="119">
        <v>0</v>
      </c>
      <c r="BX66" s="119">
        <v>0</v>
      </c>
      <c r="BY66" s="119">
        <v>0</v>
      </c>
      <c r="BZ66" s="119">
        <v>0</v>
      </c>
      <c r="CA66" s="119">
        <v>0</v>
      </c>
      <c r="CB66" s="119">
        <v>0</v>
      </c>
      <c r="CC66" s="119">
        <v>0</v>
      </c>
      <c r="CD66" s="119">
        <v>0</v>
      </c>
      <c r="CE66" s="119">
        <v>0</v>
      </c>
      <c r="CF66" s="119">
        <v>0</v>
      </c>
      <c r="CG66" s="119">
        <v>0</v>
      </c>
      <c r="CH66" s="119">
        <v>0</v>
      </c>
      <c r="CI66" s="119">
        <v>0</v>
      </c>
      <c r="CJ66" s="119">
        <v>0</v>
      </c>
      <c r="CK66" s="119">
        <v>0</v>
      </c>
      <c r="CL66" s="119">
        <v>0</v>
      </c>
      <c r="CM66" s="119">
        <v>0</v>
      </c>
      <c r="CN66" s="119">
        <v>314.2</v>
      </c>
      <c r="CO66" s="119">
        <v>342.95000000000005</v>
      </c>
      <c r="CP66" s="119">
        <v>331.58333333333337</v>
      </c>
      <c r="CQ66" s="119">
        <v>441.65</v>
      </c>
      <c r="CR66" s="119">
        <v>346.9</v>
      </c>
      <c r="CS66" s="119">
        <v>333.75</v>
      </c>
      <c r="CT66" s="119">
        <v>342.18333333333328</v>
      </c>
      <c r="CU66" s="119">
        <v>293.06666666666666</v>
      </c>
      <c r="CV66" s="119">
        <v>276.9666666666667</v>
      </c>
      <c r="CW66" s="119">
        <v>375.35</v>
      </c>
      <c r="CX66" s="119">
        <v>445.43333333333339</v>
      </c>
      <c r="CY66" s="119">
        <v>438.88333333333338</v>
      </c>
      <c r="CZ66" s="119">
        <v>284.63333333333338</v>
      </c>
      <c r="DA66" s="119">
        <v>417.35</v>
      </c>
      <c r="DB66" s="119">
        <v>428.31666666666666</v>
      </c>
      <c r="DC66" s="119">
        <v>366.9666666666667</v>
      </c>
      <c r="DD66" s="119">
        <v>367.85</v>
      </c>
      <c r="DE66" s="119">
        <v>328.40000000000003</v>
      </c>
      <c r="DF66" s="119">
        <v>405.43333333333334</v>
      </c>
      <c r="DG66" s="119">
        <v>518.54999999999995</v>
      </c>
      <c r="DH66" s="119">
        <v>562.88333333333333</v>
      </c>
      <c r="DI66" s="119">
        <v>470.54999999999995</v>
      </c>
      <c r="DJ66" s="119">
        <v>423.16666666666669</v>
      </c>
      <c r="DK66" s="119">
        <v>565.93333333333328</v>
      </c>
      <c r="DL66" s="119">
        <v>630.00000000000011</v>
      </c>
      <c r="DM66" s="119">
        <v>545.1</v>
      </c>
      <c r="DN66" s="119">
        <v>500</v>
      </c>
      <c r="DO66" s="119">
        <v>537.66666666666663</v>
      </c>
      <c r="DP66" s="119">
        <v>785.36666666666679</v>
      </c>
      <c r="DQ66" s="119">
        <v>808.46666666666658</v>
      </c>
      <c r="DR66" s="119">
        <v>645.05000000000007</v>
      </c>
      <c r="DS66" s="119">
        <v>667.11666666666667</v>
      </c>
      <c r="DT66" s="119">
        <v>735.65</v>
      </c>
      <c r="DU66" s="119">
        <v>638.30000000000007</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30.76923076923077</v>
      </c>
      <c r="Z67" s="118">
        <v>11.206896551724139</v>
      </c>
      <c r="AA67" s="118">
        <v>14.067995310668231</v>
      </c>
      <c r="AB67" s="118">
        <v>11.627906976744185</v>
      </c>
      <c r="AC67" s="118">
        <v>34.444444444444443</v>
      </c>
      <c r="AD67" s="118">
        <v>23.917995444191344</v>
      </c>
      <c r="AE67" s="118">
        <v>17.845117845117844</v>
      </c>
      <c r="AF67" s="118">
        <v>23.046875</v>
      </c>
      <c r="AG67" s="118">
        <v>11.54562383612663</v>
      </c>
      <c r="AH67" s="154"/>
      <c r="AI67" s="118">
        <v>15.013404825737265</v>
      </c>
      <c r="AJ67" s="118">
        <v>14.07907425265188</v>
      </c>
      <c r="AK67" s="118">
        <v>17.299107142857142</v>
      </c>
      <c r="AL67" s="118">
        <v>12.810945273631841</v>
      </c>
      <c r="AM67" s="118">
        <v>12.623274161735701</v>
      </c>
      <c r="AN67" s="118">
        <v>11.770428015564201</v>
      </c>
      <c r="AO67" s="118">
        <v>12.5</v>
      </c>
      <c r="AP67" s="118">
        <v>11.744266851980543</v>
      </c>
      <c r="AQ67" s="118">
        <v>14.301865460712268</v>
      </c>
      <c r="AR67" s="118">
        <v>14.945652173913043</v>
      </c>
      <c r="AS67" s="118">
        <v>0</v>
      </c>
      <c r="AT67" s="118">
        <v>0</v>
      </c>
      <c r="AU67" s="158"/>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v>0</v>
      </c>
      <c r="BO67" s="118">
        <v>0</v>
      </c>
      <c r="BP67" s="118">
        <v>0</v>
      </c>
      <c r="BQ67" s="118">
        <v>0</v>
      </c>
      <c r="BR67" s="118">
        <v>0</v>
      </c>
      <c r="BS67" s="118">
        <v>0</v>
      </c>
      <c r="BT67" s="118">
        <v>0</v>
      </c>
      <c r="BU67" s="118">
        <v>0</v>
      </c>
      <c r="BV67" s="118">
        <v>0</v>
      </c>
      <c r="BW67" s="118">
        <v>0</v>
      </c>
      <c r="BX67" s="118">
        <v>0</v>
      </c>
      <c r="BY67" s="118">
        <v>0</v>
      </c>
      <c r="BZ67" s="118">
        <v>0</v>
      </c>
      <c r="CA67" s="118">
        <v>0</v>
      </c>
      <c r="CB67" s="118">
        <v>0</v>
      </c>
      <c r="CC67" s="118">
        <v>0</v>
      </c>
      <c r="CD67" s="118">
        <v>0</v>
      </c>
      <c r="CE67" s="118">
        <v>10.795454545454545</v>
      </c>
      <c r="CF67" s="118">
        <v>16.666666666666664</v>
      </c>
      <c r="CG67" s="118">
        <v>14.14141414141414</v>
      </c>
      <c r="CH67" s="118">
        <v>10.843373493975903</v>
      </c>
      <c r="CI67" s="118">
        <v>15.686274509803921</v>
      </c>
      <c r="CJ67" s="118">
        <v>11.398963730569948</v>
      </c>
      <c r="CK67" s="118">
        <v>18.181818181818183</v>
      </c>
      <c r="CL67" s="118">
        <v>14.13793103448276</v>
      </c>
      <c r="CM67" s="118">
        <v>12.5</v>
      </c>
      <c r="CN67" s="118">
        <v>18.518518518518519</v>
      </c>
      <c r="CO67" s="118">
        <v>20.918367346938776</v>
      </c>
      <c r="CP67" s="118">
        <v>18.75</v>
      </c>
      <c r="CQ67" s="118">
        <v>13.675213675213676</v>
      </c>
      <c r="CR67" s="118">
        <v>9.7938144329896915</v>
      </c>
      <c r="CS67" s="118">
        <v>14.130434782608695</v>
      </c>
      <c r="CT67" s="118">
        <v>8.9686098654708513</v>
      </c>
      <c r="CU67" s="118">
        <v>15.060240963855422</v>
      </c>
      <c r="CV67" s="118">
        <v>19.883040935672515</v>
      </c>
      <c r="CW67" s="118">
        <v>11.111111111111111</v>
      </c>
      <c r="CX67" s="118">
        <v>12.847222222222221</v>
      </c>
      <c r="CY67" s="118">
        <v>11.152416356877323</v>
      </c>
      <c r="CZ67" s="118">
        <v>14.450867052023122</v>
      </c>
      <c r="DA67" s="118">
        <v>9.5057034220532319</v>
      </c>
      <c r="DB67" s="118">
        <v>14.957264957264957</v>
      </c>
      <c r="DC67" s="118">
        <v>11.440677966101696</v>
      </c>
      <c r="DD67" s="118">
        <v>11.504424778761061</v>
      </c>
      <c r="DE67" s="118">
        <v>14.871794871794872</v>
      </c>
      <c r="DF67" s="118">
        <v>14.814814814814813</v>
      </c>
      <c r="DG67" s="118">
        <v>10.610932475884244</v>
      </c>
      <c r="DH67" s="118">
        <v>10.588235294117647</v>
      </c>
      <c r="DI67" s="118">
        <v>13.148788927335639</v>
      </c>
      <c r="DJ67" s="118">
        <v>11.583011583011583</v>
      </c>
      <c r="DK67" s="118">
        <v>12.876712328767123</v>
      </c>
      <c r="DL67" s="118">
        <v>9.2307692307692317</v>
      </c>
      <c r="DM67" s="118">
        <v>12.244897959183673</v>
      </c>
      <c r="DN67" s="118">
        <v>18.808777429467085</v>
      </c>
      <c r="DO67" s="118">
        <v>18.338108882521489</v>
      </c>
      <c r="DP67" s="118">
        <v>11.804008908685969</v>
      </c>
      <c r="DQ67" s="118">
        <v>11.92468619246862</v>
      </c>
      <c r="DR67" s="118">
        <v>13.086419753086421</v>
      </c>
      <c r="DS67" s="118">
        <v>16.150442477876105</v>
      </c>
      <c r="DT67" s="118">
        <v>14.285714285714285</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idden="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4</v>
      </c>
      <c r="Z68" s="119">
        <v>26</v>
      </c>
      <c r="AA68" s="119">
        <v>360</v>
      </c>
      <c r="AB68" s="119">
        <v>40</v>
      </c>
      <c r="AC68" s="119">
        <v>31</v>
      </c>
      <c r="AD68" s="119">
        <v>105</v>
      </c>
      <c r="AE68" s="119">
        <v>53</v>
      </c>
      <c r="AF68" s="119">
        <v>59</v>
      </c>
      <c r="AG68" s="119">
        <v>62</v>
      </c>
      <c r="AH68" s="154"/>
      <c r="AI68" s="119">
        <v>112</v>
      </c>
      <c r="AJ68" s="119">
        <v>146</v>
      </c>
      <c r="AK68" s="119">
        <v>155</v>
      </c>
      <c r="AL68" s="119">
        <v>103</v>
      </c>
      <c r="AM68" s="119">
        <v>128</v>
      </c>
      <c r="AN68" s="119">
        <v>121</v>
      </c>
      <c r="AO68" s="119">
        <v>161</v>
      </c>
      <c r="AP68" s="119">
        <v>169</v>
      </c>
      <c r="AQ68" s="119">
        <v>253</v>
      </c>
      <c r="AR68" s="119">
        <v>165</v>
      </c>
      <c r="AS68" s="119">
        <v>0</v>
      </c>
      <c r="AT68" s="119">
        <v>0</v>
      </c>
      <c r="AU68" s="159"/>
      <c r="AV68" s="119">
        <v>0</v>
      </c>
      <c r="AW68" s="119">
        <v>0</v>
      </c>
      <c r="AX68" s="119">
        <v>0</v>
      </c>
      <c r="AY68" s="119">
        <v>0</v>
      </c>
      <c r="AZ68" s="119">
        <v>0</v>
      </c>
      <c r="BA68" s="119">
        <v>0</v>
      </c>
      <c r="BB68" s="119">
        <v>0</v>
      </c>
      <c r="BC68" s="119">
        <v>0</v>
      </c>
      <c r="BD68" s="119">
        <v>0</v>
      </c>
      <c r="BE68" s="119">
        <v>0</v>
      </c>
      <c r="BF68" s="119">
        <v>0</v>
      </c>
      <c r="BG68" s="119">
        <v>0</v>
      </c>
      <c r="BH68" s="119">
        <v>0</v>
      </c>
      <c r="BI68" s="119">
        <v>0</v>
      </c>
      <c r="BJ68" s="119">
        <v>0</v>
      </c>
      <c r="BK68" s="119">
        <v>0</v>
      </c>
      <c r="BL68" s="119">
        <v>0</v>
      </c>
      <c r="BM68" s="119">
        <v>0</v>
      </c>
      <c r="BN68" s="119">
        <v>0</v>
      </c>
      <c r="BO68" s="119">
        <v>0</v>
      </c>
      <c r="BP68" s="119">
        <v>0</v>
      </c>
      <c r="BQ68" s="119">
        <v>0</v>
      </c>
      <c r="BR68" s="119">
        <v>0</v>
      </c>
      <c r="BS68" s="119">
        <v>0</v>
      </c>
      <c r="BT68" s="119">
        <v>0</v>
      </c>
      <c r="BU68" s="119">
        <v>0</v>
      </c>
      <c r="BV68" s="119">
        <v>0</v>
      </c>
      <c r="BW68" s="119">
        <v>0</v>
      </c>
      <c r="BX68" s="119">
        <v>0</v>
      </c>
      <c r="BY68" s="119">
        <v>0</v>
      </c>
      <c r="BZ68" s="119">
        <v>0</v>
      </c>
      <c r="CA68" s="119">
        <v>0</v>
      </c>
      <c r="CB68" s="119">
        <v>0</v>
      </c>
      <c r="CC68" s="119">
        <v>0</v>
      </c>
      <c r="CD68" s="119">
        <v>0</v>
      </c>
      <c r="CE68" s="119">
        <v>19</v>
      </c>
      <c r="CF68" s="119">
        <v>30</v>
      </c>
      <c r="CG68" s="119">
        <v>28</v>
      </c>
      <c r="CH68" s="119">
        <v>18</v>
      </c>
      <c r="CI68" s="119">
        <v>24</v>
      </c>
      <c r="CJ68" s="119">
        <v>22</v>
      </c>
      <c r="CK68" s="119">
        <v>44</v>
      </c>
      <c r="CL68" s="119">
        <v>41</v>
      </c>
      <c r="CM68" s="119">
        <v>39</v>
      </c>
      <c r="CN68" s="119">
        <v>35</v>
      </c>
      <c r="CO68" s="119">
        <v>41</v>
      </c>
      <c r="CP68" s="119">
        <v>36</v>
      </c>
      <c r="CQ68" s="119">
        <v>32</v>
      </c>
      <c r="CR68" s="119">
        <v>19</v>
      </c>
      <c r="CS68" s="119">
        <v>26</v>
      </c>
      <c r="CT68" s="119">
        <v>20</v>
      </c>
      <c r="CU68" s="119">
        <v>25</v>
      </c>
      <c r="CV68" s="119">
        <v>34</v>
      </c>
      <c r="CW68" s="119">
        <v>26</v>
      </c>
      <c r="CX68" s="119">
        <v>37</v>
      </c>
      <c r="CY68" s="119">
        <v>30</v>
      </c>
      <c r="CZ68" s="119">
        <v>25</v>
      </c>
      <c r="DA68" s="119">
        <v>25</v>
      </c>
      <c r="DB68" s="119">
        <v>35</v>
      </c>
      <c r="DC68" s="119">
        <v>27</v>
      </c>
      <c r="DD68" s="119">
        <v>26</v>
      </c>
      <c r="DE68" s="119">
        <v>29</v>
      </c>
      <c r="DF68" s="119">
        <v>36</v>
      </c>
      <c r="DG68" s="119">
        <v>33</v>
      </c>
      <c r="DH68" s="119">
        <v>36</v>
      </c>
      <c r="DI68" s="119">
        <v>38</v>
      </c>
      <c r="DJ68" s="119">
        <v>30</v>
      </c>
      <c r="DK68" s="119">
        <v>47</v>
      </c>
      <c r="DL68" s="119">
        <v>36</v>
      </c>
      <c r="DM68" s="119">
        <v>42</v>
      </c>
      <c r="DN68" s="119">
        <v>60</v>
      </c>
      <c r="DO68" s="119">
        <v>64</v>
      </c>
      <c r="DP68" s="119">
        <v>53</v>
      </c>
      <c r="DQ68" s="119">
        <v>57</v>
      </c>
      <c r="DR68" s="119">
        <v>53</v>
      </c>
      <c r="DS68" s="119">
        <v>73</v>
      </c>
      <c r="DT68" s="119">
        <v>69</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idden="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13</v>
      </c>
      <c r="Z69" s="119">
        <v>232</v>
      </c>
      <c r="AA69" s="119">
        <v>2559</v>
      </c>
      <c r="AB69" s="119">
        <v>344</v>
      </c>
      <c r="AC69" s="119">
        <v>90</v>
      </c>
      <c r="AD69" s="119">
        <v>439</v>
      </c>
      <c r="AE69" s="119">
        <v>297</v>
      </c>
      <c r="AF69" s="119">
        <v>256</v>
      </c>
      <c r="AG69" s="119">
        <v>537</v>
      </c>
      <c r="AH69" s="154"/>
      <c r="AI69" s="119">
        <v>746</v>
      </c>
      <c r="AJ69" s="119">
        <v>1037</v>
      </c>
      <c r="AK69" s="119">
        <v>896</v>
      </c>
      <c r="AL69" s="119">
        <v>804</v>
      </c>
      <c r="AM69" s="119">
        <v>1014</v>
      </c>
      <c r="AN69" s="119">
        <v>1028</v>
      </c>
      <c r="AO69" s="119">
        <v>1288</v>
      </c>
      <c r="AP69" s="119">
        <v>1439</v>
      </c>
      <c r="AQ69" s="119">
        <v>1769</v>
      </c>
      <c r="AR69" s="119">
        <v>1104</v>
      </c>
      <c r="AS69" s="119">
        <v>0</v>
      </c>
      <c r="AT69" s="119">
        <v>0</v>
      </c>
      <c r="AU69" s="159"/>
      <c r="AV69" s="119">
        <v>0</v>
      </c>
      <c r="AW69" s="119">
        <v>0</v>
      </c>
      <c r="AX69" s="119">
        <v>0</v>
      </c>
      <c r="AY69" s="119">
        <v>0</v>
      </c>
      <c r="AZ69" s="119">
        <v>0</v>
      </c>
      <c r="BA69" s="119">
        <v>0</v>
      </c>
      <c r="BB69" s="119">
        <v>0</v>
      </c>
      <c r="BC69" s="119">
        <v>0</v>
      </c>
      <c r="BD69" s="119">
        <v>0</v>
      </c>
      <c r="BE69" s="119">
        <v>0</v>
      </c>
      <c r="BF69" s="119">
        <v>0</v>
      </c>
      <c r="BG69" s="119">
        <v>0</v>
      </c>
      <c r="BH69" s="119">
        <v>0</v>
      </c>
      <c r="BI69" s="119">
        <v>0</v>
      </c>
      <c r="BJ69" s="119">
        <v>0</v>
      </c>
      <c r="BK69" s="119">
        <v>0</v>
      </c>
      <c r="BL69" s="119">
        <v>0</v>
      </c>
      <c r="BM69" s="119">
        <v>0</v>
      </c>
      <c r="BN69" s="119">
        <v>0</v>
      </c>
      <c r="BO69" s="119">
        <v>0</v>
      </c>
      <c r="BP69" s="119">
        <v>0</v>
      </c>
      <c r="BQ69" s="119">
        <v>0</v>
      </c>
      <c r="BR69" s="119">
        <v>0</v>
      </c>
      <c r="BS69" s="119">
        <v>0</v>
      </c>
      <c r="BT69" s="119">
        <v>0</v>
      </c>
      <c r="BU69" s="119">
        <v>0</v>
      </c>
      <c r="BV69" s="119">
        <v>0</v>
      </c>
      <c r="BW69" s="119">
        <v>0</v>
      </c>
      <c r="BX69" s="119">
        <v>0</v>
      </c>
      <c r="BY69" s="119">
        <v>0</v>
      </c>
      <c r="BZ69" s="119">
        <v>0</v>
      </c>
      <c r="CA69" s="119">
        <v>0</v>
      </c>
      <c r="CB69" s="119">
        <v>0</v>
      </c>
      <c r="CC69" s="119">
        <v>0</v>
      </c>
      <c r="CD69" s="119">
        <v>0</v>
      </c>
      <c r="CE69" s="119">
        <v>176</v>
      </c>
      <c r="CF69" s="119">
        <v>180</v>
      </c>
      <c r="CG69" s="119">
        <v>198</v>
      </c>
      <c r="CH69" s="119">
        <v>166</v>
      </c>
      <c r="CI69" s="119">
        <v>153</v>
      </c>
      <c r="CJ69" s="119">
        <v>193</v>
      </c>
      <c r="CK69" s="119">
        <v>242</v>
      </c>
      <c r="CL69" s="119">
        <v>290</v>
      </c>
      <c r="CM69" s="119">
        <v>312</v>
      </c>
      <c r="CN69" s="119">
        <v>189</v>
      </c>
      <c r="CO69" s="119">
        <v>196</v>
      </c>
      <c r="CP69" s="119">
        <v>192</v>
      </c>
      <c r="CQ69" s="119">
        <v>234</v>
      </c>
      <c r="CR69" s="119">
        <v>194</v>
      </c>
      <c r="CS69" s="119">
        <v>184</v>
      </c>
      <c r="CT69" s="119">
        <v>223</v>
      </c>
      <c r="CU69" s="119">
        <v>166</v>
      </c>
      <c r="CV69" s="119">
        <v>171</v>
      </c>
      <c r="CW69" s="119">
        <v>234</v>
      </c>
      <c r="CX69" s="119">
        <v>288</v>
      </c>
      <c r="CY69" s="119">
        <v>269</v>
      </c>
      <c r="CZ69" s="119">
        <v>173</v>
      </c>
      <c r="DA69" s="119">
        <v>263</v>
      </c>
      <c r="DB69" s="119">
        <v>234</v>
      </c>
      <c r="DC69" s="119">
        <v>236</v>
      </c>
      <c r="DD69" s="119">
        <v>226</v>
      </c>
      <c r="DE69" s="119">
        <v>195</v>
      </c>
      <c r="DF69" s="119">
        <v>243</v>
      </c>
      <c r="DG69" s="119">
        <v>311</v>
      </c>
      <c r="DH69" s="119">
        <v>340</v>
      </c>
      <c r="DI69" s="119">
        <v>289</v>
      </c>
      <c r="DJ69" s="119">
        <v>259</v>
      </c>
      <c r="DK69" s="119">
        <v>365</v>
      </c>
      <c r="DL69" s="119">
        <v>390</v>
      </c>
      <c r="DM69" s="119">
        <v>343</v>
      </c>
      <c r="DN69" s="119">
        <v>319</v>
      </c>
      <c r="DO69" s="119">
        <v>349</v>
      </c>
      <c r="DP69" s="119">
        <v>449</v>
      </c>
      <c r="DQ69" s="119">
        <v>478</v>
      </c>
      <c r="DR69" s="119">
        <v>405</v>
      </c>
      <c r="DS69" s="119">
        <v>452</v>
      </c>
      <c r="DT69" s="119">
        <v>483</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76.92307692307692</v>
      </c>
      <c r="Z70" s="118">
        <v>93.103448275862064</v>
      </c>
      <c r="AA70" s="118">
        <v>90.386869871043373</v>
      </c>
      <c r="AB70" s="118">
        <v>92.441860465116278</v>
      </c>
      <c r="AC70" s="118">
        <v>82.222222222222214</v>
      </c>
      <c r="AD70" s="118">
        <v>85.649202733485197</v>
      </c>
      <c r="AE70" s="118">
        <v>92.255892255892263</v>
      </c>
      <c r="AF70" s="118">
        <v>90.234375</v>
      </c>
      <c r="AG70" s="118">
        <v>93.668528864059581</v>
      </c>
      <c r="AH70" s="154"/>
      <c r="AI70" s="118">
        <v>91.957104557640747</v>
      </c>
      <c r="AJ70" s="118">
        <v>92.092574734811961</v>
      </c>
      <c r="AK70" s="118">
        <v>91.294642857142861</v>
      </c>
      <c r="AL70" s="118">
        <v>91.915422885572141</v>
      </c>
      <c r="AM70" s="118">
        <v>92.800788954635109</v>
      </c>
      <c r="AN70" s="118">
        <v>92.023346303501953</v>
      </c>
      <c r="AO70" s="118">
        <v>91.614906832298132</v>
      </c>
      <c r="AP70" s="118">
        <v>92.494788047255042</v>
      </c>
      <c r="AQ70" s="118">
        <v>91.690220463538722</v>
      </c>
      <c r="AR70" s="118">
        <v>91.847826086956516</v>
      </c>
      <c r="AS70" s="118">
        <v>0</v>
      </c>
      <c r="AT70" s="118">
        <v>0</v>
      </c>
      <c r="AU70" s="158"/>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v>0</v>
      </c>
      <c r="BR70" s="118">
        <v>0</v>
      </c>
      <c r="BS70" s="118">
        <v>0</v>
      </c>
      <c r="BT70" s="118">
        <v>0</v>
      </c>
      <c r="BU70" s="118">
        <v>0</v>
      </c>
      <c r="BV70" s="118">
        <v>0</v>
      </c>
      <c r="BW70" s="118">
        <v>0</v>
      </c>
      <c r="BX70" s="118">
        <v>0</v>
      </c>
      <c r="BY70" s="118">
        <v>0</v>
      </c>
      <c r="BZ70" s="118">
        <v>0</v>
      </c>
      <c r="CA70" s="118">
        <v>0</v>
      </c>
      <c r="CB70" s="118">
        <v>0</v>
      </c>
      <c r="CC70" s="118">
        <v>0</v>
      </c>
      <c r="CD70" s="118">
        <v>0</v>
      </c>
      <c r="CE70" s="118">
        <v>93.181818181818187</v>
      </c>
      <c r="CF70" s="118">
        <v>92.777777777777786</v>
      </c>
      <c r="CG70" s="118">
        <v>90.404040404040416</v>
      </c>
      <c r="CH70" s="118">
        <v>95.180722891566262</v>
      </c>
      <c r="CI70" s="118">
        <v>92.156862745098039</v>
      </c>
      <c r="CJ70" s="118">
        <v>93.782383419689126</v>
      </c>
      <c r="CK70" s="118">
        <v>90.082644628099175</v>
      </c>
      <c r="CL70" s="118">
        <v>92.758620689655174</v>
      </c>
      <c r="CM70" s="118">
        <v>91.987179487179489</v>
      </c>
      <c r="CN70" s="118">
        <v>90.476190476190482</v>
      </c>
      <c r="CO70" s="118">
        <v>88.265306122448976</v>
      </c>
      <c r="CP70" s="118">
        <v>90.625</v>
      </c>
      <c r="CQ70" s="118">
        <v>94.444444444444443</v>
      </c>
      <c r="CR70" s="118">
        <v>95.876288659793815</v>
      </c>
      <c r="CS70" s="118">
        <v>89.673913043478265</v>
      </c>
      <c r="CT70" s="118">
        <v>93.721973094170409</v>
      </c>
      <c r="CU70" s="118">
        <v>90.963855421686745</v>
      </c>
      <c r="CV70" s="118">
        <v>88.304093567251456</v>
      </c>
      <c r="CW70" s="118">
        <v>94.01709401709401</v>
      </c>
      <c r="CX70" s="118">
        <v>92.013888888888886</v>
      </c>
      <c r="CY70" s="118">
        <v>93.3085501858736</v>
      </c>
      <c r="CZ70" s="118">
        <v>92.48554913294798</v>
      </c>
      <c r="DA70" s="118">
        <v>93.155893536121667</v>
      </c>
      <c r="DB70" s="118">
        <v>91.025641025641022</v>
      </c>
      <c r="DC70" s="118">
        <v>91.101694915254242</v>
      </c>
      <c r="DD70" s="118">
        <v>92.477876106194685</v>
      </c>
      <c r="DE70" s="118">
        <v>90.769230769230774</v>
      </c>
      <c r="DF70" s="118">
        <v>91.358024691358025</v>
      </c>
      <c r="DG70" s="118">
        <v>91.639871382636656</v>
      </c>
      <c r="DH70" s="118">
        <v>92.64705882352942</v>
      </c>
      <c r="DI70" s="118">
        <v>91.003460207612449</v>
      </c>
      <c r="DJ70" s="118">
        <v>93.43629343629344</v>
      </c>
      <c r="DK70" s="118">
        <v>91.232876712328775</v>
      </c>
      <c r="DL70" s="118">
        <v>94.358974358974351</v>
      </c>
      <c r="DM70" s="118">
        <v>92.711370262390673</v>
      </c>
      <c r="DN70" s="118">
        <v>89.028213166144198</v>
      </c>
      <c r="DO70" s="118">
        <v>88.825214899713473</v>
      </c>
      <c r="DP70" s="118">
        <v>92.873051224944319</v>
      </c>
      <c r="DQ70" s="118">
        <v>92.887029288702934</v>
      </c>
      <c r="DR70" s="118">
        <v>93.333333333333329</v>
      </c>
      <c r="DS70" s="118">
        <v>90.265486725663706</v>
      </c>
      <c r="DT70" s="118">
        <v>92.753623188405797</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idden="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3</v>
      </c>
      <c r="Z71" s="119">
        <v>16</v>
      </c>
      <c r="AA71" s="119">
        <v>246</v>
      </c>
      <c r="AB71" s="119">
        <v>26</v>
      </c>
      <c r="AC71" s="119">
        <v>16</v>
      </c>
      <c r="AD71" s="119">
        <v>63</v>
      </c>
      <c r="AE71" s="119">
        <v>23</v>
      </c>
      <c r="AF71" s="119">
        <v>25</v>
      </c>
      <c r="AG71" s="119">
        <v>34</v>
      </c>
      <c r="AH71" s="154"/>
      <c r="AI71" s="119">
        <v>60</v>
      </c>
      <c r="AJ71" s="119">
        <v>82</v>
      </c>
      <c r="AK71" s="119">
        <v>78</v>
      </c>
      <c r="AL71" s="119">
        <v>65</v>
      </c>
      <c r="AM71" s="119">
        <v>73</v>
      </c>
      <c r="AN71" s="119">
        <v>82</v>
      </c>
      <c r="AO71" s="119">
        <v>108</v>
      </c>
      <c r="AP71" s="119">
        <v>108</v>
      </c>
      <c r="AQ71" s="119">
        <v>147</v>
      </c>
      <c r="AR71" s="119">
        <v>90</v>
      </c>
      <c r="AS71" s="119">
        <v>0</v>
      </c>
      <c r="AT71" s="119">
        <v>0</v>
      </c>
      <c r="AU71" s="159"/>
      <c r="AV71" s="119">
        <v>0</v>
      </c>
      <c r="AW71" s="119">
        <v>0</v>
      </c>
      <c r="AX71" s="119">
        <v>0</v>
      </c>
      <c r="AY71" s="119">
        <v>0</v>
      </c>
      <c r="AZ71" s="119">
        <v>0</v>
      </c>
      <c r="BA71" s="119">
        <v>0</v>
      </c>
      <c r="BB71" s="119">
        <v>0</v>
      </c>
      <c r="BC71" s="119">
        <v>0</v>
      </c>
      <c r="BD71" s="119">
        <v>0</v>
      </c>
      <c r="BE71" s="119">
        <v>0</v>
      </c>
      <c r="BF71" s="119">
        <v>0</v>
      </c>
      <c r="BG71" s="119">
        <v>0</v>
      </c>
      <c r="BH71" s="119">
        <v>0</v>
      </c>
      <c r="BI71" s="119">
        <v>0</v>
      </c>
      <c r="BJ71" s="119">
        <v>0</v>
      </c>
      <c r="BK71" s="119">
        <v>0</v>
      </c>
      <c r="BL71" s="119">
        <v>0</v>
      </c>
      <c r="BM71" s="119">
        <v>0</v>
      </c>
      <c r="BN71" s="119">
        <v>0</v>
      </c>
      <c r="BO71" s="119">
        <v>0</v>
      </c>
      <c r="BP71" s="119">
        <v>0</v>
      </c>
      <c r="BQ71" s="119">
        <v>0</v>
      </c>
      <c r="BR71" s="119">
        <v>0</v>
      </c>
      <c r="BS71" s="119">
        <v>0</v>
      </c>
      <c r="BT71" s="119">
        <v>0</v>
      </c>
      <c r="BU71" s="119">
        <v>0</v>
      </c>
      <c r="BV71" s="119">
        <v>0</v>
      </c>
      <c r="BW71" s="119">
        <v>0</v>
      </c>
      <c r="BX71" s="119">
        <v>0</v>
      </c>
      <c r="BY71" s="119">
        <v>0</v>
      </c>
      <c r="BZ71" s="119">
        <v>0</v>
      </c>
      <c r="CA71" s="119">
        <v>0</v>
      </c>
      <c r="CB71" s="119">
        <v>0</v>
      </c>
      <c r="CC71" s="119">
        <v>0</v>
      </c>
      <c r="CD71" s="119">
        <v>0</v>
      </c>
      <c r="CE71" s="119">
        <v>12</v>
      </c>
      <c r="CF71" s="119">
        <v>13</v>
      </c>
      <c r="CG71" s="119">
        <v>19</v>
      </c>
      <c r="CH71" s="119">
        <v>8</v>
      </c>
      <c r="CI71" s="119">
        <v>12</v>
      </c>
      <c r="CJ71" s="119">
        <v>12</v>
      </c>
      <c r="CK71" s="119">
        <v>24</v>
      </c>
      <c r="CL71" s="119">
        <v>21</v>
      </c>
      <c r="CM71" s="119">
        <v>25</v>
      </c>
      <c r="CN71" s="119">
        <v>18</v>
      </c>
      <c r="CO71" s="119">
        <v>23</v>
      </c>
      <c r="CP71" s="119">
        <v>18</v>
      </c>
      <c r="CQ71" s="119">
        <v>13</v>
      </c>
      <c r="CR71" s="119">
        <v>8</v>
      </c>
      <c r="CS71" s="119">
        <v>19</v>
      </c>
      <c r="CT71" s="119">
        <v>14</v>
      </c>
      <c r="CU71" s="119">
        <v>15</v>
      </c>
      <c r="CV71" s="119">
        <v>20</v>
      </c>
      <c r="CW71" s="119">
        <v>14</v>
      </c>
      <c r="CX71" s="119">
        <v>23</v>
      </c>
      <c r="CY71" s="119">
        <v>18</v>
      </c>
      <c r="CZ71" s="119">
        <v>13</v>
      </c>
      <c r="DA71" s="119">
        <v>18</v>
      </c>
      <c r="DB71" s="119">
        <v>21</v>
      </c>
      <c r="DC71" s="119">
        <v>21</v>
      </c>
      <c r="DD71" s="119">
        <v>17</v>
      </c>
      <c r="DE71" s="119">
        <v>18</v>
      </c>
      <c r="DF71" s="119">
        <v>21</v>
      </c>
      <c r="DG71" s="119">
        <v>26</v>
      </c>
      <c r="DH71" s="119">
        <v>25</v>
      </c>
      <c r="DI71" s="119">
        <v>26</v>
      </c>
      <c r="DJ71" s="119">
        <v>17</v>
      </c>
      <c r="DK71" s="119">
        <v>32</v>
      </c>
      <c r="DL71" s="119">
        <v>22</v>
      </c>
      <c r="DM71" s="119">
        <v>25</v>
      </c>
      <c r="DN71" s="119">
        <v>35</v>
      </c>
      <c r="DO71" s="119">
        <v>39</v>
      </c>
      <c r="DP71" s="119">
        <v>32</v>
      </c>
      <c r="DQ71" s="119">
        <v>34</v>
      </c>
      <c r="DR71" s="119">
        <v>27</v>
      </c>
      <c r="DS71" s="119">
        <v>44</v>
      </c>
      <c r="DT71" s="119">
        <v>35</v>
      </c>
      <c r="DU71" s="119"/>
      <c r="DV71" s="119">
        <v>0</v>
      </c>
      <c r="DW71" s="119">
        <v>0</v>
      </c>
      <c r="DX71" s="119">
        <v>0</v>
      </c>
      <c r="DY71" s="119">
        <v>0</v>
      </c>
      <c r="DZ71" s="119">
        <v>0</v>
      </c>
      <c r="EA71" s="119">
        <v>0</v>
      </c>
      <c r="EB71" s="119">
        <v>0</v>
      </c>
      <c r="EC71" s="119">
        <v>0</v>
      </c>
      <c r="ED71" s="119">
        <v>0</v>
      </c>
      <c r="EE71" s="119">
        <v>0</v>
      </c>
      <c r="EF71" s="154"/>
      <c r="EG71" s="164">
        <v>42294</v>
      </c>
      <c r="EI71" s="58"/>
    </row>
    <row r="72" spans="1:141" s="1" customFormat="1" hidden="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13</v>
      </c>
      <c r="Z72" s="119">
        <v>232</v>
      </c>
      <c r="AA72" s="119">
        <v>2559</v>
      </c>
      <c r="AB72" s="119">
        <v>344</v>
      </c>
      <c r="AC72" s="119">
        <v>90</v>
      </c>
      <c r="AD72" s="119">
        <v>439</v>
      </c>
      <c r="AE72" s="119">
        <v>297</v>
      </c>
      <c r="AF72" s="119">
        <v>256</v>
      </c>
      <c r="AG72" s="119">
        <v>537</v>
      </c>
      <c r="AH72" s="154"/>
      <c r="AI72" s="119">
        <v>746</v>
      </c>
      <c r="AJ72" s="119">
        <v>1037</v>
      </c>
      <c r="AK72" s="119">
        <v>896</v>
      </c>
      <c r="AL72" s="119">
        <v>804</v>
      </c>
      <c r="AM72" s="119">
        <v>1014</v>
      </c>
      <c r="AN72" s="119">
        <v>1028</v>
      </c>
      <c r="AO72" s="119">
        <v>1288</v>
      </c>
      <c r="AP72" s="119">
        <v>1439</v>
      </c>
      <c r="AQ72" s="119">
        <v>1769</v>
      </c>
      <c r="AR72" s="119">
        <v>1104</v>
      </c>
      <c r="AS72" s="119">
        <v>0</v>
      </c>
      <c r="AT72" s="119">
        <v>0</v>
      </c>
      <c r="AU72" s="159"/>
      <c r="AV72" s="119">
        <v>0</v>
      </c>
      <c r="AW72" s="119">
        <v>0</v>
      </c>
      <c r="AX72" s="119">
        <v>0</v>
      </c>
      <c r="AY72" s="119">
        <v>0</v>
      </c>
      <c r="AZ72" s="119">
        <v>0</v>
      </c>
      <c r="BA72" s="119">
        <v>0</v>
      </c>
      <c r="BB72" s="119">
        <v>0</v>
      </c>
      <c r="BC72" s="119">
        <v>0</v>
      </c>
      <c r="BD72" s="119">
        <v>0</v>
      </c>
      <c r="BE72" s="119">
        <v>0</v>
      </c>
      <c r="BF72" s="119">
        <v>0</v>
      </c>
      <c r="BG72" s="119">
        <v>0</v>
      </c>
      <c r="BH72" s="119">
        <v>0</v>
      </c>
      <c r="BI72" s="119">
        <v>0</v>
      </c>
      <c r="BJ72" s="119">
        <v>0</v>
      </c>
      <c r="BK72" s="119">
        <v>0</v>
      </c>
      <c r="BL72" s="119">
        <v>0</v>
      </c>
      <c r="BM72" s="119">
        <v>0</v>
      </c>
      <c r="BN72" s="119">
        <v>0</v>
      </c>
      <c r="BO72" s="119">
        <v>0</v>
      </c>
      <c r="BP72" s="119">
        <v>0</v>
      </c>
      <c r="BQ72" s="119">
        <v>0</v>
      </c>
      <c r="BR72" s="119">
        <v>0</v>
      </c>
      <c r="BS72" s="119">
        <v>0</v>
      </c>
      <c r="BT72" s="119">
        <v>0</v>
      </c>
      <c r="BU72" s="119">
        <v>0</v>
      </c>
      <c r="BV72" s="119">
        <v>0</v>
      </c>
      <c r="BW72" s="119">
        <v>0</v>
      </c>
      <c r="BX72" s="119">
        <v>0</v>
      </c>
      <c r="BY72" s="119">
        <v>0</v>
      </c>
      <c r="BZ72" s="119">
        <v>0</v>
      </c>
      <c r="CA72" s="119">
        <v>0</v>
      </c>
      <c r="CB72" s="119">
        <v>0</v>
      </c>
      <c r="CC72" s="119">
        <v>0</v>
      </c>
      <c r="CD72" s="119">
        <v>0</v>
      </c>
      <c r="CE72" s="119">
        <v>176</v>
      </c>
      <c r="CF72" s="119">
        <v>180</v>
      </c>
      <c r="CG72" s="119">
        <v>198</v>
      </c>
      <c r="CH72" s="119">
        <v>166</v>
      </c>
      <c r="CI72" s="119">
        <v>153</v>
      </c>
      <c r="CJ72" s="119">
        <v>193</v>
      </c>
      <c r="CK72" s="119">
        <v>242</v>
      </c>
      <c r="CL72" s="119">
        <v>290</v>
      </c>
      <c r="CM72" s="119">
        <v>312</v>
      </c>
      <c r="CN72" s="119">
        <v>189</v>
      </c>
      <c r="CO72" s="119">
        <v>196</v>
      </c>
      <c r="CP72" s="119">
        <v>192</v>
      </c>
      <c r="CQ72" s="119">
        <v>234</v>
      </c>
      <c r="CR72" s="119">
        <v>194</v>
      </c>
      <c r="CS72" s="119">
        <v>184</v>
      </c>
      <c r="CT72" s="119">
        <v>223</v>
      </c>
      <c r="CU72" s="119">
        <v>166</v>
      </c>
      <c r="CV72" s="119">
        <v>171</v>
      </c>
      <c r="CW72" s="119">
        <v>234</v>
      </c>
      <c r="CX72" s="119">
        <v>288</v>
      </c>
      <c r="CY72" s="119">
        <v>269</v>
      </c>
      <c r="CZ72" s="119">
        <v>173</v>
      </c>
      <c r="DA72" s="119">
        <v>263</v>
      </c>
      <c r="DB72" s="119">
        <v>234</v>
      </c>
      <c r="DC72" s="119">
        <v>236</v>
      </c>
      <c r="DD72" s="119">
        <v>226</v>
      </c>
      <c r="DE72" s="119">
        <v>195</v>
      </c>
      <c r="DF72" s="119">
        <v>243</v>
      </c>
      <c r="DG72" s="119">
        <v>311</v>
      </c>
      <c r="DH72" s="119">
        <v>340</v>
      </c>
      <c r="DI72" s="119">
        <v>289</v>
      </c>
      <c r="DJ72" s="119">
        <v>259</v>
      </c>
      <c r="DK72" s="119">
        <v>365</v>
      </c>
      <c r="DL72" s="119">
        <v>390</v>
      </c>
      <c r="DM72" s="119">
        <v>343</v>
      </c>
      <c r="DN72" s="119">
        <v>319</v>
      </c>
      <c r="DO72" s="119">
        <v>349</v>
      </c>
      <c r="DP72" s="119">
        <v>449</v>
      </c>
      <c r="DQ72" s="119">
        <v>478</v>
      </c>
      <c r="DR72" s="119">
        <v>405</v>
      </c>
      <c r="DS72" s="119">
        <v>452</v>
      </c>
      <c r="DT72" s="119">
        <v>483</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7.6923076923076925</v>
      </c>
      <c r="Z73" s="118">
        <v>0.86206896551724133</v>
      </c>
      <c r="AA73" s="118">
        <v>0.89878858929269245</v>
      </c>
      <c r="AB73" s="118">
        <v>1.4534883720930232</v>
      </c>
      <c r="AC73" s="118">
        <v>3.3333333333333335</v>
      </c>
      <c r="AD73" s="118">
        <v>2.0501138952164011</v>
      </c>
      <c r="AE73" s="118">
        <v>1.3468013468013467</v>
      </c>
      <c r="AF73" s="118">
        <v>1.171875</v>
      </c>
      <c r="AG73" s="118">
        <v>0.93109869646182497</v>
      </c>
      <c r="AH73" s="154"/>
      <c r="AI73" s="118">
        <v>1.3404825737265416</v>
      </c>
      <c r="AJ73" s="118">
        <v>1.253616200578592</v>
      </c>
      <c r="AK73" s="118">
        <v>1.2276785714285714</v>
      </c>
      <c r="AL73" s="118">
        <v>1.3681592039800996</v>
      </c>
      <c r="AM73" s="118">
        <v>1.1834319526627219</v>
      </c>
      <c r="AN73" s="118">
        <v>1.3618677042801557</v>
      </c>
      <c r="AO73" s="118">
        <v>1.0869565217391304</v>
      </c>
      <c r="AP73" s="118">
        <v>0.69492703266157052</v>
      </c>
      <c r="AQ73" s="118">
        <v>1.2436404748445449</v>
      </c>
      <c r="AR73" s="118">
        <v>0.90579710144927539</v>
      </c>
      <c r="AS73" s="118">
        <v>0</v>
      </c>
      <c r="AT73" s="118">
        <v>0</v>
      </c>
      <c r="AU73" s="158"/>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v>0</v>
      </c>
      <c r="BU73" s="118">
        <v>0</v>
      </c>
      <c r="BV73" s="118">
        <v>0</v>
      </c>
      <c r="BW73" s="118">
        <v>0</v>
      </c>
      <c r="BX73" s="118">
        <v>0</v>
      </c>
      <c r="BY73" s="118">
        <v>0</v>
      </c>
      <c r="BZ73" s="118">
        <v>0</v>
      </c>
      <c r="CA73" s="118">
        <v>0</v>
      </c>
      <c r="CB73" s="118">
        <v>0</v>
      </c>
      <c r="CC73" s="118">
        <v>0</v>
      </c>
      <c r="CD73" s="118">
        <v>0</v>
      </c>
      <c r="CE73" s="118">
        <v>1.1363636363636365</v>
      </c>
      <c r="CF73" s="118">
        <v>0.55555555555555558</v>
      </c>
      <c r="CG73" s="118">
        <v>1.5151515151515151</v>
      </c>
      <c r="CH73" s="118">
        <v>1.2048192771084338</v>
      </c>
      <c r="CI73" s="118">
        <v>1.3071895424836601</v>
      </c>
      <c r="CJ73" s="118">
        <v>2.0725388601036272</v>
      </c>
      <c r="CK73" s="118">
        <v>1.6528925619834711</v>
      </c>
      <c r="CL73" s="118">
        <v>1.0344827586206897</v>
      </c>
      <c r="CM73" s="118">
        <v>0.64102564102564097</v>
      </c>
      <c r="CN73" s="118">
        <v>1.5873015873015872</v>
      </c>
      <c r="CO73" s="118">
        <v>1.0204081632653061</v>
      </c>
      <c r="CP73" s="118">
        <v>1.5625</v>
      </c>
      <c r="CQ73" s="118">
        <v>0.42735042735042739</v>
      </c>
      <c r="CR73" s="118">
        <v>1.0309278350515463</v>
      </c>
      <c r="CS73" s="118">
        <v>2.7173913043478262</v>
      </c>
      <c r="CT73" s="118">
        <v>1.3452914798206279</v>
      </c>
      <c r="CU73" s="118">
        <v>0.60240963855421692</v>
      </c>
      <c r="CV73" s="118">
        <v>1.1695906432748537</v>
      </c>
      <c r="CW73" s="118">
        <v>0.42735042735042739</v>
      </c>
      <c r="CX73" s="118">
        <v>1.3888888888888888</v>
      </c>
      <c r="CY73" s="118">
        <v>1.486988847583643</v>
      </c>
      <c r="CZ73" s="118">
        <v>1.7341040462427744</v>
      </c>
      <c r="DA73" s="118">
        <v>1.1406844106463878</v>
      </c>
      <c r="DB73" s="118">
        <v>1.7094017094017095</v>
      </c>
      <c r="DC73" s="118">
        <v>0.42372881355932202</v>
      </c>
      <c r="DD73" s="118">
        <v>2.6548672566371683</v>
      </c>
      <c r="DE73" s="118">
        <v>0</v>
      </c>
      <c r="DF73" s="118">
        <v>0.82304526748971196</v>
      </c>
      <c r="DG73" s="118">
        <v>1.929260450160772</v>
      </c>
      <c r="DH73" s="118">
        <v>0.88235294117647056</v>
      </c>
      <c r="DI73" s="118">
        <v>1.3840830449826991</v>
      </c>
      <c r="DJ73" s="118">
        <v>0.77220077220077221</v>
      </c>
      <c r="DK73" s="118">
        <v>0.54794520547945202</v>
      </c>
      <c r="DL73" s="118">
        <v>0.76923076923076927</v>
      </c>
      <c r="DM73" s="118">
        <v>0.58309037900874638</v>
      </c>
      <c r="DN73" s="118">
        <v>1.8808777429467085</v>
      </c>
      <c r="DO73" s="118">
        <v>1.1461318051575931</v>
      </c>
      <c r="DP73" s="118">
        <v>0.66815144766146994</v>
      </c>
      <c r="DQ73" s="118">
        <v>1.4644351464435146</v>
      </c>
      <c r="DR73" s="118">
        <v>0.74074074074074081</v>
      </c>
      <c r="DS73" s="118">
        <v>1.3274336283185841</v>
      </c>
      <c r="DT73" s="118">
        <v>0.6211180124223602</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idden="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1</v>
      </c>
      <c r="Z74" s="119">
        <v>2</v>
      </c>
      <c r="AA74" s="119">
        <v>23</v>
      </c>
      <c r="AB74" s="119">
        <v>5</v>
      </c>
      <c r="AC74" s="119">
        <v>3</v>
      </c>
      <c r="AD74" s="119">
        <v>9</v>
      </c>
      <c r="AE74" s="119">
        <v>4</v>
      </c>
      <c r="AF74" s="119">
        <v>3</v>
      </c>
      <c r="AG74" s="119">
        <v>5</v>
      </c>
      <c r="AH74" s="154"/>
      <c r="AI74" s="119">
        <v>10</v>
      </c>
      <c r="AJ74" s="119">
        <v>13</v>
      </c>
      <c r="AK74" s="119">
        <v>11</v>
      </c>
      <c r="AL74" s="119">
        <v>11</v>
      </c>
      <c r="AM74" s="119">
        <v>12</v>
      </c>
      <c r="AN74" s="119">
        <v>14</v>
      </c>
      <c r="AO74" s="119">
        <v>14</v>
      </c>
      <c r="AP74" s="119">
        <v>10</v>
      </c>
      <c r="AQ74" s="119">
        <v>22</v>
      </c>
      <c r="AR74" s="119">
        <v>10</v>
      </c>
      <c r="AS74" s="119">
        <v>0</v>
      </c>
      <c r="AT74" s="119">
        <v>0</v>
      </c>
      <c r="AU74" s="159"/>
      <c r="AV74" s="119">
        <v>0</v>
      </c>
      <c r="AW74" s="119">
        <v>0</v>
      </c>
      <c r="AX74" s="119">
        <v>0</v>
      </c>
      <c r="AY74" s="119">
        <v>0</v>
      </c>
      <c r="AZ74" s="119">
        <v>0</v>
      </c>
      <c r="BA74" s="119">
        <v>0</v>
      </c>
      <c r="BB74" s="119">
        <v>0</v>
      </c>
      <c r="BC74" s="119">
        <v>0</v>
      </c>
      <c r="BD74" s="119">
        <v>0</v>
      </c>
      <c r="BE74" s="119">
        <v>0</v>
      </c>
      <c r="BF74" s="119">
        <v>0</v>
      </c>
      <c r="BG74" s="119">
        <v>0</v>
      </c>
      <c r="BH74" s="119">
        <v>0</v>
      </c>
      <c r="BI74" s="119">
        <v>0</v>
      </c>
      <c r="BJ74" s="119">
        <v>0</v>
      </c>
      <c r="BK74" s="119">
        <v>0</v>
      </c>
      <c r="BL74" s="119">
        <v>0</v>
      </c>
      <c r="BM74" s="119">
        <v>0</v>
      </c>
      <c r="BN74" s="119">
        <v>0</v>
      </c>
      <c r="BO74" s="119">
        <v>0</v>
      </c>
      <c r="BP74" s="119">
        <v>0</v>
      </c>
      <c r="BQ74" s="119">
        <v>0</v>
      </c>
      <c r="BR74" s="119">
        <v>0</v>
      </c>
      <c r="BS74" s="119">
        <v>0</v>
      </c>
      <c r="BT74" s="119">
        <v>0</v>
      </c>
      <c r="BU74" s="119">
        <v>0</v>
      </c>
      <c r="BV74" s="119">
        <v>0</v>
      </c>
      <c r="BW74" s="119">
        <v>0</v>
      </c>
      <c r="BX74" s="119">
        <v>0</v>
      </c>
      <c r="BY74" s="119">
        <v>0</v>
      </c>
      <c r="BZ74" s="119">
        <v>0</v>
      </c>
      <c r="CA74" s="119">
        <v>0</v>
      </c>
      <c r="CB74" s="119">
        <v>0</v>
      </c>
      <c r="CC74" s="119">
        <v>0</v>
      </c>
      <c r="CD74" s="119">
        <v>0</v>
      </c>
      <c r="CE74" s="119">
        <v>2</v>
      </c>
      <c r="CF74" s="119">
        <v>1</v>
      </c>
      <c r="CG74" s="119">
        <v>3</v>
      </c>
      <c r="CH74" s="119">
        <v>2</v>
      </c>
      <c r="CI74" s="119">
        <v>2</v>
      </c>
      <c r="CJ74" s="119">
        <v>4</v>
      </c>
      <c r="CK74" s="119">
        <v>4</v>
      </c>
      <c r="CL74" s="119">
        <v>3</v>
      </c>
      <c r="CM74" s="119">
        <v>2</v>
      </c>
      <c r="CN74" s="119">
        <v>3</v>
      </c>
      <c r="CO74" s="119">
        <v>2</v>
      </c>
      <c r="CP74" s="119">
        <v>3</v>
      </c>
      <c r="CQ74" s="119">
        <v>1</v>
      </c>
      <c r="CR74" s="119">
        <v>2</v>
      </c>
      <c r="CS74" s="119">
        <v>5</v>
      </c>
      <c r="CT74" s="119">
        <v>3</v>
      </c>
      <c r="CU74" s="119">
        <v>1</v>
      </c>
      <c r="CV74" s="119">
        <v>2</v>
      </c>
      <c r="CW74" s="119">
        <v>1</v>
      </c>
      <c r="CX74" s="119">
        <v>4</v>
      </c>
      <c r="CY74" s="119">
        <v>4</v>
      </c>
      <c r="CZ74" s="119">
        <v>3</v>
      </c>
      <c r="DA74" s="119">
        <v>3</v>
      </c>
      <c r="DB74" s="119">
        <v>4</v>
      </c>
      <c r="DC74" s="119">
        <v>1</v>
      </c>
      <c r="DD74" s="119">
        <v>6</v>
      </c>
      <c r="DE74" s="119">
        <v>0</v>
      </c>
      <c r="DF74" s="119">
        <v>2</v>
      </c>
      <c r="DG74" s="119">
        <v>6</v>
      </c>
      <c r="DH74" s="119">
        <v>3</v>
      </c>
      <c r="DI74" s="119">
        <v>4</v>
      </c>
      <c r="DJ74" s="119">
        <v>2</v>
      </c>
      <c r="DK74" s="119">
        <v>2</v>
      </c>
      <c r="DL74" s="119">
        <v>3</v>
      </c>
      <c r="DM74" s="119">
        <v>2</v>
      </c>
      <c r="DN74" s="119">
        <v>6</v>
      </c>
      <c r="DO74" s="119">
        <v>4</v>
      </c>
      <c r="DP74" s="119">
        <v>3</v>
      </c>
      <c r="DQ74" s="119">
        <v>7</v>
      </c>
      <c r="DR74" s="119">
        <v>3</v>
      </c>
      <c r="DS74" s="119">
        <v>6</v>
      </c>
      <c r="DT74" s="119">
        <v>3</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idden="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13</v>
      </c>
      <c r="Z75" s="119">
        <v>232</v>
      </c>
      <c r="AA75" s="119">
        <v>2559</v>
      </c>
      <c r="AB75" s="119">
        <v>344</v>
      </c>
      <c r="AC75" s="119">
        <v>90</v>
      </c>
      <c r="AD75" s="119">
        <v>439</v>
      </c>
      <c r="AE75" s="119">
        <v>297</v>
      </c>
      <c r="AF75" s="119">
        <v>256</v>
      </c>
      <c r="AG75" s="119">
        <v>537</v>
      </c>
      <c r="AH75" s="154"/>
      <c r="AI75" s="119">
        <v>746</v>
      </c>
      <c r="AJ75" s="119">
        <v>1037</v>
      </c>
      <c r="AK75" s="119">
        <v>896</v>
      </c>
      <c r="AL75" s="119">
        <v>804</v>
      </c>
      <c r="AM75" s="119">
        <v>1014</v>
      </c>
      <c r="AN75" s="119">
        <v>1028</v>
      </c>
      <c r="AO75" s="119">
        <v>1288</v>
      </c>
      <c r="AP75" s="119">
        <v>1439</v>
      </c>
      <c r="AQ75" s="119">
        <v>1769</v>
      </c>
      <c r="AR75" s="119">
        <v>1104</v>
      </c>
      <c r="AS75" s="119">
        <v>0</v>
      </c>
      <c r="AT75" s="119">
        <v>0</v>
      </c>
      <c r="AU75" s="159"/>
      <c r="AV75" s="119">
        <v>0</v>
      </c>
      <c r="AW75" s="119">
        <v>0</v>
      </c>
      <c r="AX75" s="119">
        <v>0</v>
      </c>
      <c r="AY75" s="119">
        <v>0</v>
      </c>
      <c r="AZ75" s="119">
        <v>0</v>
      </c>
      <c r="BA75" s="119">
        <v>0</v>
      </c>
      <c r="BB75" s="119">
        <v>0</v>
      </c>
      <c r="BC75" s="119">
        <v>0</v>
      </c>
      <c r="BD75" s="119">
        <v>0</v>
      </c>
      <c r="BE75" s="119">
        <v>0</v>
      </c>
      <c r="BF75" s="119">
        <v>0</v>
      </c>
      <c r="BG75" s="119">
        <v>0</v>
      </c>
      <c r="BH75" s="119">
        <v>0</v>
      </c>
      <c r="BI75" s="119">
        <v>0</v>
      </c>
      <c r="BJ75" s="119">
        <v>0</v>
      </c>
      <c r="BK75" s="119">
        <v>0</v>
      </c>
      <c r="BL75" s="119">
        <v>0</v>
      </c>
      <c r="BM75" s="119">
        <v>0</v>
      </c>
      <c r="BN75" s="119">
        <v>0</v>
      </c>
      <c r="BO75" s="119">
        <v>0</v>
      </c>
      <c r="BP75" s="119">
        <v>0</v>
      </c>
      <c r="BQ75" s="119">
        <v>0</v>
      </c>
      <c r="BR75" s="119">
        <v>0</v>
      </c>
      <c r="BS75" s="119">
        <v>0</v>
      </c>
      <c r="BT75" s="119">
        <v>0</v>
      </c>
      <c r="BU75" s="119">
        <v>0</v>
      </c>
      <c r="BV75" s="119">
        <v>0</v>
      </c>
      <c r="BW75" s="119">
        <v>0</v>
      </c>
      <c r="BX75" s="119">
        <v>0</v>
      </c>
      <c r="BY75" s="119">
        <v>0</v>
      </c>
      <c r="BZ75" s="119">
        <v>0</v>
      </c>
      <c r="CA75" s="119">
        <v>0</v>
      </c>
      <c r="CB75" s="119">
        <v>0</v>
      </c>
      <c r="CC75" s="119">
        <v>0</v>
      </c>
      <c r="CD75" s="119">
        <v>0</v>
      </c>
      <c r="CE75" s="119">
        <v>176</v>
      </c>
      <c r="CF75" s="119">
        <v>180</v>
      </c>
      <c r="CG75" s="119">
        <v>198</v>
      </c>
      <c r="CH75" s="119">
        <v>166</v>
      </c>
      <c r="CI75" s="119">
        <v>153</v>
      </c>
      <c r="CJ75" s="119">
        <v>193</v>
      </c>
      <c r="CK75" s="119">
        <v>242</v>
      </c>
      <c r="CL75" s="119">
        <v>290</v>
      </c>
      <c r="CM75" s="119">
        <v>312</v>
      </c>
      <c r="CN75" s="119">
        <v>189</v>
      </c>
      <c r="CO75" s="119">
        <v>196</v>
      </c>
      <c r="CP75" s="119">
        <v>192</v>
      </c>
      <c r="CQ75" s="119">
        <v>234</v>
      </c>
      <c r="CR75" s="119">
        <v>194</v>
      </c>
      <c r="CS75" s="119">
        <v>184</v>
      </c>
      <c r="CT75" s="119">
        <v>223</v>
      </c>
      <c r="CU75" s="119">
        <v>166</v>
      </c>
      <c r="CV75" s="119">
        <v>171</v>
      </c>
      <c r="CW75" s="119">
        <v>234</v>
      </c>
      <c r="CX75" s="119">
        <v>288</v>
      </c>
      <c r="CY75" s="119">
        <v>269</v>
      </c>
      <c r="CZ75" s="119">
        <v>173</v>
      </c>
      <c r="DA75" s="119">
        <v>263</v>
      </c>
      <c r="DB75" s="119">
        <v>234</v>
      </c>
      <c r="DC75" s="119">
        <v>236</v>
      </c>
      <c r="DD75" s="119">
        <v>226</v>
      </c>
      <c r="DE75" s="119">
        <v>195</v>
      </c>
      <c r="DF75" s="119">
        <v>243</v>
      </c>
      <c r="DG75" s="119">
        <v>311</v>
      </c>
      <c r="DH75" s="119">
        <v>340</v>
      </c>
      <c r="DI75" s="119">
        <v>289</v>
      </c>
      <c r="DJ75" s="119">
        <v>259</v>
      </c>
      <c r="DK75" s="119">
        <v>365</v>
      </c>
      <c r="DL75" s="119">
        <v>390</v>
      </c>
      <c r="DM75" s="119">
        <v>343</v>
      </c>
      <c r="DN75" s="119">
        <v>319</v>
      </c>
      <c r="DO75" s="119">
        <v>349</v>
      </c>
      <c r="DP75" s="119">
        <v>449</v>
      </c>
      <c r="DQ75" s="119">
        <v>478</v>
      </c>
      <c r="DR75" s="119">
        <v>405</v>
      </c>
      <c r="DS75" s="119">
        <v>452</v>
      </c>
      <c r="DT75" s="119">
        <v>483</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23351</v>
      </c>
      <c r="C77" s="16">
        <v>24717</v>
      </c>
      <c r="D77" s="16">
        <v>21923</v>
      </c>
      <c r="E77" s="16">
        <v>22951</v>
      </c>
      <c r="F77" s="16">
        <v>26518</v>
      </c>
      <c r="G77" s="16">
        <v>25435</v>
      </c>
      <c r="H77" s="16">
        <v>23090</v>
      </c>
      <c r="I77" s="16">
        <v>20640</v>
      </c>
      <c r="J77" s="16">
        <v>24925</v>
      </c>
      <c r="K77" s="17"/>
      <c r="L77" s="16">
        <v>24277</v>
      </c>
      <c r="M77" s="16">
        <v>13401</v>
      </c>
      <c r="N77" s="16">
        <v>11192</v>
      </c>
      <c r="O77" s="16">
        <v>10810</v>
      </c>
      <c r="P77" s="16">
        <v>9910</v>
      </c>
      <c r="Q77" s="16">
        <v>15643</v>
      </c>
      <c r="R77" s="16">
        <v>24412</v>
      </c>
      <c r="S77" s="16">
        <v>24008</v>
      </c>
      <c r="T77" s="16">
        <v>23733</v>
      </c>
      <c r="U77" s="16">
        <v>15744</v>
      </c>
      <c r="V77" s="16">
        <v>0</v>
      </c>
      <c r="W77" s="16">
        <v>0</v>
      </c>
      <c r="X77" s="17"/>
      <c r="Y77" s="16">
        <v>695</v>
      </c>
      <c r="Z77" s="16">
        <v>1569</v>
      </c>
      <c r="AA77" s="16">
        <v>13564</v>
      </c>
      <c r="AB77" s="16">
        <v>13878</v>
      </c>
      <c r="AC77" s="16">
        <v>8022</v>
      </c>
      <c r="AD77" s="16">
        <v>10489</v>
      </c>
      <c r="AE77" s="16">
        <v>10157</v>
      </c>
      <c r="AF77" s="16">
        <v>9099</v>
      </c>
      <c r="AG77" s="16">
        <v>10344</v>
      </c>
      <c r="AH77" s="17"/>
      <c r="AI77" s="16">
        <v>18608</v>
      </c>
      <c r="AJ77" s="16">
        <v>21403</v>
      </c>
      <c r="AK77" s="16">
        <v>24978</v>
      </c>
      <c r="AL77" s="16">
        <v>20145</v>
      </c>
      <c r="AM77" s="16">
        <v>19658</v>
      </c>
      <c r="AN77" s="16">
        <v>19143</v>
      </c>
      <c r="AO77" s="16">
        <v>14823</v>
      </c>
      <c r="AP77" s="16">
        <v>14011</v>
      </c>
      <c r="AQ77" s="16">
        <v>14345</v>
      </c>
      <c r="AR77" s="16">
        <v>10355</v>
      </c>
      <c r="AS77" s="16">
        <v>0</v>
      </c>
      <c r="AT77" s="16">
        <v>0</v>
      </c>
      <c r="AU77" s="17"/>
      <c r="AV77" s="16">
        <v>0</v>
      </c>
      <c r="AW77" s="16">
        <v>0</v>
      </c>
      <c r="AX77" s="16">
        <v>0</v>
      </c>
      <c r="AY77" s="16">
        <v>0</v>
      </c>
      <c r="AZ77" s="16">
        <v>0</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v>
      </c>
      <c r="BX77" s="16">
        <v>0</v>
      </c>
      <c r="BY77" s="16">
        <v>0</v>
      </c>
      <c r="BZ77" s="16">
        <v>0</v>
      </c>
      <c r="CA77" s="16">
        <v>0</v>
      </c>
      <c r="CB77" s="16">
        <v>0</v>
      </c>
      <c r="CC77" s="16">
        <v>0</v>
      </c>
      <c r="CD77" s="16">
        <v>0</v>
      </c>
      <c r="CE77" s="16">
        <v>2624</v>
      </c>
      <c r="CF77" s="16">
        <v>3771</v>
      </c>
      <c r="CG77" s="16">
        <v>4608</v>
      </c>
      <c r="CH77" s="16">
        <v>4980</v>
      </c>
      <c r="CI77" s="16">
        <v>4312</v>
      </c>
      <c r="CJ77" s="16">
        <v>4682</v>
      </c>
      <c r="CK77" s="16">
        <v>5636</v>
      </c>
      <c r="CL77" s="16">
        <v>4986</v>
      </c>
      <c r="CM77" s="16">
        <v>6099</v>
      </c>
      <c r="CN77" s="16">
        <v>6930</v>
      </c>
      <c r="CO77" s="16">
        <v>5559</v>
      </c>
      <c r="CP77" s="16">
        <v>5199</v>
      </c>
      <c r="CQ77" s="16">
        <v>5182</v>
      </c>
      <c r="CR77" s="16">
        <v>5355</v>
      </c>
      <c r="CS77" s="16">
        <v>4723</v>
      </c>
      <c r="CT77" s="16">
        <v>4585</v>
      </c>
      <c r="CU77" s="16">
        <v>4273</v>
      </c>
      <c r="CV77" s="16">
        <v>4864</v>
      </c>
      <c r="CW77" s="16">
        <v>4797</v>
      </c>
      <c r="CX77" s="16">
        <v>4412</v>
      </c>
      <c r="CY77" s="16">
        <v>4630</v>
      </c>
      <c r="CZ77" s="16">
        <v>4166</v>
      </c>
      <c r="DA77" s="16">
        <v>5486</v>
      </c>
      <c r="DB77" s="16">
        <v>5331</v>
      </c>
      <c r="DC77" s="16">
        <v>4088</v>
      </c>
      <c r="DD77" s="16">
        <v>3096</v>
      </c>
      <c r="DE77" s="16">
        <v>3105</v>
      </c>
      <c r="DF77" s="16">
        <v>3182</v>
      </c>
      <c r="DG77" s="16">
        <v>3558</v>
      </c>
      <c r="DH77" s="16">
        <v>3173</v>
      </c>
      <c r="DI77" s="16">
        <v>3377</v>
      </c>
      <c r="DJ77" s="16">
        <v>3108</v>
      </c>
      <c r="DK77" s="16">
        <v>3304</v>
      </c>
      <c r="DL77" s="16">
        <v>3232</v>
      </c>
      <c r="DM77" s="16">
        <v>3294</v>
      </c>
      <c r="DN77" s="16">
        <v>3508</v>
      </c>
      <c r="DO77" s="16">
        <v>2952</v>
      </c>
      <c r="DP77" s="16">
        <v>3519</v>
      </c>
      <c r="DQ77" s="16">
        <v>3389</v>
      </c>
      <c r="DR77" s="16">
        <v>3106</v>
      </c>
      <c r="DS77" s="16">
        <v>2959</v>
      </c>
      <c r="DT77" s="16">
        <v>2843</v>
      </c>
      <c r="DU77" s="16">
        <v>3171</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14.025095284998502</v>
      </c>
      <c r="C78" s="53">
        <v>13.711210907472591</v>
      </c>
      <c r="D78" s="53">
        <v>11.339688911189162</v>
      </c>
      <c r="E78" s="53">
        <v>11.149840965535271</v>
      </c>
      <c r="F78" s="53">
        <v>12.187947809035373</v>
      </c>
      <c r="G78" s="53">
        <v>12.144682524080991</v>
      </c>
      <c r="H78" s="53">
        <v>11.797314854915548</v>
      </c>
      <c r="I78" s="53">
        <v>12.931201550387597</v>
      </c>
      <c r="J78" s="53">
        <v>12.0160481444333</v>
      </c>
      <c r="K78" s="54"/>
      <c r="L78" s="53">
        <v>13.288297565597068</v>
      </c>
      <c r="M78" s="53">
        <v>12.334900380568614</v>
      </c>
      <c r="N78" s="53">
        <v>12.955682630450321</v>
      </c>
      <c r="O78" s="53">
        <v>12.784458834412582</v>
      </c>
      <c r="P78" s="53">
        <v>12.643794147325934</v>
      </c>
      <c r="Q78" s="53">
        <v>12.056510899443841</v>
      </c>
      <c r="R78" s="53">
        <v>11.789283958708833</v>
      </c>
      <c r="S78" s="53">
        <v>12.379206931022994</v>
      </c>
      <c r="T78" s="53">
        <v>11.747356002191042</v>
      </c>
      <c r="U78" s="53">
        <v>13.296595858145944</v>
      </c>
      <c r="V78" s="53">
        <v>0</v>
      </c>
      <c r="W78" s="53">
        <v>0</v>
      </c>
      <c r="X78" s="54"/>
      <c r="Y78" s="53">
        <v>24.74820143884892</v>
      </c>
      <c r="Z78" s="53">
        <v>14.149139579349903</v>
      </c>
      <c r="AA78" s="53">
        <v>14.273075788852847</v>
      </c>
      <c r="AB78" s="53">
        <v>19.40481337368497</v>
      </c>
      <c r="AC78" s="53">
        <v>22.388431812515584</v>
      </c>
      <c r="AD78" s="53">
        <v>21.74659166746115</v>
      </c>
      <c r="AE78" s="53">
        <v>23.304125233828888</v>
      </c>
      <c r="AF78" s="53">
        <v>21.51884822507968</v>
      </c>
      <c r="AG78" s="53">
        <v>24.825986078886313</v>
      </c>
      <c r="AH78" s="54"/>
      <c r="AI78" s="189">
        <v>26.665950128976785</v>
      </c>
      <c r="AJ78" s="189">
        <v>18.908564219969161</v>
      </c>
      <c r="AK78" s="189">
        <v>18.151973736888465</v>
      </c>
      <c r="AL78" s="189">
        <v>17.513030528667162</v>
      </c>
      <c r="AM78" s="189">
        <v>16.883711466069791</v>
      </c>
      <c r="AN78" s="189">
        <v>16.32972888262028</v>
      </c>
      <c r="AO78" s="189">
        <v>18.882817243472982</v>
      </c>
      <c r="AP78" s="189">
        <v>18.349867960887874</v>
      </c>
      <c r="AQ78" s="189">
        <v>21.373300801673057</v>
      </c>
      <c r="AR78" s="189">
        <v>20.197661469933184</v>
      </c>
      <c r="AS78" s="189">
        <v>0</v>
      </c>
      <c r="AT78" s="189">
        <v>0</v>
      </c>
      <c r="AU78" s="54"/>
      <c r="AV78" s="188">
        <v>0</v>
      </c>
      <c r="AW78" s="188">
        <v>0</v>
      </c>
      <c r="AX78" s="188">
        <v>0</v>
      </c>
      <c r="AY78" s="188">
        <v>0</v>
      </c>
      <c r="AZ78" s="188">
        <v>0</v>
      </c>
      <c r="BA78" s="188">
        <v>0</v>
      </c>
      <c r="BB78" s="188">
        <v>0</v>
      </c>
      <c r="BC78" s="188">
        <v>0</v>
      </c>
      <c r="BD78" s="188">
        <v>0</v>
      </c>
      <c r="BE78" s="188">
        <v>0</v>
      </c>
      <c r="BF78" s="188">
        <v>0</v>
      </c>
      <c r="BG78" s="188">
        <v>0</v>
      </c>
      <c r="BH78" s="188">
        <v>0</v>
      </c>
      <c r="BI78" s="188">
        <v>0</v>
      </c>
      <c r="BJ78" s="188">
        <v>0</v>
      </c>
      <c r="BK78" s="188">
        <v>0</v>
      </c>
      <c r="BL78" s="188">
        <v>0</v>
      </c>
      <c r="BM78" s="188">
        <v>0</v>
      </c>
      <c r="BN78" s="188">
        <v>0</v>
      </c>
      <c r="BO78" s="188">
        <v>0</v>
      </c>
      <c r="BP78" s="188">
        <v>0</v>
      </c>
      <c r="BQ78" s="188">
        <v>0</v>
      </c>
      <c r="BR78" s="188">
        <v>0</v>
      </c>
      <c r="BS78" s="188">
        <v>0</v>
      </c>
      <c r="BT78" s="188">
        <v>0</v>
      </c>
      <c r="BU78" s="188">
        <v>0</v>
      </c>
      <c r="BV78" s="188">
        <v>0</v>
      </c>
      <c r="BW78" s="188">
        <v>0</v>
      </c>
      <c r="BX78" s="188">
        <v>0</v>
      </c>
      <c r="BY78" s="188">
        <v>0</v>
      </c>
      <c r="BZ78" s="188">
        <v>0</v>
      </c>
      <c r="CA78" s="188">
        <v>0</v>
      </c>
      <c r="CB78" s="188">
        <v>0</v>
      </c>
      <c r="CC78" s="188">
        <v>0</v>
      </c>
      <c r="CD78" s="188">
        <v>0</v>
      </c>
      <c r="CE78" s="188">
        <v>26.48628048780488</v>
      </c>
      <c r="CF78" s="188">
        <v>30.283744364889948</v>
      </c>
      <c r="CG78" s="188">
        <v>26.388888888888889</v>
      </c>
      <c r="CH78" s="188">
        <v>27.128514056224901</v>
      </c>
      <c r="CI78" s="188">
        <v>23.353432282003713</v>
      </c>
      <c r="CJ78" s="188">
        <v>23.729175565997437</v>
      </c>
      <c r="CK78" s="188">
        <v>18.328601845280339</v>
      </c>
      <c r="CL78" s="188">
        <v>17.569193742478941</v>
      </c>
      <c r="CM78" s="188">
        <v>16.838826037055256</v>
      </c>
      <c r="CN78" s="188">
        <v>20.562770562770563</v>
      </c>
      <c r="CO78" s="188">
        <v>16.549739161719735</v>
      </c>
      <c r="CP78" s="188">
        <v>18.04193114060396</v>
      </c>
      <c r="CQ78" s="188">
        <v>17.213431107680432</v>
      </c>
      <c r="CR78" s="188">
        <v>17.441643323996264</v>
      </c>
      <c r="CS78" s="188">
        <v>15.879737455007412</v>
      </c>
      <c r="CT78" s="188">
        <v>16.074154852780804</v>
      </c>
      <c r="CU78" s="188">
        <v>19.541305874093144</v>
      </c>
      <c r="CV78" s="188">
        <v>19.140625</v>
      </c>
      <c r="CW78" s="188">
        <v>17.23994163018553</v>
      </c>
      <c r="CX78" s="188">
        <v>17.04442429737081</v>
      </c>
      <c r="CY78" s="188">
        <v>16.025917926565874</v>
      </c>
      <c r="CZ78" s="188">
        <v>15.914546327412385</v>
      </c>
      <c r="DA78" s="188">
        <v>15.220561429092236</v>
      </c>
      <c r="DB78" s="188">
        <v>17.613956105796287</v>
      </c>
      <c r="DC78" s="188">
        <v>15.533268101761252</v>
      </c>
      <c r="DD78" s="188">
        <v>16.634366925064601</v>
      </c>
      <c r="DE78" s="188">
        <v>19.227053140096618</v>
      </c>
      <c r="DF78" s="188">
        <v>17.001885606536767</v>
      </c>
      <c r="DG78" s="188">
        <v>17.959527824620576</v>
      </c>
      <c r="DH78" s="188">
        <v>20.895052001260638</v>
      </c>
      <c r="DI78" s="188">
        <v>19.395913532721352</v>
      </c>
      <c r="DJ78" s="188">
        <v>17.889317889317891</v>
      </c>
      <c r="DK78" s="188">
        <v>19.642857142857142</v>
      </c>
      <c r="DL78" s="188">
        <v>18.935643564356436</v>
      </c>
      <c r="DM78" s="188">
        <v>17.03096539162113</v>
      </c>
      <c r="DN78" s="188">
        <v>19.213226909920184</v>
      </c>
      <c r="DO78" s="188">
        <v>20.663956639566393</v>
      </c>
      <c r="DP78" s="188">
        <v>21.966467746518898</v>
      </c>
      <c r="DQ78" s="188">
        <v>23.664797875479493</v>
      </c>
      <c r="DR78" s="188">
        <v>19.86477784932389</v>
      </c>
      <c r="DS78" s="188">
        <v>19.668807029401826</v>
      </c>
      <c r="DT78" s="188">
        <v>20.928596552937037</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idden="1" outlineLevel="1">
      <c r="A79" s="38" t="s">
        <v>45</v>
      </c>
      <c r="B79" s="19">
        <v>3275</v>
      </c>
      <c r="C79" s="19">
        <v>3389</v>
      </c>
      <c r="D79" s="19">
        <v>2486</v>
      </c>
      <c r="E79" s="19">
        <v>2559</v>
      </c>
      <c r="F79" s="19">
        <v>3232</v>
      </c>
      <c r="G79" s="19">
        <v>3089</v>
      </c>
      <c r="H79" s="19">
        <v>2724</v>
      </c>
      <c r="I79" s="19">
        <v>2669</v>
      </c>
      <c r="J79" s="19">
        <v>2995</v>
      </c>
      <c r="K79" s="20"/>
      <c r="L79" s="19">
        <v>3226</v>
      </c>
      <c r="M79" s="19">
        <v>1653</v>
      </c>
      <c r="N79" s="19">
        <v>1450</v>
      </c>
      <c r="O79" s="19">
        <v>1382</v>
      </c>
      <c r="P79" s="19">
        <v>1253</v>
      </c>
      <c r="Q79" s="19">
        <v>1886</v>
      </c>
      <c r="R79" s="19">
        <v>2878</v>
      </c>
      <c r="S79" s="19">
        <v>2972</v>
      </c>
      <c r="T79" s="19">
        <v>2788</v>
      </c>
      <c r="U79" s="19">
        <v>1496</v>
      </c>
      <c r="V79" s="19">
        <v>0</v>
      </c>
      <c r="W79" s="19">
        <v>0</v>
      </c>
      <c r="X79" s="20"/>
      <c r="Y79" s="19">
        <v>172</v>
      </c>
      <c r="Z79" s="19">
        <v>222</v>
      </c>
      <c r="AA79" s="19">
        <v>1936</v>
      </c>
      <c r="AB79" s="19">
        <v>2693</v>
      </c>
      <c r="AC79" s="19">
        <v>1796</v>
      </c>
      <c r="AD79" s="19">
        <v>2281</v>
      </c>
      <c r="AE79" s="19">
        <v>2367</v>
      </c>
      <c r="AF79" s="19">
        <v>1958</v>
      </c>
      <c r="AG79" s="19">
        <v>2568</v>
      </c>
      <c r="AH79" s="20"/>
      <c r="AI79" s="19">
        <v>4962</v>
      </c>
      <c r="AJ79" s="19">
        <v>4047</v>
      </c>
      <c r="AK79" s="19">
        <v>4534</v>
      </c>
      <c r="AL79" s="19">
        <v>3528</v>
      </c>
      <c r="AM79" s="19">
        <v>3319</v>
      </c>
      <c r="AN79" s="19">
        <v>3126</v>
      </c>
      <c r="AO79" s="19">
        <v>2799</v>
      </c>
      <c r="AP79" s="19">
        <v>2571</v>
      </c>
      <c r="AQ79" s="19">
        <v>3066</v>
      </c>
      <c r="AR79" s="19">
        <v>1451</v>
      </c>
      <c r="AS79" s="19">
        <v>0</v>
      </c>
      <c r="AT79" s="19">
        <v>0</v>
      </c>
      <c r="AU79" s="20"/>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695</v>
      </c>
      <c r="CF79" s="19">
        <v>1142</v>
      </c>
      <c r="CG79" s="19">
        <v>1216</v>
      </c>
      <c r="CH79" s="19">
        <v>1351</v>
      </c>
      <c r="CI79" s="19">
        <v>1007</v>
      </c>
      <c r="CJ79" s="19">
        <v>1111</v>
      </c>
      <c r="CK79" s="19">
        <v>1033</v>
      </c>
      <c r="CL79" s="19">
        <v>876</v>
      </c>
      <c r="CM79" s="19">
        <v>1027</v>
      </c>
      <c r="CN79" s="19">
        <v>1425</v>
      </c>
      <c r="CO79" s="19">
        <v>920</v>
      </c>
      <c r="CP79" s="19">
        <v>938</v>
      </c>
      <c r="CQ79" s="19">
        <v>892</v>
      </c>
      <c r="CR79" s="19">
        <v>934</v>
      </c>
      <c r="CS79" s="19">
        <v>750</v>
      </c>
      <c r="CT79" s="19">
        <v>737</v>
      </c>
      <c r="CU79" s="19">
        <v>835</v>
      </c>
      <c r="CV79" s="19">
        <v>931</v>
      </c>
      <c r="CW79" s="19">
        <v>827</v>
      </c>
      <c r="CX79" s="19">
        <v>752</v>
      </c>
      <c r="CY79" s="19">
        <v>742</v>
      </c>
      <c r="CZ79" s="19">
        <v>663</v>
      </c>
      <c r="DA79" s="19">
        <v>835</v>
      </c>
      <c r="DB79" s="19">
        <v>939</v>
      </c>
      <c r="DC79" s="19">
        <v>635</v>
      </c>
      <c r="DD79" s="19">
        <v>515</v>
      </c>
      <c r="DE79" s="19">
        <v>597</v>
      </c>
      <c r="DF79" s="19">
        <v>541</v>
      </c>
      <c r="DG79" s="19">
        <v>639</v>
      </c>
      <c r="DH79" s="19">
        <v>663</v>
      </c>
      <c r="DI79" s="19">
        <v>655</v>
      </c>
      <c r="DJ79" s="19">
        <v>556</v>
      </c>
      <c r="DK79" s="19">
        <v>649</v>
      </c>
      <c r="DL79" s="19">
        <v>612</v>
      </c>
      <c r="DM79" s="19">
        <v>561</v>
      </c>
      <c r="DN79" s="19">
        <v>674</v>
      </c>
      <c r="DO79" s="19">
        <v>610</v>
      </c>
      <c r="DP79" s="19">
        <v>773</v>
      </c>
      <c r="DQ79" s="19">
        <v>802</v>
      </c>
      <c r="DR79" s="19">
        <v>617</v>
      </c>
      <c r="DS79" s="19">
        <v>582</v>
      </c>
      <c r="DT79" s="19">
        <v>595</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idden="1" outlineLevel="1">
      <c r="A80" s="38" t="s">
        <v>393</v>
      </c>
      <c r="B80" s="19">
        <v>23351</v>
      </c>
      <c r="C80" s="19">
        <v>24717</v>
      </c>
      <c r="D80" s="19">
        <v>21923</v>
      </c>
      <c r="E80" s="19">
        <v>22951</v>
      </c>
      <c r="F80" s="19">
        <v>26518</v>
      </c>
      <c r="G80" s="19">
        <v>25435</v>
      </c>
      <c r="H80" s="19">
        <v>23090</v>
      </c>
      <c r="I80" s="19">
        <v>20640</v>
      </c>
      <c r="J80" s="19">
        <v>24925</v>
      </c>
      <c r="K80" s="20"/>
      <c r="L80" s="19">
        <v>24277</v>
      </c>
      <c r="M80" s="19">
        <v>13401</v>
      </c>
      <c r="N80" s="19">
        <v>11192</v>
      </c>
      <c r="O80" s="19">
        <v>10810</v>
      </c>
      <c r="P80" s="19">
        <v>9910</v>
      </c>
      <c r="Q80" s="19">
        <v>15643</v>
      </c>
      <c r="R80" s="19">
        <v>24412</v>
      </c>
      <c r="S80" s="19">
        <v>24008</v>
      </c>
      <c r="T80" s="19">
        <v>23733</v>
      </c>
      <c r="U80" s="19">
        <v>11251</v>
      </c>
      <c r="V80" s="19">
        <v>0</v>
      </c>
      <c r="W80" s="19">
        <v>0</v>
      </c>
      <c r="X80" s="20"/>
      <c r="Y80" s="19">
        <v>695</v>
      </c>
      <c r="Z80" s="19">
        <v>1569</v>
      </c>
      <c r="AA80" s="19">
        <v>13564</v>
      </c>
      <c r="AB80" s="19">
        <v>13878</v>
      </c>
      <c r="AC80" s="19">
        <v>8022</v>
      </c>
      <c r="AD80" s="19">
        <v>10489</v>
      </c>
      <c r="AE80" s="19">
        <v>10157</v>
      </c>
      <c r="AF80" s="19">
        <v>9099</v>
      </c>
      <c r="AG80" s="19">
        <v>10344</v>
      </c>
      <c r="AH80" s="20"/>
      <c r="AI80" s="19">
        <v>18608</v>
      </c>
      <c r="AJ80" s="19">
        <v>21403</v>
      </c>
      <c r="AK80" s="19">
        <v>24978</v>
      </c>
      <c r="AL80" s="19">
        <v>20145</v>
      </c>
      <c r="AM80" s="19">
        <v>19658</v>
      </c>
      <c r="AN80" s="19">
        <v>19143</v>
      </c>
      <c r="AO80" s="19">
        <v>14823</v>
      </c>
      <c r="AP80" s="19">
        <v>14011</v>
      </c>
      <c r="AQ80" s="19">
        <v>14345</v>
      </c>
      <c r="AR80" s="19">
        <v>7184</v>
      </c>
      <c r="AS80" s="19">
        <v>0</v>
      </c>
      <c r="AT80" s="19">
        <v>0</v>
      </c>
      <c r="AU80" s="20"/>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2624</v>
      </c>
      <c r="CF80" s="19">
        <v>3771</v>
      </c>
      <c r="CG80" s="19">
        <v>4608</v>
      </c>
      <c r="CH80" s="19">
        <v>4980</v>
      </c>
      <c r="CI80" s="19">
        <v>4312</v>
      </c>
      <c r="CJ80" s="19">
        <v>4682</v>
      </c>
      <c r="CK80" s="19">
        <v>5636</v>
      </c>
      <c r="CL80" s="19">
        <v>4986</v>
      </c>
      <c r="CM80" s="19">
        <v>6099</v>
      </c>
      <c r="CN80" s="19">
        <v>6930</v>
      </c>
      <c r="CO80" s="19">
        <v>5559</v>
      </c>
      <c r="CP80" s="19">
        <v>5199</v>
      </c>
      <c r="CQ80" s="19">
        <v>5182</v>
      </c>
      <c r="CR80" s="19">
        <v>5355</v>
      </c>
      <c r="CS80" s="19">
        <v>4723</v>
      </c>
      <c r="CT80" s="19">
        <v>4585</v>
      </c>
      <c r="CU80" s="19">
        <v>4273</v>
      </c>
      <c r="CV80" s="19">
        <v>4864</v>
      </c>
      <c r="CW80" s="19">
        <v>4797</v>
      </c>
      <c r="CX80" s="19">
        <v>4412</v>
      </c>
      <c r="CY80" s="19">
        <v>4630</v>
      </c>
      <c r="CZ80" s="19">
        <v>4166</v>
      </c>
      <c r="DA80" s="19">
        <v>5486</v>
      </c>
      <c r="DB80" s="19">
        <v>5331</v>
      </c>
      <c r="DC80" s="19">
        <v>4088</v>
      </c>
      <c r="DD80" s="19">
        <v>3096</v>
      </c>
      <c r="DE80" s="19">
        <v>3105</v>
      </c>
      <c r="DF80" s="19">
        <v>3182</v>
      </c>
      <c r="DG80" s="19">
        <v>3558</v>
      </c>
      <c r="DH80" s="19">
        <v>3173</v>
      </c>
      <c r="DI80" s="19">
        <v>3377</v>
      </c>
      <c r="DJ80" s="19">
        <v>3108</v>
      </c>
      <c r="DK80" s="19">
        <v>3304</v>
      </c>
      <c r="DL80" s="19">
        <v>3232</v>
      </c>
      <c r="DM80" s="19">
        <v>3294</v>
      </c>
      <c r="DN80" s="19">
        <v>3508</v>
      </c>
      <c r="DO80" s="19">
        <v>2952</v>
      </c>
      <c r="DP80" s="19">
        <v>3519</v>
      </c>
      <c r="DQ80" s="19">
        <v>3389</v>
      </c>
      <c r="DR80" s="19">
        <v>3106</v>
      </c>
      <c r="DS80" s="19">
        <v>2959</v>
      </c>
      <c r="DT80" s="19">
        <v>2843</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8.5007066078540525</v>
      </c>
      <c r="C81" s="118">
        <f t="shared" ref="C81:L81" si="0">IF(C83=0,"",(C82/C83)*100)</f>
        <v>8.5973216814338311</v>
      </c>
      <c r="D81" s="118">
        <f t="shared" si="0"/>
        <v>7.8730100807371253</v>
      </c>
      <c r="E81" s="118">
        <f t="shared" si="0"/>
        <v>8.0388654089146439</v>
      </c>
      <c r="F81" s="118">
        <f t="shared" si="0"/>
        <v>7.8173316238027004</v>
      </c>
      <c r="G81" s="118">
        <f t="shared" si="0"/>
        <v>7.2459209750344016</v>
      </c>
      <c r="H81" s="118">
        <f t="shared" si="0"/>
        <v>7.5530532698137725</v>
      </c>
      <c r="I81" s="118">
        <f t="shared" si="0"/>
        <v>8.003875968992249</v>
      </c>
      <c r="J81" s="118">
        <f t="shared" si="0"/>
        <v>10.042126379137411</v>
      </c>
      <c r="K81" s="57"/>
      <c r="L81" s="118">
        <f t="shared" si="0"/>
        <v>8.4771594513325379</v>
      </c>
      <c r="M81" s="118">
        <f t="shared" ref="M81" si="1">IF(M83=0,"",(M82/M83)*100)</f>
        <v>7.3203492276695776</v>
      </c>
      <c r="N81" s="118">
        <f t="shared" ref="N81" si="2">IF(N83=0,"",(N82/N83)*100)</f>
        <v>7.8806290207290921</v>
      </c>
      <c r="O81" s="118">
        <f t="shared" ref="O81" si="3">IF(O83=0,"",(O82/O83)*100)</f>
        <v>7.7428307123034221</v>
      </c>
      <c r="P81" s="118">
        <f t="shared" ref="P81" si="4">IF(P83=0,"",(P82/P83)*100)</f>
        <v>7.4672048435923317</v>
      </c>
      <c r="Q81" s="118">
        <f t="shared" ref="Q81" si="5">IF(Q83=0,"",(Q82/Q83)*100)</f>
        <v>6.686696925142237</v>
      </c>
      <c r="R81" s="118">
        <f t="shared" ref="R81" si="6">IF(R83=0,"",(R82/R83)*100)</f>
        <v>6.9187284941831892</v>
      </c>
      <c r="S81" s="118">
        <f t="shared" ref="S81" si="7">IF(S83=0,"",(S82/S83)*100)</f>
        <v>6.685271576141286</v>
      </c>
      <c r="T81" s="118"/>
      <c r="U81" s="118" t="str">
        <f t="shared" ref="U81" si="8">IF(U83=0,"",(U82/U83)*100)</f>
        <v/>
      </c>
      <c r="V81" s="118" t="str">
        <f t="shared" ref="V81" si="9">IF(V83=0,"",(V82/V83)*100)</f>
        <v/>
      </c>
      <c r="W81" s="118" t="str">
        <f t="shared" ref="W81:Y81" si="10">IF(W83=0,"",(W82/W83)*100)</f>
        <v/>
      </c>
      <c r="X81" s="158"/>
      <c r="Y81" s="118">
        <f t="shared" si="10"/>
        <v>12.805755395683452</v>
      </c>
      <c r="Z81" s="118">
        <f t="shared" ref="Z81" si="11">IF(Z83=0,"",(Z82/Z83)*100)</f>
        <v>11.153601019757806</v>
      </c>
      <c r="AA81" s="118">
        <f t="shared" ref="AA81" si="12">IF(AA83=0,"",(AA82/AA83)*100)</f>
        <v>12.533176054261281</v>
      </c>
      <c r="AB81" s="118">
        <f t="shared" ref="AB81" si="13">IF(AB83=0,"",(AB82/AB83)*100)</f>
        <v>14.749963971753854</v>
      </c>
      <c r="AC81" s="118">
        <f t="shared" ref="AC81" si="14">IF(AC83=0,"",(AC82/AC83)*100)</f>
        <v>16.629269508850662</v>
      </c>
      <c r="AD81" s="118">
        <f t="shared" ref="AD81" si="15">IF(AD83=0,"",(AD82/AD83)*100)</f>
        <v>17.532653255791782</v>
      </c>
      <c r="AE81" s="118">
        <f t="shared" ref="AE81" si="16">IF(AE83=0,"",(AE82/AE83)*100)</f>
        <v>19.651471891306489</v>
      </c>
      <c r="AF81" s="118">
        <f t="shared" ref="AF81" si="17">IF(AF83=0,"",(AF82/AF83)*100)</f>
        <v>15.463237718430598</v>
      </c>
      <c r="AG81" s="118">
        <f t="shared" ref="AG81:AI81" si="18">IF(AG83=0,"",(AG82/AG83)*100)</f>
        <v>22.592807424593968</v>
      </c>
      <c r="AH81" s="158"/>
      <c r="AI81" s="118">
        <f t="shared" si="18"/>
        <v>17.336629406706795</v>
      </c>
      <c r="AJ81" s="118">
        <f t="shared" ref="AJ81" si="19">IF(AJ83=0,"",(AJ82/AJ83)*100)</f>
        <v>15.240854085875814</v>
      </c>
      <c r="AK81" s="118">
        <f t="shared" ref="AK81" si="20">IF(AK83=0,"",(AK82/AK83)*100)</f>
        <v>11.450076066938907</v>
      </c>
      <c r="AL81" s="118">
        <f t="shared" ref="AL81" si="21">IF(AL83=0,"",(AL82/AL83)*100)</f>
        <v>10.821543807396376</v>
      </c>
      <c r="AM81" s="118">
        <f t="shared" ref="AM81" si="22">IF(AM83=0,"",(AM82/AM83)*100)</f>
        <v>10.402889408892053</v>
      </c>
      <c r="AN81" s="118">
        <f t="shared" ref="AN81" si="23">IF(AN83=0,"",(AN82/AN83)*100)</f>
        <v>10.92827665465183</v>
      </c>
      <c r="AO81" s="118">
        <f t="shared" ref="AO81" si="24">IF(AO83=0,"",(AO82/AO83)*100)</f>
        <v>12.21075355865884</v>
      </c>
      <c r="AP81" s="118">
        <f t="shared" ref="AP81" si="25">IF(AP83=0,"",(AP82/AP83)*100)</f>
        <v>12.568696024552137</v>
      </c>
      <c r="AQ81" s="118"/>
      <c r="AR81" s="118" t="str">
        <f t="shared" ref="AR81" si="26">IF(AR83=0,"",(AR82/AR83)*100)</f>
        <v/>
      </c>
      <c r="AS81" s="118" t="str">
        <f t="shared" ref="AS81" si="27">IF(AS83=0,"",(AS82/AS83)*100)</f>
        <v/>
      </c>
      <c r="AT81" s="118" t="str">
        <f t="shared" ref="AT81:AV81" si="28">IF(AT83=0,"",(AT82/AT83)*100)</f>
        <v/>
      </c>
      <c r="AU81" s="158"/>
      <c r="AV81" s="118" t="str">
        <f t="shared" si="28"/>
        <v/>
      </c>
      <c r="AW81" s="118" t="str">
        <f t="shared" ref="AW81" si="29">IF(AW83=0,"",(AW82/AW83)*100)</f>
        <v/>
      </c>
      <c r="AX81" s="118" t="str">
        <f t="shared" ref="AX81" si="30">IF(AX83=0,"",(AX82/AX83)*100)</f>
        <v/>
      </c>
      <c r="AY81" s="118" t="str">
        <f t="shared" ref="AY81" si="31">IF(AY83=0,"",(AY82/AY83)*100)</f>
        <v/>
      </c>
      <c r="AZ81" s="118" t="str">
        <f t="shared" ref="AZ81" si="32">IF(AZ83=0,"",(AZ82/AZ83)*100)</f>
        <v/>
      </c>
      <c r="BA81" s="118" t="str">
        <f t="shared" ref="BA81" si="33">IF(BA83=0,"",(BA82/BA83)*100)</f>
        <v/>
      </c>
      <c r="BB81" s="118" t="str">
        <f t="shared" ref="BB81" si="34">IF(BB83=0,"",(BB82/BB83)*100)</f>
        <v/>
      </c>
      <c r="BC81" s="118" t="str">
        <f t="shared" ref="BC81" si="35">IF(BC83=0,"",(BC82/BC83)*100)</f>
        <v/>
      </c>
      <c r="BD81" s="118" t="str">
        <f t="shared" ref="BD81" si="36">IF(BD83=0,"",(BD82/BD83)*100)</f>
        <v/>
      </c>
      <c r="BE81" s="118" t="str">
        <f t="shared" ref="BE81" si="37">IF(BE83=0,"",(BE82/BE83)*100)</f>
        <v/>
      </c>
      <c r="BF81" s="118" t="str">
        <f t="shared" ref="BF81" si="38">IF(BF83=0,"",(BF82/BF83)*100)</f>
        <v/>
      </c>
      <c r="BG81" s="118" t="str">
        <f t="shared" ref="BG81" si="39">IF(BG83=0,"",(BG82/BG83)*100)</f>
        <v/>
      </c>
      <c r="BH81" s="118" t="str">
        <f t="shared" ref="BH81" si="40">IF(BH83=0,"",(BH82/BH83)*100)</f>
        <v/>
      </c>
      <c r="BI81" s="118" t="str">
        <f t="shared" ref="BI81" si="41">IF(BI83=0,"",(BI82/BI83)*100)</f>
        <v/>
      </c>
      <c r="BJ81" s="118" t="str">
        <f t="shared" ref="BJ81" si="42">IF(BJ83=0,"",(BJ82/BJ83)*100)</f>
        <v/>
      </c>
      <c r="BK81" s="118" t="str">
        <f t="shared" ref="BK81" si="43">IF(BK83=0,"",(BK82/BK83)*100)</f>
        <v/>
      </c>
      <c r="BL81" s="118" t="str">
        <f t="shared" ref="BL81" si="44">IF(BL83=0,"",(BL82/BL83)*100)</f>
        <v/>
      </c>
      <c r="BM81" s="118" t="str">
        <f t="shared" ref="BM81" si="45">IF(BM83=0,"",(BM82/BM83)*100)</f>
        <v/>
      </c>
      <c r="BN81" s="118" t="str">
        <f t="shared" ref="BN81" si="46">IF(BN83=0,"",(BN82/BN83)*100)</f>
        <v/>
      </c>
      <c r="BO81" s="118" t="str">
        <f t="shared" ref="BO81" si="47">IF(BO83=0,"",(BO82/BO83)*100)</f>
        <v/>
      </c>
      <c r="BP81" s="118" t="str">
        <f t="shared" ref="BP81" si="48">IF(BP83=0,"",(BP82/BP83)*100)</f>
        <v/>
      </c>
      <c r="BQ81" s="118" t="str">
        <f t="shared" ref="BQ81" si="49">IF(BQ83=0,"",(BQ82/BQ83)*100)</f>
        <v/>
      </c>
      <c r="BR81" s="118" t="str">
        <f t="shared" ref="BR81" si="50">IF(BR83=0,"",(BR82/BR83)*100)</f>
        <v/>
      </c>
      <c r="BS81" s="118" t="str">
        <f t="shared" ref="BS81" si="51">IF(BS83=0,"",(BS82/BS83)*100)</f>
        <v/>
      </c>
      <c r="BT81" s="118" t="str">
        <f t="shared" ref="BT81" si="52">IF(BT83=0,"",(BT82/BT83)*100)</f>
        <v/>
      </c>
      <c r="BU81" s="118" t="str">
        <f t="shared" ref="BU81" si="53">IF(BU83=0,"",(BU82/BU83)*100)</f>
        <v/>
      </c>
      <c r="BV81" s="118" t="str">
        <f t="shared" ref="BV81" si="54">IF(BV83=0,"",(BV82/BV83)*100)</f>
        <v/>
      </c>
      <c r="BW81" s="118" t="str">
        <f t="shared" ref="BW81" si="55">IF(BW83=0,"",(BW82/BW83)*100)</f>
        <v/>
      </c>
      <c r="BX81" s="118" t="str">
        <f t="shared" ref="BX81" si="56">IF(BX83=0,"",(BX82/BX83)*100)</f>
        <v/>
      </c>
      <c r="BY81" s="118" t="str">
        <f t="shared" ref="BY81" si="57">IF(BY83=0,"",(BY82/BY83)*100)</f>
        <v/>
      </c>
      <c r="BZ81" s="118" t="str">
        <f t="shared" ref="BZ81" si="58">IF(BZ83=0,"",(BZ82/BZ83)*100)</f>
        <v/>
      </c>
      <c r="CA81" s="118" t="str">
        <f t="shared" ref="CA81" si="59">IF(CA83=0,"",(CA82/CA83)*100)</f>
        <v/>
      </c>
      <c r="CB81" s="118" t="str">
        <f t="shared" ref="CB81" si="60">IF(CB83=0,"",(CB82/CB83)*100)</f>
        <v/>
      </c>
      <c r="CC81" s="118" t="str">
        <f t="shared" ref="CC81" si="61">IF(CC83=0,"",(CC82/CC83)*100)</f>
        <v/>
      </c>
      <c r="CD81" s="118" t="str">
        <f t="shared" ref="CD81" si="62">IF(CD83=0,"",(CD82/CD83)*100)</f>
        <v/>
      </c>
      <c r="CE81" s="118">
        <f t="shared" ref="CE81" si="63">IF(CE83=0,"",(CE82/CE83)*100)</f>
        <v>18.597560975609756</v>
      </c>
      <c r="CF81" s="118">
        <f t="shared" ref="CF81" si="64">IF(CF83=0,"",(CF82/CF83)*100)</f>
        <v>20.233359851498275</v>
      </c>
      <c r="CG81" s="118">
        <f t="shared" ref="CG81" si="65">IF(CG83=0,"",(CG82/CG83)*100)</f>
        <v>18.359375</v>
      </c>
      <c r="CH81" s="118">
        <f t="shared" ref="CH81" si="66">IF(CH83=0,"",(CH82/CH83)*100)</f>
        <v>14.518072289156628</v>
      </c>
      <c r="CI81" s="118">
        <f t="shared" ref="CI81" si="67">IF(CI83=0,"",(CI82/CI83)*100)</f>
        <v>16.697588126159555</v>
      </c>
      <c r="CJ81" s="118">
        <f t="shared" ref="CJ81" si="68">IF(CJ83=0,"",(CJ82/CJ83)*100)</f>
        <v>15.356685177274668</v>
      </c>
      <c r="CK81" s="118">
        <f t="shared" ref="CK81" si="69">IF(CK83=0,"",(CK82/CK83)*100)</f>
        <v>13.520227111426545</v>
      </c>
      <c r="CL81" s="118">
        <f t="shared" ref="CL81" si="70">IF(CL83=0,"",(CL82/CL83)*100)</f>
        <v>18.832731648616125</v>
      </c>
      <c r="CM81" s="118">
        <f t="shared" ref="CM81" si="71">IF(CM83=0,"",(CM82/CM83)*100)</f>
        <v>13.805541892113462</v>
      </c>
      <c r="CN81" s="118">
        <f t="shared" ref="CN81" si="72">IF(CN83=0,"",(CN82/CN83)*100)</f>
        <v>12.337662337662337</v>
      </c>
      <c r="CO81" s="118">
        <f t="shared" ref="CO81" si="73">IF(CO83=0,"",(CO82/CO83)*100)</f>
        <v>9.8039215686274517</v>
      </c>
      <c r="CP81" s="118">
        <f t="shared" ref="CP81" si="74">IF(CP83=0,"",(CP82/CP83)*100)</f>
        <v>11.983073668013079</v>
      </c>
      <c r="CQ81" s="118">
        <f t="shared" ref="CQ81" si="75">IF(CQ83=0,"",(CQ82/CQ83)*100)</f>
        <v>10.903126206098031</v>
      </c>
      <c r="CR81" s="118">
        <f t="shared" ref="CR81" si="76">IF(CR83=0,"",(CR82/CR83)*100)</f>
        <v>11.61531279178338</v>
      </c>
      <c r="CS81" s="118">
        <f t="shared" ref="CS81" si="77">IF(CS83=0,"",(CS82/CS83)*100)</f>
        <v>11.391065001058649</v>
      </c>
      <c r="CT81" s="118">
        <f t="shared" ref="CT81" si="78">IF(CT83=0,"",(CT82/CT83)*100)</f>
        <v>10.403489640130861</v>
      </c>
      <c r="CU81" s="118">
        <f t="shared" ref="CU81" si="79">IF(CU83=0,"",(CU82/CU83)*100)</f>
        <v>11.209922770886966</v>
      </c>
      <c r="CV81" s="118">
        <f t="shared" ref="CV81" si="80">IF(CV83=0,"",(CV82/CV83)*100)</f>
        <v>9.9095394736842106</v>
      </c>
      <c r="CW81" s="118">
        <f t="shared" ref="CW81" si="81">IF(CW83=0,"",(CW82/CW83)*100)</f>
        <v>9.9020220971440498</v>
      </c>
      <c r="CX81" s="118">
        <f t="shared" ref="CX81" si="82">IF(CX83=0,"",(CX82/CX83)*100)</f>
        <v>9.9501359927470521</v>
      </c>
      <c r="CY81" s="118">
        <f t="shared" ref="CY81" si="83">IF(CY83=0,"",(CY82/CY83)*100)</f>
        <v>11.965442764578833</v>
      </c>
      <c r="CZ81" s="118">
        <f t="shared" ref="CZ81" si="84">IF(CZ83=0,"",(CZ82/CZ83)*100)</f>
        <v>9.9375900144023053</v>
      </c>
      <c r="DA81" s="118">
        <f t="shared" ref="DA81" si="85">IF(DA83=0,"",(DA82/DA83)*100)</f>
        <v>10.061975938753189</v>
      </c>
      <c r="DB81" s="118">
        <f t="shared" ref="DB81" si="86">IF(DB83=0,"",(DB82/DB83)*100)</f>
        <v>10.110673419621085</v>
      </c>
      <c r="DC81" s="118">
        <f t="shared" ref="DC81" si="87">IF(DC83=0,"",(DC82/DC83)*100)</f>
        <v>12.353228962818005</v>
      </c>
      <c r="DD81" s="118">
        <f t="shared" ref="DD81" si="88">IF(DD83=0,"",(DD82/DD83)*100)</f>
        <v>11.595607235142118</v>
      </c>
      <c r="DE81" s="118">
        <f t="shared" ref="DE81" si="89">IF(DE83=0,"",(DE82/DE83)*100)</f>
        <v>13.236714975845409</v>
      </c>
      <c r="DF81" s="118">
        <f t="shared" ref="DF81" si="90">IF(DF83=0,"",(DF82/DF83)*100)</f>
        <v>10.936517913262099</v>
      </c>
      <c r="DG81" s="118">
        <f t="shared" ref="DG81" si="91">IF(DG83=0,"",(DG82/DG83)*100)</f>
        <v>12.113546936481169</v>
      </c>
      <c r="DH81" s="118">
        <f t="shared" ref="DH81" si="92">IF(DH83=0,"",(DH82/DH83)*100)</f>
        <v>13.205168610148124</v>
      </c>
      <c r="DI81" s="118">
        <f t="shared" ref="DI81" si="93">IF(DI83=0,"",(DI82/DI83)*100)</f>
        <v>11.519099792715428</v>
      </c>
      <c r="DJ81" s="118">
        <f t="shared" ref="DJ81" si="94">IF(DJ83=0,"",(DJ82/DJ83)*100)</f>
        <v>12.516087516087515</v>
      </c>
      <c r="DK81" s="118">
        <f t="shared" ref="DK81" si="95">IF(DK83=0,"",(DK82/DK83)*100)</f>
        <v>11.743341404358354</v>
      </c>
      <c r="DL81" s="118">
        <f t="shared" ref="DL81" si="96">IF(DL83=0,"",(DL82/DL83)*100)</f>
        <v>13.397277227722773</v>
      </c>
      <c r="DM81" s="118">
        <f t="shared" ref="DM81" si="97">IF(DM83=0,"",(DM82/DM83)*100)</f>
        <v>12.841530054644808</v>
      </c>
      <c r="DN81" s="118">
        <f t="shared" ref="DN81" si="98">IF(DN83=0,"",(DN82/DN83)*100)</f>
        <v>12.713797035347776</v>
      </c>
      <c r="DO81" s="118">
        <f t="shared" ref="DO81" si="99">IF(DO83=0,"",(DO82/DO83)*100)</f>
        <v>12.432249322493224</v>
      </c>
      <c r="DP81" s="118">
        <f t="shared" ref="DP81" si="100">IF(DP83=0,"",(DP82/DP83)*100)</f>
        <v>12.702472293265131</v>
      </c>
      <c r="DQ81" s="118" t="str">
        <f t="shared" ref="DQ81" si="101">IF(DQ83=0,"",(DQ82/DQ83)*100)</f>
        <v/>
      </c>
      <c r="DR81" s="118" t="str">
        <f t="shared" ref="DR81" si="102">IF(DR83=0,"",(DR82/DR83)*100)</f>
        <v/>
      </c>
      <c r="DS81" s="118" t="str">
        <f t="shared" ref="DS81" si="103">IF(DS83=0,"",(DS82/DS83)*100)</f>
        <v/>
      </c>
      <c r="DT81" s="118" t="str">
        <f t="shared" ref="DT81" si="104">IF(DT83=0,"",(DT82/DT83)*100)</f>
        <v/>
      </c>
      <c r="DU81" s="118" t="str">
        <f t="shared" ref="DU81" si="105">IF(DU83=0,"",(DU82/DU83)*100)</f>
        <v/>
      </c>
      <c r="DV81" s="118" t="str">
        <f t="shared" ref="DV81" si="106">IF(DV83=0,"",(DV82/DV83)*100)</f>
        <v/>
      </c>
      <c r="DW81" s="118" t="str">
        <f t="shared" ref="DW81" si="107">IF(DW83=0,"",(DW82/DW83)*100)</f>
        <v/>
      </c>
      <c r="DX81" s="118" t="str">
        <f t="shared" ref="DX81" si="108">IF(DX83=0,"",(DX82/DX83)*100)</f>
        <v/>
      </c>
      <c r="DY81" s="118" t="str">
        <f t="shared" ref="DY81" si="109">IF(DY83=0,"",(DY82/DY83)*100)</f>
        <v/>
      </c>
      <c r="DZ81" s="118" t="str">
        <f t="shared" ref="DZ81" si="110">IF(DZ83=0,"",(DZ82/DZ83)*100)</f>
        <v/>
      </c>
      <c r="EA81" s="118" t="str">
        <f t="shared" ref="EA81" si="111">IF(EA83=0,"",(EA82/EA83)*100)</f>
        <v/>
      </c>
      <c r="EB81" s="118" t="str">
        <f t="shared" ref="EB81" si="112">IF(EB83=0,"",(EB82/EB83)*100)</f>
        <v/>
      </c>
      <c r="EC81" s="118" t="str">
        <f t="shared" ref="EC81" si="113">IF(EC83=0,"",(EC82/EC83)*100)</f>
        <v/>
      </c>
      <c r="ED81" s="118" t="str">
        <f t="shared" ref="ED81" si="114">IF(ED83=0,"",(ED82/ED83)*100)</f>
        <v/>
      </c>
      <c r="EE81" s="118" t="str">
        <f t="shared" ref="EE81" si="115">IF(EE83=0,"",(EE82/EE83)*100)</f>
        <v/>
      </c>
      <c r="EF81" s="158"/>
      <c r="EG81" s="160">
        <v>42266</v>
      </c>
      <c r="EH81" s="15"/>
      <c r="EI81" s="193"/>
      <c r="EJ81" s="194"/>
      <c r="EK81" s="195"/>
    </row>
    <row r="82" spans="1:141" s="178" customFormat="1" hidden="1" outlineLevel="1">
      <c r="A82" s="38" t="s">
        <v>265</v>
      </c>
      <c r="B82" s="119">
        <v>1985</v>
      </c>
      <c r="C82" s="119">
        <v>2125</v>
      </c>
      <c r="D82" s="119">
        <v>1726</v>
      </c>
      <c r="E82" s="119">
        <v>1845</v>
      </c>
      <c r="F82" s="119">
        <v>2073</v>
      </c>
      <c r="G82" s="119">
        <v>1843</v>
      </c>
      <c r="H82" s="119">
        <v>1744</v>
      </c>
      <c r="I82" s="119">
        <v>1652</v>
      </c>
      <c r="J82" s="119">
        <v>2503</v>
      </c>
      <c r="K82" s="20"/>
      <c r="L82" s="119">
        <v>2058</v>
      </c>
      <c r="M82" s="119">
        <v>981</v>
      </c>
      <c r="N82" s="119">
        <v>882</v>
      </c>
      <c r="O82" s="119">
        <v>837</v>
      </c>
      <c r="P82" s="119">
        <v>740</v>
      </c>
      <c r="Q82" s="119">
        <v>1046</v>
      </c>
      <c r="R82" s="119">
        <v>1689</v>
      </c>
      <c r="S82" s="119">
        <v>1605</v>
      </c>
      <c r="T82" s="119"/>
      <c r="U82" s="119">
        <v>-1496</v>
      </c>
      <c r="V82" s="119">
        <v>0</v>
      </c>
      <c r="W82" s="119">
        <v>0</v>
      </c>
      <c r="X82" s="166"/>
      <c r="Y82" s="119">
        <v>89</v>
      </c>
      <c r="Z82" s="119">
        <v>175</v>
      </c>
      <c r="AA82" s="119">
        <v>1700</v>
      </c>
      <c r="AB82" s="119">
        <v>2047</v>
      </c>
      <c r="AC82" s="119">
        <v>1334</v>
      </c>
      <c r="AD82" s="119">
        <v>1839</v>
      </c>
      <c r="AE82" s="119">
        <v>1996</v>
      </c>
      <c r="AF82" s="119">
        <v>1407</v>
      </c>
      <c r="AG82" s="119">
        <v>2337</v>
      </c>
      <c r="AH82" s="166"/>
      <c r="AI82" s="119">
        <v>3226</v>
      </c>
      <c r="AJ82" s="119">
        <v>3262</v>
      </c>
      <c r="AK82" s="119">
        <v>2860</v>
      </c>
      <c r="AL82" s="119">
        <v>2180</v>
      </c>
      <c r="AM82" s="119">
        <v>2045</v>
      </c>
      <c r="AN82" s="119">
        <v>2092</v>
      </c>
      <c r="AO82" s="119">
        <v>1810</v>
      </c>
      <c r="AP82" s="119">
        <v>1761</v>
      </c>
      <c r="AQ82" s="119"/>
      <c r="AR82" s="119">
        <v>-1451</v>
      </c>
      <c r="AS82" s="119">
        <v>0</v>
      </c>
      <c r="AT82" s="119">
        <v>0</v>
      </c>
      <c r="AU82" s="166"/>
      <c r="AV82" s="119">
        <v>0</v>
      </c>
      <c r="AW82" s="119">
        <v>0</v>
      </c>
      <c r="AX82" s="119">
        <v>0</v>
      </c>
      <c r="AY82" s="119">
        <v>0</v>
      </c>
      <c r="AZ82" s="119">
        <v>0</v>
      </c>
      <c r="BA82" s="119">
        <v>0</v>
      </c>
      <c r="BB82" s="119">
        <v>0</v>
      </c>
      <c r="BC82" s="119">
        <v>0</v>
      </c>
      <c r="BD82" s="119">
        <v>0</v>
      </c>
      <c r="BE82" s="119">
        <v>0</v>
      </c>
      <c r="BF82" s="119">
        <v>0</v>
      </c>
      <c r="BG82" s="119">
        <v>0</v>
      </c>
      <c r="BH82" s="119">
        <v>0</v>
      </c>
      <c r="BI82" s="119">
        <v>0</v>
      </c>
      <c r="BJ82" s="119">
        <v>0</v>
      </c>
      <c r="BK82" s="119">
        <v>0</v>
      </c>
      <c r="BL82" s="119">
        <v>0</v>
      </c>
      <c r="BM82" s="119">
        <v>0</v>
      </c>
      <c r="BN82" s="119">
        <v>0</v>
      </c>
      <c r="BO82" s="119">
        <v>0</v>
      </c>
      <c r="BP82" s="119">
        <v>0</v>
      </c>
      <c r="BQ82" s="119">
        <v>0</v>
      </c>
      <c r="BR82" s="119">
        <v>0</v>
      </c>
      <c r="BS82" s="119">
        <v>0</v>
      </c>
      <c r="BT82" s="119">
        <v>0</v>
      </c>
      <c r="BU82" s="119">
        <v>0</v>
      </c>
      <c r="BV82" s="119">
        <v>0</v>
      </c>
      <c r="BW82" s="119">
        <v>0</v>
      </c>
      <c r="BX82" s="119">
        <v>0</v>
      </c>
      <c r="BY82" s="119">
        <v>0</v>
      </c>
      <c r="BZ82" s="119">
        <v>0</v>
      </c>
      <c r="CA82" s="119">
        <v>0</v>
      </c>
      <c r="CB82" s="119">
        <v>0</v>
      </c>
      <c r="CC82" s="119">
        <v>0</v>
      </c>
      <c r="CD82" s="119">
        <v>0</v>
      </c>
      <c r="CE82" s="119">
        <v>488</v>
      </c>
      <c r="CF82" s="119">
        <v>763</v>
      </c>
      <c r="CG82" s="119">
        <v>846</v>
      </c>
      <c r="CH82" s="119">
        <v>723</v>
      </c>
      <c r="CI82" s="119">
        <v>720</v>
      </c>
      <c r="CJ82" s="119">
        <v>719</v>
      </c>
      <c r="CK82" s="119">
        <v>762</v>
      </c>
      <c r="CL82" s="119">
        <v>939</v>
      </c>
      <c r="CM82" s="119">
        <v>842</v>
      </c>
      <c r="CN82" s="119">
        <v>855</v>
      </c>
      <c r="CO82" s="119">
        <v>545</v>
      </c>
      <c r="CP82" s="119">
        <v>623</v>
      </c>
      <c r="CQ82" s="119">
        <v>565</v>
      </c>
      <c r="CR82" s="119">
        <v>622</v>
      </c>
      <c r="CS82" s="119">
        <v>538</v>
      </c>
      <c r="CT82" s="119">
        <v>477</v>
      </c>
      <c r="CU82" s="119">
        <v>479</v>
      </c>
      <c r="CV82" s="119">
        <v>482</v>
      </c>
      <c r="CW82" s="119">
        <v>475</v>
      </c>
      <c r="CX82" s="119">
        <v>439</v>
      </c>
      <c r="CY82" s="119">
        <v>554</v>
      </c>
      <c r="CZ82" s="119">
        <v>414</v>
      </c>
      <c r="DA82" s="119">
        <v>552</v>
      </c>
      <c r="DB82" s="119">
        <v>539</v>
      </c>
      <c r="DC82" s="119">
        <v>505</v>
      </c>
      <c r="DD82" s="119">
        <v>359</v>
      </c>
      <c r="DE82" s="119">
        <v>411</v>
      </c>
      <c r="DF82" s="119">
        <v>348</v>
      </c>
      <c r="DG82" s="119">
        <v>431</v>
      </c>
      <c r="DH82" s="119">
        <v>419</v>
      </c>
      <c r="DI82" s="119">
        <v>389</v>
      </c>
      <c r="DJ82" s="119">
        <v>389</v>
      </c>
      <c r="DK82" s="119">
        <v>388</v>
      </c>
      <c r="DL82" s="119">
        <v>433</v>
      </c>
      <c r="DM82" s="119">
        <v>423</v>
      </c>
      <c r="DN82" s="119">
        <v>446</v>
      </c>
      <c r="DO82" s="119">
        <v>367</v>
      </c>
      <c r="DP82" s="119">
        <v>447</v>
      </c>
      <c r="DQ82" s="119">
        <v>-802</v>
      </c>
      <c r="DR82" s="119">
        <v>-617</v>
      </c>
      <c r="DS82" s="119">
        <v>-582</v>
      </c>
      <c r="DT82" s="119">
        <v>-595</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idden="1" outlineLevel="1">
      <c r="A83" s="38" t="s">
        <v>40</v>
      </c>
      <c r="B83" s="119">
        <v>23351</v>
      </c>
      <c r="C83" s="119">
        <v>24717</v>
      </c>
      <c r="D83" s="119">
        <v>21923</v>
      </c>
      <c r="E83" s="119">
        <v>22951</v>
      </c>
      <c r="F83" s="119">
        <v>26518</v>
      </c>
      <c r="G83" s="119">
        <v>25435</v>
      </c>
      <c r="H83" s="119">
        <v>23090</v>
      </c>
      <c r="I83" s="119">
        <v>20640</v>
      </c>
      <c r="J83" s="119">
        <v>24925</v>
      </c>
      <c r="K83" s="20"/>
      <c r="L83" s="119">
        <v>24277</v>
      </c>
      <c r="M83" s="119">
        <v>13401</v>
      </c>
      <c r="N83" s="119">
        <v>11192</v>
      </c>
      <c r="O83" s="119">
        <v>10810</v>
      </c>
      <c r="P83" s="119">
        <v>9910</v>
      </c>
      <c r="Q83" s="119">
        <v>15643</v>
      </c>
      <c r="R83" s="119">
        <v>24412</v>
      </c>
      <c r="S83" s="119">
        <v>24008</v>
      </c>
      <c r="T83" s="119"/>
      <c r="U83" s="119">
        <v>0</v>
      </c>
      <c r="V83" s="119">
        <v>0</v>
      </c>
      <c r="W83" s="119">
        <v>0</v>
      </c>
      <c r="X83" s="166"/>
      <c r="Y83" s="119">
        <v>695</v>
      </c>
      <c r="Z83" s="119">
        <v>1569</v>
      </c>
      <c r="AA83" s="119">
        <v>13564</v>
      </c>
      <c r="AB83" s="119">
        <v>13878</v>
      </c>
      <c r="AC83" s="119">
        <v>8022</v>
      </c>
      <c r="AD83" s="119">
        <v>10489</v>
      </c>
      <c r="AE83" s="119">
        <v>10157</v>
      </c>
      <c r="AF83" s="119">
        <v>9099</v>
      </c>
      <c r="AG83" s="119">
        <v>10344</v>
      </c>
      <c r="AH83" s="166"/>
      <c r="AI83" s="119">
        <v>18608</v>
      </c>
      <c r="AJ83" s="119">
        <v>21403</v>
      </c>
      <c r="AK83" s="119">
        <v>24978</v>
      </c>
      <c r="AL83" s="119">
        <v>20145</v>
      </c>
      <c r="AM83" s="119">
        <v>19658</v>
      </c>
      <c r="AN83" s="119">
        <v>19143</v>
      </c>
      <c r="AO83" s="119">
        <v>14823</v>
      </c>
      <c r="AP83" s="119">
        <v>14011</v>
      </c>
      <c r="AQ83" s="119"/>
      <c r="AR83" s="119">
        <v>0</v>
      </c>
      <c r="AS83" s="119">
        <v>0</v>
      </c>
      <c r="AT83" s="119">
        <v>0</v>
      </c>
      <c r="AU83" s="166"/>
      <c r="AV83" s="119">
        <v>0</v>
      </c>
      <c r="AW83" s="119">
        <v>0</v>
      </c>
      <c r="AX83" s="119">
        <v>0</v>
      </c>
      <c r="AY83" s="119">
        <v>0</v>
      </c>
      <c r="AZ83" s="119">
        <v>0</v>
      </c>
      <c r="BA83" s="119">
        <v>0</v>
      </c>
      <c r="BB83" s="119">
        <v>0</v>
      </c>
      <c r="BC83" s="119">
        <v>0</v>
      </c>
      <c r="BD83" s="119">
        <v>0</v>
      </c>
      <c r="BE83" s="119">
        <v>0</v>
      </c>
      <c r="BF83" s="119">
        <v>0</v>
      </c>
      <c r="BG83" s="119">
        <v>0</v>
      </c>
      <c r="BH83" s="119">
        <v>0</v>
      </c>
      <c r="BI83" s="119">
        <v>0</v>
      </c>
      <c r="BJ83" s="119">
        <v>0</v>
      </c>
      <c r="BK83" s="119">
        <v>0</v>
      </c>
      <c r="BL83" s="119">
        <v>0</v>
      </c>
      <c r="BM83" s="119">
        <v>0</v>
      </c>
      <c r="BN83" s="119">
        <v>0</v>
      </c>
      <c r="BO83" s="119">
        <v>0</v>
      </c>
      <c r="BP83" s="119">
        <v>0</v>
      </c>
      <c r="BQ83" s="119">
        <v>0</v>
      </c>
      <c r="BR83" s="119">
        <v>0</v>
      </c>
      <c r="BS83" s="119">
        <v>0</v>
      </c>
      <c r="BT83" s="119">
        <v>0</v>
      </c>
      <c r="BU83" s="119">
        <v>0</v>
      </c>
      <c r="BV83" s="119">
        <v>0</v>
      </c>
      <c r="BW83" s="119">
        <v>0</v>
      </c>
      <c r="BX83" s="119">
        <v>0</v>
      </c>
      <c r="BY83" s="119">
        <v>0</v>
      </c>
      <c r="BZ83" s="119">
        <v>0</v>
      </c>
      <c r="CA83" s="119">
        <v>0</v>
      </c>
      <c r="CB83" s="119">
        <v>0</v>
      </c>
      <c r="CC83" s="119">
        <v>0</v>
      </c>
      <c r="CD83" s="119">
        <v>0</v>
      </c>
      <c r="CE83" s="119">
        <v>2624</v>
      </c>
      <c r="CF83" s="119">
        <v>3771</v>
      </c>
      <c r="CG83" s="119">
        <v>4608</v>
      </c>
      <c r="CH83" s="119">
        <v>4980</v>
      </c>
      <c r="CI83" s="119">
        <v>4312</v>
      </c>
      <c r="CJ83" s="119">
        <v>4682</v>
      </c>
      <c r="CK83" s="119">
        <v>5636</v>
      </c>
      <c r="CL83" s="119">
        <v>4986</v>
      </c>
      <c r="CM83" s="119">
        <v>6099</v>
      </c>
      <c r="CN83" s="119">
        <v>6930</v>
      </c>
      <c r="CO83" s="119">
        <v>5559</v>
      </c>
      <c r="CP83" s="119">
        <v>5199</v>
      </c>
      <c r="CQ83" s="119">
        <v>5182</v>
      </c>
      <c r="CR83" s="119">
        <v>5355</v>
      </c>
      <c r="CS83" s="119">
        <v>4723</v>
      </c>
      <c r="CT83" s="119">
        <v>4585</v>
      </c>
      <c r="CU83" s="119">
        <v>4273</v>
      </c>
      <c r="CV83" s="119">
        <v>4864</v>
      </c>
      <c r="CW83" s="119">
        <v>4797</v>
      </c>
      <c r="CX83" s="119">
        <v>4412</v>
      </c>
      <c r="CY83" s="119">
        <v>4630</v>
      </c>
      <c r="CZ83" s="119">
        <v>4166</v>
      </c>
      <c r="DA83" s="119">
        <v>5486</v>
      </c>
      <c r="DB83" s="119">
        <v>5331</v>
      </c>
      <c r="DC83" s="119">
        <v>4088</v>
      </c>
      <c r="DD83" s="119">
        <v>3096</v>
      </c>
      <c r="DE83" s="119">
        <v>3105</v>
      </c>
      <c r="DF83" s="119">
        <v>3182</v>
      </c>
      <c r="DG83" s="119">
        <v>3558</v>
      </c>
      <c r="DH83" s="119">
        <v>3173</v>
      </c>
      <c r="DI83" s="119">
        <v>3377</v>
      </c>
      <c r="DJ83" s="119">
        <v>3108</v>
      </c>
      <c r="DK83" s="119">
        <v>3304</v>
      </c>
      <c r="DL83" s="119">
        <v>3232</v>
      </c>
      <c r="DM83" s="119">
        <v>3294</v>
      </c>
      <c r="DN83" s="119">
        <v>3508</v>
      </c>
      <c r="DO83" s="119">
        <v>2952</v>
      </c>
      <c r="DP83" s="119">
        <v>3519</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88.767076356472955</v>
      </c>
      <c r="C84" s="53">
        <v>88.870008496176723</v>
      </c>
      <c r="D84" s="53">
        <v>90.749441226109568</v>
      </c>
      <c r="E84" s="53">
        <v>90.911071413010319</v>
      </c>
      <c r="F84" s="53">
        <v>90.048269100233796</v>
      </c>
      <c r="G84" s="53">
        <v>90.108118734027912</v>
      </c>
      <c r="H84" s="53">
        <v>90.446080554352534</v>
      </c>
      <c r="I84" s="53">
        <v>89.694767441860463</v>
      </c>
      <c r="J84" s="53">
        <v>90.118355065195587</v>
      </c>
      <c r="K84" s="54"/>
      <c r="L84" s="53">
        <v>89.244964369567896</v>
      </c>
      <c r="M84" s="53">
        <v>89.948511305126488</v>
      </c>
      <c r="N84" s="53">
        <v>89.742673338098641</v>
      </c>
      <c r="O84" s="53">
        <v>89.49121184088807</v>
      </c>
      <c r="P84" s="53">
        <v>89.878910191725524</v>
      </c>
      <c r="Q84" s="53">
        <v>90.270408489420191</v>
      </c>
      <c r="R84" s="53">
        <v>90.418646567262002</v>
      </c>
      <c r="S84" s="53">
        <v>89.786737754081969</v>
      </c>
      <c r="T84" s="53">
        <v>90.570092276576915</v>
      </c>
      <c r="U84" s="53">
        <v>89.360945693716104</v>
      </c>
      <c r="V84" s="53">
        <v>0</v>
      </c>
      <c r="W84" s="53">
        <v>0</v>
      </c>
      <c r="X84" s="54"/>
      <c r="Y84" s="53">
        <v>86.618705035971217</v>
      </c>
      <c r="Z84" s="53">
        <v>89.929891650732955</v>
      </c>
      <c r="AA84" s="53">
        <v>89.368917723385437</v>
      </c>
      <c r="AB84" s="53">
        <v>87.310851707738863</v>
      </c>
      <c r="AC84" s="53">
        <v>85.92620294190975</v>
      </c>
      <c r="AD84" s="53">
        <v>86.900562494041381</v>
      </c>
      <c r="AE84" s="53">
        <v>86.265629615043821</v>
      </c>
      <c r="AF84" s="53">
        <v>86.525991867238162</v>
      </c>
      <c r="AG84" s="53">
        <v>84.812451662799688</v>
      </c>
      <c r="AH84" s="54"/>
      <c r="AI84" s="189">
        <v>83.576956147893384</v>
      </c>
      <c r="AJ84" s="189">
        <v>87.057889080969957</v>
      </c>
      <c r="AK84" s="189">
        <v>87.557050204179674</v>
      </c>
      <c r="AL84" s="189">
        <v>87.758749069247955</v>
      </c>
      <c r="AM84" s="189">
        <v>88.233797944857045</v>
      </c>
      <c r="AN84" s="189">
        <v>87.880687457556277</v>
      </c>
      <c r="AO84" s="189">
        <v>87.11461917290697</v>
      </c>
      <c r="AP84" s="189">
        <v>87.210049247020208</v>
      </c>
      <c r="AQ84" s="189">
        <v>85.737190658766124</v>
      </c>
      <c r="AR84" s="189">
        <v>87.068485523385291</v>
      </c>
      <c r="AS84" s="189">
        <v>0</v>
      </c>
      <c r="AT84" s="189">
        <v>0</v>
      </c>
      <c r="AU84" s="54"/>
      <c r="AV84" s="188">
        <v>0</v>
      </c>
      <c r="AW84" s="188">
        <v>0</v>
      </c>
      <c r="AX84" s="188">
        <v>0</v>
      </c>
      <c r="AY84" s="188">
        <v>0</v>
      </c>
      <c r="AZ84" s="188">
        <v>0</v>
      </c>
      <c r="BA84" s="188">
        <v>0</v>
      </c>
      <c r="BB84" s="188">
        <v>0</v>
      </c>
      <c r="BC84" s="188">
        <v>0</v>
      </c>
      <c r="BD84" s="188">
        <v>0</v>
      </c>
      <c r="BE84" s="188">
        <v>0</v>
      </c>
      <c r="BF84" s="188">
        <v>0</v>
      </c>
      <c r="BG84" s="188">
        <v>0</v>
      </c>
      <c r="BH84" s="188">
        <v>0</v>
      </c>
      <c r="BI84" s="188">
        <v>0</v>
      </c>
      <c r="BJ84" s="188">
        <v>0</v>
      </c>
      <c r="BK84" s="188">
        <v>0</v>
      </c>
      <c r="BL84" s="188">
        <v>0</v>
      </c>
      <c r="BM84" s="188">
        <v>0</v>
      </c>
      <c r="BN84" s="188">
        <v>0</v>
      </c>
      <c r="BO84" s="188">
        <v>0</v>
      </c>
      <c r="BP84" s="188">
        <v>0</v>
      </c>
      <c r="BQ84" s="188">
        <v>0</v>
      </c>
      <c r="BR84" s="188">
        <v>0</v>
      </c>
      <c r="BS84" s="188">
        <v>0</v>
      </c>
      <c r="BT84" s="188">
        <v>0</v>
      </c>
      <c r="BU84" s="188">
        <v>0</v>
      </c>
      <c r="BV84" s="188">
        <v>0</v>
      </c>
      <c r="BW84" s="188">
        <v>0</v>
      </c>
      <c r="BX84" s="188">
        <v>0</v>
      </c>
      <c r="BY84" s="188">
        <v>0</v>
      </c>
      <c r="BZ84" s="188">
        <v>0</v>
      </c>
      <c r="CA84" s="188">
        <v>0</v>
      </c>
      <c r="CB84" s="188">
        <v>0</v>
      </c>
      <c r="CC84" s="188">
        <v>0</v>
      </c>
      <c r="CD84" s="188">
        <v>0</v>
      </c>
      <c r="CE84" s="188">
        <v>83.155487804878049</v>
      </c>
      <c r="CF84" s="188">
        <v>81.94112967382658</v>
      </c>
      <c r="CG84" s="188">
        <v>83.289930555555557</v>
      </c>
      <c r="CH84" s="188">
        <v>83.714859437751016</v>
      </c>
      <c r="CI84" s="188">
        <v>85.250463821892396</v>
      </c>
      <c r="CJ84" s="188">
        <v>85.604442545920548</v>
      </c>
      <c r="CK84" s="188">
        <v>87.278211497515969</v>
      </c>
      <c r="CL84" s="188">
        <v>87.344564781387888</v>
      </c>
      <c r="CM84" s="188">
        <v>87.735694376127242</v>
      </c>
      <c r="CN84" s="188">
        <v>86.075036075036067</v>
      </c>
      <c r="CO84" s="188">
        <v>88.343227199136535</v>
      </c>
      <c r="CP84" s="188">
        <v>88.016926331986923</v>
      </c>
      <c r="CQ84" s="188">
        <v>88.093400231570811</v>
      </c>
      <c r="CR84" s="188">
        <v>87.693744164332401</v>
      </c>
      <c r="CS84" s="188">
        <v>89.498200296421771</v>
      </c>
      <c r="CT84" s="188">
        <v>88.920392584514715</v>
      </c>
      <c r="CU84" s="188">
        <v>85.981745846009829</v>
      </c>
      <c r="CV84" s="188">
        <v>86.18421052631578</v>
      </c>
      <c r="CW84" s="188">
        <v>88.242651657285791</v>
      </c>
      <c r="CX84" s="188">
        <v>87.941976427923834</v>
      </c>
      <c r="CY84" s="188">
        <v>89.114470842332622</v>
      </c>
      <c r="CZ84" s="188">
        <v>88.574171867498791</v>
      </c>
      <c r="DA84" s="188">
        <v>88.680277068902654</v>
      </c>
      <c r="DB84" s="188">
        <v>86.981804539486035</v>
      </c>
      <c r="DC84" s="188">
        <v>88.405088062622312</v>
      </c>
      <c r="DD84" s="188">
        <v>87.370801033591732</v>
      </c>
      <c r="DE84" s="188">
        <v>86.570048309178731</v>
      </c>
      <c r="DF84" s="188">
        <v>89.094908862350721</v>
      </c>
      <c r="DG84" s="188">
        <v>87.577290612703763</v>
      </c>
      <c r="DH84" s="188">
        <v>86.069965332492913</v>
      </c>
      <c r="DI84" s="188">
        <v>86.111933668936928</v>
      </c>
      <c r="DJ84" s="188">
        <v>87.226512226512227</v>
      </c>
      <c r="DK84" s="188">
        <v>86.107748184019371</v>
      </c>
      <c r="DL84" s="188">
        <v>87.376237623762378</v>
      </c>
      <c r="DM84" s="188">
        <v>88.463873709775356</v>
      </c>
      <c r="DN84" s="188">
        <v>86.488027366020532</v>
      </c>
      <c r="DO84" s="188">
        <v>85.162601626016254</v>
      </c>
      <c r="DP84" s="188">
        <v>85.87666950838306</v>
      </c>
      <c r="DQ84" s="188">
        <v>84.508704632635002</v>
      </c>
      <c r="DR84" s="188">
        <v>87.21828718609143</v>
      </c>
      <c r="DS84" s="188">
        <v>86.617100371747213</v>
      </c>
      <c r="DT84" s="188">
        <v>87.583538515652478</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idden="1" outlineLevel="1">
      <c r="A85" s="46" t="s">
        <v>118</v>
      </c>
      <c r="B85" s="19">
        <v>2623</v>
      </c>
      <c r="C85" s="19">
        <v>2751</v>
      </c>
      <c r="D85" s="19">
        <v>2028</v>
      </c>
      <c r="E85" s="19">
        <v>2086</v>
      </c>
      <c r="F85" s="19">
        <v>2639</v>
      </c>
      <c r="G85" s="19">
        <v>2516</v>
      </c>
      <c r="H85" s="19">
        <v>2206</v>
      </c>
      <c r="I85" s="19">
        <v>2127</v>
      </c>
      <c r="J85" s="19">
        <v>2463</v>
      </c>
      <c r="K85" s="20"/>
      <c r="L85" s="19">
        <v>2611</v>
      </c>
      <c r="M85" s="19">
        <v>1347</v>
      </c>
      <c r="N85" s="19">
        <v>1148</v>
      </c>
      <c r="O85" s="19">
        <v>1136</v>
      </c>
      <c r="P85" s="19">
        <v>1003</v>
      </c>
      <c r="Q85" s="19">
        <v>1522</v>
      </c>
      <c r="R85" s="19">
        <v>2339</v>
      </c>
      <c r="S85" s="19">
        <v>2452</v>
      </c>
      <c r="T85" s="19">
        <v>2238</v>
      </c>
      <c r="U85" s="19">
        <v>1197</v>
      </c>
      <c r="V85" s="19">
        <v>0</v>
      </c>
      <c r="W85" s="19">
        <v>0</v>
      </c>
      <c r="X85" s="20"/>
      <c r="Y85" s="19">
        <v>93</v>
      </c>
      <c r="Z85" s="19">
        <v>158</v>
      </c>
      <c r="AA85" s="19">
        <v>1442</v>
      </c>
      <c r="AB85" s="19">
        <v>1761</v>
      </c>
      <c r="AC85" s="19">
        <v>1129</v>
      </c>
      <c r="AD85" s="19">
        <v>1374</v>
      </c>
      <c r="AE85" s="19">
        <v>1395</v>
      </c>
      <c r="AF85" s="19">
        <v>1226</v>
      </c>
      <c r="AG85" s="19">
        <v>1571</v>
      </c>
      <c r="AH85" s="20"/>
      <c r="AI85" s="19">
        <v>3056</v>
      </c>
      <c r="AJ85" s="19">
        <v>2770</v>
      </c>
      <c r="AK85" s="19">
        <v>3108</v>
      </c>
      <c r="AL85" s="19">
        <v>2466</v>
      </c>
      <c r="AM85" s="19">
        <v>2313</v>
      </c>
      <c r="AN85" s="19">
        <v>2320</v>
      </c>
      <c r="AO85" s="19">
        <v>1910</v>
      </c>
      <c r="AP85" s="19">
        <v>1792</v>
      </c>
      <c r="AQ85" s="19">
        <v>2046</v>
      </c>
      <c r="AR85" s="19">
        <v>929</v>
      </c>
      <c r="AS85" s="19">
        <v>0</v>
      </c>
      <c r="AT85" s="19">
        <v>0</v>
      </c>
      <c r="AU85" s="20"/>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442</v>
      </c>
      <c r="CF85" s="19">
        <v>681</v>
      </c>
      <c r="CG85" s="19">
        <v>770</v>
      </c>
      <c r="CH85" s="19">
        <v>811</v>
      </c>
      <c r="CI85" s="19">
        <v>636</v>
      </c>
      <c r="CJ85" s="19">
        <v>674</v>
      </c>
      <c r="CK85" s="19">
        <v>717</v>
      </c>
      <c r="CL85" s="19">
        <v>631</v>
      </c>
      <c r="CM85" s="19">
        <v>748</v>
      </c>
      <c r="CN85" s="19">
        <v>965</v>
      </c>
      <c r="CO85" s="19">
        <v>648</v>
      </c>
      <c r="CP85" s="19">
        <v>623</v>
      </c>
      <c r="CQ85" s="19">
        <v>617</v>
      </c>
      <c r="CR85" s="19">
        <v>659</v>
      </c>
      <c r="CS85" s="19">
        <v>496</v>
      </c>
      <c r="CT85" s="19">
        <v>508</v>
      </c>
      <c r="CU85" s="19">
        <v>599</v>
      </c>
      <c r="CV85" s="19">
        <v>672</v>
      </c>
      <c r="CW85" s="19">
        <v>564</v>
      </c>
      <c r="CX85" s="19">
        <v>532</v>
      </c>
      <c r="CY85" s="19">
        <v>504</v>
      </c>
      <c r="CZ85" s="19">
        <v>476</v>
      </c>
      <c r="DA85" s="19">
        <v>621</v>
      </c>
      <c r="DB85" s="19">
        <v>694</v>
      </c>
      <c r="DC85" s="19">
        <v>474</v>
      </c>
      <c r="DD85" s="19">
        <v>391</v>
      </c>
      <c r="DE85" s="19">
        <v>417</v>
      </c>
      <c r="DF85" s="19">
        <v>347</v>
      </c>
      <c r="DG85" s="19">
        <v>442</v>
      </c>
      <c r="DH85" s="19">
        <v>442</v>
      </c>
      <c r="DI85" s="19">
        <v>469</v>
      </c>
      <c r="DJ85" s="19">
        <v>397</v>
      </c>
      <c r="DK85" s="19">
        <v>459</v>
      </c>
      <c r="DL85" s="19">
        <v>408</v>
      </c>
      <c r="DM85" s="19">
        <v>380</v>
      </c>
      <c r="DN85" s="19">
        <v>474</v>
      </c>
      <c r="DO85" s="19">
        <v>438</v>
      </c>
      <c r="DP85" s="19">
        <v>497</v>
      </c>
      <c r="DQ85" s="19">
        <v>525</v>
      </c>
      <c r="DR85" s="19">
        <v>397</v>
      </c>
      <c r="DS85" s="19">
        <v>396</v>
      </c>
      <c r="DT85" s="19">
        <v>353</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idden="1" outlineLevel="1">
      <c r="A86" s="38" t="s">
        <v>393</v>
      </c>
      <c r="B86" s="19">
        <v>23351</v>
      </c>
      <c r="C86" s="19">
        <v>24717</v>
      </c>
      <c r="D86" s="19">
        <v>21923</v>
      </c>
      <c r="E86" s="19">
        <v>22951</v>
      </c>
      <c r="F86" s="19">
        <v>26518</v>
      </c>
      <c r="G86" s="19">
        <v>25435</v>
      </c>
      <c r="H86" s="19">
        <v>23090</v>
      </c>
      <c r="I86" s="19">
        <v>20640</v>
      </c>
      <c r="J86" s="19">
        <v>24925</v>
      </c>
      <c r="K86" s="20"/>
      <c r="L86" s="19">
        <v>24277</v>
      </c>
      <c r="M86" s="19">
        <v>13401</v>
      </c>
      <c r="N86" s="19">
        <v>11192</v>
      </c>
      <c r="O86" s="19">
        <v>10810</v>
      </c>
      <c r="P86" s="19">
        <v>9910</v>
      </c>
      <c r="Q86" s="19">
        <v>15643</v>
      </c>
      <c r="R86" s="19">
        <v>24412</v>
      </c>
      <c r="S86" s="19">
        <v>24008</v>
      </c>
      <c r="T86" s="19">
        <v>23733</v>
      </c>
      <c r="U86" s="19">
        <v>11251</v>
      </c>
      <c r="V86" s="19">
        <v>0</v>
      </c>
      <c r="W86" s="19">
        <v>0</v>
      </c>
      <c r="X86" s="20"/>
      <c r="Y86" s="19">
        <v>695</v>
      </c>
      <c r="Z86" s="19">
        <v>1569</v>
      </c>
      <c r="AA86" s="19">
        <v>13564</v>
      </c>
      <c r="AB86" s="19">
        <v>13878</v>
      </c>
      <c r="AC86" s="19">
        <v>8022</v>
      </c>
      <c r="AD86" s="19">
        <v>10489</v>
      </c>
      <c r="AE86" s="19">
        <v>10157</v>
      </c>
      <c r="AF86" s="19">
        <v>9099</v>
      </c>
      <c r="AG86" s="19">
        <v>10344</v>
      </c>
      <c r="AH86" s="20"/>
      <c r="AI86" s="19">
        <v>18608</v>
      </c>
      <c r="AJ86" s="19">
        <v>21403</v>
      </c>
      <c r="AK86" s="19">
        <v>24978</v>
      </c>
      <c r="AL86" s="19">
        <v>20145</v>
      </c>
      <c r="AM86" s="19">
        <v>19658</v>
      </c>
      <c r="AN86" s="19">
        <v>19143</v>
      </c>
      <c r="AO86" s="19">
        <v>14823</v>
      </c>
      <c r="AP86" s="19">
        <v>14011</v>
      </c>
      <c r="AQ86" s="19">
        <v>14345</v>
      </c>
      <c r="AR86" s="19">
        <v>7184</v>
      </c>
      <c r="AS86" s="19">
        <v>0</v>
      </c>
      <c r="AT86" s="19">
        <v>0</v>
      </c>
      <c r="AU86" s="20"/>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c r="BR86" s="19">
        <v>0</v>
      </c>
      <c r="BS86" s="19">
        <v>0</v>
      </c>
      <c r="BT86" s="19">
        <v>0</v>
      </c>
      <c r="BU86" s="19">
        <v>0</v>
      </c>
      <c r="BV86" s="19">
        <v>0</v>
      </c>
      <c r="BW86" s="19">
        <v>0</v>
      </c>
      <c r="BX86" s="19">
        <v>0</v>
      </c>
      <c r="BY86" s="19">
        <v>0</v>
      </c>
      <c r="BZ86" s="19">
        <v>0</v>
      </c>
      <c r="CA86" s="19">
        <v>0</v>
      </c>
      <c r="CB86" s="19">
        <v>0</v>
      </c>
      <c r="CC86" s="19">
        <v>0</v>
      </c>
      <c r="CD86" s="19">
        <v>0</v>
      </c>
      <c r="CE86" s="19">
        <v>2624</v>
      </c>
      <c r="CF86" s="19">
        <v>3771</v>
      </c>
      <c r="CG86" s="19">
        <v>4608</v>
      </c>
      <c r="CH86" s="19">
        <v>4980</v>
      </c>
      <c r="CI86" s="19">
        <v>4312</v>
      </c>
      <c r="CJ86" s="19">
        <v>4682</v>
      </c>
      <c r="CK86" s="19">
        <v>5636</v>
      </c>
      <c r="CL86" s="19">
        <v>4986</v>
      </c>
      <c r="CM86" s="19">
        <v>6099</v>
      </c>
      <c r="CN86" s="19">
        <v>6930</v>
      </c>
      <c r="CO86" s="19">
        <v>5559</v>
      </c>
      <c r="CP86" s="19">
        <v>5199</v>
      </c>
      <c r="CQ86" s="19">
        <v>5182</v>
      </c>
      <c r="CR86" s="19">
        <v>5355</v>
      </c>
      <c r="CS86" s="19">
        <v>4723</v>
      </c>
      <c r="CT86" s="19">
        <v>4585</v>
      </c>
      <c r="CU86" s="19">
        <v>4273</v>
      </c>
      <c r="CV86" s="19">
        <v>4864</v>
      </c>
      <c r="CW86" s="19">
        <v>4797</v>
      </c>
      <c r="CX86" s="19">
        <v>4412</v>
      </c>
      <c r="CY86" s="19">
        <v>4630</v>
      </c>
      <c r="CZ86" s="19">
        <v>4166</v>
      </c>
      <c r="DA86" s="19">
        <v>5486</v>
      </c>
      <c r="DB86" s="19">
        <v>5331</v>
      </c>
      <c r="DC86" s="19">
        <v>4088</v>
      </c>
      <c r="DD86" s="19">
        <v>3096</v>
      </c>
      <c r="DE86" s="19">
        <v>3105</v>
      </c>
      <c r="DF86" s="19">
        <v>3182</v>
      </c>
      <c r="DG86" s="19">
        <v>3558</v>
      </c>
      <c r="DH86" s="19">
        <v>3173</v>
      </c>
      <c r="DI86" s="19">
        <v>3377</v>
      </c>
      <c r="DJ86" s="19">
        <v>3108</v>
      </c>
      <c r="DK86" s="19">
        <v>3304</v>
      </c>
      <c r="DL86" s="19">
        <v>3232</v>
      </c>
      <c r="DM86" s="19">
        <v>3294</v>
      </c>
      <c r="DN86" s="19">
        <v>3508</v>
      </c>
      <c r="DO86" s="19">
        <v>2952</v>
      </c>
      <c r="DP86" s="19">
        <v>3519</v>
      </c>
      <c r="DQ86" s="19">
        <v>3389</v>
      </c>
      <c r="DR86" s="19">
        <v>3106</v>
      </c>
      <c r="DS86" s="19">
        <v>2959</v>
      </c>
      <c r="DT86" s="19">
        <v>2843</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2.3382296261402082</v>
      </c>
      <c r="C87" s="53">
        <v>2.3303799004733583</v>
      </c>
      <c r="D87" s="53">
        <v>2.2031656251425442</v>
      </c>
      <c r="E87" s="53">
        <v>2.0304126181865714</v>
      </c>
      <c r="F87" s="53">
        <v>1.9835583377328607</v>
      </c>
      <c r="G87" s="53">
        <v>2.2095537644977394</v>
      </c>
      <c r="H87" s="53">
        <v>2.0528367258553488</v>
      </c>
      <c r="I87" s="53">
        <v>2.0397286821705425</v>
      </c>
      <c r="J87" s="53">
        <v>1.9498495486459377</v>
      </c>
      <c r="K87" s="54"/>
      <c r="L87" s="53">
        <v>2.0801581744037567</v>
      </c>
      <c r="M87" s="53">
        <v>2.3431087232296099</v>
      </c>
      <c r="N87" s="53">
        <v>2.2248034310221589</v>
      </c>
      <c r="O87" s="53">
        <v>1.9796484736355227</v>
      </c>
      <c r="P87" s="53">
        <v>2.2098890010090817</v>
      </c>
      <c r="Q87" s="53">
        <v>2.2374224892923351</v>
      </c>
      <c r="R87" s="53">
        <v>2.0604620678354908</v>
      </c>
      <c r="S87" s="53">
        <v>2.1951016327890702</v>
      </c>
      <c r="T87" s="53">
        <v>1.807609657439009</v>
      </c>
      <c r="U87" s="53">
        <v>1.848724557817083</v>
      </c>
      <c r="V87" s="53">
        <v>0</v>
      </c>
      <c r="W87" s="53">
        <v>0</v>
      </c>
      <c r="X87" s="54"/>
      <c r="Y87" s="53">
        <v>2.3021582733812949</v>
      </c>
      <c r="Z87" s="53">
        <v>1.4659018483110262</v>
      </c>
      <c r="AA87" s="53">
        <v>1.6735476260690063</v>
      </c>
      <c r="AB87" s="53">
        <v>1.8734687995388386</v>
      </c>
      <c r="AC87" s="53">
        <v>2.0942408376963351</v>
      </c>
      <c r="AD87" s="53">
        <v>2.0116312327199926</v>
      </c>
      <c r="AE87" s="53">
        <v>2.5204292606084473</v>
      </c>
      <c r="AF87" s="53">
        <v>2.1870535223650953</v>
      </c>
      <c r="AG87" s="53">
        <v>2.6875483372003095</v>
      </c>
      <c r="AH87" s="54"/>
      <c r="AI87" s="189">
        <v>2.5472914875322443</v>
      </c>
      <c r="AJ87" s="189">
        <v>2.3594823155632385</v>
      </c>
      <c r="AK87" s="189">
        <v>2.1138601969733366</v>
      </c>
      <c r="AL87" s="189">
        <v>2.1494167287168029</v>
      </c>
      <c r="AM87" s="189">
        <v>2.1874046189846372</v>
      </c>
      <c r="AN87" s="189">
        <v>2.6275923314005118</v>
      </c>
      <c r="AO87" s="189">
        <v>2.5365985293125548</v>
      </c>
      <c r="AP87" s="189">
        <v>2.2553707801013489</v>
      </c>
      <c r="AQ87" s="189">
        <v>2.2725688393168353</v>
      </c>
      <c r="AR87" s="189">
        <v>2.1575723830734965</v>
      </c>
      <c r="AS87" s="189">
        <v>0</v>
      </c>
      <c r="AT87" s="189">
        <v>0</v>
      </c>
      <c r="AU87" s="54"/>
      <c r="AV87" s="188">
        <v>0</v>
      </c>
      <c r="AW87" s="188">
        <v>0</v>
      </c>
      <c r="AX87" s="188">
        <v>0</v>
      </c>
      <c r="AY87" s="188">
        <v>0</v>
      </c>
      <c r="AZ87" s="188">
        <v>0</v>
      </c>
      <c r="BA87" s="188">
        <v>0</v>
      </c>
      <c r="BB87" s="188">
        <v>0</v>
      </c>
      <c r="BC87" s="188">
        <v>0</v>
      </c>
      <c r="BD87" s="188">
        <v>0</v>
      </c>
      <c r="BE87" s="188">
        <v>0</v>
      </c>
      <c r="BF87" s="188">
        <v>0</v>
      </c>
      <c r="BG87" s="188">
        <v>0</v>
      </c>
      <c r="BH87" s="188">
        <v>0</v>
      </c>
      <c r="BI87" s="188">
        <v>0</v>
      </c>
      <c r="BJ87" s="188">
        <v>0</v>
      </c>
      <c r="BK87" s="188">
        <v>0</v>
      </c>
      <c r="BL87" s="188">
        <v>0</v>
      </c>
      <c r="BM87" s="188">
        <v>0</v>
      </c>
      <c r="BN87" s="188">
        <v>0</v>
      </c>
      <c r="BO87" s="188">
        <v>0</v>
      </c>
      <c r="BP87" s="188">
        <v>0</v>
      </c>
      <c r="BQ87" s="188">
        <v>0</v>
      </c>
      <c r="BR87" s="188">
        <v>0</v>
      </c>
      <c r="BS87" s="188">
        <v>0</v>
      </c>
      <c r="BT87" s="188">
        <v>0</v>
      </c>
      <c r="BU87" s="188">
        <v>0</v>
      </c>
      <c r="BV87" s="188">
        <v>0</v>
      </c>
      <c r="BW87" s="188">
        <v>0</v>
      </c>
      <c r="BX87" s="188">
        <v>0</v>
      </c>
      <c r="BY87" s="188">
        <v>0</v>
      </c>
      <c r="BZ87" s="188">
        <v>0</v>
      </c>
      <c r="CA87" s="188">
        <v>0</v>
      </c>
      <c r="CB87" s="188">
        <v>0</v>
      </c>
      <c r="CC87" s="188">
        <v>0</v>
      </c>
      <c r="CD87" s="188">
        <v>0</v>
      </c>
      <c r="CE87" s="188">
        <v>2.8201219512195124</v>
      </c>
      <c r="CF87" s="188">
        <v>2.3070803500397772</v>
      </c>
      <c r="CG87" s="188">
        <v>2.7126736111111112</v>
      </c>
      <c r="CH87" s="188">
        <v>2.6907630522088355</v>
      </c>
      <c r="CI87" s="188">
        <v>2.5046382189239331</v>
      </c>
      <c r="CJ87" s="188">
        <v>2.8620247757368644</v>
      </c>
      <c r="CK87" s="188">
        <v>2.3775727466288146</v>
      </c>
      <c r="CL87" s="188">
        <v>1.9454472523064581</v>
      </c>
      <c r="CM87" s="188">
        <v>2.2954582718478438</v>
      </c>
      <c r="CN87" s="188">
        <v>2.0202020202020203</v>
      </c>
      <c r="CO87" s="188">
        <v>1.6189962223421479</v>
      </c>
      <c r="CP87" s="188">
        <v>2.6158876707059053</v>
      </c>
      <c r="CQ87" s="188">
        <v>2.1613276727132384</v>
      </c>
      <c r="CR87" s="188">
        <v>2.7077497665732961</v>
      </c>
      <c r="CS87" s="188">
        <v>1.6091467287740844</v>
      </c>
      <c r="CT87" s="188">
        <v>1.6357688113413305</v>
      </c>
      <c r="CU87" s="188">
        <v>2.5274982447928855</v>
      </c>
      <c r="CV87" s="188">
        <v>2.3848684210526319</v>
      </c>
      <c r="CW87" s="188">
        <v>2.3973316656243484</v>
      </c>
      <c r="CX87" s="188">
        <v>1.6772438803263827</v>
      </c>
      <c r="CY87" s="189">
        <v>2.2462203023758098</v>
      </c>
      <c r="CZ87" s="188">
        <v>2.2803648583773404</v>
      </c>
      <c r="DA87" s="188">
        <v>2.4790375501275976</v>
      </c>
      <c r="DB87" s="188">
        <v>2.8137310073157007</v>
      </c>
      <c r="DC87" s="188">
        <v>2.5929549902152642</v>
      </c>
      <c r="DD87" s="188">
        <v>2.454780361757106</v>
      </c>
      <c r="DE87" s="188">
        <v>3.3494363929146536</v>
      </c>
      <c r="DF87" s="188">
        <v>2.1370207416719045</v>
      </c>
      <c r="DG87" s="188">
        <v>2.8105677346824058</v>
      </c>
      <c r="DH87" s="188">
        <v>2.1745981720768985</v>
      </c>
      <c r="DI87" s="188">
        <v>2.517026946994374</v>
      </c>
      <c r="DJ87" s="188">
        <v>2.0592020592020592</v>
      </c>
      <c r="DK87" s="188">
        <v>2.6937046004842613</v>
      </c>
      <c r="DL87" s="188">
        <v>2.3824257425742577</v>
      </c>
      <c r="DM87" s="188">
        <v>1.7911353976927749</v>
      </c>
      <c r="DN87" s="188">
        <v>2.3090079817559861</v>
      </c>
      <c r="DO87" s="188">
        <v>2.5067750677506777</v>
      </c>
      <c r="DP87" s="188">
        <v>2.1597044614947429</v>
      </c>
      <c r="DQ87" s="188">
        <v>2.1245205075243434</v>
      </c>
      <c r="DR87" s="188">
        <v>2.4790727623953637</v>
      </c>
      <c r="DS87" s="188">
        <v>2.2980736735383576</v>
      </c>
      <c r="DT87" s="188">
        <v>1.7587055926837847</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idden="1" outlineLevel="1">
      <c r="A88" s="38" t="s">
        <v>48</v>
      </c>
      <c r="B88" s="19">
        <v>546</v>
      </c>
      <c r="C88" s="19">
        <v>576</v>
      </c>
      <c r="D88" s="19">
        <v>483</v>
      </c>
      <c r="E88" s="19">
        <v>466</v>
      </c>
      <c r="F88" s="19">
        <v>526</v>
      </c>
      <c r="G88" s="19">
        <v>562</v>
      </c>
      <c r="H88" s="19">
        <v>474</v>
      </c>
      <c r="I88" s="19">
        <v>421</v>
      </c>
      <c r="J88" s="19">
        <v>486</v>
      </c>
      <c r="K88" s="20"/>
      <c r="L88" s="19">
        <v>505</v>
      </c>
      <c r="M88" s="19">
        <v>314</v>
      </c>
      <c r="N88" s="19">
        <v>249</v>
      </c>
      <c r="O88" s="19">
        <v>214</v>
      </c>
      <c r="P88" s="19">
        <v>219</v>
      </c>
      <c r="Q88" s="19">
        <v>350</v>
      </c>
      <c r="R88" s="19">
        <v>503</v>
      </c>
      <c r="S88" s="19">
        <v>527</v>
      </c>
      <c r="T88" s="19">
        <v>429</v>
      </c>
      <c r="U88" s="19">
        <v>208</v>
      </c>
      <c r="V88" s="19">
        <v>0</v>
      </c>
      <c r="W88" s="19">
        <v>0</v>
      </c>
      <c r="X88" s="20"/>
      <c r="Y88" s="19">
        <v>16</v>
      </c>
      <c r="Z88" s="19">
        <v>23</v>
      </c>
      <c r="AA88" s="19">
        <v>227</v>
      </c>
      <c r="AB88" s="19">
        <v>260</v>
      </c>
      <c r="AC88" s="19">
        <v>168</v>
      </c>
      <c r="AD88" s="19">
        <v>211</v>
      </c>
      <c r="AE88" s="19">
        <v>256</v>
      </c>
      <c r="AF88" s="19">
        <v>199</v>
      </c>
      <c r="AG88" s="19">
        <v>278</v>
      </c>
      <c r="AH88" s="20"/>
      <c r="AI88" s="19">
        <v>474</v>
      </c>
      <c r="AJ88" s="19">
        <v>505</v>
      </c>
      <c r="AK88" s="19">
        <v>528</v>
      </c>
      <c r="AL88" s="19">
        <v>433</v>
      </c>
      <c r="AM88" s="19">
        <v>430</v>
      </c>
      <c r="AN88" s="19">
        <v>503</v>
      </c>
      <c r="AO88" s="19">
        <v>376</v>
      </c>
      <c r="AP88" s="19">
        <v>316</v>
      </c>
      <c r="AQ88" s="19">
        <v>326</v>
      </c>
      <c r="AR88" s="19">
        <v>155</v>
      </c>
      <c r="AS88" s="19">
        <v>0</v>
      </c>
      <c r="AT88" s="19">
        <v>0</v>
      </c>
      <c r="AU88" s="20"/>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74</v>
      </c>
      <c r="CF88" s="19">
        <v>87</v>
      </c>
      <c r="CG88" s="19">
        <v>125</v>
      </c>
      <c r="CH88" s="19">
        <v>134</v>
      </c>
      <c r="CI88" s="19">
        <v>108</v>
      </c>
      <c r="CJ88" s="19">
        <v>134</v>
      </c>
      <c r="CK88" s="19">
        <v>134</v>
      </c>
      <c r="CL88" s="19">
        <v>97</v>
      </c>
      <c r="CM88" s="19">
        <v>140</v>
      </c>
      <c r="CN88" s="19">
        <v>140</v>
      </c>
      <c r="CO88" s="19">
        <v>90</v>
      </c>
      <c r="CP88" s="19">
        <v>136</v>
      </c>
      <c r="CQ88" s="19">
        <v>112</v>
      </c>
      <c r="CR88" s="19">
        <v>145</v>
      </c>
      <c r="CS88" s="19">
        <v>76</v>
      </c>
      <c r="CT88" s="19">
        <v>75</v>
      </c>
      <c r="CU88" s="19">
        <v>108</v>
      </c>
      <c r="CV88" s="19">
        <v>116</v>
      </c>
      <c r="CW88" s="19">
        <v>115</v>
      </c>
      <c r="CX88" s="19">
        <v>74</v>
      </c>
      <c r="CY88" s="19">
        <v>104</v>
      </c>
      <c r="CZ88" s="19">
        <v>95</v>
      </c>
      <c r="DA88" s="19">
        <v>136</v>
      </c>
      <c r="DB88" s="19">
        <v>150</v>
      </c>
      <c r="DC88" s="19">
        <v>106</v>
      </c>
      <c r="DD88" s="19">
        <v>76</v>
      </c>
      <c r="DE88" s="19">
        <v>104</v>
      </c>
      <c r="DF88" s="19">
        <v>68</v>
      </c>
      <c r="DG88" s="19">
        <v>100</v>
      </c>
      <c r="DH88" s="19">
        <v>69</v>
      </c>
      <c r="DI88" s="19">
        <v>85</v>
      </c>
      <c r="DJ88" s="19">
        <v>64</v>
      </c>
      <c r="DK88" s="19">
        <v>89</v>
      </c>
      <c r="DL88" s="19">
        <v>77</v>
      </c>
      <c r="DM88" s="19">
        <v>59</v>
      </c>
      <c r="DN88" s="19">
        <v>81</v>
      </c>
      <c r="DO88" s="19">
        <v>74</v>
      </c>
      <c r="DP88" s="19">
        <v>76</v>
      </c>
      <c r="DQ88" s="19">
        <v>72</v>
      </c>
      <c r="DR88" s="19">
        <v>77</v>
      </c>
      <c r="DS88" s="19">
        <v>68</v>
      </c>
      <c r="DT88" s="19">
        <v>50</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idden="1" outlineLevel="1">
      <c r="A89" s="38" t="s">
        <v>393</v>
      </c>
      <c r="B89" s="19">
        <v>23351</v>
      </c>
      <c r="C89" s="19">
        <v>24717</v>
      </c>
      <c r="D89" s="19">
        <v>21923</v>
      </c>
      <c r="E89" s="19">
        <v>22951</v>
      </c>
      <c r="F89" s="19">
        <v>26518</v>
      </c>
      <c r="G89" s="19">
        <v>25435</v>
      </c>
      <c r="H89" s="19">
        <v>23090</v>
      </c>
      <c r="I89" s="19">
        <v>20640</v>
      </c>
      <c r="J89" s="19">
        <v>24925</v>
      </c>
      <c r="K89" s="20"/>
      <c r="L89" s="19">
        <v>24277</v>
      </c>
      <c r="M89" s="19">
        <v>13401</v>
      </c>
      <c r="N89" s="19">
        <v>11192</v>
      </c>
      <c r="O89" s="19">
        <v>10810</v>
      </c>
      <c r="P89" s="19">
        <v>9910</v>
      </c>
      <c r="Q89" s="19">
        <v>15643</v>
      </c>
      <c r="R89" s="19">
        <v>24412</v>
      </c>
      <c r="S89" s="19">
        <v>24008</v>
      </c>
      <c r="T89" s="19">
        <v>23733</v>
      </c>
      <c r="U89" s="19">
        <v>11251</v>
      </c>
      <c r="V89" s="19">
        <v>0</v>
      </c>
      <c r="W89" s="19">
        <v>0</v>
      </c>
      <c r="X89" s="20"/>
      <c r="Y89" s="19">
        <v>695</v>
      </c>
      <c r="Z89" s="19">
        <v>1569</v>
      </c>
      <c r="AA89" s="19">
        <v>13564</v>
      </c>
      <c r="AB89" s="19">
        <v>13878</v>
      </c>
      <c r="AC89" s="19">
        <v>8022</v>
      </c>
      <c r="AD89" s="19">
        <v>10489</v>
      </c>
      <c r="AE89" s="19">
        <v>10157</v>
      </c>
      <c r="AF89" s="19">
        <v>9099</v>
      </c>
      <c r="AG89" s="19">
        <v>10344</v>
      </c>
      <c r="AH89" s="20"/>
      <c r="AI89" s="19">
        <v>18608</v>
      </c>
      <c r="AJ89" s="19">
        <v>21403</v>
      </c>
      <c r="AK89" s="19">
        <v>24978</v>
      </c>
      <c r="AL89" s="19">
        <v>20145</v>
      </c>
      <c r="AM89" s="19">
        <v>19658</v>
      </c>
      <c r="AN89" s="19">
        <v>19143</v>
      </c>
      <c r="AO89" s="19">
        <v>14823</v>
      </c>
      <c r="AP89" s="19">
        <v>14011</v>
      </c>
      <c r="AQ89" s="19">
        <v>14345</v>
      </c>
      <c r="AR89" s="19">
        <v>7184</v>
      </c>
      <c r="AS89" s="19">
        <v>0</v>
      </c>
      <c r="AT89" s="19">
        <v>0</v>
      </c>
      <c r="AU89" s="20"/>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2624</v>
      </c>
      <c r="CF89" s="19">
        <v>3771</v>
      </c>
      <c r="CG89" s="19">
        <v>4608</v>
      </c>
      <c r="CH89" s="19">
        <v>4980</v>
      </c>
      <c r="CI89" s="19">
        <v>4312</v>
      </c>
      <c r="CJ89" s="19">
        <v>4682</v>
      </c>
      <c r="CK89" s="19">
        <v>5636</v>
      </c>
      <c r="CL89" s="19">
        <v>4986</v>
      </c>
      <c r="CM89" s="19">
        <v>6099</v>
      </c>
      <c r="CN89" s="19">
        <v>6930</v>
      </c>
      <c r="CO89" s="19">
        <v>5559</v>
      </c>
      <c r="CP89" s="19">
        <v>5199</v>
      </c>
      <c r="CQ89" s="19">
        <v>5182</v>
      </c>
      <c r="CR89" s="19">
        <v>5355</v>
      </c>
      <c r="CS89" s="19">
        <v>4723</v>
      </c>
      <c r="CT89" s="19">
        <v>4585</v>
      </c>
      <c r="CU89" s="19">
        <v>4273</v>
      </c>
      <c r="CV89" s="19">
        <v>4864</v>
      </c>
      <c r="CW89" s="19">
        <v>4797</v>
      </c>
      <c r="CX89" s="19">
        <v>4412</v>
      </c>
      <c r="CY89" s="19">
        <v>4630</v>
      </c>
      <c r="CZ89" s="19">
        <v>4166</v>
      </c>
      <c r="DA89" s="19">
        <v>5486</v>
      </c>
      <c r="DB89" s="19">
        <v>5331</v>
      </c>
      <c r="DC89" s="19">
        <v>4088</v>
      </c>
      <c r="DD89" s="19">
        <v>3096</v>
      </c>
      <c r="DE89" s="19">
        <v>3105</v>
      </c>
      <c r="DF89" s="19">
        <v>3182</v>
      </c>
      <c r="DG89" s="19">
        <v>3558</v>
      </c>
      <c r="DH89" s="19">
        <v>3173</v>
      </c>
      <c r="DI89" s="19">
        <v>3377</v>
      </c>
      <c r="DJ89" s="19">
        <v>3108</v>
      </c>
      <c r="DK89" s="19">
        <v>3304</v>
      </c>
      <c r="DL89" s="19">
        <v>3232</v>
      </c>
      <c r="DM89" s="19">
        <v>3294</v>
      </c>
      <c r="DN89" s="19">
        <v>3508</v>
      </c>
      <c r="DO89" s="19">
        <v>2952</v>
      </c>
      <c r="DP89" s="19">
        <v>3519</v>
      </c>
      <c r="DQ89" s="19">
        <v>3389</v>
      </c>
      <c r="DR89" s="19">
        <v>3106</v>
      </c>
      <c r="DS89" s="19">
        <v>2959</v>
      </c>
      <c r="DT89" s="19">
        <v>2843</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67897</v>
      </c>
      <c r="C91" s="97">
        <v>65958</v>
      </c>
      <c r="D91" s="97">
        <v>62450</v>
      </c>
      <c r="E91" s="97">
        <v>65527</v>
      </c>
      <c r="F91" s="97">
        <v>69000</v>
      </c>
      <c r="G91" s="97">
        <v>72944</v>
      </c>
      <c r="H91" s="97">
        <v>83601</v>
      </c>
      <c r="I91" s="97">
        <v>76238</v>
      </c>
      <c r="J91" s="97">
        <v>75594</v>
      </c>
      <c r="K91" s="17"/>
      <c r="L91" s="97">
        <v>85918</v>
      </c>
      <c r="M91" s="97">
        <v>72315</v>
      </c>
      <c r="N91" s="97">
        <v>86844</v>
      </c>
      <c r="O91" s="97">
        <v>70605</v>
      </c>
      <c r="P91" s="97">
        <v>64356</v>
      </c>
      <c r="Q91" s="97">
        <v>64889</v>
      </c>
      <c r="R91" s="97">
        <v>66827</v>
      </c>
      <c r="S91" s="97">
        <v>64254</v>
      </c>
      <c r="T91" s="97">
        <v>71273</v>
      </c>
      <c r="U91" s="97">
        <v>42165</v>
      </c>
      <c r="V91" s="97">
        <v>0</v>
      </c>
      <c r="W91" s="97">
        <v>0</v>
      </c>
      <c r="X91" s="154"/>
      <c r="Y91" s="97">
        <v>282</v>
      </c>
      <c r="Z91" s="97">
        <v>412</v>
      </c>
      <c r="AA91" s="97">
        <v>3489</v>
      </c>
      <c r="AB91" s="97">
        <v>7888</v>
      </c>
      <c r="AC91" s="97">
        <v>9116</v>
      </c>
      <c r="AD91" s="97">
        <v>10767</v>
      </c>
      <c r="AE91" s="97">
        <v>12692</v>
      </c>
      <c r="AF91" s="97">
        <v>11611</v>
      </c>
      <c r="AG91" s="97">
        <v>13415</v>
      </c>
      <c r="AH91" s="154"/>
      <c r="AI91" s="97">
        <v>19892</v>
      </c>
      <c r="AJ91" s="97">
        <v>21834</v>
      </c>
      <c r="AK91" s="97">
        <v>23764</v>
      </c>
      <c r="AL91" s="97">
        <v>20687</v>
      </c>
      <c r="AM91" s="97">
        <v>21108</v>
      </c>
      <c r="AN91" s="97">
        <v>25133</v>
      </c>
      <c r="AO91" s="97">
        <v>24947</v>
      </c>
      <c r="AP91" s="97">
        <v>23731</v>
      </c>
      <c r="AQ91" s="97">
        <v>29015</v>
      </c>
      <c r="AR91" s="97">
        <v>14135</v>
      </c>
      <c r="AS91" s="97">
        <v>0</v>
      </c>
      <c r="AT91" s="97">
        <v>0</v>
      </c>
      <c r="AU91" s="154"/>
      <c r="AV91" s="97">
        <v>0</v>
      </c>
      <c r="AW91" s="97">
        <v>0</v>
      </c>
      <c r="AX91" s="97">
        <v>0</v>
      </c>
      <c r="AY91" s="97">
        <v>0</v>
      </c>
      <c r="AZ91" s="97">
        <v>0</v>
      </c>
      <c r="BA91" s="97">
        <v>0</v>
      </c>
      <c r="BB91" s="97">
        <v>0</v>
      </c>
      <c r="BC91" s="97">
        <v>0</v>
      </c>
      <c r="BD91" s="97">
        <v>0</v>
      </c>
      <c r="BE91" s="97">
        <v>0</v>
      </c>
      <c r="BF91" s="97">
        <v>0</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3685</v>
      </c>
      <c r="CF91" s="97">
        <v>4498</v>
      </c>
      <c r="CG91" s="97">
        <v>4399</v>
      </c>
      <c r="CH91" s="97">
        <v>4712</v>
      </c>
      <c r="CI91" s="97">
        <v>4765</v>
      </c>
      <c r="CJ91" s="97">
        <v>4147</v>
      </c>
      <c r="CK91" s="97">
        <v>4654</v>
      </c>
      <c r="CL91" s="97">
        <v>5340</v>
      </c>
      <c r="CM91" s="97">
        <v>7693</v>
      </c>
      <c r="CN91" s="97">
        <v>7521</v>
      </c>
      <c r="CO91" s="97">
        <v>5166</v>
      </c>
      <c r="CP91" s="97">
        <v>4626</v>
      </c>
      <c r="CQ91" s="97">
        <v>4399</v>
      </c>
      <c r="CR91" s="97">
        <v>4585</v>
      </c>
      <c r="CS91" s="97">
        <v>4605</v>
      </c>
      <c r="CT91" s="97">
        <v>4825</v>
      </c>
      <c r="CU91" s="97">
        <v>5151</v>
      </c>
      <c r="CV91" s="97">
        <v>5682</v>
      </c>
      <c r="CW91" s="97">
        <v>4657</v>
      </c>
      <c r="CX91" s="97">
        <v>4674</v>
      </c>
      <c r="CY91" s="97">
        <v>4784</v>
      </c>
      <c r="CZ91" s="97">
        <v>4344</v>
      </c>
      <c r="DA91" s="97">
        <v>5684</v>
      </c>
      <c r="DB91" s="97">
        <v>5090</v>
      </c>
      <c r="DC91" s="97">
        <v>6408</v>
      </c>
      <c r="DD91" s="97">
        <v>5789</v>
      </c>
      <c r="DE91" s="97">
        <v>5584</v>
      </c>
      <c r="DF91" s="97">
        <v>5448</v>
      </c>
      <c r="DG91" s="97">
        <v>5474</v>
      </c>
      <c r="DH91" s="97">
        <v>6006</v>
      </c>
      <c r="DI91" s="97">
        <v>5687</v>
      </c>
      <c r="DJ91" s="97">
        <v>5383</v>
      </c>
      <c r="DK91" s="97">
        <v>5261</v>
      </c>
      <c r="DL91" s="97">
        <v>5251</v>
      </c>
      <c r="DM91" s="97">
        <v>5492</v>
      </c>
      <c r="DN91" s="97">
        <v>7466</v>
      </c>
      <c r="DO91" s="97">
        <v>6656</v>
      </c>
      <c r="DP91" s="97">
        <v>6453</v>
      </c>
      <c r="DQ91" s="97">
        <v>6538</v>
      </c>
      <c r="DR91" s="97">
        <v>6129</v>
      </c>
      <c r="DS91" s="97">
        <v>5884</v>
      </c>
      <c r="DT91" s="97">
        <v>5719</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16.748899067705494</v>
      </c>
      <c r="C92" s="40">
        <v>17.582400921798722</v>
      </c>
      <c r="D92" s="40">
        <v>17.594875900720577</v>
      </c>
      <c r="E92" s="40">
        <v>17.713309017656844</v>
      </c>
      <c r="F92" s="40">
        <v>18.943478260869565</v>
      </c>
      <c r="G92" s="40">
        <v>17.994626014476857</v>
      </c>
      <c r="H92" s="40">
        <v>16.359852154878528</v>
      </c>
      <c r="I92" s="40">
        <v>17.103019491592121</v>
      </c>
      <c r="J92" s="40">
        <v>16.961663624097152</v>
      </c>
      <c r="K92" s="41"/>
      <c r="L92" s="40">
        <v>16.559975790870364</v>
      </c>
      <c r="M92" s="40">
        <v>16.569176519394315</v>
      </c>
      <c r="N92" s="40">
        <v>16.236009396158629</v>
      </c>
      <c r="O92" s="40">
        <v>17.090857587989518</v>
      </c>
      <c r="P92" s="40">
        <v>16.416495742432719</v>
      </c>
      <c r="Q92" s="40">
        <v>15.904082356023363</v>
      </c>
      <c r="R92" s="40">
        <v>16.800095769673934</v>
      </c>
      <c r="S92" s="40">
        <v>16.725806953652693</v>
      </c>
      <c r="T92" s="40">
        <v>17.127102829963661</v>
      </c>
      <c r="U92" s="40">
        <v>16.933475631447884</v>
      </c>
      <c r="V92" s="40">
        <v>0</v>
      </c>
      <c r="W92" s="40">
        <v>0</v>
      </c>
      <c r="X92" s="41"/>
      <c r="Y92" s="40">
        <v>36.524822695035461</v>
      </c>
      <c r="Z92" s="40">
        <v>23.543689320388349</v>
      </c>
      <c r="AA92" s="40">
        <v>23.387790197764403</v>
      </c>
      <c r="AB92" s="40">
        <v>23.060344827586206</v>
      </c>
      <c r="AC92" s="40">
        <v>25.05484861781483</v>
      </c>
      <c r="AD92" s="40">
        <v>23.655614377263863</v>
      </c>
      <c r="AE92" s="40">
        <v>22.100535770564132</v>
      </c>
      <c r="AF92" s="40">
        <v>21.100680389286023</v>
      </c>
      <c r="AG92" s="40">
        <v>21.796496459187477</v>
      </c>
      <c r="AH92" s="41"/>
      <c r="AI92" s="189">
        <v>22.159662175749045</v>
      </c>
      <c r="AJ92" s="189">
        <v>19.277273976367134</v>
      </c>
      <c r="AK92" s="189">
        <v>21.259047298434609</v>
      </c>
      <c r="AL92" s="189">
        <v>21.056702276792187</v>
      </c>
      <c r="AM92" s="189">
        <v>20.456698881940497</v>
      </c>
      <c r="AN92" s="189">
        <v>21.231050809692437</v>
      </c>
      <c r="AO92" s="189">
        <v>21.184912013468555</v>
      </c>
      <c r="AP92" s="189">
        <v>19.843243015465003</v>
      </c>
      <c r="AQ92" s="189">
        <v>21.475099086679304</v>
      </c>
      <c r="AR92" s="189">
        <v>20.056597099398658</v>
      </c>
      <c r="AS92" s="189">
        <v>0</v>
      </c>
      <c r="AT92" s="189">
        <v>0</v>
      </c>
      <c r="AU92" s="41"/>
      <c r="AV92" s="188">
        <v>0</v>
      </c>
      <c r="AW92" s="188">
        <v>0</v>
      </c>
      <c r="AX92" s="188">
        <v>0</v>
      </c>
      <c r="AY92" s="188">
        <v>0</v>
      </c>
      <c r="AZ92" s="188">
        <v>0</v>
      </c>
      <c r="BA92" s="188">
        <v>0</v>
      </c>
      <c r="BB92" s="188">
        <v>0</v>
      </c>
      <c r="BC92" s="188">
        <v>0</v>
      </c>
      <c r="BD92" s="188">
        <v>0</v>
      </c>
      <c r="BE92" s="188">
        <v>0</v>
      </c>
      <c r="BF92" s="188">
        <v>0</v>
      </c>
      <c r="BG92" s="188">
        <v>0</v>
      </c>
      <c r="BH92" s="188">
        <v>0</v>
      </c>
      <c r="BI92" s="188">
        <v>0</v>
      </c>
      <c r="BJ92" s="188">
        <v>0</v>
      </c>
      <c r="BK92" s="188">
        <v>0</v>
      </c>
      <c r="BL92" s="188">
        <v>0</v>
      </c>
      <c r="BM92" s="188">
        <v>0</v>
      </c>
      <c r="BN92" s="188">
        <v>0</v>
      </c>
      <c r="BO92" s="188">
        <v>0</v>
      </c>
      <c r="BP92" s="188">
        <v>0</v>
      </c>
      <c r="BQ92" s="188">
        <v>0</v>
      </c>
      <c r="BR92" s="188">
        <v>0</v>
      </c>
      <c r="BS92" s="188">
        <v>0</v>
      </c>
      <c r="BT92" s="188">
        <v>0</v>
      </c>
      <c r="BU92" s="188">
        <v>0</v>
      </c>
      <c r="BV92" s="188">
        <v>0</v>
      </c>
      <c r="BW92" s="188">
        <v>0</v>
      </c>
      <c r="BX92" s="188">
        <v>0</v>
      </c>
      <c r="BY92" s="188">
        <v>0</v>
      </c>
      <c r="BZ92" s="188">
        <v>0</v>
      </c>
      <c r="CA92" s="188">
        <v>0</v>
      </c>
      <c r="CB92" s="188">
        <v>0</v>
      </c>
      <c r="CC92" s="188">
        <v>0</v>
      </c>
      <c r="CD92" s="188">
        <v>0</v>
      </c>
      <c r="CE92" s="188">
        <v>21.62822252374491</v>
      </c>
      <c r="CF92" s="188">
        <v>22.72120942641174</v>
      </c>
      <c r="CG92" s="188">
        <v>22.596044555580814</v>
      </c>
      <c r="CH92" s="188">
        <v>21.392190152801358</v>
      </c>
      <c r="CI92" s="188">
        <v>22.035676810073451</v>
      </c>
      <c r="CJ92" s="188">
        <v>22.257053291536049</v>
      </c>
      <c r="CK92" s="188">
        <v>22.281908036097981</v>
      </c>
      <c r="CL92" s="188">
        <v>19.868913857677903</v>
      </c>
      <c r="CM92" s="188">
        <v>15.44261016508514</v>
      </c>
      <c r="CN92" s="188">
        <v>19.279351150113015</v>
      </c>
      <c r="CO92" s="188">
        <v>22.319008904374758</v>
      </c>
      <c r="CP92" s="188">
        <v>21.444012105490703</v>
      </c>
      <c r="CQ92" s="188">
        <v>23.278017731302569</v>
      </c>
      <c r="CR92" s="188">
        <v>21.264994547437297</v>
      </c>
      <c r="CS92" s="188">
        <v>21.064060803474487</v>
      </c>
      <c r="CT92" s="188">
        <v>21.305699481865283</v>
      </c>
      <c r="CU92" s="188">
        <v>20.034944670937683</v>
      </c>
      <c r="CV92" s="188">
        <v>20.309750087997184</v>
      </c>
      <c r="CW92" s="188">
        <v>21.344213012669101</v>
      </c>
      <c r="CX92" s="188">
        <v>19.982884039366709</v>
      </c>
      <c r="CY92" s="188">
        <v>20.944816053511705</v>
      </c>
      <c r="CZ92" s="188">
        <v>21.178637200736645</v>
      </c>
      <c r="DA92" s="188">
        <v>23.258268824771289</v>
      </c>
      <c r="DB92" s="188">
        <v>19.960707269155208</v>
      </c>
      <c r="DC92" s="188">
        <v>21.410736579275905</v>
      </c>
      <c r="DD92" s="188">
        <v>20.348937640352393</v>
      </c>
      <c r="DE92" s="188">
        <v>20.612464183381089</v>
      </c>
      <c r="DF92" s="188">
        <v>21.237151248164466</v>
      </c>
      <c r="DG92" s="188">
        <v>22.122762148337596</v>
      </c>
      <c r="DH92" s="188">
        <v>20.079920079920079</v>
      </c>
      <c r="DI92" s="188">
        <v>21.223843854404784</v>
      </c>
      <c r="DJ92" s="188">
        <v>20.787664870889838</v>
      </c>
      <c r="DK92" s="188">
        <v>18.760691883672305</v>
      </c>
      <c r="DL92" s="188">
        <v>19.405827461435919</v>
      </c>
      <c r="DM92" s="188">
        <v>19.737800436999272</v>
      </c>
      <c r="DN92" s="188">
        <v>25.796946155906774</v>
      </c>
      <c r="DO92" s="188">
        <v>19.876802884615387</v>
      </c>
      <c r="DP92" s="188">
        <v>20.192158685882536</v>
      </c>
      <c r="DQ92" s="188">
        <v>20.174365249311716</v>
      </c>
      <c r="DR92" s="188">
        <v>20.133790177843043</v>
      </c>
      <c r="DS92" s="188">
        <v>19.561522773623384</v>
      </c>
      <c r="DT92" s="188">
        <v>20.545549921314915</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idden="1" outlineLevel="1">
      <c r="A93" s="39" t="s">
        <v>399</v>
      </c>
      <c r="B93" s="19">
        <v>11372</v>
      </c>
      <c r="C93" s="19">
        <v>11597</v>
      </c>
      <c r="D93" s="19">
        <v>10988</v>
      </c>
      <c r="E93" s="19">
        <v>11607</v>
      </c>
      <c r="F93" s="19">
        <v>13071</v>
      </c>
      <c r="G93" s="19">
        <v>13126</v>
      </c>
      <c r="H93" s="19">
        <v>13677</v>
      </c>
      <c r="I93" s="19">
        <v>13039</v>
      </c>
      <c r="J93" s="19">
        <v>12822</v>
      </c>
      <c r="K93" s="20"/>
      <c r="L93" s="19">
        <v>14228</v>
      </c>
      <c r="M93" s="19">
        <v>11982</v>
      </c>
      <c r="N93" s="19">
        <v>14100</v>
      </c>
      <c r="O93" s="19">
        <v>12067</v>
      </c>
      <c r="P93" s="19">
        <v>10565</v>
      </c>
      <c r="Q93" s="19">
        <v>10320</v>
      </c>
      <c r="R93" s="19">
        <v>11227</v>
      </c>
      <c r="S93" s="19">
        <v>10747</v>
      </c>
      <c r="T93" s="19">
        <v>12207</v>
      </c>
      <c r="U93" s="19">
        <v>7140</v>
      </c>
      <c r="V93" s="19">
        <v>0</v>
      </c>
      <c r="W93" s="19">
        <v>0</v>
      </c>
      <c r="X93" s="20"/>
      <c r="Y93" s="19">
        <v>103</v>
      </c>
      <c r="Z93" s="19">
        <v>97</v>
      </c>
      <c r="AA93" s="19">
        <v>816</v>
      </c>
      <c r="AB93" s="19">
        <v>1819</v>
      </c>
      <c r="AC93" s="19">
        <v>2284</v>
      </c>
      <c r="AD93" s="19">
        <v>2547</v>
      </c>
      <c r="AE93" s="19">
        <v>2805</v>
      </c>
      <c r="AF93" s="19">
        <v>2450</v>
      </c>
      <c r="AG93" s="19">
        <v>2924</v>
      </c>
      <c r="AH93" s="20"/>
      <c r="AI93" s="19">
        <v>4408</v>
      </c>
      <c r="AJ93" s="19">
        <v>4209</v>
      </c>
      <c r="AK93" s="19">
        <v>5052</v>
      </c>
      <c r="AL93" s="19">
        <v>4356</v>
      </c>
      <c r="AM93" s="19">
        <v>4318</v>
      </c>
      <c r="AN93" s="19">
        <v>5336</v>
      </c>
      <c r="AO93" s="19">
        <v>5285</v>
      </c>
      <c r="AP93" s="19">
        <v>4709</v>
      </c>
      <c r="AQ93" s="19">
        <v>6231</v>
      </c>
      <c r="AR93" s="19">
        <v>2835</v>
      </c>
      <c r="AS93" s="19">
        <v>0</v>
      </c>
      <c r="AT93" s="19">
        <v>0</v>
      </c>
      <c r="AU93" s="20"/>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797</v>
      </c>
      <c r="CF93" s="19">
        <v>1022</v>
      </c>
      <c r="CG93" s="19">
        <v>994</v>
      </c>
      <c r="CH93" s="19">
        <v>1008</v>
      </c>
      <c r="CI93" s="19">
        <v>1050</v>
      </c>
      <c r="CJ93" s="19">
        <v>923</v>
      </c>
      <c r="CK93" s="19">
        <v>1037</v>
      </c>
      <c r="CL93" s="19">
        <v>1061</v>
      </c>
      <c r="CM93" s="19">
        <v>1188</v>
      </c>
      <c r="CN93" s="19">
        <v>1450</v>
      </c>
      <c r="CO93" s="19">
        <v>1153</v>
      </c>
      <c r="CP93" s="19">
        <v>992</v>
      </c>
      <c r="CQ93" s="19">
        <v>1024</v>
      </c>
      <c r="CR93" s="19">
        <v>975</v>
      </c>
      <c r="CS93" s="19">
        <v>970</v>
      </c>
      <c r="CT93" s="19">
        <v>1028</v>
      </c>
      <c r="CU93" s="19">
        <v>1032</v>
      </c>
      <c r="CV93" s="19">
        <v>1154</v>
      </c>
      <c r="CW93" s="19">
        <v>994</v>
      </c>
      <c r="CX93" s="19">
        <v>934</v>
      </c>
      <c r="CY93" s="19">
        <v>1002</v>
      </c>
      <c r="CZ93" s="19">
        <v>920</v>
      </c>
      <c r="DA93" s="19">
        <v>1322</v>
      </c>
      <c r="DB93" s="19">
        <v>1016</v>
      </c>
      <c r="DC93" s="19">
        <v>1372</v>
      </c>
      <c r="DD93" s="19">
        <v>1178</v>
      </c>
      <c r="DE93" s="19">
        <v>1151</v>
      </c>
      <c r="DF93" s="19">
        <v>1157</v>
      </c>
      <c r="DG93" s="19">
        <v>1211</v>
      </c>
      <c r="DH93" s="19">
        <v>1206</v>
      </c>
      <c r="DI93" s="19">
        <v>1207</v>
      </c>
      <c r="DJ93" s="19">
        <v>1119</v>
      </c>
      <c r="DK93" s="19">
        <v>987</v>
      </c>
      <c r="DL93" s="19">
        <v>1019</v>
      </c>
      <c r="DM93" s="19">
        <v>1084</v>
      </c>
      <c r="DN93" s="19">
        <v>1926</v>
      </c>
      <c r="DO93" s="19">
        <v>1323</v>
      </c>
      <c r="DP93" s="19">
        <v>1303</v>
      </c>
      <c r="DQ93" s="19">
        <v>1319</v>
      </c>
      <c r="DR93" s="19">
        <v>1234</v>
      </c>
      <c r="DS93" s="19">
        <v>1151</v>
      </c>
      <c r="DT93" s="19">
        <v>1175</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idden="1" outlineLevel="1">
      <c r="A94" s="38" t="s">
        <v>400</v>
      </c>
      <c r="B94" s="19">
        <v>67897</v>
      </c>
      <c r="C94" s="19">
        <v>65958</v>
      </c>
      <c r="D94" s="19">
        <v>62450</v>
      </c>
      <c r="E94" s="19">
        <v>65527</v>
      </c>
      <c r="F94" s="19">
        <v>69000</v>
      </c>
      <c r="G94" s="19">
        <v>72944</v>
      </c>
      <c r="H94" s="19">
        <v>83601</v>
      </c>
      <c r="I94" s="19">
        <v>76238</v>
      </c>
      <c r="J94" s="19">
        <v>75594</v>
      </c>
      <c r="K94" s="20"/>
      <c r="L94" s="19">
        <v>85918</v>
      </c>
      <c r="M94" s="19">
        <v>72315</v>
      </c>
      <c r="N94" s="19">
        <v>86844</v>
      </c>
      <c r="O94" s="19">
        <v>70605</v>
      </c>
      <c r="P94" s="19">
        <v>64356</v>
      </c>
      <c r="Q94" s="19">
        <v>64889</v>
      </c>
      <c r="R94" s="19">
        <v>66827</v>
      </c>
      <c r="S94" s="19">
        <v>64254</v>
      </c>
      <c r="T94" s="19">
        <v>71273</v>
      </c>
      <c r="U94" s="19">
        <v>42165</v>
      </c>
      <c r="V94" s="19">
        <v>0</v>
      </c>
      <c r="W94" s="19">
        <v>0</v>
      </c>
      <c r="X94" s="20"/>
      <c r="Y94" s="19">
        <v>282</v>
      </c>
      <c r="Z94" s="19">
        <v>412</v>
      </c>
      <c r="AA94" s="19">
        <v>3489</v>
      </c>
      <c r="AB94" s="19">
        <v>7888</v>
      </c>
      <c r="AC94" s="19">
        <v>9116</v>
      </c>
      <c r="AD94" s="19">
        <v>10767</v>
      </c>
      <c r="AE94" s="19">
        <v>12692</v>
      </c>
      <c r="AF94" s="19">
        <v>11611</v>
      </c>
      <c r="AG94" s="19">
        <v>13415</v>
      </c>
      <c r="AH94" s="20"/>
      <c r="AI94" s="19">
        <v>19892</v>
      </c>
      <c r="AJ94" s="19">
        <v>21834</v>
      </c>
      <c r="AK94" s="19">
        <v>23764</v>
      </c>
      <c r="AL94" s="19">
        <v>20687</v>
      </c>
      <c r="AM94" s="19">
        <v>21108</v>
      </c>
      <c r="AN94" s="19">
        <v>25133</v>
      </c>
      <c r="AO94" s="19">
        <v>24947</v>
      </c>
      <c r="AP94" s="19">
        <v>23731</v>
      </c>
      <c r="AQ94" s="19">
        <v>29015</v>
      </c>
      <c r="AR94" s="19">
        <v>14135</v>
      </c>
      <c r="AS94" s="19">
        <v>0</v>
      </c>
      <c r="AT94" s="19">
        <v>0</v>
      </c>
      <c r="AU94" s="20"/>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3685</v>
      </c>
      <c r="CF94" s="19">
        <v>4498</v>
      </c>
      <c r="CG94" s="19">
        <v>4399</v>
      </c>
      <c r="CH94" s="19">
        <v>4712</v>
      </c>
      <c r="CI94" s="19">
        <v>4765</v>
      </c>
      <c r="CJ94" s="19">
        <v>4147</v>
      </c>
      <c r="CK94" s="19">
        <v>4654</v>
      </c>
      <c r="CL94" s="19">
        <v>5340</v>
      </c>
      <c r="CM94" s="19">
        <v>7693</v>
      </c>
      <c r="CN94" s="19">
        <v>7521</v>
      </c>
      <c r="CO94" s="19">
        <v>5166</v>
      </c>
      <c r="CP94" s="19">
        <v>4626</v>
      </c>
      <c r="CQ94" s="19">
        <v>4399</v>
      </c>
      <c r="CR94" s="19">
        <v>4585</v>
      </c>
      <c r="CS94" s="19">
        <v>4605</v>
      </c>
      <c r="CT94" s="19">
        <v>4825</v>
      </c>
      <c r="CU94" s="19">
        <v>5151</v>
      </c>
      <c r="CV94" s="19">
        <v>5682</v>
      </c>
      <c r="CW94" s="19">
        <v>4657</v>
      </c>
      <c r="CX94" s="19">
        <v>4674</v>
      </c>
      <c r="CY94" s="19">
        <v>4784</v>
      </c>
      <c r="CZ94" s="19">
        <v>4344</v>
      </c>
      <c r="DA94" s="19">
        <v>5684</v>
      </c>
      <c r="DB94" s="19">
        <v>5090</v>
      </c>
      <c r="DC94" s="19">
        <v>6408</v>
      </c>
      <c r="DD94" s="19">
        <v>5789</v>
      </c>
      <c r="DE94" s="19">
        <v>5584</v>
      </c>
      <c r="DF94" s="19">
        <v>5448</v>
      </c>
      <c r="DG94" s="19">
        <v>5474</v>
      </c>
      <c r="DH94" s="19">
        <v>6006</v>
      </c>
      <c r="DI94" s="19">
        <v>5687</v>
      </c>
      <c r="DJ94" s="19">
        <v>5383</v>
      </c>
      <c r="DK94" s="19">
        <v>5261</v>
      </c>
      <c r="DL94" s="19">
        <v>5251</v>
      </c>
      <c r="DM94" s="19">
        <v>5492</v>
      </c>
      <c r="DN94" s="19">
        <v>7466</v>
      </c>
      <c r="DO94" s="19">
        <v>6656</v>
      </c>
      <c r="DP94" s="19">
        <v>6453</v>
      </c>
      <c r="DQ94" s="19">
        <v>6538</v>
      </c>
      <c r="DR94" s="19">
        <v>6129</v>
      </c>
      <c r="DS94" s="19">
        <v>5884</v>
      </c>
      <c r="DT94" s="19">
        <v>5719</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hidden="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0</v>
      </c>
      <c r="AB95" s="26">
        <v>0</v>
      </c>
      <c r="AC95" s="26">
        <v>0</v>
      </c>
      <c r="AD95" s="26">
        <v>0</v>
      </c>
      <c r="AE95" s="26">
        <v>0</v>
      </c>
      <c r="AF95" s="26">
        <v>0</v>
      </c>
      <c r="AG95" s="26">
        <v>0</v>
      </c>
      <c r="AH95" s="27"/>
      <c r="AI95" s="26">
        <v>0</v>
      </c>
      <c r="AJ95" s="26">
        <v>0</v>
      </c>
      <c r="AK95" s="26">
        <v>0</v>
      </c>
      <c r="AL95" s="26">
        <v>0</v>
      </c>
      <c r="AM95" s="26">
        <v>0</v>
      </c>
      <c r="AN95" s="26">
        <v>0</v>
      </c>
      <c r="AO95" s="26">
        <v>0</v>
      </c>
      <c r="AP95" s="26">
        <v>0</v>
      </c>
      <c r="AQ95" s="26">
        <v>0</v>
      </c>
      <c r="AR95" s="26">
        <v>0</v>
      </c>
      <c r="AS95" s="26">
        <v>0</v>
      </c>
      <c r="AT95" s="26">
        <v>0</v>
      </c>
      <c r="AU95" s="27"/>
      <c r="AV95" s="26">
        <v>0</v>
      </c>
      <c r="AW95" s="26">
        <v>0</v>
      </c>
      <c r="AX95" s="26">
        <v>0</v>
      </c>
      <c r="AY95" s="26">
        <v>0</v>
      </c>
      <c r="AZ95" s="26">
        <v>0</v>
      </c>
      <c r="BA95" s="26">
        <v>0</v>
      </c>
      <c r="BB95" s="26">
        <v>0</v>
      </c>
      <c r="BC95" s="26">
        <v>0</v>
      </c>
      <c r="BD95" s="26">
        <v>0</v>
      </c>
      <c r="BE95" s="26">
        <v>0</v>
      </c>
      <c r="BF95" s="26">
        <v>0</v>
      </c>
      <c r="BG95" s="26">
        <v>0</v>
      </c>
      <c r="BH95" s="26">
        <v>0</v>
      </c>
      <c r="BI95" s="26">
        <v>0</v>
      </c>
      <c r="BJ95" s="26">
        <v>0</v>
      </c>
      <c r="BK95" s="26">
        <v>0</v>
      </c>
      <c r="BL95" s="26">
        <v>0</v>
      </c>
      <c r="BM95" s="26">
        <v>0</v>
      </c>
      <c r="BN95" s="26">
        <v>0</v>
      </c>
      <c r="BO95" s="26">
        <v>0</v>
      </c>
      <c r="BP95" s="26">
        <v>0</v>
      </c>
      <c r="BQ95" s="26">
        <v>0</v>
      </c>
      <c r="BR95" s="26">
        <v>0</v>
      </c>
      <c r="BS95" s="26">
        <v>0</v>
      </c>
      <c r="BT95" s="26">
        <v>0</v>
      </c>
      <c r="BU95" s="26">
        <v>0</v>
      </c>
      <c r="BV95" s="26">
        <v>0</v>
      </c>
      <c r="BW95" s="26">
        <v>0</v>
      </c>
      <c r="BX95" s="26">
        <v>0</v>
      </c>
      <c r="BY95" s="26">
        <v>0</v>
      </c>
      <c r="BZ95" s="26">
        <v>0</v>
      </c>
      <c r="CA95" s="26">
        <v>0</v>
      </c>
      <c r="CB95" s="26">
        <v>0</v>
      </c>
      <c r="CC95" s="26">
        <v>0</v>
      </c>
      <c r="CD95" s="26">
        <v>0</v>
      </c>
      <c r="CE95" s="26">
        <v>0</v>
      </c>
      <c r="CF95" s="26">
        <v>0</v>
      </c>
      <c r="CG95" s="26">
        <v>0</v>
      </c>
      <c r="CH95" s="26">
        <v>0</v>
      </c>
      <c r="CI95" s="26">
        <v>0</v>
      </c>
      <c r="CJ95" s="26">
        <v>0</v>
      </c>
      <c r="CK95" s="26">
        <v>0</v>
      </c>
      <c r="CL95" s="26">
        <v>0</v>
      </c>
      <c r="CM95" s="26">
        <v>0</v>
      </c>
      <c r="CN95" s="26">
        <v>0</v>
      </c>
      <c r="CO95" s="26">
        <v>0</v>
      </c>
      <c r="CP95" s="26">
        <v>0</v>
      </c>
      <c r="CQ95" s="26">
        <v>0</v>
      </c>
      <c r="CR95" s="26">
        <v>0</v>
      </c>
      <c r="CS95" s="26">
        <v>0</v>
      </c>
      <c r="CT95" s="26">
        <v>0</v>
      </c>
      <c r="CU95" s="26">
        <v>0</v>
      </c>
      <c r="CV95" s="26">
        <v>0</v>
      </c>
      <c r="CW95" s="26">
        <v>0</v>
      </c>
      <c r="CX95" s="26">
        <v>0</v>
      </c>
      <c r="CY95" s="26">
        <v>0</v>
      </c>
      <c r="CZ95" s="26">
        <v>0</v>
      </c>
      <c r="DA95" s="26">
        <v>0</v>
      </c>
      <c r="DB95" s="26">
        <v>0</v>
      </c>
      <c r="DC95" s="26">
        <v>0</v>
      </c>
      <c r="DD95" s="26">
        <v>0</v>
      </c>
      <c r="DE95" s="26">
        <v>0</v>
      </c>
      <c r="DF95" s="26">
        <v>0</v>
      </c>
      <c r="DG95" s="26">
        <v>0</v>
      </c>
      <c r="DH95" s="26">
        <v>0</v>
      </c>
      <c r="DI95" s="26">
        <v>0</v>
      </c>
      <c r="DJ95" s="26">
        <v>0</v>
      </c>
      <c r="DK95" s="26">
        <v>0</v>
      </c>
      <c r="DL95" s="26">
        <v>0</v>
      </c>
      <c r="DM95" s="26">
        <v>0</v>
      </c>
      <c r="DN95" s="26">
        <v>0</v>
      </c>
      <c r="DO95" s="26">
        <v>0</v>
      </c>
      <c r="DP95" s="26">
        <v>0</v>
      </c>
      <c r="DQ95" s="26">
        <v>0</v>
      </c>
      <c r="DR95" s="26">
        <v>0</v>
      </c>
      <c r="DS95" s="26">
        <v>0</v>
      </c>
      <c r="DT95" s="26">
        <v>0</v>
      </c>
      <c r="DU95" s="26">
        <v>0</v>
      </c>
      <c r="DV95" s="26">
        <v>0</v>
      </c>
      <c r="DW95" s="26">
        <v>0</v>
      </c>
      <c r="DX95" s="26">
        <v>0</v>
      </c>
      <c r="DY95" s="26">
        <v>0</v>
      </c>
      <c r="DZ95" s="26">
        <v>0</v>
      </c>
      <c r="EA95" s="26">
        <v>0</v>
      </c>
      <c r="EB95" s="26">
        <v>0</v>
      </c>
      <c r="EC95" s="26">
        <v>0</v>
      </c>
      <c r="ED95" s="26">
        <v>0</v>
      </c>
      <c r="EE95" s="26">
        <v>0</v>
      </c>
      <c r="EF95" s="27"/>
      <c r="EG95" s="18">
        <v>0</v>
      </c>
      <c r="EH95" s="1"/>
      <c r="EI95" s="58"/>
    </row>
    <row r="96" spans="1:141" s="178" customFormat="1" hidden="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0</v>
      </c>
      <c r="AB96" s="167">
        <v>0</v>
      </c>
      <c r="AC96" s="167">
        <v>0</v>
      </c>
      <c r="AD96" s="167">
        <v>0</v>
      </c>
      <c r="AE96" s="167">
        <v>0</v>
      </c>
      <c r="AF96" s="167">
        <v>0</v>
      </c>
      <c r="AG96" s="167">
        <v>0</v>
      </c>
      <c r="AH96" s="142"/>
      <c r="AI96" s="167">
        <v>0</v>
      </c>
      <c r="AJ96" s="167">
        <v>0</v>
      </c>
      <c r="AK96" s="167">
        <v>0</v>
      </c>
      <c r="AL96" s="167">
        <v>0</v>
      </c>
      <c r="AM96" s="167">
        <v>0</v>
      </c>
      <c r="AN96" s="167">
        <v>0</v>
      </c>
      <c r="AO96" s="167">
        <v>0</v>
      </c>
      <c r="AP96" s="167">
        <v>0</v>
      </c>
      <c r="AQ96" s="167">
        <v>0</v>
      </c>
      <c r="AR96" s="167">
        <v>0</v>
      </c>
      <c r="AS96" s="167">
        <v>0</v>
      </c>
      <c r="AT96" s="167">
        <v>0</v>
      </c>
      <c r="AU96" s="142"/>
      <c r="AV96" s="167">
        <v>0</v>
      </c>
      <c r="AW96" s="167">
        <v>0</v>
      </c>
      <c r="AX96" s="167">
        <v>0</v>
      </c>
      <c r="AY96" s="167">
        <v>0</v>
      </c>
      <c r="AZ96" s="167">
        <v>0</v>
      </c>
      <c r="BA96" s="167">
        <v>0</v>
      </c>
      <c r="BB96" s="167">
        <v>0</v>
      </c>
      <c r="BC96" s="167">
        <v>0</v>
      </c>
      <c r="BD96" s="167">
        <v>0</v>
      </c>
      <c r="BE96" s="167">
        <v>0</v>
      </c>
      <c r="BF96" s="167">
        <v>0</v>
      </c>
      <c r="BG96" s="167">
        <v>0</v>
      </c>
      <c r="BH96" s="167">
        <v>0</v>
      </c>
      <c r="BI96" s="167">
        <v>0</v>
      </c>
      <c r="BJ96" s="167">
        <v>0</v>
      </c>
      <c r="BK96" s="167">
        <v>0</v>
      </c>
      <c r="BL96" s="167">
        <v>0</v>
      </c>
      <c r="BM96" s="167">
        <v>0</v>
      </c>
      <c r="BN96" s="167">
        <v>0</v>
      </c>
      <c r="BO96" s="167">
        <v>0</v>
      </c>
      <c r="BP96" s="167">
        <v>0</v>
      </c>
      <c r="BQ96" s="167">
        <v>0</v>
      </c>
      <c r="BR96" s="167">
        <v>0</v>
      </c>
      <c r="BS96" s="167">
        <v>0</v>
      </c>
      <c r="BT96" s="167">
        <v>0</v>
      </c>
      <c r="BU96" s="167">
        <v>0</v>
      </c>
      <c r="BV96" s="167">
        <v>0</v>
      </c>
      <c r="BW96" s="167">
        <v>0</v>
      </c>
      <c r="BX96" s="167">
        <v>0</v>
      </c>
      <c r="BY96" s="167">
        <v>0</v>
      </c>
      <c r="BZ96" s="167">
        <v>0</v>
      </c>
      <c r="CA96" s="167">
        <v>0</v>
      </c>
      <c r="CB96" s="167">
        <v>0</v>
      </c>
      <c r="CC96" s="167">
        <v>0</v>
      </c>
      <c r="CD96" s="167">
        <v>0</v>
      </c>
      <c r="CE96" s="167">
        <v>0</v>
      </c>
      <c r="CF96" s="167">
        <v>0</v>
      </c>
      <c r="CG96" s="167">
        <v>0</v>
      </c>
      <c r="CH96" s="167">
        <v>0</v>
      </c>
      <c r="CI96" s="167">
        <v>0</v>
      </c>
      <c r="CJ96" s="167">
        <v>0</v>
      </c>
      <c r="CK96" s="167">
        <v>0</v>
      </c>
      <c r="CL96" s="167">
        <v>0</v>
      </c>
      <c r="CM96" s="167">
        <v>0</v>
      </c>
      <c r="CN96" s="167">
        <v>0</v>
      </c>
      <c r="CO96" s="167">
        <v>0</v>
      </c>
      <c r="CP96" s="167">
        <v>0</v>
      </c>
      <c r="CQ96" s="167">
        <v>0</v>
      </c>
      <c r="CR96" s="167">
        <v>0</v>
      </c>
      <c r="CS96" s="167">
        <v>0</v>
      </c>
      <c r="CT96" s="167">
        <v>0</v>
      </c>
      <c r="CU96" s="167">
        <v>0</v>
      </c>
      <c r="CV96" s="167">
        <v>0</v>
      </c>
      <c r="CW96" s="167">
        <v>0</v>
      </c>
      <c r="CX96" s="167">
        <v>0</v>
      </c>
      <c r="CY96" s="167">
        <v>0</v>
      </c>
      <c r="CZ96" s="167">
        <v>0</v>
      </c>
      <c r="DA96" s="167">
        <v>0</v>
      </c>
      <c r="DB96" s="167">
        <v>0</v>
      </c>
      <c r="DC96" s="167">
        <v>0</v>
      </c>
      <c r="DD96" s="167">
        <v>0</v>
      </c>
      <c r="DE96" s="167">
        <v>0</v>
      </c>
      <c r="DF96" s="167">
        <v>0</v>
      </c>
      <c r="DG96" s="167">
        <v>0</v>
      </c>
      <c r="DH96" s="167">
        <v>0</v>
      </c>
      <c r="DI96" s="167">
        <v>0</v>
      </c>
      <c r="DJ96" s="167">
        <v>0</v>
      </c>
      <c r="DK96" s="167">
        <v>0</v>
      </c>
      <c r="DL96" s="167">
        <v>0</v>
      </c>
      <c r="DM96" s="167">
        <v>0</v>
      </c>
      <c r="DN96" s="167">
        <v>0</v>
      </c>
      <c r="DO96" s="167">
        <v>0</v>
      </c>
      <c r="DP96" s="167">
        <v>0</v>
      </c>
      <c r="DQ96" s="167">
        <v>0</v>
      </c>
      <c r="DR96" s="167">
        <v>0</v>
      </c>
      <c r="DS96" s="167">
        <v>0</v>
      </c>
      <c r="DT96" s="167">
        <v>0</v>
      </c>
      <c r="DU96" s="167">
        <v>0</v>
      </c>
      <c r="DV96" s="167">
        <v>0</v>
      </c>
      <c r="DW96" s="167">
        <v>0</v>
      </c>
      <c r="DX96" s="167">
        <v>0</v>
      </c>
      <c r="DY96" s="167">
        <v>0</v>
      </c>
      <c r="DZ96" s="167">
        <v>0</v>
      </c>
      <c r="EA96" s="167">
        <v>0</v>
      </c>
      <c r="EB96" s="167">
        <v>0</v>
      </c>
      <c r="EC96" s="167">
        <v>0</v>
      </c>
      <c r="ED96" s="167">
        <v>0</v>
      </c>
      <c r="EE96" s="167">
        <v>0</v>
      </c>
      <c r="EF96" s="142"/>
      <c r="EG96" s="51">
        <v>0</v>
      </c>
      <c r="EH96" s="1"/>
      <c r="EI96" s="58"/>
    </row>
    <row r="97" spans="1:139" s="178" customFormat="1" hidden="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0</v>
      </c>
      <c r="AB97" s="167">
        <v>0</v>
      </c>
      <c r="AC97" s="167">
        <v>0</v>
      </c>
      <c r="AD97" s="167">
        <v>0</v>
      </c>
      <c r="AE97" s="167">
        <v>0</v>
      </c>
      <c r="AF97" s="167">
        <v>0</v>
      </c>
      <c r="AG97" s="167">
        <v>0</v>
      </c>
      <c r="AH97" s="142"/>
      <c r="AI97" s="167">
        <v>0</v>
      </c>
      <c r="AJ97" s="167">
        <v>0</v>
      </c>
      <c r="AK97" s="167">
        <v>0</v>
      </c>
      <c r="AL97" s="167">
        <v>0</v>
      </c>
      <c r="AM97" s="167">
        <v>0</v>
      </c>
      <c r="AN97" s="167">
        <v>0</v>
      </c>
      <c r="AO97" s="167">
        <v>0</v>
      </c>
      <c r="AP97" s="167">
        <v>0</v>
      </c>
      <c r="AQ97" s="167">
        <v>0</v>
      </c>
      <c r="AR97" s="167">
        <v>0</v>
      </c>
      <c r="AS97" s="167">
        <v>0</v>
      </c>
      <c r="AT97" s="167">
        <v>0</v>
      </c>
      <c r="AU97" s="142"/>
      <c r="AV97" s="167">
        <v>0</v>
      </c>
      <c r="AW97" s="167">
        <v>0</v>
      </c>
      <c r="AX97" s="167">
        <v>0</v>
      </c>
      <c r="AY97" s="167">
        <v>0</v>
      </c>
      <c r="AZ97" s="167">
        <v>0</v>
      </c>
      <c r="BA97" s="167">
        <v>0</v>
      </c>
      <c r="BB97" s="167">
        <v>0</v>
      </c>
      <c r="BC97" s="167">
        <v>0</v>
      </c>
      <c r="BD97" s="167">
        <v>0</v>
      </c>
      <c r="BE97" s="167">
        <v>0</v>
      </c>
      <c r="BF97" s="167">
        <v>0</v>
      </c>
      <c r="BG97" s="167">
        <v>0</v>
      </c>
      <c r="BH97" s="167">
        <v>0</v>
      </c>
      <c r="BI97" s="167">
        <v>0</v>
      </c>
      <c r="BJ97" s="167">
        <v>0</v>
      </c>
      <c r="BK97" s="167">
        <v>0</v>
      </c>
      <c r="BL97" s="167">
        <v>0</v>
      </c>
      <c r="BM97" s="167">
        <v>0</v>
      </c>
      <c r="BN97" s="167">
        <v>0</v>
      </c>
      <c r="BO97" s="167">
        <v>0</v>
      </c>
      <c r="BP97" s="167">
        <v>0</v>
      </c>
      <c r="BQ97" s="167">
        <v>0</v>
      </c>
      <c r="BR97" s="167">
        <v>0</v>
      </c>
      <c r="BS97" s="167">
        <v>0</v>
      </c>
      <c r="BT97" s="167">
        <v>0</v>
      </c>
      <c r="BU97" s="167">
        <v>0</v>
      </c>
      <c r="BV97" s="167">
        <v>0</v>
      </c>
      <c r="BW97" s="167">
        <v>0</v>
      </c>
      <c r="BX97" s="167">
        <v>0</v>
      </c>
      <c r="BY97" s="167">
        <v>0</v>
      </c>
      <c r="BZ97" s="167">
        <v>0</v>
      </c>
      <c r="CA97" s="167">
        <v>0</v>
      </c>
      <c r="CB97" s="167">
        <v>0</v>
      </c>
      <c r="CC97" s="167">
        <v>0</v>
      </c>
      <c r="CD97" s="167">
        <v>0</v>
      </c>
      <c r="CE97" s="167">
        <v>0</v>
      </c>
      <c r="CF97" s="167">
        <v>0</v>
      </c>
      <c r="CG97" s="167">
        <v>0</v>
      </c>
      <c r="CH97" s="167">
        <v>0</v>
      </c>
      <c r="CI97" s="167">
        <v>0</v>
      </c>
      <c r="CJ97" s="167">
        <v>0</v>
      </c>
      <c r="CK97" s="167">
        <v>0</v>
      </c>
      <c r="CL97" s="167">
        <v>0</v>
      </c>
      <c r="CM97" s="167">
        <v>0</v>
      </c>
      <c r="CN97" s="167">
        <v>0</v>
      </c>
      <c r="CO97" s="167">
        <v>0</v>
      </c>
      <c r="CP97" s="167">
        <v>0</v>
      </c>
      <c r="CQ97" s="167">
        <v>0</v>
      </c>
      <c r="CR97" s="167">
        <v>0</v>
      </c>
      <c r="CS97" s="167">
        <v>0</v>
      </c>
      <c r="CT97" s="167">
        <v>0</v>
      </c>
      <c r="CU97" s="167">
        <v>0</v>
      </c>
      <c r="CV97" s="167">
        <v>0</v>
      </c>
      <c r="CW97" s="167">
        <v>0</v>
      </c>
      <c r="CX97" s="167">
        <v>0</v>
      </c>
      <c r="CY97" s="167">
        <v>0</v>
      </c>
      <c r="CZ97" s="167">
        <v>0</v>
      </c>
      <c r="DA97" s="167">
        <v>0</v>
      </c>
      <c r="DB97" s="167">
        <v>0</v>
      </c>
      <c r="DC97" s="167">
        <v>0</v>
      </c>
      <c r="DD97" s="167">
        <v>0</v>
      </c>
      <c r="DE97" s="167">
        <v>0</v>
      </c>
      <c r="DF97" s="167">
        <v>0</v>
      </c>
      <c r="DG97" s="167">
        <v>0</v>
      </c>
      <c r="DH97" s="167">
        <v>0</v>
      </c>
      <c r="DI97" s="167">
        <v>0</v>
      </c>
      <c r="DJ97" s="167">
        <v>0</v>
      </c>
      <c r="DK97" s="167">
        <v>0</v>
      </c>
      <c r="DL97" s="167">
        <v>0</v>
      </c>
      <c r="DM97" s="167">
        <v>0</v>
      </c>
      <c r="DN97" s="167">
        <v>0</v>
      </c>
      <c r="DO97" s="167">
        <v>0</v>
      </c>
      <c r="DP97" s="167">
        <v>0</v>
      </c>
      <c r="DQ97" s="167">
        <v>0</v>
      </c>
      <c r="DR97" s="167">
        <v>0</v>
      </c>
      <c r="DS97" s="167">
        <v>0</v>
      </c>
      <c r="DT97" s="167">
        <v>0</v>
      </c>
      <c r="DU97" s="167">
        <v>0</v>
      </c>
      <c r="DV97" s="167">
        <v>0</v>
      </c>
      <c r="DW97" s="167">
        <v>0</v>
      </c>
      <c r="DX97" s="167">
        <v>0</v>
      </c>
      <c r="DY97" s="167">
        <v>0</v>
      </c>
      <c r="DZ97" s="167">
        <v>0</v>
      </c>
      <c r="EA97" s="167">
        <v>0</v>
      </c>
      <c r="EB97" s="167">
        <v>0</v>
      </c>
      <c r="EC97" s="167">
        <v>0</v>
      </c>
      <c r="ED97" s="167">
        <v>0</v>
      </c>
      <c r="EE97" s="167">
        <v>0</v>
      </c>
      <c r="EF97" s="142"/>
      <c r="EG97" s="51">
        <v>0</v>
      </c>
      <c r="EH97" s="1"/>
      <c r="EI97" s="58"/>
    </row>
    <row r="98" spans="1:139" s="178" customFormat="1">
      <c r="A98" s="36" t="s">
        <v>402</v>
      </c>
      <c r="B98" s="16">
        <v>7917</v>
      </c>
      <c r="C98" s="16">
        <v>8781</v>
      </c>
      <c r="D98" s="16">
        <v>8179</v>
      </c>
      <c r="E98" s="16">
        <v>9210</v>
      </c>
      <c r="F98" s="16">
        <v>8744</v>
      </c>
      <c r="G98" s="16">
        <v>8395</v>
      </c>
      <c r="H98" s="16">
        <v>9006</v>
      </c>
      <c r="I98" s="16">
        <v>8702</v>
      </c>
      <c r="J98" s="16">
        <v>8547</v>
      </c>
      <c r="K98" s="17"/>
      <c r="L98" s="16">
        <v>10763</v>
      </c>
      <c r="M98" s="16">
        <v>9582</v>
      </c>
      <c r="N98" s="16">
        <v>9440</v>
      </c>
      <c r="O98" s="16">
        <v>9315</v>
      </c>
      <c r="P98" s="16">
        <v>8653</v>
      </c>
      <c r="Q98" s="16">
        <v>9267</v>
      </c>
      <c r="R98" s="16">
        <v>9832</v>
      </c>
      <c r="S98" s="16">
        <v>9058</v>
      </c>
      <c r="T98" s="16">
        <v>10319</v>
      </c>
      <c r="U98" s="16">
        <v>5533</v>
      </c>
      <c r="V98" s="16">
        <v>0</v>
      </c>
      <c r="W98" s="16">
        <v>0</v>
      </c>
      <c r="X98" s="17"/>
      <c r="Y98" s="16">
        <v>31</v>
      </c>
      <c r="Z98" s="16">
        <v>70</v>
      </c>
      <c r="AA98" s="16">
        <v>503</v>
      </c>
      <c r="AB98" s="16">
        <v>1335</v>
      </c>
      <c r="AC98" s="16">
        <v>1377</v>
      </c>
      <c r="AD98" s="16">
        <v>1530</v>
      </c>
      <c r="AE98" s="16">
        <v>2097</v>
      </c>
      <c r="AF98" s="16">
        <v>1815</v>
      </c>
      <c r="AG98" s="16">
        <v>2097</v>
      </c>
      <c r="AH98" s="17"/>
      <c r="AI98" s="16">
        <v>2981</v>
      </c>
      <c r="AJ98" s="16">
        <v>2986</v>
      </c>
      <c r="AK98" s="16">
        <v>3154</v>
      </c>
      <c r="AL98" s="16">
        <v>3213</v>
      </c>
      <c r="AM98" s="16">
        <v>3216</v>
      </c>
      <c r="AN98" s="16">
        <v>4141</v>
      </c>
      <c r="AO98" s="16">
        <v>3851</v>
      </c>
      <c r="AP98" s="16">
        <v>3324</v>
      </c>
      <c r="AQ98" s="16">
        <v>3990</v>
      </c>
      <c r="AR98" s="16">
        <v>2025</v>
      </c>
      <c r="AS98" s="16">
        <v>0</v>
      </c>
      <c r="AT98" s="16">
        <v>0</v>
      </c>
      <c r="AU98" s="17"/>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528</v>
      </c>
      <c r="CF98" s="16">
        <v>634</v>
      </c>
      <c r="CG98" s="16">
        <v>761</v>
      </c>
      <c r="CH98" s="16">
        <v>655</v>
      </c>
      <c r="CI98" s="16">
        <v>719</v>
      </c>
      <c r="CJ98" s="16">
        <v>682</v>
      </c>
      <c r="CK98" s="16">
        <v>776</v>
      </c>
      <c r="CL98" s="16">
        <v>697</v>
      </c>
      <c r="CM98" s="16">
        <v>831</v>
      </c>
      <c r="CN98" s="16">
        <v>684</v>
      </c>
      <c r="CO98" s="16">
        <v>722</v>
      </c>
      <c r="CP98" s="16">
        <v>771</v>
      </c>
      <c r="CQ98" s="16">
        <v>689</v>
      </c>
      <c r="CR98" s="16">
        <v>713</v>
      </c>
      <c r="CS98" s="16">
        <v>723</v>
      </c>
      <c r="CT98" s="16">
        <v>737</v>
      </c>
      <c r="CU98" s="16">
        <v>792</v>
      </c>
      <c r="CV98" s="16">
        <v>757</v>
      </c>
      <c r="CW98" s="16">
        <v>743</v>
      </c>
      <c r="CX98" s="16">
        <v>730</v>
      </c>
      <c r="CY98" s="16">
        <v>747</v>
      </c>
      <c r="CZ98" s="16">
        <v>690</v>
      </c>
      <c r="DA98" s="16">
        <v>995</v>
      </c>
      <c r="DB98" s="16">
        <v>832</v>
      </c>
      <c r="DC98" s="16">
        <v>1028</v>
      </c>
      <c r="DD98" s="16">
        <v>911</v>
      </c>
      <c r="DE98" s="16">
        <v>928</v>
      </c>
      <c r="DF98" s="16">
        <v>823</v>
      </c>
      <c r="DG98" s="16">
        <v>812</v>
      </c>
      <c r="DH98" s="16">
        <v>916</v>
      </c>
      <c r="DI98" s="16">
        <v>890</v>
      </c>
      <c r="DJ98" s="16">
        <v>710</v>
      </c>
      <c r="DK98" s="16">
        <v>745</v>
      </c>
      <c r="DL98" s="16">
        <v>786</v>
      </c>
      <c r="DM98" s="16">
        <v>798</v>
      </c>
      <c r="DN98" s="16">
        <v>867</v>
      </c>
      <c r="DO98" s="16">
        <v>911</v>
      </c>
      <c r="DP98" s="16">
        <v>961</v>
      </c>
      <c r="DQ98" s="16">
        <v>945</v>
      </c>
      <c r="DR98" s="16">
        <v>860</v>
      </c>
      <c r="DS98" s="16">
        <v>885</v>
      </c>
      <c r="DT98" s="16">
        <v>781</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6.0123784261715292</v>
      </c>
      <c r="C99" s="40">
        <v>6.0357590251679767</v>
      </c>
      <c r="D99" s="40">
        <v>6.1621225088641642</v>
      </c>
      <c r="E99" s="40">
        <v>5.331161780673181</v>
      </c>
      <c r="F99" s="40">
        <v>5.2607502287282708</v>
      </c>
      <c r="G99" s="40">
        <v>4.1929720071471106</v>
      </c>
      <c r="H99" s="40">
        <v>4.5969353764157228</v>
      </c>
      <c r="I99" s="40">
        <v>4.9413927832682143</v>
      </c>
      <c r="J99" s="40">
        <v>5.3352053352053357</v>
      </c>
      <c r="K99" s="41"/>
      <c r="L99" s="40">
        <v>5.3423766607823095</v>
      </c>
      <c r="M99" s="40">
        <v>4.9050302650803586</v>
      </c>
      <c r="N99" s="40">
        <v>4.7775423728813564</v>
      </c>
      <c r="O99" s="40">
        <v>4.294149221685454</v>
      </c>
      <c r="P99" s="40">
        <v>4.0795099965329946</v>
      </c>
      <c r="Q99" s="40">
        <v>3.6149778784935789</v>
      </c>
      <c r="R99" s="40">
        <v>4.8413344182262001</v>
      </c>
      <c r="S99" s="40">
        <v>4.9017443144181936</v>
      </c>
      <c r="T99" s="40">
        <v>4.6225409438899119</v>
      </c>
      <c r="U99" s="40">
        <v>4.6267847460690401</v>
      </c>
      <c r="V99" s="40">
        <v>0</v>
      </c>
      <c r="W99" s="40">
        <v>0</v>
      </c>
      <c r="X99" s="41"/>
      <c r="Y99" s="40">
        <v>12.903225806451612</v>
      </c>
      <c r="Z99" s="40">
        <v>7.1428571428571423</v>
      </c>
      <c r="AA99" s="40">
        <v>8.7475149105367791</v>
      </c>
      <c r="AB99" s="40">
        <v>8.3895131086142332</v>
      </c>
      <c r="AC99" s="40">
        <v>8.4967320261437909</v>
      </c>
      <c r="AD99" s="40">
        <v>6.4705882352941186</v>
      </c>
      <c r="AE99" s="40">
        <v>8.0114449213161656</v>
      </c>
      <c r="AF99" s="40">
        <v>6.887052341597796</v>
      </c>
      <c r="AG99" s="40">
        <v>6.0562708631378159</v>
      </c>
      <c r="AH99" s="41"/>
      <c r="AI99" s="189">
        <v>6.3737001006373699</v>
      </c>
      <c r="AJ99" s="189">
        <v>7.8365706630944398</v>
      </c>
      <c r="AK99" s="189">
        <v>6.9118579581483832</v>
      </c>
      <c r="AL99" s="189">
        <v>6.2247121070650477</v>
      </c>
      <c r="AM99" s="189">
        <v>6.1567164179104479</v>
      </c>
      <c r="AN99" s="189">
        <v>5.4576189326249702</v>
      </c>
      <c r="AO99" s="189">
        <v>6.4139184627369517</v>
      </c>
      <c r="AP99" s="189">
        <v>6.5583634175691934</v>
      </c>
      <c r="AQ99" s="189">
        <v>6.7167919799498748</v>
      </c>
      <c r="AR99" s="189">
        <v>5.6296296296296298</v>
      </c>
      <c r="AS99" s="189">
        <v>0</v>
      </c>
      <c r="AT99" s="189">
        <v>0</v>
      </c>
      <c r="AU99" s="41"/>
      <c r="AV99" s="188">
        <v>0</v>
      </c>
      <c r="AW99" s="188">
        <v>0</v>
      </c>
      <c r="AX99" s="188">
        <v>0</v>
      </c>
      <c r="AY99" s="188">
        <v>0</v>
      </c>
      <c r="AZ99" s="188">
        <v>0</v>
      </c>
      <c r="BA99" s="188">
        <v>0</v>
      </c>
      <c r="BB99" s="188">
        <v>0</v>
      </c>
      <c r="BC99" s="188">
        <v>0</v>
      </c>
      <c r="BD99" s="188">
        <v>0</v>
      </c>
      <c r="BE99" s="188">
        <v>0</v>
      </c>
      <c r="BF99" s="188">
        <v>0</v>
      </c>
      <c r="BG99" s="188">
        <v>0</v>
      </c>
      <c r="BH99" s="188">
        <v>0</v>
      </c>
      <c r="BI99" s="188">
        <v>0</v>
      </c>
      <c r="BJ99" s="188">
        <v>0</v>
      </c>
      <c r="BK99" s="188">
        <v>0</v>
      </c>
      <c r="BL99" s="188">
        <v>0</v>
      </c>
      <c r="BM99" s="188">
        <v>0</v>
      </c>
      <c r="BN99" s="188">
        <v>0</v>
      </c>
      <c r="BO99" s="188">
        <v>0</v>
      </c>
      <c r="BP99" s="188">
        <v>0</v>
      </c>
      <c r="BQ99" s="188">
        <v>0</v>
      </c>
      <c r="BR99" s="188">
        <v>0</v>
      </c>
      <c r="BS99" s="188">
        <v>0</v>
      </c>
      <c r="BT99" s="188">
        <v>0</v>
      </c>
      <c r="BU99" s="188">
        <v>0</v>
      </c>
      <c r="BV99" s="188">
        <v>0</v>
      </c>
      <c r="BW99" s="188">
        <v>0</v>
      </c>
      <c r="BX99" s="188">
        <v>0</v>
      </c>
      <c r="BY99" s="188">
        <v>0</v>
      </c>
      <c r="BZ99" s="188">
        <v>0</v>
      </c>
      <c r="CA99" s="188">
        <v>0</v>
      </c>
      <c r="CB99" s="188">
        <v>0</v>
      </c>
      <c r="CC99" s="188">
        <v>0</v>
      </c>
      <c r="CD99" s="188">
        <v>0</v>
      </c>
      <c r="CE99" s="188">
        <v>6.25</v>
      </c>
      <c r="CF99" s="188">
        <v>5.9936908517350158</v>
      </c>
      <c r="CG99" s="188">
        <v>7.4901445466491454</v>
      </c>
      <c r="CH99" s="188">
        <v>6.2595419847328246</v>
      </c>
      <c r="CI99" s="188">
        <v>5.4242002781641165</v>
      </c>
      <c r="CJ99" s="188">
        <v>9.8240469208211145</v>
      </c>
      <c r="CK99" s="188">
        <v>8.2474226804123703</v>
      </c>
      <c r="CL99" s="188">
        <v>8.0344332855093246</v>
      </c>
      <c r="CM99" s="188">
        <v>5.6558363417569195</v>
      </c>
      <c r="CN99" s="188">
        <v>7.1637426900584789</v>
      </c>
      <c r="CO99" s="188">
        <v>7.3407202216066487</v>
      </c>
      <c r="CP99" s="188">
        <v>6.2256809338521402</v>
      </c>
      <c r="CQ99" s="188">
        <v>7.6923076923076925</v>
      </c>
      <c r="CR99" s="188">
        <v>6.0308555399719497</v>
      </c>
      <c r="CS99" s="188">
        <v>7.0539419087136928</v>
      </c>
      <c r="CT99" s="188">
        <v>5.4274084124830395</v>
      </c>
      <c r="CU99" s="188">
        <v>5.9343434343434343</v>
      </c>
      <c r="CV99" s="188">
        <v>6.0766182298546898</v>
      </c>
      <c r="CW99" s="188">
        <v>7.2678331090174968</v>
      </c>
      <c r="CX99" s="188">
        <v>4.3835616438356162</v>
      </c>
      <c r="CY99" s="188">
        <v>5.0870147255689426</v>
      </c>
      <c r="CZ99" s="188">
        <v>8.4057971014492754</v>
      </c>
      <c r="DA99" s="188">
        <v>6.1306532663316586</v>
      </c>
      <c r="DB99" s="188">
        <v>5.6490384615384617</v>
      </c>
      <c r="DC99" s="188">
        <v>5.7392996108949417</v>
      </c>
      <c r="DD99" s="188">
        <v>6.0373216245883645</v>
      </c>
      <c r="DE99" s="188">
        <v>5.4956896551724137</v>
      </c>
      <c r="DF99" s="188">
        <v>5.7108140947752126</v>
      </c>
      <c r="DG99" s="188">
        <v>6.6502463054187197</v>
      </c>
      <c r="DH99" s="188">
        <v>5.4585152838427948</v>
      </c>
      <c r="DI99" s="188">
        <v>7.1910112359550569</v>
      </c>
      <c r="DJ99" s="188">
        <v>6.197183098591549</v>
      </c>
      <c r="DK99" s="188">
        <v>6.3087248322147653</v>
      </c>
      <c r="DL99" s="188">
        <v>7.2519083969465647</v>
      </c>
      <c r="DM99" s="188">
        <v>7.1428571428571423</v>
      </c>
      <c r="DN99" s="188">
        <v>7.2664359861591699</v>
      </c>
      <c r="DO99" s="188">
        <v>5.5982436882546649</v>
      </c>
      <c r="DP99" s="188">
        <v>6.6597294484911558</v>
      </c>
      <c r="DQ99" s="188">
        <v>7.6190476190476195</v>
      </c>
      <c r="DR99" s="188">
        <v>5.9302325581395348</v>
      </c>
      <c r="DS99" s="188">
        <v>6.7796610169491522</v>
      </c>
      <c r="DT99" s="188">
        <v>4.225352112676056</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idden="1" outlineLevel="1">
      <c r="A100" s="39" t="s">
        <v>404</v>
      </c>
      <c r="B100" s="19">
        <v>476</v>
      </c>
      <c r="C100" s="19">
        <v>530</v>
      </c>
      <c r="D100" s="19">
        <v>504</v>
      </c>
      <c r="E100" s="19">
        <v>491</v>
      </c>
      <c r="F100" s="19">
        <v>460</v>
      </c>
      <c r="G100" s="19">
        <v>352</v>
      </c>
      <c r="H100" s="19">
        <v>414</v>
      </c>
      <c r="I100" s="19">
        <v>430</v>
      </c>
      <c r="J100" s="19">
        <v>456</v>
      </c>
      <c r="K100" s="20"/>
      <c r="L100" s="19">
        <v>575</v>
      </c>
      <c r="M100" s="19">
        <v>470</v>
      </c>
      <c r="N100" s="19">
        <v>451</v>
      </c>
      <c r="O100" s="19">
        <v>400</v>
      </c>
      <c r="P100" s="19">
        <v>353</v>
      </c>
      <c r="Q100" s="19">
        <v>335</v>
      </c>
      <c r="R100" s="19">
        <v>476</v>
      </c>
      <c r="S100" s="19">
        <v>444</v>
      </c>
      <c r="T100" s="19">
        <v>477</v>
      </c>
      <c r="U100" s="19">
        <v>256</v>
      </c>
      <c r="V100" s="19">
        <v>0</v>
      </c>
      <c r="W100" s="19">
        <v>0</v>
      </c>
      <c r="X100" s="20"/>
      <c r="Y100" s="19">
        <v>4</v>
      </c>
      <c r="Z100" s="19">
        <v>5</v>
      </c>
      <c r="AA100" s="19">
        <v>44</v>
      </c>
      <c r="AB100" s="19">
        <v>112</v>
      </c>
      <c r="AC100" s="19">
        <v>117</v>
      </c>
      <c r="AD100" s="19">
        <v>99</v>
      </c>
      <c r="AE100" s="19">
        <v>168</v>
      </c>
      <c r="AF100" s="19">
        <v>125</v>
      </c>
      <c r="AG100" s="19">
        <v>127</v>
      </c>
      <c r="AH100" s="20"/>
      <c r="AI100" s="19">
        <v>190</v>
      </c>
      <c r="AJ100" s="19">
        <v>234</v>
      </c>
      <c r="AK100" s="19">
        <v>218</v>
      </c>
      <c r="AL100" s="19">
        <v>200</v>
      </c>
      <c r="AM100" s="19">
        <v>198</v>
      </c>
      <c r="AN100" s="19">
        <v>226</v>
      </c>
      <c r="AO100" s="19">
        <v>247</v>
      </c>
      <c r="AP100" s="19">
        <v>218</v>
      </c>
      <c r="AQ100" s="19">
        <v>268</v>
      </c>
      <c r="AR100" s="19">
        <v>114</v>
      </c>
      <c r="AS100" s="19">
        <v>0</v>
      </c>
      <c r="AT100" s="19">
        <v>0</v>
      </c>
      <c r="AU100" s="20"/>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33</v>
      </c>
      <c r="CF100" s="19">
        <v>38</v>
      </c>
      <c r="CG100" s="19">
        <v>57</v>
      </c>
      <c r="CH100" s="19">
        <v>41</v>
      </c>
      <c r="CI100" s="19">
        <v>39</v>
      </c>
      <c r="CJ100" s="19">
        <v>67</v>
      </c>
      <c r="CK100" s="19">
        <v>64</v>
      </c>
      <c r="CL100" s="19">
        <v>56</v>
      </c>
      <c r="CM100" s="19">
        <v>47</v>
      </c>
      <c r="CN100" s="19">
        <v>49</v>
      </c>
      <c r="CO100" s="19">
        <v>53</v>
      </c>
      <c r="CP100" s="19">
        <v>48</v>
      </c>
      <c r="CQ100" s="19">
        <v>53</v>
      </c>
      <c r="CR100" s="19">
        <v>43</v>
      </c>
      <c r="CS100" s="19">
        <v>51</v>
      </c>
      <c r="CT100" s="19">
        <v>40</v>
      </c>
      <c r="CU100" s="19">
        <v>47</v>
      </c>
      <c r="CV100" s="19">
        <v>46</v>
      </c>
      <c r="CW100" s="19">
        <v>54</v>
      </c>
      <c r="CX100" s="19">
        <v>32</v>
      </c>
      <c r="CY100" s="19">
        <v>38</v>
      </c>
      <c r="CZ100" s="19">
        <v>58</v>
      </c>
      <c r="DA100" s="19">
        <v>61</v>
      </c>
      <c r="DB100" s="19">
        <v>47</v>
      </c>
      <c r="DC100" s="19">
        <v>59</v>
      </c>
      <c r="DD100" s="19">
        <v>55</v>
      </c>
      <c r="DE100" s="19">
        <v>51</v>
      </c>
      <c r="DF100" s="19">
        <v>47</v>
      </c>
      <c r="DG100" s="19">
        <v>54</v>
      </c>
      <c r="DH100" s="19">
        <v>50</v>
      </c>
      <c r="DI100" s="19">
        <v>64</v>
      </c>
      <c r="DJ100" s="19">
        <v>44</v>
      </c>
      <c r="DK100" s="19">
        <v>47</v>
      </c>
      <c r="DL100" s="19">
        <v>57</v>
      </c>
      <c r="DM100" s="19">
        <v>57</v>
      </c>
      <c r="DN100" s="19">
        <v>63</v>
      </c>
      <c r="DO100" s="19">
        <v>51</v>
      </c>
      <c r="DP100" s="19">
        <v>64</v>
      </c>
      <c r="DQ100" s="19">
        <v>72</v>
      </c>
      <c r="DR100" s="19">
        <v>51</v>
      </c>
      <c r="DS100" s="19">
        <v>60</v>
      </c>
      <c r="DT100" s="19">
        <v>33</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idden="1" outlineLevel="1">
      <c r="A101" s="38" t="s">
        <v>405</v>
      </c>
      <c r="B101" s="19">
        <v>7917</v>
      </c>
      <c r="C101" s="19">
        <v>8781</v>
      </c>
      <c r="D101" s="19">
        <v>8179</v>
      </c>
      <c r="E101" s="19">
        <v>9210</v>
      </c>
      <c r="F101" s="19">
        <v>8744</v>
      </c>
      <c r="G101" s="19">
        <v>8395</v>
      </c>
      <c r="H101" s="19">
        <v>9006</v>
      </c>
      <c r="I101" s="19">
        <v>8702</v>
      </c>
      <c r="J101" s="19">
        <v>8547</v>
      </c>
      <c r="K101" s="20"/>
      <c r="L101" s="19">
        <v>10763</v>
      </c>
      <c r="M101" s="19">
        <v>9582</v>
      </c>
      <c r="N101" s="19">
        <v>9440</v>
      </c>
      <c r="O101" s="19">
        <v>9315</v>
      </c>
      <c r="P101" s="19">
        <v>8653</v>
      </c>
      <c r="Q101" s="19">
        <v>9267</v>
      </c>
      <c r="R101" s="19">
        <v>9832</v>
      </c>
      <c r="S101" s="19">
        <v>9058</v>
      </c>
      <c r="T101" s="19">
        <v>10319</v>
      </c>
      <c r="U101" s="19">
        <v>5533</v>
      </c>
      <c r="V101" s="19">
        <v>0</v>
      </c>
      <c r="W101" s="19">
        <v>0</v>
      </c>
      <c r="X101" s="20"/>
      <c r="Y101" s="19">
        <v>31</v>
      </c>
      <c r="Z101" s="19">
        <v>70</v>
      </c>
      <c r="AA101" s="19">
        <v>503</v>
      </c>
      <c r="AB101" s="19">
        <v>1335</v>
      </c>
      <c r="AC101" s="19">
        <v>1377</v>
      </c>
      <c r="AD101" s="19">
        <v>1530</v>
      </c>
      <c r="AE101" s="19">
        <v>2097</v>
      </c>
      <c r="AF101" s="19">
        <v>1815</v>
      </c>
      <c r="AG101" s="19">
        <v>2097</v>
      </c>
      <c r="AH101" s="20"/>
      <c r="AI101" s="19">
        <v>2981</v>
      </c>
      <c r="AJ101" s="19">
        <v>2986</v>
      </c>
      <c r="AK101" s="19">
        <v>3154</v>
      </c>
      <c r="AL101" s="19">
        <v>3213</v>
      </c>
      <c r="AM101" s="19">
        <v>3216</v>
      </c>
      <c r="AN101" s="19">
        <v>4141</v>
      </c>
      <c r="AO101" s="19">
        <v>3851</v>
      </c>
      <c r="AP101" s="19">
        <v>3324</v>
      </c>
      <c r="AQ101" s="19">
        <v>3990</v>
      </c>
      <c r="AR101" s="19">
        <v>2025</v>
      </c>
      <c r="AS101" s="19">
        <v>0</v>
      </c>
      <c r="AT101" s="19">
        <v>0</v>
      </c>
      <c r="AU101" s="20"/>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528</v>
      </c>
      <c r="CF101" s="19">
        <v>634</v>
      </c>
      <c r="CG101" s="19">
        <v>761</v>
      </c>
      <c r="CH101" s="19">
        <v>655</v>
      </c>
      <c r="CI101" s="19">
        <v>719</v>
      </c>
      <c r="CJ101" s="19">
        <v>682</v>
      </c>
      <c r="CK101" s="19">
        <v>776</v>
      </c>
      <c r="CL101" s="19">
        <v>697</v>
      </c>
      <c r="CM101" s="19">
        <v>831</v>
      </c>
      <c r="CN101" s="19">
        <v>684</v>
      </c>
      <c r="CO101" s="19">
        <v>722</v>
      </c>
      <c r="CP101" s="19">
        <v>771</v>
      </c>
      <c r="CQ101" s="19">
        <v>689</v>
      </c>
      <c r="CR101" s="19">
        <v>713</v>
      </c>
      <c r="CS101" s="19">
        <v>723</v>
      </c>
      <c r="CT101" s="19">
        <v>737</v>
      </c>
      <c r="CU101" s="19">
        <v>792</v>
      </c>
      <c r="CV101" s="19">
        <v>757</v>
      </c>
      <c r="CW101" s="19">
        <v>743</v>
      </c>
      <c r="CX101" s="19">
        <v>730</v>
      </c>
      <c r="CY101" s="19">
        <v>747</v>
      </c>
      <c r="CZ101" s="19">
        <v>690</v>
      </c>
      <c r="DA101" s="19">
        <v>995</v>
      </c>
      <c r="DB101" s="19">
        <v>832</v>
      </c>
      <c r="DC101" s="19">
        <v>1028</v>
      </c>
      <c r="DD101" s="19">
        <v>911</v>
      </c>
      <c r="DE101" s="19">
        <v>928</v>
      </c>
      <c r="DF101" s="19">
        <v>823</v>
      </c>
      <c r="DG101" s="19">
        <v>812</v>
      </c>
      <c r="DH101" s="19">
        <v>916</v>
      </c>
      <c r="DI101" s="19">
        <v>890</v>
      </c>
      <c r="DJ101" s="19">
        <v>710</v>
      </c>
      <c r="DK101" s="19">
        <v>745</v>
      </c>
      <c r="DL101" s="19">
        <v>786</v>
      </c>
      <c r="DM101" s="19">
        <v>798</v>
      </c>
      <c r="DN101" s="19">
        <v>867</v>
      </c>
      <c r="DO101" s="19">
        <v>911</v>
      </c>
      <c r="DP101" s="19">
        <v>961</v>
      </c>
      <c r="DQ101" s="19">
        <v>945</v>
      </c>
      <c r="DR101" s="19">
        <v>860</v>
      </c>
      <c r="DS101" s="19">
        <v>885</v>
      </c>
      <c r="DT101" s="19">
        <v>781</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1.1368334022323274</v>
      </c>
      <c r="C103" s="40">
        <v>1.0368979144657042</v>
      </c>
      <c r="D103" s="40">
        <v>0.88655610444601274</v>
      </c>
      <c r="E103" s="40">
        <v>0.82335643772316736</v>
      </c>
      <c r="F103" s="40">
        <v>0.73369170419875052</v>
      </c>
      <c r="G103" s="40">
        <v>0.70895098002047241</v>
      </c>
      <c r="H103" s="40">
        <v>0.72167528783580837</v>
      </c>
      <c r="I103" s="40">
        <v>0.94326340982683365</v>
      </c>
      <c r="J103" s="40">
        <v>0.92390456884453454</v>
      </c>
      <c r="K103" s="41"/>
      <c r="L103" s="40">
        <v>0.98863862866254737</v>
      </c>
      <c r="M103" s="40">
        <v>0.77784914008420747</v>
      </c>
      <c r="N103" s="40">
        <v>0.83445718138907621</v>
      </c>
      <c r="O103" s="40">
        <v>0.60632688927943756</v>
      </c>
      <c r="P103" s="40">
        <v>0.55038906813437094</v>
      </c>
      <c r="Q103" s="40">
        <v>0.7957237441535564</v>
      </c>
      <c r="R103" s="40">
        <v>0.90859030837004395</v>
      </c>
      <c r="S103" s="40">
        <v>0.90524804594034125</v>
      </c>
      <c r="T103" s="40">
        <v>0.89127278593321513</v>
      </c>
      <c r="U103" s="40">
        <v>1.0307536329841163</v>
      </c>
      <c r="V103" s="40">
        <v>0</v>
      </c>
      <c r="W103" s="40">
        <v>0</v>
      </c>
      <c r="X103" s="41"/>
      <c r="Y103" s="40">
        <v>1.1363636363636365</v>
      </c>
      <c r="Z103" s="40">
        <v>0.57179161372299869</v>
      </c>
      <c r="AA103" s="40">
        <v>0.74725274725274726</v>
      </c>
      <c r="AB103" s="40">
        <v>0.71622976650909609</v>
      </c>
      <c r="AC103" s="40">
        <v>0.69453057174748856</v>
      </c>
      <c r="AD103" s="40">
        <v>0.82683900399163657</v>
      </c>
      <c r="AE103" s="40">
        <v>1.2061188468327122</v>
      </c>
      <c r="AF103" s="40">
        <v>0.93069090112777841</v>
      </c>
      <c r="AG103" s="40">
        <v>1.484051267225595</v>
      </c>
      <c r="AH103" s="41"/>
      <c r="AI103" s="189">
        <v>1.4347202295552368</v>
      </c>
      <c r="AJ103" s="189">
        <v>0.97109614767990471</v>
      </c>
      <c r="AK103" s="189">
        <v>0.9669271449996053</v>
      </c>
      <c r="AL103" s="189">
        <v>0.85152197318195155</v>
      </c>
      <c r="AM103" s="189">
        <v>0.79687265072921365</v>
      </c>
      <c r="AN103" s="188">
        <v>0.73286540049545834</v>
      </c>
      <c r="AO103" s="189">
        <v>1.8167245524979965</v>
      </c>
      <c r="AP103" s="189">
        <v>1.2974192638555915</v>
      </c>
      <c r="AQ103" s="189">
        <v>1.5586377368854711</v>
      </c>
      <c r="AR103" s="189">
        <v>1.2201809706608171</v>
      </c>
      <c r="AS103" s="189">
        <v>0</v>
      </c>
      <c r="AT103" s="189">
        <v>0</v>
      </c>
      <c r="AU103" s="41"/>
      <c r="AV103" s="188">
        <v>0</v>
      </c>
      <c r="AW103" s="188">
        <v>0</v>
      </c>
      <c r="AX103" s="188">
        <v>0</v>
      </c>
      <c r="AY103" s="188">
        <v>0</v>
      </c>
      <c r="AZ103" s="188">
        <v>0</v>
      </c>
      <c r="BA103" s="188">
        <v>0</v>
      </c>
      <c r="BB103" s="188">
        <v>0</v>
      </c>
      <c r="BC103" s="188">
        <v>0</v>
      </c>
      <c r="BD103" s="188">
        <v>0</v>
      </c>
      <c r="BE103" s="188">
        <v>0</v>
      </c>
      <c r="BF103" s="188">
        <v>0</v>
      </c>
      <c r="BG103" s="188">
        <v>0</v>
      </c>
      <c r="BH103" s="188">
        <v>0</v>
      </c>
      <c r="BI103" s="188">
        <v>0</v>
      </c>
      <c r="BJ103" s="188">
        <v>0</v>
      </c>
      <c r="BK103" s="188">
        <v>0</v>
      </c>
      <c r="BL103" s="188">
        <v>0</v>
      </c>
      <c r="BM103" s="188">
        <v>0</v>
      </c>
      <c r="BN103" s="188">
        <v>0</v>
      </c>
      <c r="BO103" s="188">
        <v>0</v>
      </c>
      <c r="BP103" s="188">
        <v>0</v>
      </c>
      <c r="BQ103" s="188">
        <v>0</v>
      </c>
      <c r="BR103" s="188">
        <v>0</v>
      </c>
      <c r="BS103" s="188">
        <v>0</v>
      </c>
      <c r="BT103" s="188">
        <v>0</v>
      </c>
      <c r="BU103" s="188">
        <v>0</v>
      </c>
      <c r="BV103" s="188">
        <v>0</v>
      </c>
      <c r="BW103" s="188">
        <v>0</v>
      </c>
      <c r="BX103" s="188">
        <v>0</v>
      </c>
      <c r="BY103" s="188">
        <v>0</v>
      </c>
      <c r="BZ103" s="188">
        <v>0</v>
      </c>
      <c r="CA103" s="188">
        <v>0</v>
      </c>
      <c r="CB103" s="188">
        <v>0</v>
      </c>
      <c r="CC103" s="188">
        <v>0</v>
      </c>
      <c r="CD103" s="188">
        <v>0</v>
      </c>
      <c r="CE103" s="188">
        <v>1.7444065225635192</v>
      </c>
      <c r="CF103" s="188">
        <v>1.8654755648975303</v>
      </c>
      <c r="CG103" s="188">
        <v>1.3336201333620135</v>
      </c>
      <c r="CH103" s="188">
        <v>1.4109697933227345</v>
      </c>
      <c r="CI103" s="188">
        <v>1.0031919744642042</v>
      </c>
      <c r="CJ103" s="188">
        <v>1.2314756835733667</v>
      </c>
      <c r="CK103" s="188">
        <v>1.1308281141266527</v>
      </c>
      <c r="CL103" s="188">
        <v>0.88304552590266883</v>
      </c>
      <c r="CM103" s="188">
        <v>0.69399612653324727</v>
      </c>
      <c r="CN103" s="188">
        <v>1.1979463776383343</v>
      </c>
      <c r="CO103" s="188">
        <v>0.81661636783241609</v>
      </c>
      <c r="CP103" s="188">
        <v>0.90857467348097676</v>
      </c>
      <c r="CQ103" s="188">
        <v>0.94768764215314627</v>
      </c>
      <c r="CR103" s="188">
        <v>0.95852534562211977</v>
      </c>
      <c r="CS103" s="188">
        <v>0.67029744449099282</v>
      </c>
      <c r="CT103" s="188">
        <v>0.94582975064488384</v>
      </c>
      <c r="CU103" s="188">
        <v>0.85194565968224734</v>
      </c>
      <c r="CV103" s="188">
        <v>0.78851597250303285</v>
      </c>
      <c r="CW103" s="188">
        <v>0.760847213654123</v>
      </c>
      <c r="CX103" s="188">
        <v>0.96110862762628524</v>
      </c>
      <c r="CY103" s="188">
        <v>0.70167977886455457</v>
      </c>
      <c r="CZ103" s="188">
        <v>0.73303381414045876</v>
      </c>
      <c r="DA103" s="188">
        <v>0.48508803449514909</v>
      </c>
      <c r="DB103" s="188">
        <v>0.94444444444444442</v>
      </c>
      <c r="DC103" s="188">
        <v>0.72586498911202513</v>
      </c>
      <c r="DD103" s="188">
        <v>0.67114093959731547</v>
      </c>
      <c r="DE103" s="188">
        <v>0.98757566103854721</v>
      </c>
      <c r="DF103" s="188">
        <v>1.3664596273291925</v>
      </c>
      <c r="DG103" s="188">
        <v>2.0897185845639452</v>
      </c>
      <c r="DH103" s="188">
        <v>2.6496259351620948</v>
      </c>
      <c r="DI103" s="188">
        <v>1.6436747872028177</v>
      </c>
      <c r="DJ103" s="188">
        <v>0.92121982210927567</v>
      </c>
      <c r="DK103" s="188">
        <v>0.35863717872086076</v>
      </c>
      <c r="DL103" s="188">
        <v>1.0384850335980453</v>
      </c>
      <c r="DM103" s="188">
        <v>1.2327119663259172</v>
      </c>
      <c r="DN103" s="188">
        <v>1.4001680201624196</v>
      </c>
      <c r="DO103" s="188">
        <v>1.303475935828877</v>
      </c>
      <c r="DP103" s="188">
        <v>1.5414798206278026</v>
      </c>
      <c r="DQ103" s="188">
        <v>1.9482407676650189</v>
      </c>
      <c r="DR103" s="188">
        <v>1.3986013986013985</v>
      </c>
      <c r="DS103" s="188">
        <v>1.2637179913535084</v>
      </c>
      <c r="DT103" s="188">
        <v>1.107266435986159</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idden="1" outlineLevel="1">
      <c r="A104" s="39" t="s">
        <v>49</v>
      </c>
      <c r="B104" s="19">
        <v>275</v>
      </c>
      <c r="C104" s="19">
        <v>265</v>
      </c>
      <c r="D104" s="19">
        <v>201</v>
      </c>
      <c r="E104" s="19">
        <v>196</v>
      </c>
      <c r="F104" s="19">
        <v>202</v>
      </c>
      <c r="G104" s="19">
        <v>187</v>
      </c>
      <c r="H104" s="19">
        <v>173</v>
      </c>
      <c r="I104" s="19">
        <v>201</v>
      </c>
      <c r="J104" s="19">
        <v>237</v>
      </c>
      <c r="K104" s="20"/>
      <c r="L104" s="19">
        <v>248</v>
      </c>
      <c r="M104" s="19">
        <v>109</v>
      </c>
      <c r="N104" s="19">
        <v>99</v>
      </c>
      <c r="O104" s="19">
        <v>69</v>
      </c>
      <c r="P104" s="19">
        <v>58</v>
      </c>
      <c r="Q104" s="19">
        <v>131</v>
      </c>
      <c r="R104" s="19">
        <v>231</v>
      </c>
      <c r="S104" s="19">
        <v>227</v>
      </c>
      <c r="T104" s="19">
        <v>221</v>
      </c>
      <c r="U104" s="19">
        <v>122</v>
      </c>
      <c r="V104" s="19">
        <v>0</v>
      </c>
      <c r="W104" s="19">
        <v>0</v>
      </c>
      <c r="X104" s="20"/>
      <c r="Y104" s="19">
        <v>8</v>
      </c>
      <c r="Z104" s="19">
        <v>9</v>
      </c>
      <c r="AA104" s="19">
        <v>102</v>
      </c>
      <c r="AB104" s="19">
        <v>100</v>
      </c>
      <c r="AC104" s="19">
        <v>56</v>
      </c>
      <c r="AD104" s="19">
        <v>87</v>
      </c>
      <c r="AE104" s="19">
        <v>123</v>
      </c>
      <c r="AF104" s="19">
        <v>85</v>
      </c>
      <c r="AG104" s="19">
        <v>154</v>
      </c>
      <c r="AH104" s="20"/>
      <c r="AI104" s="19">
        <v>270</v>
      </c>
      <c r="AJ104" s="19">
        <v>212</v>
      </c>
      <c r="AK104" s="19">
        <v>245</v>
      </c>
      <c r="AL104" s="19">
        <v>174</v>
      </c>
      <c r="AM104" s="19">
        <v>159</v>
      </c>
      <c r="AN104" s="19">
        <v>142</v>
      </c>
      <c r="AO104" s="19">
        <v>272</v>
      </c>
      <c r="AP104" s="19">
        <v>184</v>
      </c>
      <c r="AQ104" s="19">
        <v>227</v>
      </c>
      <c r="AR104" s="19">
        <v>89</v>
      </c>
      <c r="AS104" s="19">
        <v>0</v>
      </c>
      <c r="AT104" s="19">
        <v>0</v>
      </c>
      <c r="AU104" s="20"/>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46</v>
      </c>
      <c r="CF104" s="19">
        <v>71</v>
      </c>
      <c r="CG104" s="19">
        <v>62</v>
      </c>
      <c r="CH104" s="19">
        <v>71</v>
      </c>
      <c r="CI104" s="19">
        <v>44</v>
      </c>
      <c r="CJ104" s="19">
        <v>59</v>
      </c>
      <c r="CK104" s="19">
        <v>65</v>
      </c>
      <c r="CL104" s="19">
        <v>45</v>
      </c>
      <c r="CM104" s="19">
        <v>43</v>
      </c>
      <c r="CN104" s="19">
        <v>84</v>
      </c>
      <c r="CO104" s="19">
        <v>46</v>
      </c>
      <c r="CP104" s="19">
        <v>48</v>
      </c>
      <c r="CQ104" s="19">
        <v>50</v>
      </c>
      <c r="CR104" s="19">
        <v>52</v>
      </c>
      <c r="CS104" s="19">
        <v>32</v>
      </c>
      <c r="CT104" s="19">
        <v>44</v>
      </c>
      <c r="CU104" s="19">
        <v>37</v>
      </c>
      <c r="CV104" s="19">
        <v>39</v>
      </c>
      <c r="CW104" s="19">
        <v>37</v>
      </c>
      <c r="CX104" s="19">
        <v>43</v>
      </c>
      <c r="CY104" s="19">
        <v>33</v>
      </c>
      <c r="CZ104" s="19">
        <v>31</v>
      </c>
      <c r="DA104" s="19">
        <v>27</v>
      </c>
      <c r="DB104" s="19">
        <v>51</v>
      </c>
      <c r="DC104" s="19">
        <v>30</v>
      </c>
      <c r="DD104" s="19">
        <v>21</v>
      </c>
      <c r="DE104" s="19">
        <v>31</v>
      </c>
      <c r="DF104" s="19">
        <v>44</v>
      </c>
      <c r="DG104" s="19">
        <v>75</v>
      </c>
      <c r="DH104" s="19">
        <v>85</v>
      </c>
      <c r="DI104" s="19">
        <v>56</v>
      </c>
      <c r="DJ104" s="19">
        <v>29</v>
      </c>
      <c r="DK104" s="19">
        <v>12</v>
      </c>
      <c r="DL104" s="19">
        <v>34</v>
      </c>
      <c r="DM104" s="19">
        <v>41</v>
      </c>
      <c r="DN104" s="19">
        <v>50</v>
      </c>
      <c r="DO104" s="19">
        <v>39</v>
      </c>
      <c r="DP104" s="19">
        <v>55</v>
      </c>
      <c r="DQ104" s="19">
        <v>67</v>
      </c>
      <c r="DR104" s="19">
        <v>44</v>
      </c>
      <c r="DS104" s="19">
        <v>38</v>
      </c>
      <c r="DT104" s="19">
        <v>32</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idden="1" outlineLevel="1">
      <c r="A105" s="38" t="s">
        <v>40</v>
      </c>
      <c r="B105" s="19">
        <v>24190</v>
      </c>
      <c r="C105" s="19">
        <v>25557</v>
      </c>
      <c r="D105" s="19">
        <v>22672</v>
      </c>
      <c r="E105" s="19">
        <v>23805</v>
      </c>
      <c r="F105" s="19">
        <v>27532</v>
      </c>
      <c r="G105" s="19">
        <v>26377</v>
      </c>
      <c r="H105" s="19">
        <v>23972</v>
      </c>
      <c r="I105" s="19">
        <v>21309</v>
      </c>
      <c r="J105" s="19">
        <v>25652</v>
      </c>
      <c r="K105" s="20"/>
      <c r="L105" s="19">
        <v>25085</v>
      </c>
      <c r="M105" s="19">
        <v>14013</v>
      </c>
      <c r="N105" s="19">
        <v>11864</v>
      </c>
      <c r="O105" s="19">
        <v>11380</v>
      </c>
      <c r="P105" s="19">
        <v>10538</v>
      </c>
      <c r="Q105" s="19">
        <v>16463</v>
      </c>
      <c r="R105" s="19">
        <v>25424</v>
      </c>
      <c r="S105" s="19">
        <v>25076</v>
      </c>
      <c r="T105" s="19">
        <v>24796</v>
      </c>
      <c r="U105" s="19">
        <v>11836</v>
      </c>
      <c r="V105" s="19">
        <v>0</v>
      </c>
      <c r="W105" s="19">
        <v>0</v>
      </c>
      <c r="X105" s="20"/>
      <c r="Y105" s="19">
        <v>704</v>
      </c>
      <c r="Z105" s="19">
        <v>1574</v>
      </c>
      <c r="AA105" s="19">
        <v>13650</v>
      </c>
      <c r="AB105" s="19">
        <v>13962</v>
      </c>
      <c r="AC105" s="19">
        <v>8063</v>
      </c>
      <c r="AD105" s="19">
        <v>10522</v>
      </c>
      <c r="AE105" s="19">
        <v>10198</v>
      </c>
      <c r="AF105" s="19">
        <v>9133</v>
      </c>
      <c r="AG105" s="19">
        <v>10377</v>
      </c>
      <c r="AH105" s="20"/>
      <c r="AI105" s="19">
        <v>18819</v>
      </c>
      <c r="AJ105" s="19">
        <v>21831</v>
      </c>
      <c r="AK105" s="19">
        <v>25338</v>
      </c>
      <c r="AL105" s="19">
        <v>20434</v>
      </c>
      <c r="AM105" s="19">
        <v>19953</v>
      </c>
      <c r="AN105" s="19">
        <v>19376</v>
      </c>
      <c r="AO105" s="19">
        <v>14972</v>
      </c>
      <c r="AP105" s="19">
        <v>14182</v>
      </c>
      <c r="AQ105" s="19">
        <v>14564</v>
      </c>
      <c r="AR105" s="19">
        <v>7294</v>
      </c>
      <c r="AS105" s="19">
        <v>0</v>
      </c>
      <c r="AT105" s="19">
        <v>0</v>
      </c>
      <c r="AU105" s="20"/>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2637</v>
      </c>
      <c r="CF105" s="19">
        <v>3806</v>
      </c>
      <c r="CG105" s="19">
        <v>4649</v>
      </c>
      <c r="CH105" s="19">
        <v>5032</v>
      </c>
      <c r="CI105" s="19">
        <v>4386</v>
      </c>
      <c r="CJ105" s="19">
        <v>4791</v>
      </c>
      <c r="CK105" s="19">
        <v>5748</v>
      </c>
      <c r="CL105" s="19">
        <v>5096</v>
      </c>
      <c r="CM105" s="19">
        <v>6196</v>
      </c>
      <c r="CN105" s="19">
        <v>7012</v>
      </c>
      <c r="CO105" s="19">
        <v>5633</v>
      </c>
      <c r="CP105" s="19">
        <v>5283</v>
      </c>
      <c r="CQ105" s="19">
        <v>5276</v>
      </c>
      <c r="CR105" s="19">
        <v>5425</v>
      </c>
      <c r="CS105" s="19">
        <v>4774</v>
      </c>
      <c r="CT105" s="19">
        <v>4652</v>
      </c>
      <c r="CU105" s="19">
        <v>4343</v>
      </c>
      <c r="CV105" s="19">
        <v>4946</v>
      </c>
      <c r="CW105" s="19">
        <v>4863</v>
      </c>
      <c r="CX105" s="19">
        <v>4474</v>
      </c>
      <c r="CY105" s="19">
        <v>4703</v>
      </c>
      <c r="CZ105" s="19">
        <v>4229</v>
      </c>
      <c r="DA105" s="19">
        <v>5566</v>
      </c>
      <c r="DB105" s="19">
        <v>5400</v>
      </c>
      <c r="DC105" s="19">
        <v>4133</v>
      </c>
      <c r="DD105" s="19">
        <v>3129</v>
      </c>
      <c r="DE105" s="19">
        <v>3139</v>
      </c>
      <c r="DF105" s="19">
        <v>3220</v>
      </c>
      <c r="DG105" s="19">
        <v>3589</v>
      </c>
      <c r="DH105" s="19">
        <v>3208</v>
      </c>
      <c r="DI105" s="19">
        <v>3407</v>
      </c>
      <c r="DJ105" s="19">
        <v>3148</v>
      </c>
      <c r="DK105" s="19">
        <v>3346</v>
      </c>
      <c r="DL105" s="19">
        <v>3274</v>
      </c>
      <c r="DM105" s="19">
        <v>3326</v>
      </c>
      <c r="DN105" s="19">
        <v>3571</v>
      </c>
      <c r="DO105" s="19">
        <v>2992</v>
      </c>
      <c r="DP105" s="19">
        <v>3568</v>
      </c>
      <c r="DQ105" s="19">
        <v>3439</v>
      </c>
      <c r="DR105" s="19">
        <v>3146</v>
      </c>
      <c r="DS105" s="19">
        <v>3007</v>
      </c>
      <c r="DT105" s="19">
        <v>2890</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4541" priority="1327" operator="greaterThan">
      <formula>$B$11</formula>
    </cfRule>
  </conditionalFormatting>
  <conditionalFormatting sqref="Z11">
    <cfRule type="cellIs" dxfId="4540" priority="1326" operator="greaterThan">
      <formula>$C$11</formula>
    </cfRule>
  </conditionalFormatting>
  <conditionalFormatting sqref="AA11">
    <cfRule type="cellIs" dxfId="4539" priority="1325" operator="greaterThan">
      <formula>$D$11</formula>
    </cfRule>
  </conditionalFormatting>
  <conditionalFormatting sqref="AB11">
    <cfRule type="cellIs" dxfId="4538" priority="1324" operator="greaterThan">
      <formula>$E$11</formula>
    </cfRule>
  </conditionalFormatting>
  <conditionalFormatting sqref="AC11">
    <cfRule type="cellIs" dxfId="4537" priority="1323" operator="greaterThan">
      <formula>$F$11</formula>
    </cfRule>
  </conditionalFormatting>
  <conditionalFormatting sqref="AD11">
    <cfRule type="cellIs" dxfId="4536" priority="1322" operator="greaterThan">
      <formula>$G$11</formula>
    </cfRule>
  </conditionalFormatting>
  <conditionalFormatting sqref="AE11">
    <cfRule type="cellIs" dxfId="4535" priority="1321" operator="greaterThan">
      <formula>$H$11</formula>
    </cfRule>
  </conditionalFormatting>
  <conditionalFormatting sqref="AF11">
    <cfRule type="cellIs" dxfId="4534" priority="1320" operator="greaterThan">
      <formula>$I$11</formula>
    </cfRule>
  </conditionalFormatting>
  <conditionalFormatting sqref="AG11">
    <cfRule type="cellIs" dxfId="4533" priority="1319" operator="greaterThan">
      <formula>$J$11</formula>
    </cfRule>
  </conditionalFormatting>
  <conditionalFormatting sqref="BR11:BS11 CV11:CX11">
    <cfRule type="cellIs" dxfId="4532" priority="1318" operator="greaterThan">
      <formula>$B$11</formula>
    </cfRule>
  </conditionalFormatting>
  <conditionalFormatting sqref="CY11:DB11">
    <cfRule type="cellIs" dxfId="4531" priority="1317" operator="greaterThan">
      <formula>$C$11</formula>
    </cfRule>
  </conditionalFormatting>
  <conditionalFormatting sqref="DC11:DF11">
    <cfRule type="cellIs" dxfId="4530" priority="1316" operator="greaterThan">
      <formula>$D$11</formula>
    </cfRule>
  </conditionalFormatting>
  <conditionalFormatting sqref="DG11:DK11">
    <cfRule type="cellIs" dxfId="4529" priority="1315" operator="greaterThan">
      <formula>$E$11</formula>
    </cfRule>
  </conditionalFormatting>
  <conditionalFormatting sqref="DL11:DO11">
    <cfRule type="cellIs" dxfId="4528" priority="1314" operator="greaterThan">
      <formula>$F$11</formula>
    </cfRule>
  </conditionalFormatting>
  <conditionalFormatting sqref="DP11:DS11">
    <cfRule type="cellIs" dxfId="4527" priority="1313" operator="greaterThan">
      <formula>$G$11</formula>
    </cfRule>
  </conditionalFormatting>
  <conditionalFormatting sqref="DT11:DX11">
    <cfRule type="cellIs" dxfId="4526" priority="1312" operator="greaterThan">
      <formula>$H$11</formula>
    </cfRule>
  </conditionalFormatting>
  <conditionalFormatting sqref="DY11:ED11">
    <cfRule type="cellIs" dxfId="4525" priority="1311" operator="greaterThan">
      <formula>$I$11</formula>
    </cfRule>
  </conditionalFormatting>
  <conditionalFormatting sqref="EE11">
    <cfRule type="cellIs" dxfId="4524" priority="1310" operator="greaterThan">
      <formula>$J$11</formula>
    </cfRule>
  </conditionalFormatting>
  <conditionalFormatting sqref="BR11:BS14 BR4:BS9 CV4:EG4 CV11:EF14 CV5:EF9">
    <cfRule type="cellIs" dxfId="4523" priority="947" stopIfTrue="1" operator="equal">
      <formula>0</formula>
    </cfRule>
  </conditionalFormatting>
  <conditionalFormatting sqref="BR10:BS10 CV10:EF10">
    <cfRule type="cellIs" dxfId="4522" priority="1038" stopIfTrue="1" operator="equal">
      <formula>0</formula>
    </cfRule>
  </conditionalFormatting>
  <conditionalFormatting sqref="C81:J81">
    <cfRule type="cellIs" dxfId="4521" priority="998" operator="equal">
      <formula>0</formula>
    </cfRule>
  </conditionalFormatting>
  <conditionalFormatting sqref="D15:K90 D92:K94 K91 D98:K103 K95:K97">
    <cfRule type="cellIs" dxfId="4520" priority="946" stopIfTrue="1" operator="equal">
      <formula>0</formula>
    </cfRule>
  </conditionalFormatting>
  <conditionalFormatting sqref="AL11">
    <cfRule type="cellIs" dxfId="4519" priority="837" operator="greaterThan">
      <formula>$B$11</formula>
    </cfRule>
  </conditionalFormatting>
  <conditionalFormatting sqref="AM11">
    <cfRule type="cellIs" dxfId="4518" priority="836" operator="greaterThan">
      <formula>$C$11</formula>
    </cfRule>
  </conditionalFormatting>
  <conditionalFormatting sqref="AN11">
    <cfRule type="cellIs" dxfId="4517" priority="835" operator="greaterThan">
      <formula>$D$11</formula>
    </cfRule>
  </conditionalFormatting>
  <conditionalFormatting sqref="AO11">
    <cfRule type="cellIs" dxfId="4516" priority="834" operator="greaterThan">
      <formula>$E$11</formula>
    </cfRule>
  </conditionalFormatting>
  <conditionalFormatting sqref="AP11">
    <cfRule type="cellIs" dxfId="4515" priority="833" operator="greaterThan">
      <formula>$F$11</formula>
    </cfRule>
  </conditionalFormatting>
  <conditionalFormatting sqref="AQ11">
    <cfRule type="cellIs" dxfId="4514" priority="832" operator="greaterThan">
      <formula>$G$11</formula>
    </cfRule>
  </conditionalFormatting>
  <conditionalFormatting sqref="AR11">
    <cfRule type="cellIs" dxfId="4513" priority="831" operator="greaterThan">
      <formula>$H$11</formula>
    </cfRule>
  </conditionalFormatting>
  <conditionalFormatting sqref="AS11">
    <cfRule type="cellIs" dxfId="4512" priority="830" operator="greaterThan">
      <formula>$I$11</formula>
    </cfRule>
  </conditionalFormatting>
  <conditionalFormatting sqref="AI11:AK11">
    <cfRule type="cellIs" dxfId="4511" priority="700" operator="greaterThan">
      <formula>$B$11</formula>
    </cfRule>
  </conditionalFormatting>
  <conditionalFormatting sqref="AT11">
    <cfRule type="cellIs" dxfId="4510" priority="684" operator="greaterThan">
      <formula>$J$11</formula>
    </cfRule>
  </conditionalFormatting>
  <conditionalFormatting sqref="AV11:BQ11">
    <cfRule type="cellIs" dxfId="4509" priority="668" operator="greaterThan">
      <formula>$B$11</formula>
    </cfRule>
  </conditionalFormatting>
  <conditionalFormatting sqref="AV4:BQ9 AV11:BQ14">
    <cfRule type="cellIs" dxfId="4508" priority="651" stopIfTrue="1" operator="equal">
      <formula>0</formula>
    </cfRule>
  </conditionalFormatting>
  <conditionalFormatting sqref="AV10:BQ10">
    <cfRule type="cellIs" dxfId="4507" priority="655" stopIfTrue="1" operator="equal">
      <formula>0</formula>
    </cfRule>
  </conditionalFormatting>
  <conditionalFormatting sqref="BT11:CU11">
    <cfRule type="cellIs" dxfId="4506" priority="648" operator="greaterThan">
      <formula>$B$11</formula>
    </cfRule>
  </conditionalFormatting>
  <conditionalFormatting sqref="BT4:CU9 BT11:CU14">
    <cfRule type="cellIs" dxfId="4505" priority="631" stopIfTrue="1" operator="equal">
      <formula>0</formula>
    </cfRule>
  </conditionalFormatting>
  <conditionalFormatting sqref="BT10:CU10">
    <cfRule type="cellIs" dxfId="4504" priority="635" stopIfTrue="1" operator="equal">
      <formula>0</formula>
    </cfRule>
  </conditionalFormatting>
  <conditionalFormatting sqref="Y29:EE41">
    <cfRule type="cellIs" dxfId="4503" priority="87" operator="equal">
      <formula>0</formula>
    </cfRule>
  </conditionalFormatting>
  <conditionalFormatting sqref="AI22:AT22">
    <cfRule type="cellIs" dxfId="4502" priority="628" operator="equal">
      <formula>0</formula>
    </cfRule>
  </conditionalFormatting>
  <conditionalFormatting sqref="AI22">
    <cfRule type="cellIs" dxfId="4501" priority="627" operator="lessThan">
      <formula>L22</formula>
    </cfRule>
  </conditionalFormatting>
  <conditionalFormatting sqref="AJ22">
    <cfRule type="cellIs" dxfId="4500" priority="626" operator="lessThan">
      <formula>M22</formula>
    </cfRule>
  </conditionalFormatting>
  <conditionalFormatting sqref="AK22">
    <cfRule type="cellIs" dxfId="4499" priority="625" operator="lessThan">
      <formula>N22</formula>
    </cfRule>
  </conditionalFormatting>
  <conditionalFormatting sqref="AL22">
    <cfRule type="cellIs" dxfId="4498" priority="624" operator="lessThan">
      <formula>$O$22</formula>
    </cfRule>
  </conditionalFormatting>
  <conditionalFormatting sqref="AM22">
    <cfRule type="cellIs" dxfId="4497" priority="623" operator="lessThan">
      <formula>$P$22</formula>
    </cfRule>
  </conditionalFormatting>
  <conditionalFormatting sqref="AN22">
    <cfRule type="cellIs" dxfId="4496" priority="622" operator="lessThan">
      <formula>$Q$22</formula>
    </cfRule>
  </conditionalFormatting>
  <conditionalFormatting sqref="AO22">
    <cfRule type="cellIs" dxfId="4495" priority="621" operator="lessThan">
      <formula>R22</formula>
    </cfRule>
  </conditionalFormatting>
  <conditionalFormatting sqref="AP22">
    <cfRule type="cellIs" dxfId="4494" priority="620" operator="lessThan">
      <formula>S22</formula>
    </cfRule>
  </conditionalFormatting>
  <conditionalFormatting sqref="AQ22">
    <cfRule type="cellIs" dxfId="4493" priority="619" operator="lessThan">
      <formula>T22</formula>
    </cfRule>
  </conditionalFormatting>
  <conditionalFormatting sqref="AR22">
    <cfRule type="cellIs" dxfId="4492" priority="618" operator="lessThan">
      <formula>U22</formula>
    </cfRule>
  </conditionalFormatting>
  <conditionalFormatting sqref="AS22">
    <cfRule type="cellIs" dxfId="4491" priority="617" operator="lessThan">
      <formula>V22</formula>
    </cfRule>
  </conditionalFormatting>
  <conditionalFormatting sqref="AT22">
    <cfRule type="cellIs" dxfId="4490" priority="616" operator="lessThan">
      <formula>W22</formula>
    </cfRule>
  </conditionalFormatting>
  <conditionalFormatting sqref="AI47:AT47">
    <cfRule type="cellIs" dxfId="4489" priority="602" operator="equal">
      <formula>0</formula>
    </cfRule>
  </conditionalFormatting>
  <conditionalFormatting sqref="AI47">
    <cfRule type="cellIs" dxfId="4488" priority="601" operator="lessThan">
      <formula>L47</formula>
    </cfRule>
  </conditionalFormatting>
  <conditionalFormatting sqref="AJ47">
    <cfRule type="cellIs" dxfId="4487" priority="600" operator="lessThan">
      <formula>M47</formula>
    </cfRule>
  </conditionalFormatting>
  <conditionalFormatting sqref="AK47">
    <cfRule type="cellIs" dxfId="4486" priority="599" operator="lessThan">
      <formula>N47</formula>
    </cfRule>
  </conditionalFormatting>
  <conditionalFormatting sqref="AL47">
    <cfRule type="cellIs" dxfId="4485" priority="598" operator="lessThan">
      <formula>O47</formula>
    </cfRule>
  </conditionalFormatting>
  <conditionalFormatting sqref="AM47">
    <cfRule type="cellIs" dxfId="4484" priority="597" operator="lessThan">
      <formula>P47</formula>
    </cfRule>
  </conditionalFormatting>
  <conditionalFormatting sqref="AN47">
    <cfRule type="cellIs" dxfId="4483" priority="596" operator="lessThan">
      <formula>Q47</formula>
    </cfRule>
  </conditionalFormatting>
  <conditionalFormatting sqref="AO47">
    <cfRule type="cellIs" dxfId="4482" priority="595" operator="lessThan">
      <formula>R47</formula>
    </cfRule>
  </conditionalFormatting>
  <conditionalFormatting sqref="AP47">
    <cfRule type="cellIs" dxfId="4481" priority="594" operator="lessThan">
      <formula>S47</formula>
    </cfRule>
  </conditionalFormatting>
  <conditionalFormatting sqref="AQ47">
    <cfRule type="cellIs" dxfId="4480" priority="593" operator="lessThan">
      <formula>T47</formula>
    </cfRule>
  </conditionalFormatting>
  <conditionalFormatting sqref="AR47">
    <cfRule type="cellIs" dxfId="4479" priority="592" operator="lessThan">
      <formula>U47</formula>
    </cfRule>
  </conditionalFormatting>
  <conditionalFormatting sqref="AS47">
    <cfRule type="cellIs" dxfId="4478" priority="591" operator="lessThan">
      <formula>V47</formula>
    </cfRule>
  </conditionalFormatting>
  <conditionalFormatting sqref="AT47">
    <cfRule type="cellIs" dxfId="4477" priority="590" operator="lessThan">
      <formula>W47</formula>
    </cfRule>
  </conditionalFormatting>
  <conditionalFormatting sqref="AI53:AT53">
    <cfRule type="cellIs" dxfId="4476" priority="589" operator="equal">
      <formula>0</formula>
    </cfRule>
  </conditionalFormatting>
  <conditionalFormatting sqref="AI53">
    <cfRule type="cellIs" dxfId="4475" priority="588" operator="lessThan">
      <formula>L53</formula>
    </cfRule>
  </conditionalFormatting>
  <conditionalFormatting sqref="AJ53">
    <cfRule type="cellIs" dxfId="4474" priority="587" operator="lessThan">
      <formula>M53</formula>
    </cfRule>
  </conditionalFormatting>
  <conditionalFormatting sqref="AK53">
    <cfRule type="cellIs" dxfId="4473" priority="586" operator="lessThan">
      <formula>N53</formula>
    </cfRule>
  </conditionalFormatting>
  <conditionalFormatting sqref="AL53">
    <cfRule type="cellIs" dxfId="4472" priority="585" operator="lessThan">
      <formula>O53</formula>
    </cfRule>
  </conditionalFormatting>
  <conditionalFormatting sqref="AM53">
    <cfRule type="cellIs" dxfId="4471" priority="584" operator="lessThan">
      <formula>P53</formula>
    </cfRule>
  </conditionalFormatting>
  <conditionalFormatting sqref="AN53">
    <cfRule type="cellIs" dxfId="4470" priority="583" operator="lessThan">
      <formula>Q53</formula>
    </cfRule>
  </conditionalFormatting>
  <conditionalFormatting sqref="AO53">
    <cfRule type="cellIs" dxfId="4469" priority="582" operator="lessThan">
      <formula>R53</formula>
    </cfRule>
  </conditionalFormatting>
  <conditionalFormatting sqref="AP53">
    <cfRule type="cellIs" dxfId="4468" priority="581" operator="lessThan">
      <formula>S53</formula>
    </cfRule>
  </conditionalFormatting>
  <conditionalFormatting sqref="AQ53">
    <cfRule type="cellIs" dxfId="4467" priority="580" operator="lessThan">
      <formula>T53</formula>
    </cfRule>
  </conditionalFormatting>
  <conditionalFormatting sqref="AR53">
    <cfRule type="cellIs" dxfId="4466" priority="579" operator="lessThan">
      <formula>U53</formula>
    </cfRule>
  </conditionalFormatting>
  <conditionalFormatting sqref="AS53">
    <cfRule type="cellIs" dxfId="4465" priority="578" operator="lessThan">
      <formula>V53</formula>
    </cfRule>
  </conditionalFormatting>
  <conditionalFormatting sqref="AT53">
    <cfRule type="cellIs" dxfId="4464" priority="577" operator="lessThan">
      <formula>W53</formula>
    </cfRule>
  </conditionalFormatting>
  <conditionalFormatting sqref="AI84:AT84">
    <cfRule type="cellIs" dxfId="4463" priority="550" operator="equal">
      <formula>0</formula>
    </cfRule>
  </conditionalFormatting>
  <conditionalFormatting sqref="AI84">
    <cfRule type="cellIs" dxfId="4462" priority="549" operator="lessThan">
      <formula>L84</formula>
    </cfRule>
  </conditionalFormatting>
  <conditionalFormatting sqref="AJ84">
    <cfRule type="cellIs" dxfId="4461" priority="548" operator="lessThan">
      <formula>M84</formula>
    </cfRule>
  </conditionalFormatting>
  <conditionalFormatting sqref="AK84">
    <cfRule type="cellIs" dxfId="4460" priority="547" operator="lessThan">
      <formula>N84</formula>
    </cfRule>
  </conditionalFormatting>
  <conditionalFormatting sqref="AL84">
    <cfRule type="cellIs" dxfId="4459" priority="546" operator="lessThan">
      <formula>O84</formula>
    </cfRule>
  </conditionalFormatting>
  <conditionalFormatting sqref="AM84">
    <cfRule type="cellIs" dxfId="4458" priority="545" operator="lessThan">
      <formula>P84</formula>
    </cfRule>
  </conditionalFormatting>
  <conditionalFormatting sqref="AN84">
    <cfRule type="cellIs" dxfId="4457" priority="544" operator="lessThan">
      <formula>Q84</formula>
    </cfRule>
  </conditionalFormatting>
  <conditionalFormatting sqref="AO84">
    <cfRule type="cellIs" dxfId="4456" priority="543" operator="lessThan">
      <formula>R84</formula>
    </cfRule>
  </conditionalFormatting>
  <conditionalFormatting sqref="AP84">
    <cfRule type="cellIs" dxfId="4455" priority="542" operator="lessThan">
      <formula>S84</formula>
    </cfRule>
  </conditionalFormatting>
  <conditionalFormatting sqref="AQ84">
    <cfRule type="cellIs" dxfId="4454" priority="541" operator="lessThan">
      <formula>T84</formula>
    </cfRule>
  </conditionalFormatting>
  <conditionalFormatting sqref="AR84">
    <cfRule type="cellIs" dxfId="4453" priority="540" operator="lessThan">
      <formula>U84</formula>
    </cfRule>
  </conditionalFormatting>
  <conditionalFormatting sqref="AS84">
    <cfRule type="cellIs" dxfId="4452" priority="539" operator="lessThan">
      <formula>V84</formula>
    </cfRule>
  </conditionalFormatting>
  <conditionalFormatting sqref="AT84">
    <cfRule type="cellIs" dxfId="4451" priority="538" operator="lessThan">
      <formula>W84</formula>
    </cfRule>
  </conditionalFormatting>
  <conditionalFormatting sqref="AI19:AT19">
    <cfRule type="cellIs" dxfId="4450" priority="537" operator="equal">
      <formula>0</formula>
    </cfRule>
  </conditionalFormatting>
  <conditionalFormatting sqref="AI19">
    <cfRule type="cellIs" dxfId="4449" priority="536" operator="greaterThan">
      <formula>L19</formula>
    </cfRule>
  </conditionalFormatting>
  <conditionalFormatting sqref="AJ19">
    <cfRule type="cellIs" dxfId="4448" priority="535" operator="greaterThan">
      <formula>M19</formula>
    </cfRule>
  </conditionalFormatting>
  <conditionalFormatting sqref="AK19">
    <cfRule type="cellIs" dxfId="4447" priority="534" operator="greaterThan">
      <formula>N19</formula>
    </cfRule>
  </conditionalFormatting>
  <conditionalFormatting sqref="AL19">
    <cfRule type="cellIs" dxfId="4446" priority="533" operator="greaterThan">
      <formula>O19</formula>
    </cfRule>
  </conditionalFormatting>
  <conditionalFormatting sqref="AM19">
    <cfRule type="cellIs" dxfId="4445" priority="532" operator="greaterThan">
      <formula>P19</formula>
    </cfRule>
  </conditionalFormatting>
  <conditionalFormatting sqref="AN19">
    <cfRule type="cellIs" dxfId="4444" priority="531" operator="greaterThan">
      <formula>Q19</formula>
    </cfRule>
  </conditionalFormatting>
  <conditionalFormatting sqref="AO19">
    <cfRule type="cellIs" dxfId="4443" priority="530" operator="greaterThan">
      <formula>R19</formula>
    </cfRule>
  </conditionalFormatting>
  <conditionalFormatting sqref="AP19">
    <cfRule type="cellIs" dxfId="4442" priority="529" operator="greaterThan">
      <formula>S19</formula>
    </cfRule>
  </conditionalFormatting>
  <conditionalFormatting sqref="AQ19">
    <cfRule type="cellIs" dxfId="4441" priority="528" operator="greaterThan">
      <formula>T19</formula>
    </cfRule>
  </conditionalFormatting>
  <conditionalFormatting sqref="AR19">
    <cfRule type="cellIs" dxfId="4440" priority="527" operator="greaterThan">
      <formula>U19</formula>
    </cfRule>
  </conditionalFormatting>
  <conditionalFormatting sqref="AS19">
    <cfRule type="cellIs" dxfId="4439" priority="526" operator="greaterThan">
      <formula>V19</formula>
    </cfRule>
  </conditionalFormatting>
  <conditionalFormatting sqref="AT19">
    <cfRule type="cellIs" dxfId="4438" priority="525" operator="greaterThan">
      <formula>W19</formula>
    </cfRule>
  </conditionalFormatting>
  <conditionalFormatting sqref="AI25:AT25">
    <cfRule type="cellIs" dxfId="4437" priority="524" operator="equal">
      <formula>0</formula>
    </cfRule>
  </conditionalFormatting>
  <conditionalFormatting sqref="AI25">
    <cfRule type="cellIs" dxfId="4436" priority="523" operator="greaterThan">
      <formula>L25</formula>
    </cfRule>
  </conditionalFormatting>
  <conditionalFormatting sqref="AJ25">
    <cfRule type="cellIs" dxfId="4435" priority="522" operator="greaterThan">
      <formula>M25</formula>
    </cfRule>
  </conditionalFormatting>
  <conditionalFormatting sqref="AK25">
    <cfRule type="cellIs" dxfId="4434" priority="521" operator="greaterThan">
      <formula>N25</formula>
    </cfRule>
  </conditionalFormatting>
  <conditionalFormatting sqref="AL25">
    <cfRule type="cellIs" dxfId="4433" priority="520" operator="greaterThan">
      <formula>O25</formula>
    </cfRule>
  </conditionalFormatting>
  <conditionalFormatting sqref="AM25">
    <cfRule type="cellIs" dxfId="4432" priority="519" operator="greaterThan">
      <formula>P25</formula>
    </cfRule>
  </conditionalFormatting>
  <conditionalFormatting sqref="AN25">
    <cfRule type="cellIs" dxfId="4431" priority="518" operator="greaterThan">
      <formula>Q25</formula>
    </cfRule>
  </conditionalFormatting>
  <conditionalFormatting sqref="AO25">
    <cfRule type="cellIs" dxfId="4430" priority="517" operator="greaterThan">
      <formula>R25</formula>
    </cfRule>
  </conditionalFormatting>
  <conditionalFormatting sqref="AP25">
    <cfRule type="cellIs" dxfId="4429" priority="516" operator="greaterThan">
      <formula>S25</formula>
    </cfRule>
  </conditionalFormatting>
  <conditionalFormatting sqref="AQ25">
    <cfRule type="cellIs" dxfId="4428" priority="515" operator="greaterThan">
      <formula>T25</formula>
    </cfRule>
  </conditionalFormatting>
  <conditionalFormatting sqref="AR25">
    <cfRule type="cellIs" dxfId="4427" priority="514" operator="greaterThan">
      <formula>U25</formula>
    </cfRule>
  </conditionalFormatting>
  <conditionalFormatting sqref="AS25">
    <cfRule type="cellIs" dxfId="4426" priority="513" operator="greaterThan">
      <formula>V25</formula>
    </cfRule>
  </conditionalFormatting>
  <conditionalFormatting sqref="AT25">
    <cfRule type="cellIs" dxfId="4425" priority="512" operator="greaterThan">
      <formula>W25</formula>
    </cfRule>
  </conditionalFormatting>
  <conditionalFormatting sqref="AI50:AT50">
    <cfRule type="cellIs" dxfId="4424" priority="511" operator="equal">
      <formula>0</formula>
    </cfRule>
  </conditionalFormatting>
  <conditionalFormatting sqref="AI50">
    <cfRule type="cellIs" dxfId="4423" priority="510" operator="greaterThan">
      <formula>L50</formula>
    </cfRule>
  </conditionalFormatting>
  <conditionalFormatting sqref="AJ50">
    <cfRule type="cellIs" dxfId="4422" priority="509" operator="greaterThan">
      <formula>M50</formula>
    </cfRule>
  </conditionalFormatting>
  <conditionalFormatting sqref="AK50">
    <cfRule type="cellIs" dxfId="4421" priority="508" operator="greaterThan">
      <formula>N50</formula>
    </cfRule>
  </conditionalFormatting>
  <conditionalFormatting sqref="AL50">
    <cfRule type="cellIs" dxfId="4420" priority="507" operator="greaterThan">
      <formula>O50</formula>
    </cfRule>
  </conditionalFormatting>
  <conditionalFormatting sqref="AM50">
    <cfRule type="cellIs" dxfId="4419" priority="506" operator="greaterThan">
      <formula>P50</formula>
    </cfRule>
  </conditionalFormatting>
  <conditionalFormatting sqref="AN50">
    <cfRule type="cellIs" dxfId="4418" priority="505" operator="greaterThan">
      <formula>Q50</formula>
    </cfRule>
  </conditionalFormatting>
  <conditionalFormatting sqref="AO50">
    <cfRule type="cellIs" dxfId="4417" priority="504" operator="greaterThan">
      <formula>R50</formula>
    </cfRule>
  </conditionalFormatting>
  <conditionalFormatting sqref="AP50">
    <cfRule type="cellIs" dxfId="4416" priority="503" operator="greaterThan">
      <formula>S50</formula>
    </cfRule>
  </conditionalFormatting>
  <conditionalFormatting sqref="AQ50">
    <cfRule type="cellIs" dxfId="4415" priority="502" operator="greaterThan">
      <formula>T50</formula>
    </cfRule>
  </conditionalFormatting>
  <conditionalFormatting sqref="AR50">
    <cfRule type="cellIs" dxfId="4414" priority="501" operator="greaterThan">
      <formula>U50</formula>
    </cfRule>
  </conditionalFormatting>
  <conditionalFormatting sqref="AS50">
    <cfRule type="cellIs" dxfId="4413" priority="500" operator="greaterThan">
      <formula>V50</formula>
    </cfRule>
  </conditionalFormatting>
  <conditionalFormatting sqref="AT50">
    <cfRule type="cellIs" dxfId="4412" priority="499" operator="greaterThan">
      <formula>W50</formula>
    </cfRule>
  </conditionalFormatting>
  <conditionalFormatting sqref="AI56:AT56">
    <cfRule type="cellIs" dxfId="4411" priority="498" operator="equal">
      <formula>0</formula>
    </cfRule>
  </conditionalFormatting>
  <conditionalFormatting sqref="AI56">
    <cfRule type="cellIs" dxfId="4410" priority="497" operator="greaterThan">
      <formula>L56</formula>
    </cfRule>
  </conditionalFormatting>
  <conditionalFormatting sqref="AJ56">
    <cfRule type="cellIs" dxfId="4409" priority="496" operator="greaterThan">
      <formula>M56</formula>
    </cfRule>
  </conditionalFormatting>
  <conditionalFormatting sqref="AK56">
    <cfRule type="cellIs" dxfId="4408" priority="495" operator="greaterThan">
      <formula>N56</formula>
    </cfRule>
  </conditionalFormatting>
  <conditionalFormatting sqref="AL56">
    <cfRule type="cellIs" dxfId="4407" priority="494" operator="greaterThan">
      <formula>O56</formula>
    </cfRule>
  </conditionalFormatting>
  <conditionalFormatting sqref="AM56">
    <cfRule type="cellIs" dxfId="4406" priority="493" operator="greaterThan">
      <formula>P56</formula>
    </cfRule>
  </conditionalFormatting>
  <conditionalFormatting sqref="AN56">
    <cfRule type="cellIs" dxfId="4405" priority="492" operator="greaterThan">
      <formula>Q56</formula>
    </cfRule>
  </conditionalFormatting>
  <conditionalFormatting sqref="AO56">
    <cfRule type="cellIs" dxfId="4404" priority="491" operator="greaterThan">
      <formula>R56</formula>
    </cfRule>
  </conditionalFormatting>
  <conditionalFormatting sqref="AP56">
    <cfRule type="cellIs" dxfId="4403" priority="490" operator="greaterThan">
      <formula>S56</formula>
    </cfRule>
  </conditionalFormatting>
  <conditionalFormatting sqref="AQ56">
    <cfRule type="cellIs" dxfId="4402" priority="489" operator="greaterThan">
      <formula>T56</formula>
    </cfRule>
  </conditionalFormatting>
  <conditionalFormatting sqref="AR56">
    <cfRule type="cellIs" dxfId="4401" priority="488" operator="greaterThan">
      <formula>U56</formula>
    </cfRule>
  </conditionalFormatting>
  <conditionalFormatting sqref="AS56">
    <cfRule type="cellIs" dxfId="4400" priority="487" operator="greaterThan">
      <formula>V56</formula>
    </cfRule>
  </conditionalFormatting>
  <conditionalFormatting sqref="AT56">
    <cfRule type="cellIs" dxfId="4399" priority="486" operator="greaterThan">
      <formula>W56</formula>
    </cfRule>
  </conditionalFormatting>
  <conditionalFormatting sqref="AI78:AT78">
    <cfRule type="cellIs" dxfId="4398" priority="459" operator="equal">
      <formula>0</formula>
    </cfRule>
  </conditionalFormatting>
  <conditionalFormatting sqref="AI78">
    <cfRule type="cellIs" dxfId="4397" priority="458" operator="greaterThan">
      <formula>L78</formula>
    </cfRule>
  </conditionalFormatting>
  <conditionalFormatting sqref="AJ78">
    <cfRule type="cellIs" dxfId="4396" priority="457" operator="greaterThan">
      <formula>M78</formula>
    </cfRule>
  </conditionalFormatting>
  <conditionalFormatting sqref="AK78">
    <cfRule type="cellIs" dxfId="4395" priority="456" operator="greaterThan">
      <formula>N78</formula>
    </cfRule>
  </conditionalFormatting>
  <conditionalFormatting sqref="AL78">
    <cfRule type="cellIs" dxfId="4394" priority="455" operator="greaterThan">
      <formula>O78</formula>
    </cfRule>
  </conditionalFormatting>
  <conditionalFormatting sqref="AM78">
    <cfRule type="cellIs" dxfId="4393" priority="454" operator="greaterThan">
      <formula>P78</formula>
    </cfRule>
  </conditionalFormatting>
  <conditionalFormatting sqref="AN78">
    <cfRule type="cellIs" dxfId="4392" priority="453" operator="greaterThan">
      <formula>Q78</formula>
    </cfRule>
  </conditionalFormatting>
  <conditionalFormatting sqref="AO78">
    <cfRule type="cellIs" dxfId="4391" priority="452" operator="greaterThan">
      <formula>R78</formula>
    </cfRule>
  </conditionalFormatting>
  <conditionalFormatting sqref="AP78">
    <cfRule type="cellIs" dxfId="4390" priority="451" operator="greaterThan">
      <formula>S78</formula>
    </cfRule>
  </conditionalFormatting>
  <conditionalFormatting sqref="AQ78">
    <cfRule type="cellIs" dxfId="4389" priority="450" operator="greaterThan">
      <formula>T78</formula>
    </cfRule>
  </conditionalFormatting>
  <conditionalFormatting sqref="AR78">
    <cfRule type="cellIs" dxfId="4388" priority="449" operator="greaterThan">
      <formula>U78</formula>
    </cfRule>
  </conditionalFormatting>
  <conditionalFormatting sqref="AS78">
    <cfRule type="cellIs" dxfId="4387" priority="448" operator="greaterThan">
      <formula>V78</formula>
    </cfRule>
  </conditionalFormatting>
  <conditionalFormatting sqref="AT78">
    <cfRule type="cellIs" dxfId="4386" priority="447" operator="greaterThan">
      <formula>W78</formula>
    </cfRule>
  </conditionalFormatting>
  <conditionalFormatting sqref="AI81:AT81">
    <cfRule type="cellIs" dxfId="4385" priority="446" operator="equal">
      <formula>0</formula>
    </cfRule>
  </conditionalFormatting>
  <conditionalFormatting sqref="AI81:AT81">
    <cfRule type="cellIs" dxfId="4384" priority="445" operator="greaterThan">
      <formula>L81</formula>
    </cfRule>
  </conditionalFormatting>
  <conditionalFormatting sqref="AJ81">
    <cfRule type="cellIs" dxfId="4383" priority="444" operator="greaterThan">
      <formula>M81</formula>
    </cfRule>
  </conditionalFormatting>
  <conditionalFormatting sqref="AK81">
    <cfRule type="cellIs" dxfId="4382" priority="443" operator="greaterThan">
      <formula>N81</formula>
    </cfRule>
  </conditionalFormatting>
  <conditionalFormatting sqref="AL81">
    <cfRule type="cellIs" dxfId="4381" priority="442" operator="greaterThan">
      <formula>O81</formula>
    </cfRule>
  </conditionalFormatting>
  <conditionalFormatting sqref="AM81">
    <cfRule type="cellIs" dxfId="4380" priority="441" operator="greaterThan">
      <formula>P81</formula>
    </cfRule>
  </conditionalFormatting>
  <conditionalFormatting sqref="AN81">
    <cfRule type="cellIs" dxfId="4379" priority="440" operator="greaterThan">
      <formula>Q81</formula>
    </cfRule>
  </conditionalFormatting>
  <conditionalFormatting sqref="AO81">
    <cfRule type="cellIs" dxfId="4378" priority="439" operator="greaterThan">
      <formula>R81</formula>
    </cfRule>
  </conditionalFormatting>
  <conditionalFormatting sqref="AP81">
    <cfRule type="cellIs" dxfId="4377" priority="438" operator="greaterThan">
      <formula>S81</formula>
    </cfRule>
  </conditionalFormatting>
  <conditionalFormatting sqref="AQ81">
    <cfRule type="cellIs" dxfId="4376" priority="437" operator="greaterThan">
      <formula>T81</formula>
    </cfRule>
  </conditionalFormatting>
  <conditionalFormatting sqref="AR81">
    <cfRule type="cellIs" dxfId="4375" priority="436" operator="greaterThan">
      <formula>U81</formula>
    </cfRule>
  </conditionalFormatting>
  <conditionalFormatting sqref="AS81">
    <cfRule type="cellIs" dxfId="4374" priority="435" operator="greaterThan">
      <formula>V81</formula>
    </cfRule>
  </conditionalFormatting>
  <conditionalFormatting sqref="AT81">
    <cfRule type="cellIs" dxfId="4373" priority="434" operator="greaterThan">
      <formula>W81</formula>
    </cfRule>
  </conditionalFormatting>
  <conditionalFormatting sqref="AI87:AT87">
    <cfRule type="cellIs" dxfId="4372" priority="433" operator="equal">
      <formula>0</formula>
    </cfRule>
  </conditionalFormatting>
  <conditionalFormatting sqref="AI87">
    <cfRule type="cellIs" dxfId="4371" priority="432" operator="greaterThan">
      <formula>L87</formula>
    </cfRule>
  </conditionalFormatting>
  <conditionalFormatting sqref="AJ87">
    <cfRule type="cellIs" dxfId="4370" priority="431" operator="greaterThan">
      <formula>M87</formula>
    </cfRule>
  </conditionalFormatting>
  <conditionalFormatting sqref="AK87">
    <cfRule type="cellIs" dxfId="4369" priority="430" operator="greaterThan">
      <formula>N87</formula>
    </cfRule>
  </conditionalFormatting>
  <conditionalFormatting sqref="AL87">
    <cfRule type="cellIs" dxfId="4368" priority="429" operator="greaterThan">
      <formula>O87</formula>
    </cfRule>
  </conditionalFormatting>
  <conditionalFormatting sqref="AM87">
    <cfRule type="cellIs" dxfId="4367" priority="428" operator="greaterThan">
      <formula>P87</formula>
    </cfRule>
  </conditionalFormatting>
  <conditionalFormatting sqref="AN87">
    <cfRule type="cellIs" dxfId="4366" priority="427" operator="greaterThan">
      <formula>Q87</formula>
    </cfRule>
  </conditionalFormatting>
  <conditionalFormatting sqref="AO87">
    <cfRule type="cellIs" dxfId="4365" priority="426" operator="greaterThan">
      <formula>R87</formula>
    </cfRule>
  </conditionalFormatting>
  <conditionalFormatting sqref="AP87">
    <cfRule type="cellIs" dxfId="4364" priority="425" operator="greaterThan">
      <formula>S87</formula>
    </cfRule>
  </conditionalFormatting>
  <conditionalFormatting sqref="AQ87">
    <cfRule type="cellIs" dxfId="4363" priority="424" operator="greaterThan">
      <formula>T87</formula>
    </cfRule>
  </conditionalFormatting>
  <conditionalFormatting sqref="AR87">
    <cfRule type="cellIs" dxfId="4362" priority="423" operator="greaterThan">
      <formula>U87</formula>
    </cfRule>
  </conditionalFormatting>
  <conditionalFormatting sqref="AS87">
    <cfRule type="cellIs" dxfId="4361" priority="422" operator="greaterThan">
      <formula>V87</formula>
    </cfRule>
  </conditionalFormatting>
  <conditionalFormatting sqref="AT87">
    <cfRule type="cellIs" dxfId="4360" priority="421" operator="greaterThan">
      <formula>W87</formula>
    </cfRule>
  </conditionalFormatting>
  <conditionalFormatting sqref="AI92:AT92">
    <cfRule type="cellIs" dxfId="4359" priority="420" operator="equal">
      <formula>0</formula>
    </cfRule>
  </conditionalFormatting>
  <conditionalFormatting sqref="AI92">
    <cfRule type="cellIs" dxfId="4358" priority="419" operator="greaterThan">
      <formula>L92</formula>
    </cfRule>
  </conditionalFormatting>
  <conditionalFormatting sqref="AJ92">
    <cfRule type="cellIs" dxfId="4357" priority="418" operator="greaterThan">
      <formula>M92</formula>
    </cfRule>
  </conditionalFormatting>
  <conditionalFormatting sqref="AK92">
    <cfRule type="cellIs" dxfId="4356" priority="417" operator="greaterThan">
      <formula>N92</formula>
    </cfRule>
  </conditionalFormatting>
  <conditionalFormatting sqref="AL92">
    <cfRule type="cellIs" dxfId="4355" priority="416" operator="greaterThan">
      <formula>O92</formula>
    </cfRule>
  </conditionalFormatting>
  <conditionalFormatting sqref="AM92">
    <cfRule type="cellIs" dxfId="4354" priority="415" operator="greaterThan">
      <formula>P92</formula>
    </cfRule>
  </conditionalFormatting>
  <conditionalFormatting sqref="AN92">
    <cfRule type="cellIs" dxfId="4353" priority="414" operator="greaterThan">
      <formula>Q92</formula>
    </cfRule>
  </conditionalFormatting>
  <conditionalFormatting sqref="AO92">
    <cfRule type="cellIs" dxfId="4352" priority="413" operator="greaterThan">
      <formula>R92</formula>
    </cfRule>
  </conditionalFormatting>
  <conditionalFormatting sqref="AP92">
    <cfRule type="cellIs" dxfId="4351" priority="412" operator="greaterThan">
      <formula>S92</formula>
    </cfRule>
  </conditionalFormatting>
  <conditionalFormatting sqref="AQ92">
    <cfRule type="cellIs" dxfId="4350" priority="411" operator="greaterThan">
      <formula>T92</formula>
    </cfRule>
  </conditionalFormatting>
  <conditionalFormatting sqref="AR92">
    <cfRule type="cellIs" dxfId="4349" priority="410" operator="greaterThan">
      <formula>U92</formula>
    </cfRule>
  </conditionalFormatting>
  <conditionalFormatting sqref="AS92">
    <cfRule type="cellIs" dxfId="4348" priority="409" operator="greaterThan">
      <formula>V92</formula>
    </cfRule>
  </conditionalFormatting>
  <conditionalFormatting sqref="AT92">
    <cfRule type="cellIs" dxfId="4347" priority="408" operator="greaterThan">
      <formula>W92</formula>
    </cfRule>
  </conditionalFormatting>
  <conditionalFormatting sqref="AI99:AT99">
    <cfRule type="cellIs" dxfId="4346" priority="407" operator="equal">
      <formula>0</formula>
    </cfRule>
  </conditionalFormatting>
  <conditionalFormatting sqref="AI99">
    <cfRule type="cellIs" dxfId="4345" priority="406" operator="greaterThan">
      <formula>L99</formula>
    </cfRule>
  </conditionalFormatting>
  <conditionalFormatting sqref="AJ99">
    <cfRule type="cellIs" dxfId="4344" priority="405" operator="greaterThan">
      <formula>M99</formula>
    </cfRule>
  </conditionalFormatting>
  <conditionalFormatting sqref="AK99">
    <cfRule type="cellIs" dxfId="4343" priority="404" operator="greaterThan">
      <formula>N99</formula>
    </cfRule>
  </conditionalFormatting>
  <conditionalFormatting sqref="AL99">
    <cfRule type="cellIs" dxfId="4342" priority="403" operator="greaterThan">
      <formula>O99</formula>
    </cfRule>
  </conditionalFormatting>
  <conditionalFormatting sqref="AM99">
    <cfRule type="cellIs" dxfId="4341" priority="402" operator="greaterThan">
      <formula>P99</formula>
    </cfRule>
  </conditionalFormatting>
  <conditionalFormatting sqref="AN99">
    <cfRule type="cellIs" dxfId="4340" priority="401" operator="greaterThan">
      <formula>Q99</formula>
    </cfRule>
  </conditionalFormatting>
  <conditionalFormatting sqref="AO99">
    <cfRule type="cellIs" dxfId="4339" priority="400" operator="greaterThan">
      <formula>R99</formula>
    </cfRule>
  </conditionalFormatting>
  <conditionalFormatting sqref="AP99">
    <cfRule type="cellIs" dxfId="4338" priority="399" operator="greaterThan">
      <formula>S99</formula>
    </cfRule>
  </conditionalFormatting>
  <conditionalFormatting sqref="AQ99">
    <cfRule type="cellIs" dxfId="4337" priority="398" operator="greaterThan">
      <formula>T99</formula>
    </cfRule>
  </conditionalFormatting>
  <conditionalFormatting sqref="AR99">
    <cfRule type="cellIs" dxfId="4336" priority="397" operator="greaterThan">
      <formula>U99</formula>
    </cfRule>
  </conditionalFormatting>
  <conditionalFormatting sqref="AS99">
    <cfRule type="cellIs" dxfId="4335" priority="396" operator="greaterThan">
      <formula>V99</formula>
    </cfRule>
  </conditionalFormatting>
  <conditionalFormatting sqref="AT99">
    <cfRule type="cellIs" dxfId="4334" priority="395" operator="greaterThan">
      <formula>W99</formula>
    </cfRule>
  </conditionalFormatting>
  <conditionalFormatting sqref="AI103:AT103">
    <cfRule type="cellIs" dxfId="4333" priority="394" operator="equal">
      <formula>0</formula>
    </cfRule>
  </conditionalFormatting>
  <conditionalFormatting sqref="AI103">
    <cfRule type="cellIs" dxfId="4332" priority="393" operator="greaterThan">
      <formula>L103</formula>
    </cfRule>
  </conditionalFormatting>
  <conditionalFormatting sqref="AJ103">
    <cfRule type="cellIs" dxfId="4331" priority="392" operator="greaterThan">
      <formula>M103</formula>
    </cfRule>
  </conditionalFormatting>
  <conditionalFormatting sqref="AK103">
    <cfRule type="cellIs" dxfId="4330" priority="391" operator="greaterThan">
      <formula>N103</formula>
    </cfRule>
  </conditionalFormatting>
  <conditionalFormatting sqref="AL103">
    <cfRule type="cellIs" dxfId="4329" priority="390" operator="greaterThan">
      <formula>O103</formula>
    </cfRule>
  </conditionalFormatting>
  <conditionalFormatting sqref="AM103">
    <cfRule type="cellIs" dxfId="4328" priority="389" operator="greaterThan">
      <formula>P103</formula>
    </cfRule>
  </conditionalFormatting>
  <conditionalFormatting sqref="AN103">
    <cfRule type="cellIs" dxfId="4327" priority="388" operator="greaterThan">
      <formula>Q103</formula>
    </cfRule>
  </conditionalFormatting>
  <conditionalFormatting sqref="AO103">
    <cfRule type="cellIs" dxfId="4326" priority="387" operator="greaterThan">
      <formula>R103</formula>
    </cfRule>
  </conditionalFormatting>
  <conditionalFormatting sqref="AP103">
    <cfRule type="cellIs" dxfId="4325" priority="386" operator="greaterThan">
      <formula>S103</formula>
    </cfRule>
  </conditionalFormatting>
  <conditionalFormatting sqref="AQ103">
    <cfRule type="cellIs" dxfId="4324" priority="385" operator="greaterThan">
      <formula>T103</formula>
    </cfRule>
  </conditionalFormatting>
  <conditionalFormatting sqref="AR103">
    <cfRule type="cellIs" dxfId="4323" priority="384" operator="greaterThan">
      <formula>U103</formula>
    </cfRule>
  </conditionalFormatting>
  <conditionalFormatting sqref="AS103">
    <cfRule type="cellIs" dxfId="4322" priority="383" operator="greaterThan">
      <formula>V103</formula>
    </cfRule>
  </conditionalFormatting>
  <conditionalFormatting sqref="AT103">
    <cfRule type="cellIs" dxfId="4321" priority="382" operator="greaterThan">
      <formula>W103</formula>
    </cfRule>
  </conditionalFormatting>
  <conditionalFormatting sqref="AV22:EE22">
    <cfRule type="cellIs" dxfId="4320" priority="361" operator="equal">
      <formula>0</formula>
    </cfRule>
  </conditionalFormatting>
  <conditionalFormatting sqref="AV22:AZ22">
    <cfRule type="cellIs" dxfId="4319" priority="380" operator="lessThan">
      <formula>C22</formula>
    </cfRule>
  </conditionalFormatting>
  <conditionalFormatting sqref="BA22:BD22">
    <cfRule type="cellIs" dxfId="4318" priority="379" operator="lessThan">
      <formula>D22</formula>
    </cfRule>
  </conditionalFormatting>
  <conditionalFormatting sqref="BE22:BH22">
    <cfRule type="cellIs" dxfId="4317" priority="378" operator="lessThan">
      <formula>E22</formula>
    </cfRule>
  </conditionalFormatting>
  <conditionalFormatting sqref="BI22:BM22">
    <cfRule type="cellIs" dxfId="4316" priority="377" operator="lessThan">
      <formula>F22</formula>
    </cfRule>
  </conditionalFormatting>
  <conditionalFormatting sqref="BN22:BQ22">
    <cfRule type="cellIs" dxfId="4315" priority="376" operator="lessThan">
      <formula>G22</formula>
    </cfRule>
  </conditionalFormatting>
  <conditionalFormatting sqref="BR22:BU22">
    <cfRule type="cellIs" dxfId="4314" priority="375" operator="lessThan">
      <formula>H22</formula>
    </cfRule>
  </conditionalFormatting>
  <conditionalFormatting sqref="BV22:BZ22">
    <cfRule type="cellIs" dxfId="4313" priority="374" operator="lessThan">
      <formula>I22</formula>
    </cfRule>
  </conditionalFormatting>
  <conditionalFormatting sqref="CA22:CD22">
    <cfRule type="cellIs" dxfId="4312" priority="373" operator="lessThan">
      <formula>$J$22</formula>
    </cfRule>
  </conditionalFormatting>
  <conditionalFormatting sqref="CE22:CI22">
    <cfRule type="cellIs" dxfId="4311" priority="372" operator="lessThan">
      <formula>L22</formula>
    </cfRule>
  </conditionalFormatting>
  <conditionalFormatting sqref="CJ22:CM22">
    <cfRule type="cellIs" dxfId="4310" priority="371" operator="lessThan">
      <formula>$M$22</formula>
    </cfRule>
  </conditionalFormatting>
  <conditionalFormatting sqref="CN22:CQ22">
    <cfRule type="cellIs" dxfId="4309" priority="370" operator="lessThan">
      <formula>N22</formula>
    </cfRule>
  </conditionalFormatting>
  <conditionalFormatting sqref="CR22:CU22">
    <cfRule type="cellIs" dxfId="4308" priority="369" operator="lessThan">
      <formula>O22</formula>
    </cfRule>
  </conditionalFormatting>
  <conditionalFormatting sqref="CV22:CZ22">
    <cfRule type="cellIs" dxfId="4307" priority="368" operator="lessThan">
      <formula>P22</formula>
    </cfRule>
  </conditionalFormatting>
  <conditionalFormatting sqref="DA22:DD22">
    <cfRule type="cellIs" dxfId="4306" priority="367" operator="lessThan">
      <formula>Q22</formula>
    </cfRule>
  </conditionalFormatting>
  <conditionalFormatting sqref="DE22:DH22">
    <cfRule type="cellIs" dxfId="4305" priority="366" operator="lessThan">
      <formula>R22</formula>
    </cfRule>
  </conditionalFormatting>
  <conditionalFormatting sqref="DI22:DM22">
    <cfRule type="cellIs" dxfId="4304" priority="365" operator="lessThan">
      <formula>S22</formula>
    </cfRule>
  </conditionalFormatting>
  <conditionalFormatting sqref="DN22:DQ22">
    <cfRule type="cellIs" dxfId="4303" priority="364" operator="lessThan">
      <formula>T22</formula>
    </cfRule>
  </conditionalFormatting>
  <conditionalFormatting sqref="DR22:DV22">
    <cfRule type="cellIs" dxfId="4302" priority="381" operator="lessThan">
      <formula>U22</formula>
    </cfRule>
  </conditionalFormatting>
  <conditionalFormatting sqref="DW22:DZ22">
    <cfRule type="cellIs" dxfId="4301" priority="363" operator="lessThan">
      <formula>V22</formula>
    </cfRule>
  </conditionalFormatting>
  <conditionalFormatting sqref="EA22:EE22">
    <cfRule type="cellIs" dxfId="4300" priority="362" operator="lessThan">
      <formula>W22</formula>
    </cfRule>
  </conditionalFormatting>
  <conditionalFormatting sqref="AV47:EE47">
    <cfRule type="cellIs" dxfId="4299" priority="340" operator="equal">
      <formula>0</formula>
    </cfRule>
  </conditionalFormatting>
  <conditionalFormatting sqref="AV47:AZ47">
    <cfRule type="cellIs" dxfId="4298" priority="359" operator="lessThan">
      <formula>C47</formula>
    </cfRule>
  </conditionalFormatting>
  <conditionalFormatting sqref="BA47:BD47">
    <cfRule type="cellIs" dxfId="4297" priority="358" operator="lessThan">
      <formula>D47</formula>
    </cfRule>
  </conditionalFormatting>
  <conditionalFormatting sqref="BE47:BH47">
    <cfRule type="cellIs" dxfId="4296" priority="357" operator="lessThan">
      <formula>E47</formula>
    </cfRule>
  </conditionalFormatting>
  <conditionalFormatting sqref="BI47:BM47">
    <cfRule type="cellIs" dxfId="4295" priority="356" operator="lessThan">
      <formula>F47</formula>
    </cfRule>
  </conditionalFormatting>
  <conditionalFormatting sqref="BN47:BQ47">
    <cfRule type="cellIs" dxfId="4294" priority="355" operator="lessThan">
      <formula>G47</formula>
    </cfRule>
  </conditionalFormatting>
  <conditionalFormatting sqref="BR47:BU47">
    <cfRule type="cellIs" dxfId="4293" priority="354" operator="lessThan">
      <formula>H47</formula>
    </cfRule>
  </conditionalFormatting>
  <conditionalFormatting sqref="BV47:BZ47">
    <cfRule type="cellIs" dxfId="4292" priority="353" operator="lessThan">
      <formula>I47</formula>
    </cfRule>
  </conditionalFormatting>
  <conditionalFormatting sqref="CA47:CD47">
    <cfRule type="cellIs" dxfId="4291" priority="352" operator="lessThan">
      <formula>$J$47</formula>
    </cfRule>
  </conditionalFormatting>
  <conditionalFormatting sqref="CE47:CI47">
    <cfRule type="cellIs" dxfId="4290" priority="351" operator="lessThan">
      <formula>$L$47</formula>
    </cfRule>
  </conditionalFormatting>
  <conditionalFormatting sqref="CJ47:CM47">
    <cfRule type="cellIs" dxfId="4289" priority="350" operator="lessThan">
      <formula>M47</formula>
    </cfRule>
  </conditionalFormatting>
  <conditionalFormatting sqref="CN47:CQ47">
    <cfRule type="cellIs" dxfId="4288" priority="349" operator="lessThan">
      <formula>N47</formula>
    </cfRule>
  </conditionalFormatting>
  <conditionalFormatting sqref="CR47:CU47">
    <cfRule type="cellIs" dxfId="4287" priority="348" operator="lessThan">
      <formula>O47</formula>
    </cfRule>
  </conditionalFormatting>
  <conditionalFormatting sqref="CV47:CZ47">
    <cfRule type="cellIs" dxfId="4286" priority="347" operator="lessThan">
      <formula>P47</formula>
    </cfRule>
  </conditionalFormatting>
  <conditionalFormatting sqref="DA47:DD47">
    <cfRule type="cellIs" dxfId="4285" priority="346" operator="lessThan">
      <formula>Q47</formula>
    </cfRule>
  </conditionalFormatting>
  <conditionalFormatting sqref="DE47:DH47">
    <cfRule type="cellIs" dxfId="4284" priority="345" operator="lessThan">
      <formula>R47</formula>
    </cfRule>
  </conditionalFormatting>
  <conditionalFormatting sqref="DI47:DM47">
    <cfRule type="cellIs" dxfId="4283" priority="344" operator="lessThan">
      <formula>S47</formula>
    </cfRule>
  </conditionalFormatting>
  <conditionalFormatting sqref="DN47:DQ47">
    <cfRule type="cellIs" dxfId="4282" priority="343" operator="lessThan">
      <formula>T47</formula>
    </cfRule>
  </conditionalFormatting>
  <conditionalFormatting sqref="DR47:DV47">
    <cfRule type="cellIs" dxfId="4281" priority="360" operator="lessThan">
      <formula>U47</formula>
    </cfRule>
  </conditionalFormatting>
  <conditionalFormatting sqref="DW47:DZ47">
    <cfRule type="cellIs" dxfId="4280" priority="342" operator="lessThan">
      <formula>V47</formula>
    </cfRule>
  </conditionalFormatting>
  <conditionalFormatting sqref="EA47:EE47">
    <cfRule type="cellIs" dxfId="4279" priority="341" operator="lessThan">
      <formula>W47</formula>
    </cfRule>
  </conditionalFormatting>
  <conditionalFormatting sqref="AV53:EE53">
    <cfRule type="cellIs" dxfId="4278" priority="319" operator="equal">
      <formula>0</formula>
    </cfRule>
  </conditionalFormatting>
  <conditionalFormatting sqref="AV53:AZ53">
    <cfRule type="cellIs" dxfId="4277" priority="338" operator="lessThan">
      <formula>C53</formula>
    </cfRule>
  </conditionalFormatting>
  <conditionalFormatting sqref="BA53:BD53">
    <cfRule type="cellIs" dxfId="4276" priority="337" operator="lessThan">
      <formula>D53</formula>
    </cfRule>
  </conditionalFormatting>
  <conditionalFormatting sqref="BE53:BH53">
    <cfRule type="cellIs" dxfId="4275" priority="336" operator="lessThan">
      <formula>E53</formula>
    </cfRule>
  </conditionalFormatting>
  <conditionalFormatting sqref="BI53:BM53">
    <cfRule type="cellIs" dxfId="4274" priority="335" operator="lessThan">
      <formula>F53</formula>
    </cfRule>
  </conditionalFormatting>
  <conditionalFormatting sqref="BN53:BQ53">
    <cfRule type="cellIs" dxfId="4273" priority="334" operator="lessThan">
      <formula>G53</formula>
    </cfRule>
  </conditionalFormatting>
  <conditionalFormatting sqref="BR53:BU53">
    <cfRule type="cellIs" dxfId="4272" priority="333" operator="lessThan">
      <formula>H53</formula>
    </cfRule>
  </conditionalFormatting>
  <conditionalFormatting sqref="BV53:BZ53">
    <cfRule type="cellIs" dxfId="4271" priority="332" operator="lessThan">
      <formula>I53</formula>
    </cfRule>
  </conditionalFormatting>
  <conditionalFormatting sqref="CA53:CD53">
    <cfRule type="cellIs" dxfId="4270" priority="331" operator="lessThan">
      <formula>$J$53</formula>
    </cfRule>
  </conditionalFormatting>
  <conditionalFormatting sqref="CE53:CI53">
    <cfRule type="cellIs" dxfId="4269" priority="330" operator="lessThan">
      <formula>$L$53</formula>
    </cfRule>
  </conditionalFormatting>
  <conditionalFormatting sqref="CJ53:CM53">
    <cfRule type="cellIs" dxfId="4268" priority="329" operator="lessThan">
      <formula>$M$53</formula>
    </cfRule>
  </conditionalFormatting>
  <conditionalFormatting sqref="CN53:CQ53">
    <cfRule type="cellIs" dxfId="4267" priority="328" operator="lessThan">
      <formula>N53</formula>
    </cfRule>
  </conditionalFormatting>
  <conditionalFormatting sqref="CR53:CU53">
    <cfRule type="cellIs" dxfId="4266" priority="327" operator="lessThan">
      <formula>O53</formula>
    </cfRule>
  </conditionalFormatting>
  <conditionalFormatting sqref="CV53:CZ53">
    <cfRule type="cellIs" dxfId="4265" priority="326" operator="lessThan">
      <formula>$P$53</formula>
    </cfRule>
  </conditionalFormatting>
  <conditionalFormatting sqref="DA53:DD53">
    <cfRule type="cellIs" dxfId="4264" priority="325" operator="lessThan">
      <formula>$Q$53</formula>
    </cfRule>
  </conditionalFormatting>
  <conditionalFormatting sqref="DE53:DH53">
    <cfRule type="cellIs" dxfId="4263" priority="324" operator="lessThan">
      <formula>R53</formula>
    </cfRule>
  </conditionalFormatting>
  <conditionalFormatting sqref="DI53:DM53">
    <cfRule type="cellIs" dxfId="4262" priority="323" operator="lessThan">
      <formula>S53</formula>
    </cfRule>
  </conditionalFormatting>
  <conditionalFormatting sqref="DN53:DQ53">
    <cfRule type="cellIs" dxfId="4261" priority="322" operator="lessThan">
      <formula>T53</formula>
    </cfRule>
  </conditionalFormatting>
  <conditionalFormatting sqref="DR53:DV53">
    <cfRule type="cellIs" dxfId="4260" priority="339" operator="lessThan">
      <formula>U53</formula>
    </cfRule>
  </conditionalFormatting>
  <conditionalFormatting sqref="DW53:DZ53">
    <cfRule type="cellIs" dxfId="4259" priority="321" operator="lessThan">
      <formula>V53</formula>
    </cfRule>
  </conditionalFormatting>
  <conditionalFormatting sqref="EA53:EE53">
    <cfRule type="cellIs" dxfId="4258" priority="320" operator="lessThan">
      <formula>W53</formula>
    </cfRule>
  </conditionalFormatting>
  <conditionalFormatting sqref="AV84:EE84">
    <cfRule type="cellIs" dxfId="4257" priority="298" operator="equal">
      <formula>0</formula>
    </cfRule>
  </conditionalFormatting>
  <conditionalFormatting sqref="AV84:AZ84">
    <cfRule type="cellIs" dxfId="4256" priority="317" operator="lessThan">
      <formula>C84</formula>
    </cfRule>
  </conditionalFormatting>
  <conditionalFormatting sqref="BA84:BD84">
    <cfRule type="cellIs" dxfId="4255" priority="316" operator="lessThan">
      <formula>D84</formula>
    </cfRule>
  </conditionalFormatting>
  <conditionalFormatting sqref="BE84:BH84">
    <cfRule type="cellIs" dxfId="4254" priority="315" operator="lessThan">
      <formula>E84</formula>
    </cfRule>
  </conditionalFormatting>
  <conditionalFormatting sqref="BI84:BM84">
    <cfRule type="cellIs" dxfId="4253" priority="314" operator="lessThan">
      <formula>F84</formula>
    </cfRule>
  </conditionalFormatting>
  <conditionalFormatting sqref="BN84:BQ84">
    <cfRule type="cellIs" dxfId="4252" priority="313" operator="lessThan">
      <formula>G84</formula>
    </cfRule>
  </conditionalFormatting>
  <conditionalFormatting sqref="BR84:BU84">
    <cfRule type="cellIs" dxfId="4251" priority="312" operator="lessThan">
      <formula>H84</formula>
    </cfRule>
  </conditionalFormatting>
  <conditionalFormatting sqref="BV84:BZ84">
    <cfRule type="cellIs" dxfId="4250" priority="311" operator="lessThan">
      <formula>I84</formula>
    </cfRule>
  </conditionalFormatting>
  <conditionalFormatting sqref="CA84:CD84">
    <cfRule type="cellIs" dxfId="4249" priority="310" operator="lessThan">
      <formula>$J$84</formula>
    </cfRule>
  </conditionalFormatting>
  <conditionalFormatting sqref="CE84:CI84">
    <cfRule type="cellIs" dxfId="4248" priority="309" operator="lessThan">
      <formula>$L$84</formula>
    </cfRule>
  </conditionalFormatting>
  <conditionalFormatting sqref="CJ84:CM84">
    <cfRule type="cellIs" dxfId="4247" priority="308" operator="lessThan">
      <formula>M84</formula>
    </cfRule>
  </conditionalFormatting>
  <conditionalFormatting sqref="CN84:CQ84">
    <cfRule type="cellIs" dxfId="4246" priority="307" operator="lessThan">
      <formula>N84</formula>
    </cfRule>
  </conditionalFormatting>
  <conditionalFormatting sqref="CR84:CU84">
    <cfRule type="cellIs" dxfId="4245" priority="306" operator="lessThan">
      <formula>O84</formula>
    </cfRule>
  </conditionalFormatting>
  <conditionalFormatting sqref="CV84:CZ84">
    <cfRule type="cellIs" dxfId="4244" priority="305" operator="lessThan">
      <formula>$P$84</formula>
    </cfRule>
  </conditionalFormatting>
  <conditionalFormatting sqref="DA84:DD84">
    <cfRule type="cellIs" dxfId="4243" priority="304" operator="lessThan">
      <formula>$Q$84</formula>
    </cfRule>
  </conditionalFormatting>
  <conditionalFormatting sqref="DE84:DH84">
    <cfRule type="cellIs" dxfId="4242" priority="303" operator="lessThan">
      <formula>R84</formula>
    </cfRule>
  </conditionalFormatting>
  <conditionalFormatting sqref="DI84:DM84">
    <cfRule type="cellIs" dxfId="4241" priority="302" operator="lessThan">
      <formula>S84</formula>
    </cfRule>
  </conditionalFormatting>
  <conditionalFormatting sqref="DN84:DQ84">
    <cfRule type="cellIs" dxfId="4240" priority="301" operator="lessThan">
      <formula>T84</formula>
    </cfRule>
  </conditionalFormatting>
  <conditionalFormatting sqref="DR84:DV84">
    <cfRule type="cellIs" dxfId="4239" priority="318" operator="lessThan">
      <formula>U84</formula>
    </cfRule>
  </conditionalFormatting>
  <conditionalFormatting sqref="DW84:DZ84">
    <cfRule type="cellIs" dxfId="4238" priority="300" operator="lessThan">
      <formula>V84</formula>
    </cfRule>
  </conditionalFormatting>
  <conditionalFormatting sqref="EA84:EE84">
    <cfRule type="cellIs" dxfId="4237" priority="299" operator="lessThan">
      <formula>W84</formula>
    </cfRule>
  </conditionalFormatting>
  <conditionalFormatting sqref="AV19:EE19">
    <cfRule type="cellIs" dxfId="4236" priority="277" operator="equal">
      <formula>0</formula>
    </cfRule>
  </conditionalFormatting>
  <conditionalFormatting sqref="AV19:AZ19">
    <cfRule type="cellIs" dxfId="4235" priority="297" operator="greaterThan">
      <formula>C19</formula>
    </cfRule>
  </conditionalFormatting>
  <conditionalFormatting sqref="BA19:BD19">
    <cfRule type="cellIs" dxfId="4234" priority="296" operator="greaterThan">
      <formula>D19</formula>
    </cfRule>
  </conditionalFormatting>
  <conditionalFormatting sqref="BE19:BH19">
    <cfRule type="cellIs" dxfId="4233" priority="295" operator="greaterThan">
      <formula>E19</formula>
    </cfRule>
  </conditionalFormatting>
  <conditionalFormatting sqref="BI19:BM19">
    <cfRule type="cellIs" dxfId="4232" priority="294" operator="greaterThan">
      <formula>F19</formula>
    </cfRule>
  </conditionalFormatting>
  <conditionalFormatting sqref="BN19:BQ19">
    <cfRule type="cellIs" dxfId="4231" priority="293" operator="greaterThan">
      <formula>G19</formula>
    </cfRule>
  </conditionalFormatting>
  <conditionalFormatting sqref="BR19:BU19">
    <cfRule type="cellIs" dxfId="4230" priority="292" operator="greaterThan">
      <formula>H19</formula>
    </cfRule>
  </conditionalFormatting>
  <conditionalFormatting sqref="BV19:BZ19">
    <cfRule type="cellIs" dxfId="4229" priority="291" operator="greaterThan">
      <formula>I19</formula>
    </cfRule>
  </conditionalFormatting>
  <conditionalFormatting sqref="CA19:CD19">
    <cfRule type="cellIs" dxfId="4228" priority="290" operator="greaterThan">
      <formula>J19</formula>
    </cfRule>
  </conditionalFormatting>
  <conditionalFormatting sqref="CE19:CI19">
    <cfRule type="cellIs" dxfId="4227" priority="289" operator="greaterThan">
      <formula>L19</formula>
    </cfRule>
  </conditionalFormatting>
  <conditionalFormatting sqref="CJ19:CM19">
    <cfRule type="cellIs" dxfId="4226" priority="288" operator="greaterThan">
      <formula>M19</formula>
    </cfRule>
  </conditionalFormatting>
  <conditionalFormatting sqref="CN19:CQ19">
    <cfRule type="cellIs" dxfId="4225" priority="287" operator="greaterThan">
      <formula>N19</formula>
    </cfRule>
  </conditionalFormatting>
  <conditionalFormatting sqref="CR19:CU19">
    <cfRule type="cellIs" dxfId="4224" priority="286" operator="greaterThan">
      <formula>O19</formula>
    </cfRule>
  </conditionalFormatting>
  <conditionalFormatting sqref="CV19:CZ19">
    <cfRule type="cellIs" dxfId="4223" priority="285" operator="greaterThan">
      <formula>$P$19</formula>
    </cfRule>
  </conditionalFormatting>
  <conditionalFormatting sqref="DA19:DD19">
    <cfRule type="cellIs" dxfId="4222" priority="284" operator="greaterThan">
      <formula>Q19</formula>
    </cfRule>
  </conditionalFormatting>
  <conditionalFormatting sqref="DE19:DH19">
    <cfRule type="cellIs" dxfId="4221" priority="283" operator="greaterThan">
      <formula>R19</formula>
    </cfRule>
  </conditionalFormatting>
  <conditionalFormatting sqref="DI19:DM19">
    <cfRule type="cellIs" dxfId="4220" priority="282" operator="greaterThan">
      <formula>S19</formula>
    </cfRule>
  </conditionalFormatting>
  <conditionalFormatting sqref="DN19:DQ19">
    <cfRule type="cellIs" dxfId="4219" priority="281" operator="greaterThan">
      <formula>T19</formula>
    </cfRule>
  </conditionalFormatting>
  <conditionalFormatting sqref="DR19:DV19">
    <cfRule type="cellIs" dxfId="4218" priority="280" operator="greaterThan">
      <formula>U19</formula>
    </cfRule>
  </conditionalFormatting>
  <conditionalFormatting sqref="DW19:DZ19">
    <cfRule type="cellIs" dxfId="4217" priority="279" operator="greaterThan">
      <formula>V19</formula>
    </cfRule>
  </conditionalFormatting>
  <conditionalFormatting sqref="EA19:EE19">
    <cfRule type="cellIs" dxfId="4216" priority="278" operator="greaterThan">
      <formula>W19</formula>
    </cfRule>
  </conditionalFormatting>
  <conditionalFormatting sqref="AV25:EE25">
    <cfRule type="cellIs" dxfId="4215" priority="256" operator="equal">
      <formula>0</formula>
    </cfRule>
  </conditionalFormatting>
  <conditionalFormatting sqref="AV25:AZ25">
    <cfRule type="cellIs" dxfId="4214" priority="276" operator="greaterThan">
      <formula>C25</formula>
    </cfRule>
  </conditionalFormatting>
  <conditionalFormatting sqref="BA25:BD25">
    <cfRule type="cellIs" dxfId="4213" priority="275" operator="greaterThan">
      <formula>D25</formula>
    </cfRule>
  </conditionalFormatting>
  <conditionalFormatting sqref="BE25:BH25">
    <cfRule type="cellIs" dxfId="4212" priority="274" operator="greaterThan">
      <formula>E25</formula>
    </cfRule>
  </conditionalFormatting>
  <conditionalFormatting sqref="BI25:BM25">
    <cfRule type="cellIs" dxfId="4211" priority="273" operator="greaterThan">
      <formula>F25</formula>
    </cfRule>
  </conditionalFormatting>
  <conditionalFormatting sqref="BN25:BQ25">
    <cfRule type="cellIs" dxfId="4210" priority="272" operator="greaterThan">
      <formula>G25</formula>
    </cfRule>
  </conditionalFormatting>
  <conditionalFormatting sqref="BR25:BU25">
    <cfRule type="cellIs" dxfId="4209" priority="271" operator="greaterThan">
      <formula>H25</formula>
    </cfRule>
  </conditionalFormatting>
  <conditionalFormatting sqref="BV25:BZ25">
    <cfRule type="cellIs" dxfId="4208" priority="270" operator="greaterThan">
      <formula>I25</formula>
    </cfRule>
  </conditionalFormatting>
  <conditionalFormatting sqref="CA25:CD25">
    <cfRule type="cellIs" dxfId="4207" priority="269" operator="greaterThan">
      <formula>$J$25</formula>
    </cfRule>
  </conditionalFormatting>
  <conditionalFormatting sqref="CE25:CI25">
    <cfRule type="cellIs" dxfId="4206" priority="268" operator="greaterThan">
      <formula>$L$25</formula>
    </cfRule>
  </conditionalFormatting>
  <conditionalFormatting sqref="CJ25:CM25">
    <cfRule type="cellIs" dxfId="4205" priority="267" operator="greaterThan">
      <formula>M25</formula>
    </cfRule>
  </conditionalFormatting>
  <conditionalFormatting sqref="CN25:CQ25">
    <cfRule type="cellIs" dxfId="4204" priority="266" operator="greaterThan">
      <formula>N25</formula>
    </cfRule>
  </conditionalFormatting>
  <conditionalFormatting sqref="CR25:CU25">
    <cfRule type="cellIs" dxfId="4203" priority="265" operator="greaterThan">
      <formula>O25</formula>
    </cfRule>
  </conditionalFormatting>
  <conditionalFormatting sqref="CV25:CZ25">
    <cfRule type="cellIs" dxfId="4202" priority="264" operator="greaterThan">
      <formula>$P$25</formula>
    </cfRule>
  </conditionalFormatting>
  <conditionalFormatting sqref="DA25:DD25">
    <cfRule type="cellIs" dxfId="4201" priority="263" operator="greaterThan">
      <formula>Q25</formula>
    </cfRule>
  </conditionalFormatting>
  <conditionalFormatting sqref="DE25:DH25">
    <cfRule type="cellIs" dxfId="4200" priority="262" operator="greaterThan">
      <formula>R25</formula>
    </cfRule>
  </conditionalFormatting>
  <conditionalFormatting sqref="DI25:DM25">
    <cfRule type="cellIs" dxfId="4199" priority="261" operator="greaterThan">
      <formula>S25</formula>
    </cfRule>
  </conditionalFormatting>
  <conditionalFormatting sqref="DN25:DQ25">
    <cfRule type="cellIs" dxfId="4198" priority="260" operator="greaterThan">
      <formula>T25</formula>
    </cfRule>
  </conditionalFormatting>
  <conditionalFormatting sqref="DR25:DV25">
    <cfRule type="cellIs" dxfId="4197" priority="259" operator="greaterThan">
      <formula>U25</formula>
    </cfRule>
  </conditionalFormatting>
  <conditionalFormatting sqref="DW25:DZ25">
    <cfRule type="cellIs" dxfId="4196" priority="258" operator="greaterThan">
      <formula>V25</formula>
    </cfRule>
  </conditionalFormatting>
  <conditionalFormatting sqref="EA25:EE25">
    <cfRule type="cellIs" dxfId="4195" priority="257" operator="greaterThan">
      <formula>W25</formula>
    </cfRule>
  </conditionalFormatting>
  <conditionalFormatting sqref="AV50:EE50">
    <cfRule type="cellIs" dxfId="4194" priority="235" operator="equal">
      <formula>0</formula>
    </cfRule>
  </conditionalFormatting>
  <conditionalFormatting sqref="AV50:AZ50">
    <cfRule type="cellIs" dxfId="4193" priority="255" operator="greaterThan">
      <formula>C50</formula>
    </cfRule>
  </conditionalFormatting>
  <conditionalFormatting sqref="BA50:BD50">
    <cfRule type="cellIs" dxfId="4192" priority="254" operator="greaterThan">
      <formula>D50</formula>
    </cfRule>
  </conditionalFormatting>
  <conditionalFormatting sqref="BE50:BH50">
    <cfRule type="cellIs" dxfId="4191" priority="253" operator="greaterThan">
      <formula>E50</formula>
    </cfRule>
  </conditionalFormatting>
  <conditionalFormatting sqref="BI50:BM50">
    <cfRule type="cellIs" dxfId="4190" priority="252" operator="greaterThan">
      <formula>F50</formula>
    </cfRule>
  </conditionalFormatting>
  <conditionalFormatting sqref="BN50:BQ50">
    <cfRule type="cellIs" dxfId="4189" priority="251" operator="greaterThan">
      <formula>G50</formula>
    </cfRule>
  </conditionalFormatting>
  <conditionalFormatting sqref="BR50:BU50">
    <cfRule type="cellIs" dxfId="4188" priority="250" operator="greaterThan">
      <formula>H50</formula>
    </cfRule>
  </conditionalFormatting>
  <conditionalFormatting sqref="BV50:BZ50">
    <cfRule type="cellIs" dxfId="4187" priority="249" operator="greaterThan">
      <formula>I50</formula>
    </cfRule>
  </conditionalFormatting>
  <conditionalFormatting sqref="CA50:CD50">
    <cfRule type="cellIs" dxfId="4186" priority="248" operator="greaterThan">
      <formula>J50</formula>
    </cfRule>
  </conditionalFormatting>
  <conditionalFormatting sqref="CE50:CI50">
    <cfRule type="cellIs" dxfId="4185" priority="247" operator="greaterThan">
      <formula>L50</formula>
    </cfRule>
  </conditionalFormatting>
  <conditionalFormatting sqref="CJ50:CM50">
    <cfRule type="cellIs" dxfId="4184" priority="246" operator="greaterThan">
      <formula>M50</formula>
    </cfRule>
  </conditionalFormatting>
  <conditionalFormatting sqref="CN50:CQ50">
    <cfRule type="cellIs" dxfId="4183" priority="245" operator="greaterThan">
      <formula>N50</formula>
    </cfRule>
  </conditionalFormatting>
  <conditionalFormatting sqref="CR50:CU50">
    <cfRule type="cellIs" dxfId="4182" priority="244" operator="greaterThan">
      <formula>O50</formula>
    </cfRule>
  </conditionalFormatting>
  <conditionalFormatting sqref="CV50:CZ50">
    <cfRule type="cellIs" dxfId="4181" priority="243" operator="greaterThan">
      <formula>P50</formula>
    </cfRule>
  </conditionalFormatting>
  <conditionalFormatting sqref="DA50:DD50">
    <cfRule type="cellIs" dxfId="4180" priority="242" operator="greaterThan">
      <formula>Q50</formula>
    </cfRule>
  </conditionalFormatting>
  <conditionalFormatting sqref="DE50:DH50">
    <cfRule type="cellIs" dxfId="4179" priority="241" operator="greaterThan">
      <formula>R50</formula>
    </cfRule>
  </conditionalFormatting>
  <conditionalFormatting sqref="DI50:DM50">
    <cfRule type="cellIs" dxfId="4178" priority="240" operator="greaterThan">
      <formula>S50</formula>
    </cfRule>
  </conditionalFormatting>
  <conditionalFormatting sqref="DN50:DQ50">
    <cfRule type="cellIs" dxfId="4177" priority="239" operator="greaterThan">
      <formula>T50</formula>
    </cfRule>
  </conditionalFormatting>
  <conditionalFormatting sqref="DR50:DV50">
    <cfRule type="cellIs" dxfId="4176" priority="238" operator="greaterThan">
      <formula>U50</formula>
    </cfRule>
  </conditionalFormatting>
  <conditionalFormatting sqref="DW50:DZ50">
    <cfRule type="cellIs" dxfId="4175" priority="237" operator="greaterThan">
      <formula>V50</formula>
    </cfRule>
  </conditionalFormatting>
  <conditionalFormatting sqref="EA50:EE50">
    <cfRule type="cellIs" dxfId="4174" priority="236" operator="greaterThan">
      <formula>W50</formula>
    </cfRule>
  </conditionalFormatting>
  <conditionalFormatting sqref="AV56:EE56">
    <cfRule type="cellIs" dxfId="4173" priority="214" operator="equal">
      <formula>0</formula>
    </cfRule>
  </conditionalFormatting>
  <conditionalFormatting sqref="AV56:AZ56">
    <cfRule type="cellIs" dxfId="4172" priority="234" operator="greaterThan">
      <formula>C56</formula>
    </cfRule>
  </conditionalFormatting>
  <conditionalFormatting sqref="BA56:BD56">
    <cfRule type="cellIs" dxfId="4171" priority="233" operator="greaterThan">
      <formula>D56</formula>
    </cfRule>
  </conditionalFormatting>
  <conditionalFormatting sqref="BE56:BH56">
    <cfRule type="cellIs" dxfId="4170" priority="232" operator="greaterThan">
      <formula>E56</formula>
    </cfRule>
  </conditionalFormatting>
  <conditionalFormatting sqref="BI56:BM56">
    <cfRule type="cellIs" dxfId="4169" priority="231" operator="greaterThan">
      <formula>F56</formula>
    </cfRule>
  </conditionalFormatting>
  <conditionalFormatting sqref="BN56:BQ56">
    <cfRule type="cellIs" dxfId="4168" priority="230" operator="greaterThan">
      <formula>G56</formula>
    </cfRule>
  </conditionalFormatting>
  <conditionalFormatting sqref="BR56:BU56">
    <cfRule type="cellIs" dxfId="4167" priority="229" operator="greaterThan">
      <formula>H56</formula>
    </cfRule>
  </conditionalFormatting>
  <conditionalFormatting sqref="BV56:BZ56">
    <cfRule type="cellIs" dxfId="4166" priority="228" operator="greaterThan">
      <formula>I56</formula>
    </cfRule>
  </conditionalFormatting>
  <conditionalFormatting sqref="CA56:CD56">
    <cfRule type="cellIs" dxfId="4165" priority="227" operator="greaterThan">
      <formula>J56</formula>
    </cfRule>
  </conditionalFormatting>
  <conditionalFormatting sqref="CE56:CI56">
    <cfRule type="cellIs" dxfId="4164" priority="226" operator="greaterThan">
      <formula>L56</formula>
    </cfRule>
  </conditionalFormatting>
  <conditionalFormatting sqref="CJ56:CM56">
    <cfRule type="cellIs" dxfId="4163" priority="225" operator="greaterThan">
      <formula>M56</formula>
    </cfRule>
  </conditionalFormatting>
  <conditionalFormatting sqref="CN56:CQ56">
    <cfRule type="cellIs" dxfId="4162" priority="224" operator="greaterThan">
      <formula>N56</formula>
    </cfRule>
  </conditionalFormatting>
  <conditionalFormatting sqref="CR56:CU56">
    <cfRule type="cellIs" dxfId="4161" priority="223" operator="greaterThan">
      <formula>O56</formula>
    </cfRule>
  </conditionalFormatting>
  <conditionalFormatting sqref="CV56:CZ56">
    <cfRule type="cellIs" dxfId="4160" priority="222" operator="greaterThan">
      <formula>$P$56</formula>
    </cfRule>
  </conditionalFormatting>
  <conditionalFormatting sqref="DA56:DD56">
    <cfRule type="cellIs" dxfId="4159" priority="221" operator="greaterThan">
      <formula>Q56</formula>
    </cfRule>
  </conditionalFormatting>
  <conditionalFormatting sqref="DE56:DH56">
    <cfRule type="cellIs" dxfId="4158" priority="220" operator="greaterThan">
      <formula>R56</formula>
    </cfRule>
  </conditionalFormatting>
  <conditionalFormatting sqref="DI56:DM56">
    <cfRule type="cellIs" dxfId="4157" priority="219" operator="greaterThan">
      <formula>S56</formula>
    </cfRule>
  </conditionalFormatting>
  <conditionalFormatting sqref="DN56:DQ56">
    <cfRule type="cellIs" dxfId="4156" priority="218" operator="greaterThan">
      <formula>T56</formula>
    </cfRule>
  </conditionalFormatting>
  <conditionalFormatting sqref="DR56:DV56">
    <cfRule type="cellIs" dxfId="4155" priority="217" operator="greaterThan">
      <formula>U56</formula>
    </cfRule>
  </conditionalFormatting>
  <conditionalFormatting sqref="DW56:DZ56">
    <cfRule type="cellIs" dxfId="4154" priority="216" operator="greaterThan">
      <formula>V56</formula>
    </cfRule>
  </conditionalFormatting>
  <conditionalFormatting sqref="EA56:EE56">
    <cfRule type="cellIs" dxfId="4153" priority="215" operator="greaterThan">
      <formula>W56</formula>
    </cfRule>
  </conditionalFormatting>
  <conditionalFormatting sqref="AV78:EE78">
    <cfRule type="cellIs" dxfId="4152" priority="193" operator="equal">
      <formula>0</formula>
    </cfRule>
  </conditionalFormatting>
  <conditionalFormatting sqref="AV78:AZ78">
    <cfRule type="cellIs" dxfId="4151" priority="213" operator="greaterThan">
      <formula>C78</formula>
    </cfRule>
  </conditionalFormatting>
  <conditionalFormatting sqref="BA78:BD78">
    <cfRule type="cellIs" dxfId="4150" priority="212" operator="greaterThan">
      <formula>D78</formula>
    </cfRule>
  </conditionalFormatting>
  <conditionalFormatting sqref="BE78:BH78">
    <cfRule type="cellIs" dxfId="4149" priority="211" operator="greaterThan">
      <formula>E78</formula>
    </cfRule>
  </conditionalFormatting>
  <conditionalFormatting sqref="BI78:BM78">
    <cfRule type="cellIs" dxfId="4148" priority="210" operator="greaterThan">
      <formula>F78</formula>
    </cfRule>
  </conditionalFormatting>
  <conditionalFormatting sqref="BN78:BQ78">
    <cfRule type="cellIs" dxfId="4147" priority="209" operator="greaterThan">
      <formula>G78</formula>
    </cfRule>
  </conditionalFormatting>
  <conditionalFormatting sqref="BR78:BU78">
    <cfRule type="cellIs" dxfId="4146" priority="208" operator="greaterThan">
      <formula>H78</formula>
    </cfRule>
  </conditionalFormatting>
  <conditionalFormatting sqref="BV78:BZ78">
    <cfRule type="cellIs" dxfId="4145" priority="207" operator="greaterThan">
      <formula>I78</formula>
    </cfRule>
  </conditionalFormatting>
  <conditionalFormatting sqref="CA78:CD78">
    <cfRule type="cellIs" dxfId="4144" priority="206" operator="greaterThan">
      <formula>J78</formula>
    </cfRule>
  </conditionalFormatting>
  <conditionalFormatting sqref="CE78:CI78">
    <cfRule type="cellIs" dxfId="4143" priority="205" operator="greaterThan">
      <formula>L78</formula>
    </cfRule>
  </conditionalFormatting>
  <conditionalFormatting sqref="CJ78:CM78">
    <cfRule type="cellIs" dxfId="4142" priority="204" operator="greaterThan">
      <formula>M78</formula>
    </cfRule>
  </conditionalFormatting>
  <conditionalFormatting sqref="CN78:CQ78">
    <cfRule type="cellIs" dxfId="4141" priority="203" operator="greaterThan">
      <formula>N78</formula>
    </cfRule>
  </conditionalFormatting>
  <conditionalFormatting sqref="CR78:CU78">
    <cfRule type="cellIs" dxfId="4140" priority="202" operator="greaterThan">
      <formula>O78</formula>
    </cfRule>
  </conditionalFormatting>
  <conditionalFormatting sqref="CV78:CZ78">
    <cfRule type="cellIs" dxfId="4139" priority="201" operator="greaterThan">
      <formula>P78</formula>
    </cfRule>
  </conditionalFormatting>
  <conditionalFormatting sqref="DA78:DD78">
    <cfRule type="cellIs" dxfId="4138" priority="200" operator="greaterThan">
      <formula>Q78</formula>
    </cfRule>
  </conditionalFormatting>
  <conditionalFormatting sqref="DE78:DH78">
    <cfRule type="cellIs" dxfId="4137" priority="199" operator="greaterThan">
      <formula>R78</formula>
    </cfRule>
  </conditionalFormatting>
  <conditionalFormatting sqref="DI78:DM78">
    <cfRule type="cellIs" dxfId="4136" priority="198" operator="greaterThan">
      <formula>S78</formula>
    </cfRule>
  </conditionalFormatting>
  <conditionalFormatting sqref="DN78:DQ78">
    <cfRule type="cellIs" dxfId="4135" priority="197" operator="greaterThan">
      <formula>T78</formula>
    </cfRule>
  </conditionalFormatting>
  <conditionalFormatting sqref="DR78:DV78">
    <cfRule type="cellIs" dxfId="4134" priority="196" operator="greaterThan">
      <formula>U78</formula>
    </cfRule>
  </conditionalFormatting>
  <conditionalFormatting sqref="DW78:DZ78">
    <cfRule type="cellIs" dxfId="4133" priority="195" operator="greaterThan">
      <formula>V78</formula>
    </cfRule>
  </conditionalFormatting>
  <conditionalFormatting sqref="EA78:EE78">
    <cfRule type="cellIs" dxfId="4132" priority="194" operator="greaterThan">
      <formula>W78</formula>
    </cfRule>
  </conditionalFormatting>
  <conditionalFormatting sqref="AV81:EE81">
    <cfRule type="cellIs" dxfId="4131" priority="172" operator="equal">
      <formula>0</formula>
    </cfRule>
  </conditionalFormatting>
  <conditionalFormatting sqref="AV81:EE81">
    <cfRule type="cellIs" dxfId="4130" priority="192" operator="greaterThan">
      <formula>C81</formula>
    </cfRule>
  </conditionalFormatting>
  <conditionalFormatting sqref="BA81:BD81">
    <cfRule type="cellIs" dxfId="4129" priority="191" operator="greaterThan">
      <formula>D81</formula>
    </cfRule>
  </conditionalFormatting>
  <conditionalFormatting sqref="BE81:BH81">
    <cfRule type="cellIs" dxfId="4128" priority="190" operator="greaterThan">
      <formula>E81</formula>
    </cfRule>
  </conditionalFormatting>
  <conditionalFormatting sqref="BI81:BM81">
    <cfRule type="cellIs" dxfId="4127" priority="189" operator="greaterThan">
      <formula>F81</formula>
    </cfRule>
  </conditionalFormatting>
  <conditionalFormatting sqref="BN81:BQ81">
    <cfRule type="cellIs" dxfId="4126" priority="188" operator="greaterThan">
      <formula>G81</formula>
    </cfRule>
  </conditionalFormatting>
  <conditionalFormatting sqref="BR81:BU81">
    <cfRule type="cellIs" dxfId="4125" priority="187" operator="greaterThan">
      <formula>H81</formula>
    </cfRule>
  </conditionalFormatting>
  <conditionalFormatting sqref="BV81:BZ81">
    <cfRule type="cellIs" dxfId="4124" priority="186" operator="greaterThan">
      <formula>I81</formula>
    </cfRule>
  </conditionalFormatting>
  <conditionalFormatting sqref="CA81:CD81">
    <cfRule type="cellIs" dxfId="4123" priority="185" operator="greaterThan">
      <formula>J81</formula>
    </cfRule>
  </conditionalFormatting>
  <conditionalFormatting sqref="CE81:CI81">
    <cfRule type="cellIs" dxfId="4122" priority="184" operator="greaterThan">
      <formula>L81</formula>
    </cfRule>
  </conditionalFormatting>
  <conditionalFormatting sqref="CJ81:CM81">
    <cfRule type="cellIs" dxfId="4121" priority="183" operator="greaterThan">
      <formula>M81</formula>
    </cfRule>
  </conditionalFormatting>
  <conditionalFormatting sqref="CN81:CQ81">
    <cfRule type="cellIs" dxfId="4120" priority="182" operator="greaterThan">
      <formula>N81</formula>
    </cfRule>
  </conditionalFormatting>
  <conditionalFormatting sqref="CR81:CU81">
    <cfRule type="cellIs" dxfId="4119" priority="181" operator="greaterThan">
      <formula>O81</formula>
    </cfRule>
  </conditionalFormatting>
  <conditionalFormatting sqref="CV81:CZ81">
    <cfRule type="cellIs" dxfId="4118" priority="180" operator="greaterThan">
      <formula>P81</formula>
    </cfRule>
  </conditionalFormatting>
  <conditionalFormatting sqref="DA81:DD81">
    <cfRule type="cellIs" dxfId="4117" priority="179" operator="greaterThan">
      <formula>Q81</formula>
    </cfRule>
  </conditionalFormatting>
  <conditionalFormatting sqref="DE81:DH81">
    <cfRule type="cellIs" dxfId="4116" priority="178" operator="greaterThan">
      <formula>R81</formula>
    </cfRule>
  </conditionalFormatting>
  <conditionalFormatting sqref="DI81:DM81">
    <cfRule type="cellIs" dxfId="4115" priority="177" operator="greaterThan">
      <formula>S81</formula>
    </cfRule>
  </conditionalFormatting>
  <conditionalFormatting sqref="DN81:DQ81">
    <cfRule type="cellIs" dxfId="4114" priority="176" operator="greaterThan">
      <formula>T81</formula>
    </cfRule>
  </conditionalFormatting>
  <conditionalFormatting sqref="DR81:DV81">
    <cfRule type="cellIs" dxfId="4113" priority="175" operator="greaterThan">
      <formula>U81</formula>
    </cfRule>
  </conditionalFormatting>
  <conditionalFormatting sqref="DW81:DZ81">
    <cfRule type="cellIs" dxfId="4112" priority="174" operator="greaterThan">
      <formula>V81</formula>
    </cfRule>
  </conditionalFormatting>
  <conditionalFormatting sqref="EA81:EE81">
    <cfRule type="cellIs" dxfId="4111" priority="173" operator="greaterThan">
      <formula>W81</formula>
    </cfRule>
  </conditionalFormatting>
  <conditionalFormatting sqref="AV87:EE87">
    <cfRule type="cellIs" dxfId="4110" priority="151" operator="equal">
      <formula>0</formula>
    </cfRule>
  </conditionalFormatting>
  <conditionalFormatting sqref="AV87:AZ87">
    <cfRule type="cellIs" dxfId="4109" priority="171" operator="greaterThan">
      <formula>C87</formula>
    </cfRule>
  </conditionalFormatting>
  <conditionalFormatting sqref="BA87:BD87">
    <cfRule type="cellIs" dxfId="4108" priority="170" operator="greaterThan">
      <formula>D87</formula>
    </cfRule>
  </conditionalFormatting>
  <conditionalFormatting sqref="BE87:BH87">
    <cfRule type="cellIs" dxfId="4107" priority="169" operator="greaterThan">
      <formula>E87</formula>
    </cfRule>
  </conditionalFormatting>
  <conditionalFormatting sqref="BI87:BM87">
    <cfRule type="cellIs" dxfId="4106" priority="168" operator="greaterThan">
      <formula>F87</formula>
    </cfRule>
  </conditionalFormatting>
  <conditionalFormatting sqref="BN87:BQ87">
    <cfRule type="cellIs" dxfId="4105" priority="167" operator="greaterThan">
      <formula>G87</formula>
    </cfRule>
  </conditionalFormatting>
  <conditionalFormatting sqref="BR87:BU87">
    <cfRule type="cellIs" dxfId="4104" priority="166" operator="greaterThan">
      <formula>H87</formula>
    </cfRule>
  </conditionalFormatting>
  <conditionalFormatting sqref="BV87:BZ87">
    <cfRule type="cellIs" dxfId="4103" priority="165" operator="greaterThan">
      <formula>I87</formula>
    </cfRule>
  </conditionalFormatting>
  <conditionalFormatting sqref="CA87:CD87">
    <cfRule type="cellIs" dxfId="4102" priority="164" operator="greaterThan">
      <formula>J87</formula>
    </cfRule>
  </conditionalFormatting>
  <conditionalFormatting sqref="CE87:CI87">
    <cfRule type="cellIs" dxfId="4101" priority="163" operator="greaterThan">
      <formula>L87</formula>
    </cfRule>
  </conditionalFormatting>
  <conditionalFormatting sqref="CJ87:CM87">
    <cfRule type="cellIs" dxfId="4100" priority="162" operator="greaterThan">
      <formula>M87</formula>
    </cfRule>
  </conditionalFormatting>
  <conditionalFormatting sqref="CN87:CQ87">
    <cfRule type="cellIs" dxfId="4099" priority="161" operator="greaterThan">
      <formula>N87</formula>
    </cfRule>
  </conditionalFormatting>
  <conditionalFormatting sqref="CR87:CU87">
    <cfRule type="cellIs" dxfId="4098" priority="160" operator="greaterThan">
      <formula>O87</formula>
    </cfRule>
  </conditionalFormatting>
  <conditionalFormatting sqref="CV87:CZ87">
    <cfRule type="cellIs" dxfId="4097" priority="159" operator="greaterThan">
      <formula>$P$87</formula>
    </cfRule>
  </conditionalFormatting>
  <conditionalFormatting sqref="DA87:DD87">
    <cfRule type="cellIs" dxfId="4096" priority="158" operator="greaterThan">
      <formula>$Q$87</formula>
    </cfRule>
  </conditionalFormatting>
  <conditionalFormatting sqref="DE87:DH87">
    <cfRule type="cellIs" dxfId="4095" priority="157" operator="greaterThan">
      <formula>R87</formula>
    </cfRule>
  </conditionalFormatting>
  <conditionalFormatting sqref="DI87:DM87">
    <cfRule type="cellIs" dxfId="4094" priority="156" operator="greaterThan">
      <formula>S87</formula>
    </cfRule>
  </conditionalFormatting>
  <conditionalFormatting sqref="DN87:DQ87">
    <cfRule type="cellIs" dxfId="4093" priority="155" operator="greaterThan">
      <formula>T87</formula>
    </cfRule>
  </conditionalFormatting>
  <conditionalFormatting sqref="DR87:DV87">
    <cfRule type="cellIs" dxfId="4092" priority="154" operator="greaterThan">
      <formula>U87</formula>
    </cfRule>
  </conditionalFormatting>
  <conditionalFormatting sqref="DW87:DZ87">
    <cfRule type="cellIs" dxfId="4091" priority="153" operator="greaterThan">
      <formula>V87</formula>
    </cfRule>
  </conditionalFormatting>
  <conditionalFormatting sqref="EA87:EE87">
    <cfRule type="cellIs" dxfId="4090" priority="152" operator="greaterThan">
      <formula>W87</formula>
    </cfRule>
  </conditionalFormatting>
  <conditionalFormatting sqref="AV92:EE92">
    <cfRule type="cellIs" dxfId="4089" priority="130" operator="equal">
      <formula>0</formula>
    </cfRule>
  </conditionalFormatting>
  <conditionalFormatting sqref="AV92:AZ92">
    <cfRule type="cellIs" dxfId="4088" priority="150" operator="greaterThan">
      <formula>C92</formula>
    </cfRule>
  </conditionalFormatting>
  <conditionalFormatting sqref="BA92:BD92">
    <cfRule type="cellIs" dxfId="4087" priority="149" operator="greaterThan">
      <formula>D92</formula>
    </cfRule>
  </conditionalFormatting>
  <conditionalFormatting sqref="BE92:BH92">
    <cfRule type="cellIs" dxfId="4086" priority="148" operator="greaterThan">
      <formula>E92</formula>
    </cfRule>
  </conditionalFormatting>
  <conditionalFormatting sqref="BI92:BM92">
    <cfRule type="cellIs" dxfId="4085" priority="147" operator="greaterThan">
      <formula>F92</formula>
    </cfRule>
  </conditionalFormatting>
  <conditionalFormatting sqref="BN92:BQ92">
    <cfRule type="cellIs" dxfId="4084" priority="146" operator="greaterThan">
      <formula>G92</formula>
    </cfRule>
  </conditionalFormatting>
  <conditionalFormatting sqref="BR92:BU92">
    <cfRule type="cellIs" dxfId="4083" priority="145" operator="greaterThan">
      <formula>H92</formula>
    </cfRule>
  </conditionalFormatting>
  <conditionalFormatting sqref="BV92:BZ92">
    <cfRule type="cellIs" dxfId="4082" priority="144" operator="greaterThan">
      <formula>I92</formula>
    </cfRule>
  </conditionalFormatting>
  <conditionalFormatting sqref="CA92:CD92">
    <cfRule type="cellIs" dxfId="4081" priority="143" operator="greaterThan">
      <formula>J92</formula>
    </cfRule>
  </conditionalFormatting>
  <conditionalFormatting sqref="CE92:CI92">
    <cfRule type="cellIs" dxfId="4080" priority="142" operator="greaterThan">
      <formula>L92</formula>
    </cfRule>
  </conditionalFormatting>
  <conditionalFormatting sqref="CJ92:CM92">
    <cfRule type="cellIs" dxfId="4079" priority="141" operator="greaterThan">
      <formula>M92</formula>
    </cfRule>
  </conditionalFormatting>
  <conditionalFormatting sqref="CN92:CQ92">
    <cfRule type="cellIs" dxfId="4078" priority="140" operator="greaterThan">
      <formula>N92</formula>
    </cfRule>
  </conditionalFormatting>
  <conditionalFormatting sqref="CR92:CU92">
    <cfRule type="cellIs" dxfId="4077" priority="139" operator="greaterThan">
      <formula>O92</formula>
    </cfRule>
  </conditionalFormatting>
  <conditionalFormatting sqref="CV92:CZ92">
    <cfRule type="cellIs" dxfId="4076" priority="138" operator="greaterThan">
      <formula>P92</formula>
    </cfRule>
  </conditionalFormatting>
  <conditionalFormatting sqref="DA92:DD92">
    <cfRule type="cellIs" dxfId="4075" priority="137" operator="greaterThan">
      <formula>Q92</formula>
    </cfRule>
  </conditionalFormatting>
  <conditionalFormatting sqref="DE92:DH92">
    <cfRule type="cellIs" dxfId="4074" priority="136" operator="greaterThan">
      <formula>R92</formula>
    </cfRule>
  </conditionalFormatting>
  <conditionalFormatting sqref="DI92:DM92">
    <cfRule type="cellIs" dxfId="4073" priority="135" operator="greaterThan">
      <formula>S92</formula>
    </cfRule>
  </conditionalFormatting>
  <conditionalFormatting sqref="DN92:DQ92">
    <cfRule type="cellIs" dxfId="4072" priority="134" operator="greaterThan">
      <formula>T92</formula>
    </cfRule>
  </conditionalFormatting>
  <conditionalFormatting sqref="DR92:DV92">
    <cfRule type="cellIs" dxfId="4071" priority="133" operator="greaterThan">
      <formula>U92</formula>
    </cfRule>
  </conditionalFormatting>
  <conditionalFormatting sqref="DW92:DZ92">
    <cfRule type="cellIs" dxfId="4070" priority="132" operator="greaterThan">
      <formula>V92</formula>
    </cfRule>
  </conditionalFormatting>
  <conditionalFormatting sqref="EA92:EE92">
    <cfRule type="cellIs" dxfId="4069" priority="131" operator="greaterThan">
      <formula>W92</formula>
    </cfRule>
  </conditionalFormatting>
  <conditionalFormatting sqref="AV99:EE99">
    <cfRule type="cellIs" dxfId="4068" priority="109" operator="equal">
      <formula>0</formula>
    </cfRule>
  </conditionalFormatting>
  <conditionalFormatting sqref="AV99:AZ99">
    <cfRule type="cellIs" dxfId="4067" priority="129" operator="greaterThan">
      <formula>C99</formula>
    </cfRule>
  </conditionalFormatting>
  <conditionalFormatting sqref="BA99:BD99">
    <cfRule type="cellIs" dxfId="4066" priority="128" operator="greaterThan">
      <formula>D99</formula>
    </cfRule>
  </conditionalFormatting>
  <conditionalFormatting sqref="BE99:BH99">
    <cfRule type="cellIs" dxfId="4065" priority="127" operator="greaterThan">
      <formula>E99</formula>
    </cfRule>
  </conditionalFormatting>
  <conditionalFormatting sqref="BI99:BM99">
    <cfRule type="cellIs" dxfId="4064" priority="126" operator="greaterThan">
      <formula>F99</formula>
    </cfRule>
  </conditionalFormatting>
  <conditionalFormatting sqref="BN99:BQ99">
    <cfRule type="cellIs" dxfId="4063" priority="125" operator="greaterThan">
      <formula>G99</formula>
    </cfRule>
  </conditionalFormatting>
  <conditionalFormatting sqref="BR99:BU99">
    <cfRule type="cellIs" dxfId="4062" priority="124" operator="greaterThan">
      <formula>H99</formula>
    </cfRule>
  </conditionalFormatting>
  <conditionalFormatting sqref="BV99:BZ99">
    <cfRule type="cellIs" dxfId="4061" priority="123" operator="greaterThan">
      <formula>I99</formula>
    </cfRule>
  </conditionalFormatting>
  <conditionalFormatting sqref="CA99:CD99">
    <cfRule type="cellIs" dxfId="4060" priority="122" operator="greaterThan">
      <formula>J99</formula>
    </cfRule>
  </conditionalFormatting>
  <conditionalFormatting sqref="CE99:CI99">
    <cfRule type="cellIs" dxfId="4059" priority="121" operator="greaterThan">
      <formula>L99</formula>
    </cfRule>
  </conditionalFormatting>
  <conditionalFormatting sqref="CJ99:CM99">
    <cfRule type="cellIs" dxfId="4058" priority="120" operator="greaterThan">
      <formula>M99</formula>
    </cfRule>
  </conditionalFormatting>
  <conditionalFormatting sqref="CN99:CQ99">
    <cfRule type="cellIs" dxfId="4057" priority="119" operator="greaterThan">
      <formula>N99</formula>
    </cfRule>
  </conditionalFormatting>
  <conditionalFormatting sqref="CR99:CU99">
    <cfRule type="cellIs" dxfId="4056" priority="118" operator="greaterThan">
      <formula>O99</formula>
    </cfRule>
  </conditionalFormatting>
  <conditionalFormatting sqref="CV99:CZ99">
    <cfRule type="cellIs" dxfId="4055" priority="117" operator="greaterThan">
      <formula>P99</formula>
    </cfRule>
  </conditionalFormatting>
  <conditionalFormatting sqref="DA99:DD99">
    <cfRule type="cellIs" dxfId="4054" priority="116" operator="greaterThan">
      <formula>Q99</formula>
    </cfRule>
  </conditionalFormatting>
  <conditionalFormatting sqref="DE99:DH99">
    <cfRule type="cellIs" dxfId="4053" priority="115" operator="greaterThan">
      <formula>R99</formula>
    </cfRule>
  </conditionalFormatting>
  <conditionalFormatting sqref="DI99:DM99">
    <cfRule type="cellIs" dxfId="4052" priority="114" operator="greaterThan">
      <formula>S99</formula>
    </cfRule>
  </conditionalFormatting>
  <conditionalFormatting sqref="DN99:DQ99">
    <cfRule type="cellIs" dxfId="4051" priority="113" operator="greaterThan">
      <formula>T99</formula>
    </cfRule>
  </conditionalFormatting>
  <conditionalFormatting sqref="DR99:DV99">
    <cfRule type="cellIs" dxfId="4050" priority="112" operator="greaterThan">
      <formula>U99</formula>
    </cfRule>
  </conditionalFormatting>
  <conditionalFormatting sqref="DW99:DZ99">
    <cfRule type="cellIs" dxfId="4049" priority="111" operator="greaterThan">
      <formula>V99</formula>
    </cfRule>
  </conditionalFormatting>
  <conditionalFormatting sqref="EA99:EE99">
    <cfRule type="cellIs" dxfId="4048" priority="110" operator="greaterThan">
      <formula>W99</formula>
    </cfRule>
  </conditionalFormatting>
  <conditionalFormatting sqref="AV103:EE103">
    <cfRule type="cellIs" dxfId="4047" priority="88" operator="equal">
      <formula>0</formula>
    </cfRule>
  </conditionalFormatting>
  <conditionalFormatting sqref="AV103:AZ103">
    <cfRule type="cellIs" dxfId="4046" priority="108" operator="greaterThan">
      <formula>C103</formula>
    </cfRule>
  </conditionalFormatting>
  <conditionalFormatting sqref="BA103:BD103">
    <cfRule type="cellIs" dxfId="4045" priority="107" operator="greaterThan">
      <formula>D103</formula>
    </cfRule>
  </conditionalFormatting>
  <conditionalFormatting sqref="BE103:BH103">
    <cfRule type="cellIs" dxfId="4044" priority="106" operator="greaterThan">
      <formula>E103</formula>
    </cfRule>
  </conditionalFormatting>
  <conditionalFormatting sqref="BI103:BM103">
    <cfRule type="cellIs" dxfId="4043" priority="105" operator="greaterThan">
      <formula>F103</formula>
    </cfRule>
  </conditionalFormatting>
  <conditionalFormatting sqref="BN103:BQ103">
    <cfRule type="cellIs" dxfId="4042" priority="104" operator="greaterThan">
      <formula>G103</formula>
    </cfRule>
  </conditionalFormatting>
  <conditionalFormatting sqref="BR103:BU103">
    <cfRule type="cellIs" dxfId="4041" priority="103" operator="greaterThan">
      <formula>H103</formula>
    </cfRule>
  </conditionalFormatting>
  <conditionalFormatting sqref="BV103:BZ103">
    <cfRule type="cellIs" dxfId="4040" priority="102" operator="greaterThan">
      <formula>I103</formula>
    </cfRule>
  </conditionalFormatting>
  <conditionalFormatting sqref="CA103:CD103">
    <cfRule type="cellIs" dxfId="4039" priority="101" operator="greaterThan">
      <formula>J103</formula>
    </cfRule>
  </conditionalFormatting>
  <conditionalFormatting sqref="CE103:CI103">
    <cfRule type="cellIs" dxfId="4038" priority="100" operator="greaterThan">
      <formula>L103</formula>
    </cfRule>
  </conditionalFormatting>
  <conditionalFormatting sqref="CJ103:CM103">
    <cfRule type="cellIs" dxfId="4037" priority="99" operator="greaterThan">
      <formula>M103</formula>
    </cfRule>
  </conditionalFormatting>
  <conditionalFormatting sqref="CN103:CQ103">
    <cfRule type="cellIs" dxfId="4036" priority="98" operator="greaterThan">
      <formula>N103</formula>
    </cfRule>
  </conditionalFormatting>
  <conditionalFormatting sqref="CR103:CU103">
    <cfRule type="cellIs" dxfId="4035" priority="97" operator="greaterThan">
      <formula>O103</formula>
    </cfRule>
  </conditionalFormatting>
  <conditionalFormatting sqref="CV103:CZ103">
    <cfRule type="cellIs" dxfId="4034" priority="96" operator="greaterThan">
      <formula>P103</formula>
    </cfRule>
  </conditionalFormatting>
  <conditionalFormatting sqref="DA103:DD103">
    <cfRule type="cellIs" dxfId="4033" priority="95" operator="greaterThan">
      <formula>Q103</formula>
    </cfRule>
  </conditionalFormatting>
  <conditionalFormatting sqref="DE103:DH103">
    <cfRule type="cellIs" dxfId="4032" priority="94" operator="greaterThan">
      <formula>R103</formula>
    </cfRule>
  </conditionalFormatting>
  <conditionalFormatting sqref="DI103:DM103">
    <cfRule type="cellIs" dxfId="4031" priority="93" operator="greaterThan">
      <formula>S103</formula>
    </cfRule>
  </conditionalFormatting>
  <conditionalFormatting sqref="DN103:DQ103">
    <cfRule type="cellIs" dxfId="4030" priority="92" operator="greaterThan">
      <formula>T103</formula>
    </cfRule>
  </conditionalFormatting>
  <conditionalFormatting sqref="DR103:DV103">
    <cfRule type="cellIs" dxfId="4029" priority="91" operator="greaterThan">
      <formula>U103</formula>
    </cfRule>
  </conditionalFormatting>
  <conditionalFormatting sqref="DW103:DZ103">
    <cfRule type="cellIs" dxfId="4028" priority="90" operator="greaterThan">
      <formula>V103</formula>
    </cfRule>
  </conditionalFormatting>
  <conditionalFormatting sqref="EA103:EE103">
    <cfRule type="cellIs" dxfId="4027" priority="89" operator="greaterThan">
      <formula>W103</formula>
    </cfRule>
  </conditionalFormatting>
  <conditionalFormatting sqref="AI60:EE75">
    <cfRule type="cellIs" dxfId="4026" priority="86" operator="equal">
      <formula>0</formula>
    </cfRule>
  </conditionalFormatting>
  <conditionalFormatting sqref="B15:EG105">
    <cfRule type="cellIs" dxfId="4025" priority="85" operator="lessThanOrEqual">
      <formula>0</formula>
    </cfRule>
  </conditionalFormatting>
  <conditionalFormatting sqref="EG29:EG41">
    <cfRule type="cellIs" dxfId="4024" priority="84" operator="equal">
      <formula>0</formula>
    </cfRule>
  </conditionalFormatting>
  <conditionalFormatting sqref="EG60:EG75">
    <cfRule type="cellIs" dxfId="4023" priority="83" operator="equal">
      <formula>0</formula>
    </cfRule>
  </conditionalFormatting>
  <conditionalFormatting sqref="AG19">
    <cfRule type="cellIs" dxfId="4022" priority="82" operator="greaterThan">
      <formula>$J$19</formula>
    </cfRule>
  </conditionalFormatting>
  <conditionalFormatting sqref="AF19">
    <cfRule type="cellIs" dxfId="4021" priority="81" operator="greaterThan">
      <formula>$I$19</formula>
    </cfRule>
  </conditionalFormatting>
  <conditionalFormatting sqref="AG22">
    <cfRule type="cellIs" dxfId="4020" priority="80" operator="lessThan">
      <formula>$J$22</formula>
    </cfRule>
  </conditionalFormatting>
  <conditionalFormatting sqref="AF22">
    <cfRule type="cellIs" dxfId="4019" priority="79" operator="lessThan">
      <formula>$I$22</formula>
    </cfRule>
  </conditionalFormatting>
  <conditionalFormatting sqref="AF25">
    <cfRule type="cellIs" dxfId="4018" priority="78" operator="greaterThan">
      <formula>$I$25</formula>
    </cfRule>
  </conditionalFormatting>
  <conditionalFormatting sqref="AG25">
    <cfRule type="cellIs" dxfId="4017" priority="77" operator="greaterThan">
      <formula>$J$25</formula>
    </cfRule>
  </conditionalFormatting>
  <conditionalFormatting sqref="AF47">
    <cfRule type="cellIs" dxfId="4016" priority="76" operator="lessThan">
      <formula>$I$47</formula>
    </cfRule>
  </conditionalFormatting>
  <conditionalFormatting sqref="AG47">
    <cfRule type="cellIs" dxfId="4015" priority="75" operator="lessThan">
      <formula>$J$47</formula>
    </cfRule>
  </conditionalFormatting>
  <conditionalFormatting sqref="AG50">
    <cfRule type="cellIs" dxfId="4014" priority="74" operator="greaterThan">
      <formula>$J$50</formula>
    </cfRule>
  </conditionalFormatting>
  <conditionalFormatting sqref="AF50">
    <cfRule type="cellIs" dxfId="4013" priority="73" operator="greaterThan">
      <formula>$I$50</formula>
    </cfRule>
  </conditionalFormatting>
  <conditionalFormatting sqref="AG53">
    <cfRule type="cellIs" dxfId="4012" priority="72" operator="lessThan">
      <formula>$J$53</formula>
    </cfRule>
  </conditionalFormatting>
  <conditionalFormatting sqref="AF53">
    <cfRule type="cellIs" dxfId="4011" priority="71" operator="lessThan">
      <formula>$I$53</formula>
    </cfRule>
  </conditionalFormatting>
  <conditionalFormatting sqref="AG56">
    <cfRule type="cellIs" dxfId="4010" priority="70" operator="greaterThan">
      <formula>$J$56</formula>
    </cfRule>
  </conditionalFormatting>
  <conditionalFormatting sqref="AF56">
    <cfRule type="cellIs" dxfId="4009" priority="69" operator="greaterThan">
      <formula>$I$56</formula>
    </cfRule>
  </conditionalFormatting>
  <conditionalFormatting sqref="AF78">
    <cfRule type="cellIs" dxfId="4008" priority="68" operator="greaterThan">
      <formula>$I$78</formula>
    </cfRule>
  </conditionalFormatting>
  <conditionalFormatting sqref="AG78">
    <cfRule type="cellIs" dxfId="4007" priority="67" operator="greaterThan">
      <formula>$J$78</formula>
    </cfRule>
  </conditionalFormatting>
  <conditionalFormatting sqref="AF81">
    <cfRule type="cellIs" dxfId="4006" priority="66" operator="greaterThan">
      <formula>$I$81</formula>
    </cfRule>
  </conditionalFormatting>
  <conditionalFormatting sqref="AG81">
    <cfRule type="cellIs" dxfId="4005" priority="65" operator="greaterThan">
      <formula>$J$81</formula>
    </cfRule>
  </conditionalFormatting>
  <conditionalFormatting sqref="AF84">
    <cfRule type="cellIs" dxfId="4004" priority="64" operator="lessThan">
      <formula>$I$84</formula>
    </cfRule>
  </conditionalFormatting>
  <conditionalFormatting sqref="AG84">
    <cfRule type="cellIs" dxfId="4003" priority="63" operator="lessThan">
      <formula>$J$84</formula>
    </cfRule>
  </conditionalFormatting>
  <conditionalFormatting sqref="AF87">
    <cfRule type="cellIs" dxfId="4002" priority="62" operator="greaterThan">
      <formula>$I$87</formula>
    </cfRule>
  </conditionalFormatting>
  <conditionalFormatting sqref="AG87">
    <cfRule type="cellIs" dxfId="4001" priority="61" operator="greaterThan">
      <formula>$J$87</formula>
    </cfRule>
  </conditionalFormatting>
  <conditionalFormatting sqref="AF92">
    <cfRule type="cellIs" dxfId="4000" priority="60" operator="greaterThan">
      <formula>$I$92</formula>
    </cfRule>
  </conditionalFormatting>
  <conditionalFormatting sqref="AG92">
    <cfRule type="cellIs" dxfId="3999" priority="59" operator="greaterThan">
      <formula>$J$92</formula>
    </cfRule>
  </conditionalFormatting>
  <conditionalFormatting sqref="AF99">
    <cfRule type="cellIs" dxfId="3998" priority="58" operator="greaterThan">
      <formula>$I$99</formula>
    </cfRule>
  </conditionalFormatting>
  <conditionalFormatting sqref="AG99">
    <cfRule type="cellIs" dxfId="3997" priority="57" operator="greaterThan">
      <formula>$J$99</formula>
    </cfRule>
  </conditionalFormatting>
  <conditionalFormatting sqref="AF103">
    <cfRule type="cellIs" dxfId="3996" priority="56" operator="greaterThan">
      <formula>$I$103</formula>
    </cfRule>
  </conditionalFormatting>
  <conditionalFormatting sqref="AG103">
    <cfRule type="cellIs" dxfId="3995" priority="55" operator="greaterThan">
      <formula>$J$103</formula>
    </cfRule>
  </conditionalFormatting>
  <conditionalFormatting sqref="Y81:AG81">
    <cfRule type="cellIs" dxfId="3994" priority="52" operator="equal">
      <formula>0</formula>
    </cfRule>
  </conditionalFormatting>
  <conditionalFormatting sqref="Y81:AG83">
    <cfRule type="cellIs" dxfId="3993" priority="51" stopIfTrue="1" operator="equal">
      <formula>0</formula>
    </cfRule>
  </conditionalFormatting>
  <conditionalFormatting sqref="AI81:AT81">
    <cfRule type="cellIs" dxfId="3992" priority="50" operator="greaterThan">
      <formula>$J$81</formula>
    </cfRule>
  </conditionalFormatting>
  <conditionalFormatting sqref="AI81:AT81">
    <cfRule type="cellIs" dxfId="3991" priority="49" operator="equal">
      <formula>0</formula>
    </cfRule>
  </conditionalFormatting>
  <conditionalFormatting sqref="AI81:AT83">
    <cfRule type="cellIs" dxfId="3990" priority="48" stopIfTrue="1" operator="equal">
      <formula>0</formula>
    </cfRule>
  </conditionalFormatting>
  <conditionalFormatting sqref="AV81:EE81">
    <cfRule type="cellIs" dxfId="3989" priority="47" operator="equal">
      <formula>0</formula>
    </cfRule>
  </conditionalFormatting>
  <conditionalFormatting sqref="AV81:EE81">
    <cfRule type="cellIs" dxfId="3988" priority="46" operator="greaterThan">
      <formula>Y81</formula>
    </cfRule>
  </conditionalFormatting>
  <conditionalFormatting sqref="AV81:EE81">
    <cfRule type="cellIs" dxfId="3987" priority="45" operator="greaterThan">
      <formula>Y81</formula>
    </cfRule>
  </conditionalFormatting>
  <conditionalFormatting sqref="AV81:EE81">
    <cfRule type="cellIs" dxfId="3986" priority="44" operator="greaterThan">
      <formula>$J$81</formula>
    </cfRule>
  </conditionalFormatting>
  <conditionalFormatting sqref="AV81:EE81">
    <cfRule type="cellIs" dxfId="3985" priority="43" operator="equal">
      <formula>0</formula>
    </cfRule>
  </conditionalFormatting>
  <conditionalFormatting sqref="AV81:EE83">
    <cfRule type="cellIs" dxfId="3984" priority="42" stopIfTrue="1" operator="equal">
      <formula>0</formula>
    </cfRule>
  </conditionalFormatting>
  <conditionalFormatting sqref="AI81:AT81">
    <cfRule type="cellIs" dxfId="3983" priority="30" operator="greaterThan">
      <formula>$J$81</formula>
    </cfRule>
  </conditionalFormatting>
  <conditionalFormatting sqref="AI81:AT81">
    <cfRule type="cellIs" dxfId="3982" priority="29" operator="equal">
      <formula>0</formula>
    </cfRule>
  </conditionalFormatting>
  <conditionalFormatting sqref="AI81:AT83">
    <cfRule type="cellIs" dxfId="3981" priority="28" stopIfTrue="1" operator="equal">
      <formula>0</formula>
    </cfRule>
  </conditionalFormatting>
  <conditionalFormatting sqref="AV81:EE81">
    <cfRule type="cellIs" dxfId="3980" priority="27" operator="equal">
      <formula>0</formula>
    </cfRule>
  </conditionalFormatting>
  <conditionalFormatting sqref="AV81:EE81">
    <cfRule type="cellIs" dxfId="3979" priority="26" operator="greaterThan">
      <formula>Y81</formula>
    </cfRule>
  </conditionalFormatting>
  <conditionalFormatting sqref="AV81:EE81">
    <cfRule type="cellIs" dxfId="3978" priority="25" operator="greaterThan">
      <formula>Y81</formula>
    </cfRule>
  </conditionalFormatting>
  <conditionalFormatting sqref="AV81:EE81">
    <cfRule type="cellIs" dxfId="3977" priority="24" operator="greaterThan">
      <formula>$J$81</formula>
    </cfRule>
  </conditionalFormatting>
  <conditionalFormatting sqref="AV81:EE81">
    <cfRule type="cellIs" dxfId="3976" priority="23" operator="equal">
      <formula>0</formula>
    </cfRule>
  </conditionalFormatting>
  <conditionalFormatting sqref="AV81:EE83">
    <cfRule type="cellIs" dxfId="3975" priority="22" stopIfTrue="1" operator="equal">
      <formula>0</formula>
    </cfRule>
  </conditionalFormatting>
  <conditionalFormatting sqref="AV81:EE81">
    <cfRule type="cellIs" dxfId="3974" priority="21" operator="greaterThan">
      <formula>$J$81</formula>
    </cfRule>
  </conditionalFormatting>
  <conditionalFormatting sqref="AV81:EE81">
    <cfRule type="cellIs" dxfId="3973" priority="20" operator="equal">
      <formula>0</formula>
    </cfRule>
  </conditionalFormatting>
  <conditionalFormatting sqref="AV81:EE83">
    <cfRule type="cellIs" dxfId="3972" priority="19" stopIfTrue="1" operator="equal">
      <formula>0</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FFFF00"/>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5" style="61" customWidth="1" collapsed="1"/>
    <col min="25" max="25" width="12.83203125" style="61" hidden="1" customWidth="1" outlineLevel="1"/>
    <col min="26"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2" width="12.1640625" style="61" customWidth="1" collapsed="1"/>
    <col min="43" max="44" width="12.1640625" style="61" customWidth="1"/>
    <col min="45" max="45" width="12.1640625" style="61" hidden="1" customWidth="1" outlineLevel="1" collapsed="1"/>
    <col min="46" max="46" width="12.1640625" style="61" hidden="1" customWidth="1" outlineLevel="1"/>
    <col min="47" max="47" width="2.5" style="61" customWidth="1" collapsed="1"/>
    <col min="48" max="82" width="11.5" style="61" hidden="1" customWidth="1" outlineLevel="1"/>
    <col min="83" max="83" width="10.1640625" style="61" hidden="1" customWidth="1" outlineLevel="1"/>
    <col min="84" max="119" width="11.5" style="61" hidden="1" customWidth="1" outlineLevel="1"/>
    <col min="120" max="120" width="11.5" style="61" customWidth="1" collapsed="1"/>
    <col min="121" max="125" width="11.5" style="61" customWidth="1"/>
    <col min="126" max="128" width="11.5" style="61" hidden="1" customWidth="1" outlineLevel="1"/>
    <col min="129" max="129" width="11.5" style="61" hidden="1" customWidth="1" outlineLevel="1" collapsed="1"/>
    <col min="130" max="135" width="11.5" style="61" hidden="1" customWidth="1" outlineLevel="1"/>
    <col min="136" max="136" width="2.33203125" style="61" customWidth="1" collapsed="1"/>
    <col min="137" max="137" width="14" style="62" customWidth="1"/>
    <col min="138" max="138" width="9.1640625" style="62"/>
    <col min="139" max="139" width="9.1640625" style="2"/>
    <col min="140" max="16384" width="9.1640625" style="62"/>
  </cols>
  <sheetData>
    <row r="1" spans="1:139" s="181" customFormat="1" ht="15">
      <c r="A1" s="168" t="s">
        <v>339</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0</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26">
        <v>0</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0</v>
      </c>
      <c r="M12" s="19">
        <v>0</v>
      </c>
      <c r="N12" s="19">
        <v>0</v>
      </c>
      <c r="O12" s="19">
        <v>0</v>
      </c>
      <c r="P12" s="19">
        <v>0</v>
      </c>
      <c r="Q12" s="19">
        <v>0</v>
      </c>
      <c r="R12" s="19">
        <v>0</v>
      </c>
      <c r="S12" s="19">
        <v>0</v>
      </c>
      <c r="T12" s="19">
        <v>0</v>
      </c>
      <c r="U12" s="19">
        <v>0</v>
      </c>
      <c r="V12" s="19">
        <v>0</v>
      </c>
      <c r="W12" s="19">
        <v>0</v>
      </c>
      <c r="X12" s="20"/>
      <c r="Y12" s="19">
        <v>0</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0</v>
      </c>
      <c r="M13" s="19">
        <v>0</v>
      </c>
      <c r="N13" s="19">
        <v>0</v>
      </c>
      <c r="O13" s="19">
        <v>0</v>
      </c>
      <c r="P13" s="19">
        <v>0</v>
      </c>
      <c r="Q13" s="19">
        <v>0</v>
      </c>
      <c r="R13" s="19">
        <v>0</v>
      </c>
      <c r="S13" s="19">
        <v>0</v>
      </c>
      <c r="T13" s="19">
        <v>0</v>
      </c>
      <c r="U13" s="19">
        <v>0</v>
      </c>
      <c r="V13" s="19">
        <v>0</v>
      </c>
      <c r="W13" s="19">
        <v>0</v>
      </c>
      <c r="X13" s="20"/>
      <c r="Y13" s="19">
        <v>0</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2901</v>
      </c>
      <c r="C15" s="34">
        <v>2494</v>
      </c>
      <c r="D15" s="34">
        <v>2406</v>
      </c>
      <c r="E15" s="34">
        <v>3160</v>
      </c>
      <c r="F15" s="34">
        <v>3895</v>
      </c>
      <c r="G15" s="34">
        <v>3542</v>
      </c>
      <c r="H15" s="34">
        <v>2959</v>
      </c>
      <c r="I15" s="34">
        <v>2473</v>
      </c>
      <c r="J15" s="34">
        <v>2643</v>
      </c>
      <c r="K15" s="35"/>
      <c r="L15" s="34">
        <v>2371</v>
      </c>
      <c r="M15" s="34">
        <v>2052</v>
      </c>
      <c r="N15" s="34">
        <v>1875</v>
      </c>
      <c r="O15" s="34">
        <v>1954</v>
      </c>
      <c r="P15" s="34">
        <v>1909</v>
      </c>
      <c r="Q15" s="34">
        <v>3342</v>
      </c>
      <c r="R15" s="34">
        <v>4560</v>
      </c>
      <c r="S15" s="34">
        <v>4936</v>
      </c>
      <c r="T15" s="34">
        <v>3691</v>
      </c>
      <c r="U15" s="34">
        <v>2181</v>
      </c>
      <c r="V15" s="34">
        <v>0</v>
      </c>
      <c r="W15" s="34">
        <v>0</v>
      </c>
      <c r="X15" s="35"/>
      <c r="Y15" s="34">
        <v>76</v>
      </c>
      <c r="Z15" s="34">
        <v>105</v>
      </c>
      <c r="AA15" s="34">
        <v>1064</v>
      </c>
      <c r="AB15" s="34">
        <v>1006</v>
      </c>
      <c r="AC15" s="34">
        <v>659</v>
      </c>
      <c r="AD15" s="34">
        <v>511</v>
      </c>
      <c r="AE15" s="34">
        <v>426</v>
      </c>
      <c r="AF15" s="34">
        <v>397</v>
      </c>
      <c r="AG15" s="34">
        <v>395</v>
      </c>
      <c r="AH15" s="35"/>
      <c r="AI15" s="34">
        <v>856</v>
      </c>
      <c r="AJ15" s="34">
        <v>1225</v>
      </c>
      <c r="AK15" s="34">
        <v>1615</v>
      </c>
      <c r="AL15" s="34">
        <v>1492</v>
      </c>
      <c r="AM15" s="34">
        <v>1673</v>
      </c>
      <c r="AN15" s="34">
        <v>2038</v>
      </c>
      <c r="AO15" s="34">
        <v>1516</v>
      </c>
      <c r="AP15" s="34">
        <v>1425</v>
      </c>
      <c r="AQ15" s="34">
        <v>861</v>
      </c>
      <c r="AR15" s="34">
        <v>448</v>
      </c>
      <c r="AS15" s="34">
        <v>0</v>
      </c>
      <c r="AT15" s="34">
        <v>0</v>
      </c>
      <c r="AU15" s="35"/>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46</v>
      </c>
      <c r="CF15" s="34">
        <v>109</v>
      </c>
      <c r="CG15" s="34">
        <v>221</v>
      </c>
      <c r="CH15" s="34">
        <v>234</v>
      </c>
      <c r="CI15" s="34">
        <v>272</v>
      </c>
      <c r="CJ15" s="34">
        <v>287</v>
      </c>
      <c r="CK15" s="34">
        <v>259</v>
      </c>
      <c r="CL15" s="34">
        <v>333</v>
      </c>
      <c r="CM15" s="34">
        <v>346</v>
      </c>
      <c r="CN15" s="34">
        <v>418</v>
      </c>
      <c r="CO15" s="34">
        <v>360</v>
      </c>
      <c r="CP15" s="34">
        <v>377</v>
      </c>
      <c r="CQ15" s="34">
        <v>347</v>
      </c>
      <c r="CR15" s="34">
        <v>309</v>
      </c>
      <c r="CS15" s="34">
        <v>338</v>
      </c>
      <c r="CT15" s="34">
        <v>340</v>
      </c>
      <c r="CU15" s="34">
        <v>324</v>
      </c>
      <c r="CV15" s="34">
        <v>448</v>
      </c>
      <c r="CW15" s="34">
        <v>364</v>
      </c>
      <c r="CX15" s="34">
        <v>333</v>
      </c>
      <c r="CY15" s="34">
        <v>425</v>
      </c>
      <c r="CZ15" s="34">
        <v>372</v>
      </c>
      <c r="DA15" s="34">
        <v>664</v>
      </c>
      <c r="DB15" s="34">
        <v>530</v>
      </c>
      <c r="DC15" s="34">
        <v>374</v>
      </c>
      <c r="DD15" s="34">
        <v>354</v>
      </c>
      <c r="DE15" s="34">
        <v>413</v>
      </c>
      <c r="DF15" s="34">
        <v>318</v>
      </c>
      <c r="DG15" s="34">
        <v>318</v>
      </c>
      <c r="DH15" s="34">
        <v>300</v>
      </c>
      <c r="DI15" s="34">
        <v>346</v>
      </c>
      <c r="DJ15" s="34">
        <v>359</v>
      </c>
      <c r="DK15" s="34">
        <v>311</v>
      </c>
      <c r="DL15" s="34">
        <v>296</v>
      </c>
      <c r="DM15" s="34">
        <v>349</v>
      </c>
      <c r="DN15" s="34">
        <v>321</v>
      </c>
      <c r="DO15" s="34">
        <v>199</v>
      </c>
      <c r="DP15" s="34">
        <v>191</v>
      </c>
      <c r="DQ15" s="34">
        <v>159</v>
      </c>
      <c r="DR15" s="34">
        <v>134</v>
      </c>
      <c r="DS15" s="34">
        <v>131</v>
      </c>
      <c r="DT15" s="34">
        <v>120</v>
      </c>
      <c r="DU15" s="34">
        <v>126</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11.073364378960227</v>
      </c>
      <c r="C16" s="53">
        <v>9.7597245049698671</v>
      </c>
      <c r="D16" s="53">
        <v>11.049368541905856</v>
      </c>
      <c r="E16" s="53">
        <v>11.812642518036709</v>
      </c>
      <c r="F16" s="53">
        <v>13.491981017700647</v>
      </c>
      <c r="G16" s="53">
        <v>13.121434392828036</v>
      </c>
      <c r="H16" s="53">
        <v>12.273933963829434</v>
      </c>
      <c r="I16" s="53">
        <v>11.579341667837243</v>
      </c>
      <c r="J16" s="53">
        <v>10.57369179068651</v>
      </c>
      <c r="K16" s="37"/>
      <c r="L16" s="53">
        <v>10.964668886422494</v>
      </c>
      <c r="M16" s="53">
        <v>12.784250202479598</v>
      </c>
      <c r="N16" s="53">
        <v>11.973180076628353</v>
      </c>
      <c r="O16" s="53">
        <v>13.210736258535597</v>
      </c>
      <c r="P16" s="53">
        <v>13.12388285439296</v>
      </c>
      <c r="Q16" s="53">
        <v>16.777950700336362</v>
      </c>
      <c r="R16" s="53">
        <v>16.154173161400028</v>
      </c>
      <c r="S16" s="53">
        <v>17.433071978526524</v>
      </c>
      <c r="T16" s="53">
        <v>14.054527454116213</v>
      </c>
      <c r="U16" s="53">
        <v>13.401745114907214</v>
      </c>
      <c r="V16" s="53">
        <v>0</v>
      </c>
      <c r="W16" s="53">
        <v>0</v>
      </c>
      <c r="X16" s="54"/>
      <c r="Y16" s="53">
        <v>7.7630234933605724</v>
      </c>
      <c r="Z16" s="53">
        <v>2.2860875244937948</v>
      </c>
      <c r="AA16" s="53">
        <v>4.6564551422319473</v>
      </c>
      <c r="AB16" s="53">
        <v>4.9345170942267131</v>
      </c>
      <c r="AC16" s="53">
        <v>5.926791977695836</v>
      </c>
      <c r="AD16" s="53">
        <v>3.3787357841840784</v>
      </c>
      <c r="AE16" s="53">
        <v>2.9928340592946467</v>
      </c>
      <c r="AF16" s="53">
        <v>3.1915748854409518</v>
      </c>
      <c r="AG16" s="53">
        <v>2.9112617924528301</v>
      </c>
      <c r="AH16" s="54"/>
      <c r="AI16" s="53">
        <v>4.2496152509556673</v>
      </c>
      <c r="AJ16" s="53">
        <v>6.6348914044304834</v>
      </c>
      <c r="AK16" s="53">
        <v>6.7157351962741183</v>
      </c>
      <c r="AL16" s="53">
        <v>7.5065405514187971</v>
      </c>
      <c r="AM16" s="53">
        <v>8.2727587400484595</v>
      </c>
      <c r="AN16" s="53">
        <v>9.6159290365197698</v>
      </c>
      <c r="AO16" s="53">
        <v>8.1694239370587916</v>
      </c>
      <c r="AP16" s="53">
        <v>9.0327079107505064</v>
      </c>
      <c r="AQ16" s="53">
        <v>5.6186374314800318</v>
      </c>
      <c r="AR16" s="53">
        <v>4.3784206411258797</v>
      </c>
      <c r="AS16" s="53">
        <v>0</v>
      </c>
      <c r="AT16" s="53">
        <v>0</v>
      </c>
      <c r="AU16" s="54"/>
      <c r="AV16" s="53">
        <v>0</v>
      </c>
      <c r="AW16" s="53">
        <v>0</v>
      </c>
      <c r="AX16" s="53">
        <v>0</v>
      </c>
      <c r="AY16" s="53">
        <v>0</v>
      </c>
      <c r="AZ16" s="53">
        <v>0</v>
      </c>
      <c r="BA16" s="53">
        <v>0</v>
      </c>
      <c r="BB16" s="53">
        <v>0</v>
      </c>
      <c r="BC16" s="53">
        <v>0</v>
      </c>
      <c r="BD16" s="53">
        <v>0</v>
      </c>
      <c r="BE16" s="53">
        <v>0</v>
      </c>
      <c r="BF16" s="53">
        <v>0</v>
      </c>
      <c r="BG16" s="53">
        <v>0</v>
      </c>
      <c r="BH16" s="53">
        <v>0</v>
      </c>
      <c r="BI16" s="53">
        <v>0</v>
      </c>
      <c r="BJ16" s="53">
        <v>0</v>
      </c>
      <c r="BK16" s="53">
        <v>0</v>
      </c>
      <c r="BL16" s="53">
        <v>0</v>
      </c>
      <c r="BM16" s="53">
        <v>0</v>
      </c>
      <c r="BN16" s="53">
        <v>0</v>
      </c>
      <c r="BO16" s="53">
        <v>0</v>
      </c>
      <c r="BP16" s="53">
        <v>0</v>
      </c>
      <c r="BQ16" s="53">
        <v>0</v>
      </c>
      <c r="BR16" s="53">
        <v>0</v>
      </c>
      <c r="BS16" s="53">
        <v>0</v>
      </c>
      <c r="BT16" s="53">
        <v>0</v>
      </c>
      <c r="BU16" s="53">
        <v>0</v>
      </c>
      <c r="BV16" s="53">
        <v>0</v>
      </c>
      <c r="BW16" s="53">
        <v>0</v>
      </c>
      <c r="BX16" s="53">
        <v>0</v>
      </c>
      <c r="BY16" s="53">
        <v>0</v>
      </c>
      <c r="BZ16" s="53">
        <v>0</v>
      </c>
      <c r="CA16" s="53">
        <v>0</v>
      </c>
      <c r="CB16" s="53">
        <v>0</v>
      </c>
      <c r="CC16" s="53">
        <v>0</v>
      </c>
      <c r="CD16" s="53">
        <v>0</v>
      </c>
      <c r="CE16" s="53">
        <v>1.708132194578537</v>
      </c>
      <c r="CF16" s="53">
        <v>2.3840769903762027</v>
      </c>
      <c r="CG16" s="53">
        <v>4.4466800804828974</v>
      </c>
      <c r="CH16" s="53">
        <v>4.8357098574085562</v>
      </c>
      <c r="CI16" s="53">
        <v>5.6820555671610613</v>
      </c>
      <c r="CJ16" s="53">
        <v>6.1654135338345863</v>
      </c>
      <c r="CK16" s="53">
        <v>5.9186471663619749</v>
      </c>
      <c r="CL16" s="53">
        <v>8.0707707222491507</v>
      </c>
      <c r="CM16" s="53">
        <v>6.5209197135318506</v>
      </c>
      <c r="CN16" s="53">
        <v>6.1661011948664992</v>
      </c>
      <c r="CO16" s="53">
        <v>6.6629650194336474</v>
      </c>
      <c r="CP16" s="53">
        <v>7.8378378378378386</v>
      </c>
      <c r="CQ16" s="53">
        <v>6.7959263611437519</v>
      </c>
      <c r="CR16" s="53">
        <v>6.5716716290940029</v>
      </c>
      <c r="CS16" s="53">
        <v>7.4090311266988156</v>
      </c>
      <c r="CT16" s="53">
        <v>7.4252020091723088</v>
      </c>
      <c r="CU16" s="53">
        <v>7.2499440590736182</v>
      </c>
      <c r="CV16" s="53">
        <v>9.0050251256281406</v>
      </c>
      <c r="CW16" s="53">
        <v>7.6663858466722825</v>
      </c>
      <c r="CX16" s="53">
        <v>7.2438546878398959</v>
      </c>
      <c r="CY16" s="53">
        <v>9.0425531914893629</v>
      </c>
      <c r="CZ16" s="53">
        <v>8.6310904872389784</v>
      </c>
      <c r="DA16" s="53">
        <v>11.424638678596008</v>
      </c>
      <c r="DB16" s="53">
        <v>9.956791283111027</v>
      </c>
      <c r="DC16" s="53">
        <v>7.847251363827108</v>
      </c>
      <c r="DD16" s="53">
        <v>9.1049382716049383</v>
      </c>
      <c r="DE16" s="53">
        <v>10.053554040895813</v>
      </c>
      <c r="DF16" s="53">
        <v>7.4718045112781963</v>
      </c>
      <c r="DG16" s="53">
        <v>7.0291777188328908</v>
      </c>
      <c r="DH16" s="53">
        <v>7.8390384112882154</v>
      </c>
      <c r="DI16" s="53">
        <v>8.4970530451866413</v>
      </c>
      <c r="DJ16" s="53">
        <v>10.058840011207622</v>
      </c>
      <c r="DK16" s="53">
        <v>8.4972677595628419</v>
      </c>
      <c r="DL16" s="53">
        <v>8.1497797356828183</v>
      </c>
      <c r="DM16" s="53">
        <v>9.5800164699423558</v>
      </c>
      <c r="DN16" s="53">
        <v>8.6058981233243976</v>
      </c>
      <c r="DO16" s="53">
        <v>5.3094983991462108</v>
      </c>
      <c r="DP16" s="53">
        <v>5.1761517615176151</v>
      </c>
      <c r="DQ16" s="53">
        <v>4.8923076923076927</v>
      </c>
      <c r="DR16" s="53">
        <v>4.3920026220911179</v>
      </c>
      <c r="DS16" s="53">
        <v>4.3021346469622328</v>
      </c>
      <c r="DT16" s="53">
        <v>4.3212099387828591</v>
      </c>
      <c r="DU16" s="53">
        <v>4.0397563321577428</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2901</v>
      </c>
      <c r="C17" s="19">
        <v>2494</v>
      </c>
      <c r="D17" s="19">
        <v>2406</v>
      </c>
      <c r="E17" s="19">
        <v>3160</v>
      </c>
      <c r="F17" s="19">
        <v>3895</v>
      </c>
      <c r="G17" s="19">
        <v>3542</v>
      </c>
      <c r="H17" s="19">
        <v>2959</v>
      </c>
      <c r="I17" s="19">
        <v>2473</v>
      </c>
      <c r="J17" s="19">
        <v>2643</v>
      </c>
      <c r="K17" s="20"/>
      <c r="L17" s="19">
        <v>2371</v>
      </c>
      <c r="M17" s="19">
        <v>2052</v>
      </c>
      <c r="N17" s="19">
        <v>1875</v>
      </c>
      <c r="O17" s="19">
        <v>1954</v>
      </c>
      <c r="P17" s="19">
        <v>1909</v>
      </c>
      <c r="Q17" s="19">
        <v>3342</v>
      </c>
      <c r="R17" s="19">
        <v>4560</v>
      </c>
      <c r="S17" s="19">
        <v>4936</v>
      </c>
      <c r="T17" s="19">
        <v>3691</v>
      </c>
      <c r="U17" s="19">
        <v>2181</v>
      </c>
      <c r="V17" s="19">
        <v>0</v>
      </c>
      <c r="W17" s="19">
        <v>0</v>
      </c>
      <c r="X17" s="20"/>
      <c r="Y17" s="19">
        <v>76</v>
      </c>
      <c r="Z17" s="19">
        <v>105</v>
      </c>
      <c r="AA17" s="19">
        <v>1064</v>
      </c>
      <c r="AB17" s="19">
        <v>1006</v>
      </c>
      <c r="AC17" s="19">
        <v>659</v>
      </c>
      <c r="AD17" s="19">
        <v>511</v>
      </c>
      <c r="AE17" s="19">
        <v>426</v>
      </c>
      <c r="AF17" s="19">
        <v>397</v>
      </c>
      <c r="AG17" s="19">
        <v>395</v>
      </c>
      <c r="AH17" s="20"/>
      <c r="AI17" s="19">
        <v>856</v>
      </c>
      <c r="AJ17" s="19">
        <v>1225</v>
      </c>
      <c r="AK17" s="19">
        <v>1615</v>
      </c>
      <c r="AL17" s="19">
        <v>1492</v>
      </c>
      <c r="AM17" s="19">
        <v>1673</v>
      </c>
      <c r="AN17" s="19">
        <v>2038</v>
      </c>
      <c r="AO17" s="19">
        <v>1516</v>
      </c>
      <c r="AP17" s="19">
        <v>1425</v>
      </c>
      <c r="AQ17" s="19">
        <v>861</v>
      </c>
      <c r="AR17" s="19">
        <v>448</v>
      </c>
      <c r="AS17" s="19">
        <v>0</v>
      </c>
      <c r="AT17" s="19">
        <v>0</v>
      </c>
      <c r="AU17" s="20"/>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46</v>
      </c>
      <c r="CF17" s="19">
        <v>109</v>
      </c>
      <c r="CG17" s="19">
        <v>221</v>
      </c>
      <c r="CH17" s="19">
        <v>234</v>
      </c>
      <c r="CI17" s="19">
        <v>272</v>
      </c>
      <c r="CJ17" s="19">
        <v>287</v>
      </c>
      <c r="CK17" s="19">
        <v>259</v>
      </c>
      <c r="CL17" s="19">
        <v>333</v>
      </c>
      <c r="CM17" s="19">
        <v>346</v>
      </c>
      <c r="CN17" s="19">
        <v>418</v>
      </c>
      <c r="CO17" s="19">
        <v>360</v>
      </c>
      <c r="CP17" s="19">
        <v>377</v>
      </c>
      <c r="CQ17" s="19">
        <v>347</v>
      </c>
      <c r="CR17" s="19">
        <v>309</v>
      </c>
      <c r="CS17" s="19">
        <v>338</v>
      </c>
      <c r="CT17" s="19">
        <v>340</v>
      </c>
      <c r="CU17" s="19">
        <v>324</v>
      </c>
      <c r="CV17" s="19">
        <v>448</v>
      </c>
      <c r="CW17" s="19">
        <v>364</v>
      </c>
      <c r="CX17" s="19">
        <v>333</v>
      </c>
      <c r="CY17" s="19">
        <v>425</v>
      </c>
      <c r="CZ17" s="19">
        <v>372</v>
      </c>
      <c r="DA17" s="19">
        <v>664</v>
      </c>
      <c r="DB17" s="19">
        <v>530</v>
      </c>
      <c r="DC17" s="19">
        <v>374</v>
      </c>
      <c r="DD17" s="19">
        <v>354</v>
      </c>
      <c r="DE17" s="19">
        <v>413</v>
      </c>
      <c r="DF17" s="19">
        <v>318</v>
      </c>
      <c r="DG17" s="19">
        <v>318</v>
      </c>
      <c r="DH17" s="19">
        <v>300</v>
      </c>
      <c r="DI17" s="19">
        <v>346</v>
      </c>
      <c r="DJ17" s="19">
        <v>359</v>
      </c>
      <c r="DK17" s="19">
        <v>311</v>
      </c>
      <c r="DL17" s="19">
        <v>296</v>
      </c>
      <c r="DM17" s="19">
        <v>349</v>
      </c>
      <c r="DN17" s="19">
        <v>321</v>
      </c>
      <c r="DO17" s="19">
        <v>199</v>
      </c>
      <c r="DP17" s="19">
        <v>191</v>
      </c>
      <c r="DQ17" s="19">
        <v>159</v>
      </c>
      <c r="DR17" s="19">
        <v>134</v>
      </c>
      <c r="DS17" s="19">
        <v>131</v>
      </c>
      <c r="DT17" s="19">
        <v>120</v>
      </c>
      <c r="DU17" s="19">
        <v>126</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26198</v>
      </c>
      <c r="C18" s="19">
        <v>25554</v>
      </c>
      <c r="D18" s="19">
        <v>21775</v>
      </c>
      <c r="E18" s="19">
        <v>26751</v>
      </c>
      <c r="F18" s="19">
        <v>28869</v>
      </c>
      <c r="G18" s="19">
        <v>26994</v>
      </c>
      <c r="H18" s="19">
        <v>24108</v>
      </c>
      <c r="I18" s="19">
        <v>21357</v>
      </c>
      <c r="J18" s="19">
        <v>24996</v>
      </c>
      <c r="K18" s="20"/>
      <c r="L18" s="19">
        <v>21624</v>
      </c>
      <c r="M18" s="19">
        <v>16051</v>
      </c>
      <c r="N18" s="19">
        <v>15660</v>
      </c>
      <c r="O18" s="19">
        <v>14791</v>
      </c>
      <c r="P18" s="19">
        <v>14546</v>
      </c>
      <c r="Q18" s="19">
        <v>19919</v>
      </c>
      <c r="R18" s="19">
        <v>28228</v>
      </c>
      <c r="S18" s="19">
        <v>28314</v>
      </c>
      <c r="T18" s="19">
        <v>26262</v>
      </c>
      <c r="U18" s="19">
        <v>16274</v>
      </c>
      <c r="V18" s="19">
        <v>0</v>
      </c>
      <c r="W18" s="19">
        <v>0</v>
      </c>
      <c r="X18" s="20"/>
      <c r="Y18" s="19">
        <v>979</v>
      </c>
      <c r="Z18" s="19">
        <v>4593</v>
      </c>
      <c r="AA18" s="19">
        <v>22850</v>
      </c>
      <c r="AB18" s="19">
        <v>20387</v>
      </c>
      <c r="AC18" s="19">
        <v>11119</v>
      </c>
      <c r="AD18" s="19">
        <v>15124</v>
      </c>
      <c r="AE18" s="19">
        <v>14234</v>
      </c>
      <c r="AF18" s="19">
        <v>12439</v>
      </c>
      <c r="AG18" s="19">
        <v>13568</v>
      </c>
      <c r="AH18" s="20"/>
      <c r="AI18" s="19">
        <v>20143</v>
      </c>
      <c r="AJ18" s="19">
        <v>18463</v>
      </c>
      <c r="AK18" s="19">
        <v>24048</v>
      </c>
      <c r="AL18" s="19">
        <v>19876</v>
      </c>
      <c r="AM18" s="19">
        <v>20223</v>
      </c>
      <c r="AN18" s="19">
        <v>21194</v>
      </c>
      <c r="AO18" s="19">
        <v>18557</v>
      </c>
      <c r="AP18" s="19">
        <v>15776</v>
      </c>
      <c r="AQ18" s="19">
        <v>15324</v>
      </c>
      <c r="AR18" s="19">
        <v>10232</v>
      </c>
      <c r="AS18" s="19">
        <v>0</v>
      </c>
      <c r="AT18" s="19">
        <v>0</v>
      </c>
      <c r="AU18" s="20"/>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2693</v>
      </c>
      <c r="CF18" s="19">
        <v>4572</v>
      </c>
      <c r="CG18" s="19">
        <v>4970</v>
      </c>
      <c r="CH18" s="19">
        <v>4839</v>
      </c>
      <c r="CI18" s="19">
        <v>4787</v>
      </c>
      <c r="CJ18" s="19">
        <v>4655</v>
      </c>
      <c r="CK18" s="19">
        <v>4376</v>
      </c>
      <c r="CL18" s="19">
        <v>4126</v>
      </c>
      <c r="CM18" s="19">
        <v>5306</v>
      </c>
      <c r="CN18" s="19">
        <v>6779</v>
      </c>
      <c r="CO18" s="19">
        <v>5403</v>
      </c>
      <c r="CP18" s="19">
        <v>4810</v>
      </c>
      <c r="CQ18" s="19">
        <v>5106</v>
      </c>
      <c r="CR18" s="19">
        <v>4702</v>
      </c>
      <c r="CS18" s="19">
        <v>4562</v>
      </c>
      <c r="CT18" s="19">
        <v>4579</v>
      </c>
      <c r="CU18" s="19">
        <v>4469</v>
      </c>
      <c r="CV18" s="19">
        <v>4975</v>
      </c>
      <c r="CW18" s="19">
        <v>4748</v>
      </c>
      <c r="CX18" s="19">
        <v>4597</v>
      </c>
      <c r="CY18" s="19">
        <v>4700</v>
      </c>
      <c r="CZ18" s="19">
        <v>4310</v>
      </c>
      <c r="DA18" s="19">
        <v>5812</v>
      </c>
      <c r="DB18" s="19">
        <v>5323</v>
      </c>
      <c r="DC18" s="19">
        <v>4766</v>
      </c>
      <c r="DD18" s="19">
        <v>3888</v>
      </c>
      <c r="DE18" s="19">
        <v>4108</v>
      </c>
      <c r="DF18" s="19">
        <v>4256</v>
      </c>
      <c r="DG18" s="19">
        <v>4524</v>
      </c>
      <c r="DH18" s="19">
        <v>3827</v>
      </c>
      <c r="DI18" s="19">
        <v>4072</v>
      </c>
      <c r="DJ18" s="19">
        <v>3569</v>
      </c>
      <c r="DK18" s="19">
        <v>3660</v>
      </c>
      <c r="DL18" s="19">
        <v>3632</v>
      </c>
      <c r="DM18" s="19">
        <v>3643</v>
      </c>
      <c r="DN18" s="19">
        <v>3730</v>
      </c>
      <c r="DO18" s="19">
        <v>3748</v>
      </c>
      <c r="DP18" s="19">
        <v>3690</v>
      </c>
      <c r="DQ18" s="19">
        <v>3250</v>
      </c>
      <c r="DR18" s="19">
        <v>3051</v>
      </c>
      <c r="DS18" s="19">
        <v>3045</v>
      </c>
      <c r="DT18" s="19">
        <v>2777</v>
      </c>
      <c r="DU18" s="19">
        <v>3119</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41.882109617373317</v>
      </c>
      <c r="C19" s="40">
        <v>43.78508420208501</v>
      </c>
      <c r="D19" s="40">
        <v>39.44305901911887</v>
      </c>
      <c r="E19" s="40">
        <v>35.949367088607595</v>
      </c>
      <c r="F19" s="40">
        <v>35.43003851091143</v>
      </c>
      <c r="G19" s="40">
        <v>40.909090909090914</v>
      </c>
      <c r="H19" s="40">
        <v>35.315985130111528</v>
      </c>
      <c r="I19" s="40">
        <v>35.503437120905787</v>
      </c>
      <c r="J19" s="40">
        <v>31.971244797578507</v>
      </c>
      <c r="K19" s="37"/>
      <c r="L19" s="40">
        <v>33.108393083087307</v>
      </c>
      <c r="M19" s="40">
        <v>36.01364522417154</v>
      </c>
      <c r="N19" s="40">
        <v>37.92</v>
      </c>
      <c r="O19" s="40">
        <v>34.595701125895602</v>
      </c>
      <c r="P19" s="40">
        <v>33.158721843897325</v>
      </c>
      <c r="Q19" s="40">
        <v>30.819868342309992</v>
      </c>
      <c r="R19" s="40">
        <v>30.153508771929825</v>
      </c>
      <c r="S19" s="40">
        <v>29.619124797406808</v>
      </c>
      <c r="T19" s="40">
        <v>32.403142779734488</v>
      </c>
      <c r="U19" s="40">
        <v>36.484771573604064</v>
      </c>
      <c r="V19" s="40">
        <v>0</v>
      </c>
      <c r="W19" s="40">
        <v>0</v>
      </c>
      <c r="X19" s="41"/>
      <c r="Y19" s="40">
        <v>44.736842105263158</v>
      </c>
      <c r="Z19" s="40">
        <v>26.666666666666668</v>
      </c>
      <c r="AA19" s="40">
        <v>36.372180451127818</v>
      </c>
      <c r="AB19" s="40">
        <v>35.487077534791247</v>
      </c>
      <c r="AC19" s="40">
        <v>34.294385432473447</v>
      </c>
      <c r="AD19" s="40">
        <v>33.463796477495109</v>
      </c>
      <c r="AE19" s="40">
        <v>32.394366197183103</v>
      </c>
      <c r="AF19" s="40">
        <v>38.790931989924431</v>
      </c>
      <c r="AG19" s="40">
        <v>35.189873417721515</v>
      </c>
      <c r="AH19" s="41"/>
      <c r="AI19" s="189">
        <v>40.303738317757009</v>
      </c>
      <c r="AJ19" s="189">
        <v>41.142857142857139</v>
      </c>
      <c r="AK19" s="189">
        <v>35.851393188854495</v>
      </c>
      <c r="AL19" s="189">
        <v>37.399463806970509</v>
      </c>
      <c r="AM19" s="189">
        <v>35.923490735206215</v>
      </c>
      <c r="AN19" s="189">
        <v>37.536800785083415</v>
      </c>
      <c r="AO19" s="189">
        <v>38.522427440633244</v>
      </c>
      <c r="AP19" s="189">
        <v>35.789473684210527</v>
      </c>
      <c r="AQ19" s="189">
        <v>45.760743321718934</v>
      </c>
      <c r="AR19" s="189">
        <v>42.236024844720497</v>
      </c>
      <c r="AS19" s="189">
        <v>0</v>
      </c>
      <c r="AT19" s="189">
        <v>0</v>
      </c>
      <c r="AU19" s="41"/>
      <c r="AV19" s="188">
        <v>0</v>
      </c>
      <c r="AW19" s="188">
        <v>0</v>
      </c>
      <c r="AX19" s="188">
        <v>0</v>
      </c>
      <c r="AY19" s="188">
        <v>0</v>
      </c>
      <c r="AZ19" s="188">
        <v>0</v>
      </c>
      <c r="BA19" s="188">
        <v>0</v>
      </c>
      <c r="BB19" s="188">
        <v>0</v>
      </c>
      <c r="BC19" s="188">
        <v>0</v>
      </c>
      <c r="BD19" s="188">
        <v>0</v>
      </c>
      <c r="BE19" s="188">
        <v>0</v>
      </c>
      <c r="BF19" s="188">
        <v>0</v>
      </c>
      <c r="BG19" s="188">
        <v>0</v>
      </c>
      <c r="BH19" s="188">
        <v>0</v>
      </c>
      <c r="BI19" s="188">
        <v>0</v>
      </c>
      <c r="BJ19" s="188">
        <v>0</v>
      </c>
      <c r="BK19" s="188">
        <v>0</v>
      </c>
      <c r="BL19" s="188">
        <v>0</v>
      </c>
      <c r="BM19" s="188">
        <v>0</v>
      </c>
      <c r="BN19" s="188">
        <v>0</v>
      </c>
      <c r="BO19" s="188">
        <v>0</v>
      </c>
      <c r="BP19" s="188">
        <v>0</v>
      </c>
      <c r="BQ19" s="188">
        <v>0</v>
      </c>
      <c r="BR19" s="188">
        <v>0</v>
      </c>
      <c r="BS19" s="188">
        <v>0</v>
      </c>
      <c r="BT19" s="188">
        <v>0</v>
      </c>
      <c r="BU19" s="188">
        <v>0</v>
      </c>
      <c r="BV19" s="188">
        <v>0</v>
      </c>
      <c r="BW19" s="188">
        <v>0</v>
      </c>
      <c r="BX19" s="188">
        <v>0</v>
      </c>
      <c r="BY19" s="188">
        <v>0</v>
      </c>
      <c r="BZ19" s="188">
        <v>0</v>
      </c>
      <c r="CA19" s="188">
        <v>0</v>
      </c>
      <c r="CB19" s="188">
        <v>0</v>
      </c>
      <c r="CC19" s="188">
        <v>0</v>
      </c>
      <c r="CD19" s="188">
        <v>0</v>
      </c>
      <c r="CE19" s="188">
        <v>43.478260869565219</v>
      </c>
      <c r="CF19" s="188">
        <v>44.036697247706428</v>
      </c>
      <c r="CG19" s="188">
        <v>38.009049773755656</v>
      </c>
      <c r="CH19" s="188">
        <v>43.162393162393165</v>
      </c>
      <c r="CI19" s="188">
        <v>38.235294117647058</v>
      </c>
      <c r="CJ19" s="188">
        <v>41.811846689895468</v>
      </c>
      <c r="CK19" s="188">
        <v>39.768339768339764</v>
      </c>
      <c r="CL19" s="188">
        <v>42.942942942942942</v>
      </c>
      <c r="CM19" s="188">
        <v>39.884393063583815</v>
      </c>
      <c r="CN19" s="188">
        <v>32.775119617224881</v>
      </c>
      <c r="CO19" s="188">
        <v>34.444444444444443</v>
      </c>
      <c r="CP19" s="188">
        <v>39.787798408488065</v>
      </c>
      <c r="CQ19" s="188">
        <v>36.887608069164266</v>
      </c>
      <c r="CR19" s="188">
        <v>42.718446601941743</v>
      </c>
      <c r="CS19" s="188">
        <v>42.011834319526628</v>
      </c>
      <c r="CT19" s="188">
        <v>39.411764705882355</v>
      </c>
      <c r="CU19" s="188">
        <v>33.641975308641975</v>
      </c>
      <c r="CV19" s="188">
        <v>33.482142857142854</v>
      </c>
      <c r="CW19" s="188">
        <v>34.615384615384613</v>
      </c>
      <c r="CX19" s="188">
        <v>33.933933933933936</v>
      </c>
      <c r="CY19" s="188">
        <v>36.705882352941174</v>
      </c>
      <c r="CZ19" s="188">
        <v>35.752688172043015</v>
      </c>
      <c r="DA19" s="188">
        <v>34.036144578313255</v>
      </c>
      <c r="DB19" s="188">
        <v>37.169811320754711</v>
      </c>
      <c r="DC19" s="188">
        <v>38.770053475935825</v>
      </c>
      <c r="DD19" s="188">
        <v>37.570621468926554</v>
      </c>
      <c r="DE19" s="188">
        <v>39.225181598062953</v>
      </c>
      <c r="DF19" s="188">
        <v>37.106918238993707</v>
      </c>
      <c r="DG19" s="188">
        <v>36.79245283018868</v>
      </c>
      <c r="DH19" s="188">
        <v>43.333333333333336</v>
      </c>
      <c r="DI19" s="188">
        <v>40.751445086705203</v>
      </c>
      <c r="DJ19" s="188">
        <v>36.211699164345404</v>
      </c>
      <c r="DK19" s="188">
        <v>34.726688102893895</v>
      </c>
      <c r="DL19" s="188">
        <v>35.472972972972968</v>
      </c>
      <c r="DM19" s="188">
        <v>36.676217765042978</v>
      </c>
      <c r="DN19" s="188">
        <v>37.071651090342677</v>
      </c>
      <c r="DO19" s="188">
        <v>45.226130653266331</v>
      </c>
      <c r="DP19" s="188">
        <v>51.832460732984295</v>
      </c>
      <c r="DQ19" s="188">
        <v>50.314465408805034</v>
      </c>
      <c r="DR19" s="188">
        <v>48.507462686567166</v>
      </c>
      <c r="DS19" s="188">
        <v>36.641221374045799</v>
      </c>
      <c r="DT19" s="188">
        <v>43.333333333333336</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1215</v>
      </c>
      <c r="C20" s="19">
        <v>1092</v>
      </c>
      <c r="D20" s="19">
        <v>949</v>
      </c>
      <c r="E20" s="19">
        <v>1136</v>
      </c>
      <c r="F20" s="19">
        <v>1380</v>
      </c>
      <c r="G20" s="19">
        <v>1449</v>
      </c>
      <c r="H20" s="19">
        <v>1045</v>
      </c>
      <c r="I20" s="19">
        <v>878</v>
      </c>
      <c r="J20" s="19">
        <v>845</v>
      </c>
      <c r="K20" s="20"/>
      <c r="L20" s="19">
        <v>785</v>
      </c>
      <c r="M20" s="19">
        <v>739</v>
      </c>
      <c r="N20" s="19">
        <v>711</v>
      </c>
      <c r="O20" s="19">
        <v>676</v>
      </c>
      <c r="P20" s="19">
        <v>633</v>
      </c>
      <c r="Q20" s="19">
        <v>1030</v>
      </c>
      <c r="R20" s="19">
        <v>1375</v>
      </c>
      <c r="S20" s="19">
        <v>1462</v>
      </c>
      <c r="T20" s="19">
        <v>1196</v>
      </c>
      <c r="U20" s="19">
        <v>575</v>
      </c>
      <c r="V20" s="19">
        <v>0</v>
      </c>
      <c r="W20" s="19">
        <v>0</v>
      </c>
      <c r="X20" s="20"/>
      <c r="Y20" s="19">
        <v>34</v>
      </c>
      <c r="Z20" s="19">
        <v>28</v>
      </c>
      <c r="AA20" s="19">
        <v>387</v>
      </c>
      <c r="AB20" s="19">
        <v>357</v>
      </c>
      <c r="AC20" s="19">
        <v>226</v>
      </c>
      <c r="AD20" s="19">
        <v>171</v>
      </c>
      <c r="AE20" s="19">
        <v>138</v>
      </c>
      <c r="AF20" s="19">
        <v>154</v>
      </c>
      <c r="AG20" s="19">
        <v>139</v>
      </c>
      <c r="AH20" s="20"/>
      <c r="AI20" s="19">
        <v>345</v>
      </c>
      <c r="AJ20" s="19">
        <v>504</v>
      </c>
      <c r="AK20" s="19">
        <v>579</v>
      </c>
      <c r="AL20" s="19">
        <v>558</v>
      </c>
      <c r="AM20" s="19">
        <v>601</v>
      </c>
      <c r="AN20" s="19">
        <v>765</v>
      </c>
      <c r="AO20" s="19">
        <v>584</v>
      </c>
      <c r="AP20" s="19">
        <v>510</v>
      </c>
      <c r="AQ20" s="19">
        <v>394</v>
      </c>
      <c r="AR20" s="19">
        <v>136</v>
      </c>
      <c r="AS20" s="19">
        <v>0</v>
      </c>
      <c r="AT20" s="19">
        <v>0</v>
      </c>
      <c r="AU20" s="20"/>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20</v>
      </c>
      <c r="CF20" s="19">
        <v>48</v>
      </c>
      <c r="CG20" s="19">
        <v>84</v>
      </c>
      <c r="CH20" s="19">
        <v>101</v>
      </c>
      <c r="CI20" s="19">
        <v>104</v>
      </c>
      <c r="CJ20" s="19">
        <v>120</v>
      </c>
      <c r="CK20" s="19">
        <v>103</v>
      </c>
      <c r="CL20" s="19">
        <v>143</v>
      </c>
      <c r="CM20" s="19">
        <v>138</v>
      </c>
      <c r="CN20" s="19">
        <v>137</v>
      </c>
      <c r="CO20" s="19">
        <v>124</v>
      </c>
      <c r="CP20" s="19">
        <v>150</v>
      </c>
      <c r="CQ20" s="19">
        <v>128</v>
      </c>
      <c r="CR20" s="19">
        <v>132</v>
      </c>
      <c r="CS20" s="19">
        <v>142</v>
      </c>
      <c r="CT20" s="19">
        <v>134</v>
      </c>
      <c r="CU20" s="19">
        <v>109</v>
      </c>
      <c r="CV20" s="19">
        <v>150</v>
      </c>
      <c r="CW20" s="19">
        <v>126</v>
      </c>
      <c r="CX20" s="19">
        <v>113</v>
      </c>
      <c r="CY20" s="19">
        <v>156</v>
      </c>
      <c r="CZ20" s="19">
        <v>133</v>
      </c>
      <c r="DA20" s="19">
        <v>226</v>
      </c>
      <c r="DB20" s="19">
        <v>197</v>
      </c>
      <c r="DC20" s="19">
        <v>145</v>
      </c>
      <c r="DD20" s="19">
        <v>133</v>
      </c>
      <c r="DE20" s="19">
        <v>162</v>
      </c>
      <c r="DF20" s="19">
        <v>118</v>
      </c>
      <c r="DG20" s="19">
        <v>117</v>
      </c>
      <c r="DH20" s="19">
        <v>130</v>
      </c>
      <c r="DI20" s="19">
        <v>141</v>
      </c>
      <c r="DJ20" s="19">
        <v>130</v>
      </c>
      <c r="DK20" s="19">
        <v>108</v>
      </c>
      <c r="DL20" s="19">
        <v>105</v>
      </c>
      <c r="DM20" s="19">
        <v>128</v>
      </c>
      <c r="DN20" s="19">
        <v>119</v>
      </c>
      <c r="DO20" s="19">
        <v>90</v>
      </c>
      <c r="DP20" s="19">
        <v>99</v>
      </c>
      <c r="DQ20" s="19">
        <v>80</v>
      </c>
      <c r="DR20" s="19">
        <v>65</v>
      </c>
      <c r="DS20" s="19">
        <v>48</v>
      </c>
      <c r="DT20" s="19">
        <v>52</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2901</v>
      </c>
      <c r="C21" s="19">
        <v>2494</v>
      </c>
      <c r="D21" s="19">
        <v>2406</v>
      </c>
      <c r="E21" s="19">
        <v>3160</v>
      </c>
      <c r="F21" s="19">
        <v>3895</v>
      </c>
      <c r="G21" s="19">
        <v>3542</v>
      </c>
      <c r="H21" s="19">
        <v>2959</v>
      </c>
      <c r="I21" s="19">
        <v>2473</v>
      </c>
      <c r="J21" s="19">
        <v>2643</v>
      </c>
      <c r="K21" s="20"/>
      <c r="L21" s="19">
        <v>2371</v>
      </c>
      <c r="M21" s="19">
        <v>2052</v>
      </c>
      <c r="N21" s="19">
        <v>1875</v>
      </c>
      <c r="O21" s="19">
        <v>1954</v>
      </c>
      <c r="P21" s="19">
        <v>1909</v>
      </c>
      <c r="Q21" s="19">
        <v>3342</v>
      </c>
      <c r="R21" s="19">
        <v>4560</v>
      </c>
      <c r="S21" s="19">
        <v>4936</v>
      </c>
      <c r="T21" s="19">
        <v>3691</v>
      </c>
      <c r="U21" s="19">
        <v>1576</v>
      </c>
      <c r="V21" s="19">
        <v>0</v>
      </c>
      <c r="W21" s="19">
        <v>0</v>
      </c>
      <c r="X21" s="20"/>
      <c r="Y21" s="19">
        <v>76</v>
      </c>
      <c r="Z21" s="19">
        <v>105</v>
      </c>
      <c r="AA21" s="19">
        <v>1064</v>
      </c>
      <c r="AB21" s="19">
        <v>1006</v>
      </c>
      <c r="AC21" s="19">
        <v>659</v>
      </c>
      <c r="AD21" s="19">
        <v>511</v>
      </c>
      <c r="AE21" s="19">
        <v>426</v>
      </c>
      <c r="AF21" s="19">
        <v>397</v>
      </c>
      <c r="AG21" s="19">
        <v>395</v>
      </c>
      <c r="AH21" s="20"/>
      <c r="AI21" s="19">
        <v>856</v>
      </c>
      <c r="AJ21" s="19">
        <v>1225</v>
      </c>
      <c r="AK21" s="19">
        <v>1615</v>
      </c>
      <c r="AL21" s="19">
        <v>1492</v>
      </c>
      <c r="AM21" s="19">
        <v>1673</v>
      </c>
      <c r="AN21" s="19">
        <v>2038</v>
      </c>
      <c r="AO21" s="19">
        <v>1516</v>
      </c>
      <c r="AP21" s="19">
        <v>1425</v>
      </c>
      <c r="AQ21" s="19">
        <v>861</v>
      </c>
      <c r="AR21" s="19">
        <v>322</v>
      </c>
      <c r="AS21" s="19">
        <v>0</v>
      </c>
      <c r="AT21" s="19">
        <v>0</v>
      </c>
      <c r="AU21" s="20"/>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46</v>
      </c>
      <c r="CF21" s="19">
        <v>109</v>
      </c>
      <c r="CG21" s="19">
        <v>221</v>
      </c>
      <c r="CH21" s="19">
        <v>234</v>
      </c>
      <c r="CI21" s="19">
        <v>272</v>
      </c>
      <c r="CJ21" s="19">
        <v>287</v>
      </c>
      <c r="CK21" s="19">
        <v>259</v>
      </c>
      <c r="CL21" s="19">
        <v>333</v>
      </c>
      <c r="CM21" s="19">
        <v>346</v>
      </c>
      <c r="CN21" s="19">
        <v>418</v>
      </c>
      <c r="CO21" s="19">
        <v>360</v>
      </c>
      <c r="CP21" s="19">
        <v>377</v>
      </c>
      <c r="CQ21" s="19">
        <v>347</v>
      </c>
      <c r="CR21" s="19">
        <v>309</v>
      </c>
      <c r="CS21" s="19">
        <v>338</v>
      </c>
      <c r="CT21" s="19">
        <v>340</v>
      </c>
      <c r="CU21" s="19">
        <v>324</v>
      </c>
      <c r="CV21" s="19">
        <v>448</v>
      </c>
      <c r="CW21" s="19">
        <v>364</v>
      </c>
      <c r="CX21" s="19">
        <v>333</v>
      </c>
      <c r="CY21" s="19">
        <v>425</v>
      </c>
      <c r="CZ21" s="19">
        <v>372</v>
      </c>
      <c r="DA21" s="19">
        <v>664</v>
      </c>
      <c r="DB21" s="19">
        <v>530</v>
      </c>
      <c r="DC21" s="19">
        <v>374</v>
      </c>
      <c r="DD21" s="19">
        <v>354</v>
      </c>
      <c r="DE21" s="19">
        <v>413</v>
      </c>
      <c r="DF21" s="19">
        <v>318</v>
      </c>
      <c r="DG21" s="19">
        <v>318</v>
      </c>
      <c r="DH21" s="19">
        <v>300</v>
      </c>
      <c r="DI21" s="19">
        <v>346</v>
      </c>
      <c r="DJ21" s="19">
        <v>359</v>
      </c>
      <c r="DK21" s="19">
        <v>311</v>
      </c>
      <c r="DL21" s="19">
        <v>296</v>
      </c>
      <c r="DM21" s="19">
        <v>349</v>
      </c>
      <c r="DN21" s="19">
        <v>321</v>
      </c>
      <c r="DO21" s="19">
        <v>199</v>
      </c>
      <c r="DP21" s="19">
        <v>191</v>
      </c>
      <c r="DQ21" s="19">
        <v>159</v>
      </c>
      <c r="DR21" s="19">
        <v>134</v>
      </c>
      <c r="DS21" s="19">
        <v>131</v>
      </c>
      <c r="DT21" s="19">
        <v>120</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68.597035504998274</v>
      </c>
      <c r="C22" s="40">
        <v>67.923015236567764</v>
      </c>
      <c r="D22" s="40">
        <v>70.615128844555272</v>
      </c>
      <c r="E22" s="40">
        <v>71.455696202531655</v>
      </c>
      <c r="F22" s="40">
        <v>72.81129653401797</v>
      </c>
      <c r="G22" s="40">
        <v>68.379446640316218</v>
      </c>
      <c r="H22" s="40">
        <v>71.882392700236565</v>
      </c>
      <c r="I22" s="40">
        <v>72.260412454508696</v>
      </c>
      <c r="J22" s="40">
        <v>74.839197881195616</v>
      </c>
      <c r="K22" s="37"/>
      <c r="L22" s="40">
        <v>74.483340362716149</v>
      </c>
      <c r="M22" s="40">
        <v>71.929824561403507</v>
      </c>
      <c r="N22" s="40">
        <v>71.52000000000001</v>
      </c>
      <c r="O22" s="40">
        <v>73.234390992835202</v>
      </c>
      <c r="P22" s="40">
        <v>74.960712414876895</v>
      </c>
      <c r="Q22" s="40">
        <v>75.882704967085573</v>
      </c>
      <c r="R22" s="40">
        <v>76.84210526315789</v>
      </c>
      <c r="S22" s="40">
        <v>76.944894651539713</v>
      </c>
      <c r="T22" s="40">
        <v>75.69764291519914</v>
      </c>
      <c r="U22" s="40">
        <v>73.159898477157356</v>
      </c>
      <c r="V22" s="40">
        <v>0</v>
      </c>
      <c r="W22" s="40">
        <v>0</v>
      </c>
      <c r="X22" s="41"/>
      <c r="Y22" s="40">
        <v>69.736842105263165</v>
      </c>
      <c r="Z22" s="40">
        <v>79.047619047619051</v>
      </c>
      <c r="AA22" s="40">
        <v>72.462406015037601</v>
      </c>
      <c r="AB22" s="40">
        <v>72.862823061630209</v>
      </c>
      <c r="AC22" s="40">
        <v>74.506828528072845</v>
      </c>
      <c r="AD22" s="40">
        <v>72.99412915851272</v>
      </c>
      <c r="AE22" s="40">
        <v>75.117370892018769</v>
      </c>
      <c r="AF22" s="40">
        <v>71.536523929471031</v>
      </c>
      <c r="AG22" s="40">
        <v>75.949367088607602</v>
      </c>
      <c r="AH22" s="41"/>
      <c r="AI22" s="189">
        <v>71.962616822429908</v>
      </c>
      <c r="AJ22" s="189">
        <v>69.551020408163268</v>
      </c>
      <c r="AK22" s="189">
        <v>71.083591331269361</v>
      </c>
      <c r="AL22" s="189">
        <v>71.447721179624651</v>
      </c>
      <c r="AM22" s="189">
        <v>72.803347280334734</v>
      </c>
      <c r="AN22" s="189">
        <v>72.325809617271844</v>
      </c>
      <c r="AO22" s="189">
        <v>72.691292875989447</v>
      </c>
      <c r="AP22" s="189">
        <v>73.263157894736835</v>
      </c>
      <c r="AQ22" s="189">
        <v>67.131242740998843</v>
      </c>
      <c r="AR22" s="189">
        <v>68.322981366459629</v>
      </c>
      <c r="AS22" s="189">
        <v>0</v>
      </c>
      <c r="AT22" s="189">
        <v>0</v>
      </c>
      <c r="AU22" s="41"/>
      <c r="AV22" s="188">
        <v>0</v>
      </c>
      <c r="AW22" s="188">
        <v>0</v>
      </c>
      <c r="AX22" s="188">
        <v>0</v>
      </c>
      <c r="AY22" s="188">
        <v>0</v>
      </c>
      <c r="AZ22" s="188">
        <v>0</v>
      </c>
      <c r="BA22" s="188">
        <v>0</v>
      </c>
      <c r="BB22" s="188">
        <v>0</v>
      </c>
      <c r="BC22" s="188">
        <v>0</v>
      </c>
      <c r="BD22" s="188">
        <v>0</v>
      </c>
      <c r="BE22" s="188">
        <v>0</v>
      </c>
      <c r="BF22" s="188">
        <v>0</v>
      </c>
      <c r="BG22" s="188">
        <v>0</v>
      </c>
      <c r="BH22" s="188">
        <v>0</v>
      </c>
      <c r="BI22" s="188">
        <v>0</v>
      </c>
      <c r="BJ22" s="188">
        <v>0</v>
      </c>
      <c r="BK22" s="188">
        <v>0</v>
      </c>
      <c r="BL22" s="188">
        <v>0</v>
      </c>
      <c r="BM22" s="188">
        <v>0</v>
      </c>
      <c r="BN22" s="188">
        <v>0</v>
      </c>
      <c r="BO22" s="188">
        <v>0</v>
      </c>
      <c r="BP22" s="188">
        <v>0</v>
      </c>
      <c r="BQ22" s="188">
        <v>0</v>
      </c>
      <c r="BR22" s="188">
        <v>0</v>
      </c>
      <c r="BS22" s="188">
        <v>0</v>
      </c>
      <c r="BT22" s="188">
        <v>0</v>
      </c>
      <c r="BU22" s="188">
        <v>0</v>
      </c>
      <c r="BV22" s="188">
        <v>0</v>
      </c>
      <c r="BW22" s="188">
        <v>0</v>
      </c>
      <c r="BX22" s="188">
        <v>0</v>
      </c>
      <c r="BY22" s="188">
        <v>0</v>
      </c>
      <c r="BZ22" s="188">
        <v>0</v>
      </c>
      <c r="CA22" s="188">
        <v>0</v>
      </c>
      <c r="CB22" s="188">
        <v>0</v>
      </c>
      <c r="CC22" s="188">
        <v>0</v>
      </c>
      <c r="CD22" s="188">
        <v>0</v>
      </c>
      <c r="CE22" s="188">
        <v>69.565217391304344</v>
      </c>
      <c r="CF22" s="188">
        <v>74.311926605504581</v>
      </c>
      <c r="CG22" s="188">
        <v>73.303167420814489</v>
      </c>
      <c r="CH22" s="188">
        <v>71.794871794871796</v>
      </c>
      <c r="CI22" s="188">
        <v>70.588235294117638</v>
      </c>
      <c r="CJ22" s="188">
        <v>72.125435540069688</v>
      </c>
      <c r="CK22" s="188">
        <v>70.27027027027026</v>
      </c>
      <c r="CL22" s="188">
        <v>65.465465465465471</v>
      </c>
      <c r="CM22" s="188">
        <v>70.809248554913296</v>
      </c>
      <c r="CN22" s="188">
        <v>72.009569377990431</v>
      </c>
      <c r="CO22" s="188">
        <v>71.666666666666671</v>
      </c>
      <c r="CP22" s="188">
        <v>70.557029177718832</v>
      </c>
      <c r="CQ22" s="188">
        <v>70.317002881844388</v>
      </c>
      <c r="CR22" s="188">
        <v>66.666666666666671</v>
      </c>
      <c r="CS22" s="188">
        <v>68.34319526627219</v>
      </c>
      <c r="CT22" s="188">
        <v>71.17647058823529</v>
      </c>
      <c r="CU22" s="188">
        <v>72.53086419753086</v>
      </c>
      <c r="CV22" s="188">
        <v>73.660714285714278</v>
      </c>
      <c r="CW22" s="188">
        <v>74.45054945054946</v>
      </c>
      <c r="CX22" s="188">
        <v>74.774774774774784</v>
      </c>
      <c r="CY22" s="188">
        <v>73.17647058823529</v>
      </c>
      <c r="CZ22" s="188">
        <v>71.774193548387103</v>
      </c>
      <c r="DA22" s="188">
        <v>74.246987951807228</v>
      </c>
      <c r="DB22" s="188">
        <v>72.075471698113219</v>
      </c>
      <c r="DC22" s="188">
        <v>72.994652406417117</v>
      </c>
      <c r="DD22" s="188">
        <v>70.903954802259889</v>
      </c>
      <c r="DE22" s="188">
        <v>72.154963680387411</v>
      </c>
      <c r="DF22" s="188">
        <v>74.213836477987428</v>
      </c>
      <c r="DG22" s="188">
        <v>74.528301886792448</v>
      </c>
      <c r="DH22" s="188">
        <v>70</v>
      </c>
      <c r="DI22" s="188">
        <v>71.676300578034684</v>
      </c>
      <c r="DJ22" s="188">
        <v>71.866295264623957</v>
      </c>
      <c r="DK22" s="188">
        <v>72.025723472668815</v>
      </c>
      <c r="DL22" s="188">
        <v>74.324324324324323</v>
      </c>
      <c r="DM22" s="188">
        <v>73.352435530085955</v>
      </c>
      <c r="DN22" s="188">
        <v>72.585669781931458</v>
      </c>
      <c r="DO22" s="188">
        <v>67.839195979899486</v>
      </c>
      <c r="DP22" s="188">
        <v>61.780104712041883</v>
      </c>
      <c r="DQ22" s="188">
        <v>66.037735849056617</v>
      </c>
      <c r="DR22" s="188">
        <v>65.671641791044777</v>
      </c>
      <c r="DS22" s="188">
        <v>71.755725190839698</v>
      </c>
      <c r="DT22" s="188">
        <v>66.666666666666671</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911</v>
      </c>
      <c r="C23" s="19">
        <v>800</v>
      </c>
      <c r="D23" s="19">
        <v>707</v>
      </c>
      <c r="E23" s="19">
        <v>902</v>
      </c>
      <c r="F23" s="19">
        <v>1059</v>
      </c>
      <c r="G23" s="19">
        <v>1120</v>
      </c>
      <c r="H23" s="19">
        <v>832</v>
      </c>
      <c r="I23" s="19">
        <v>686</v>
      </c>
      <c r="J23" s="19">
        <v>665</v>
      </c>
      <c r="K23" s="20"/>
      <c r="L23" s="19">
        <v>605</v>
      </c>
      <c r="M23" s="19">
        <v>576</v>
      </c>
      <c r="N23" s="19">
        <v>534</v>
      </c>
      <c r="O23" s="19">
        <v>523</v>
      </c>
      <c r="P23" s="19">
        <v>478</v>
      </c>
      <c r="Q23" s="19">
        <v>806</v>
      </c>
      <c r="R23" s="19">
        <v>1056</v>
      </c>
      <c r="S23" s="19">
        <v>1138</v>
      </c>
      <c r="T23" s="19">
        <v>897</v>
      </c>
      <c r="U23" s="19">
        <v>423</v>
      </c>
      <c r="V23" s="19">
        <v>0</v>
      </c>
      <c r="W23" s="19">
        <v>0</v>
      </c>
      <c r="X23" s="20"/>
      <c r="Y23" s="19">
        <v>23</v>
      </c>
      <c r="Z23" s="19">
        <v>22</v>
      </c>
      <c r="AA23" s="19">
        <v>293</v>
      </c>
      <c r="AB23" s="19">
        <v>273</v>
      </c>
      <c r="AC23" s="19">
        <v>168</v>
      </c>
      <c r="AD23" s="19">
        <v>138</v>
      </c>
      <c r="AE23" s="19">
        <v>106</v>
      </c>
      <c r="AF23" s="19">
        <v>113</v>
      </c>
      <c r="AG23" s="19">
        <v>95</v>
      </c>
      <c r="AH23" s="20"/>
      <c r="AI23" s="19">
        <v>240</v>
      </c>
      <c r="AJ23" s="19">
        <v>373</v>
      </c>
      <c r="AK23" s="19">
        <v>467</v>
      </c>
      <c r="AL23" s="19">
        <v>426</v>
      </c>
      <c r="AM23" s="19">
        <v>455</v>
      </c>
      <c r="AN23" s="19">
        <v>564</v>
      </c>
      <c r="AO23" s="19">
        <v>414</v>
      </c>
      <c r="AP23" s="19">
        <v>381</v>
      </c>
      <c r="AQ23" s="19">
        <v>283</v>
      </c>
      <c r="AR23" s="19">
        <v>102</v>
      </c>
      <c r="AS23" s="19">
        <v>0</v>
      </c>
      <c r="AT23" s="19">
        <v>0</v>
      </c>
      <c r="AU23" s="20"/>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14</v>
      </c>
      <c r="CF23" s="19">
        <v>28</v>
      </c>
      <c r="CG23" s="19">
        <v>59</v>
      </c>
      <c r="CH23" s="19">
        <v>66</v>
      </c>
      <c r="CI23" s="19">
        <v>80</v>
      </c>
      <c r="CJ23" s="19">
        <v>80</v>
      </c>
      <c r="CK23" s="19">
        <v>77</v>
      </c>
      <c r="CL23" s="19">
        <v>115</v>
      </c>
      <c r="CM23" s="19">
        <v>101</v>
      </c>
      <c r="CN23" s="19">
        <v>117</v>
      </c>
      <c r="CO23" s="19">
        <v>102</v>
      </c>
      <c r="CP23" s="19">
        <v>111</v>
      </c>
      <c r="CQ23" s="19">
        <v>103</v>
      </c>
      <c r="CR23" s="19">
        <v>103</v>
      </c>
      <c r="CS23" s="19">
        <v>107</v>
      </c>
      <c r="CT23" s="19">
        <v>98</v>
      </c>
      <c r="CU23" s="19">
        <v>89</v>
      </c>
      <c r="CV23" s="19">
        <v>118</v>
      </c>
      <c r="CW23" s="19">
        <v>93</v>
      </c>
      <c r="CX23" s="19">
        <v>84</v>
      </c>
      <c r="CY23" s="19">
        <v>114</v>
      </c>
      <c r="CZ23" s="19">
        <v>105</v>
      </c>
      <c r="DA23" s="19">
        <v>171</v>
      </c>
      <c r="DB23" s="19">
        <v>148</v>
      </c>
      <c r="DC23" s="19">
        <v>101</v>
      </c>
      <c r="DD23" s="19">
        <v>103</v>
      </c>
      <c r="DE23" s="19">
        <v>115</v>
      </c>
      <c r="DF23" s="19">
        <v>82</v>
      </c>
      <c r="DG23" s="19">
        <v>81</v>
      </c>
      <c r="DH23" s="19">
        <v>90</v>
      </c>
      <c r="DI23" s="19">
        <v>98</v>
      </c>
      <c r="DJ23" s="19">
        <v>101</v>
      </c>
      <c r="DK23" s="19">
        <v>87</v>
      </c>
      <c r="DL23" s="19">
        <v>76</v>
      </c>
      <c r="DM23" s="19">
        <v>93</v>
      </c>
      <c r="DN23" s="19">
        <v>88</v>
      </c>
      <c r="DO23" s="19">
        <v>64</v>
      </c>
      <c r="DP23" s="19">
        <v>73</v>
      </c>
      <c r="DQ23" s="19">
        <v>54</v>
      </c>
      <c r="DR23" s="19">
        <v>46</v>
      </c>
      <c r="DS23" s="19">
        <v>37</v>
      </c>
      <c r="DT23" s="19">
        <v>40</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2901</v>
      </c>
      <c r="C24" s="19">
        <v>2494</v>
      </c>
      <c r="D24" s="19">
        <v>2406</v>
      </c>
      <c r="E24" s="19">
        <v>3160</v>
      </c>
      <c r="F24" s="19">
        <v>3895</v>
      </c>
      <c r="G24" s="19">
        <v>3542</v>
      </c>
      <c r="H24" s="19">
        <v>2959</v>
      </c>
      <c r="I24" s="19">
        <v>2473</v>
      </c>
      <c r="J24" s="19">
        <v>2643</v>
      </c>
      <c r="K24" s="20"/>
      <c r="L24" s="19">
        <v>2371</v>
      </c>
      <c r="M24" s="19">
        <v>2052</v>
      </c>
      <c r="N24" s="19">
        <v>1875</v>
      </c>
      <c r="O24" s="19">
        <v>1954</v>
      </c>
      <c r="P24" s="19">
        <v>1909</v>
      </c>
      <c r="Q24" s="19">
        <v>3342</v>
      </c>
      <c r="R24" s="19">
        <v>4560</v>
      </c>
      <c r="S24" s="19">
        <v>4936</v>
      </c>
      <c r="T24" s="19">
        <v>3691</v>
      </c>
      <c r="U24" s="19">
        <v>1576</v>
      </c>
      <c r="V24" s="19">
        <v>0</v>
      </c>
      <c r="W24" s="19">
        <v>0</v>
      </c>
      <c r="X24" s="20"/>
      <c r="Y24" s="19">
        <v>76</v>
      </c>
      <c r="Z24" s="19">
        <v>105</v>
      </c>
      <c r="AA24" s="19">
        <v>1064</v>
      </c>
      <c r="AB24" s="19">
        <v>1006</v>
      </c>
      <c r="AC24" s="19">
        <v>659</v>
      </c>
      <c r="AD24" s="19">
        <v>511</v>
      </c>
      <c r="AE24" s="19">
        <v>426</v>
      </c>
      <c r="AF24" s="19">
        <v>397</v>
      </c>
      <c r="AG24" s="19">
        <v>395</v>
      </c>
      <c r="AH24" s="20"/>
      <c r="AI24" s="19">
        <v>856</v>
      </c>
      <c r="AJ24" s="19">
        <v>1225</v>
      </c>
      <c r="AK24" s="19">
        <v>1615</v>
      </c>
      <c r="AL24" s="19">
        <v>1492</v>
      </c>
      <c r="AM24" s="19">
        <v>1673</v>
      </c>
      <c r="AN24" s="19">
        <v>2038</v>
      </c>
      <c r="AO24" s="19">
        <v>1516</v>
      </c>
      <c r="AP24" s="19">
        <v>1425</v>
      </c>
      <c r="AQ24" s="19">
        <v>861</v>
      </c>
      <c r="AR24" s="19">
        <v>322</v>
      </c>
      <c r="AS24" s="19">
        <v>0</v>
      </c>
      <c r="AT24" s="19">
        <v>0</v>
      </c>
      <c r="AU24" s="20"/>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46</v>
      </c>
      <c r="CF24" s="19">
        <v>109</v>
      </c>
      <c r="CG24" s="19">
        <v>221</v>
      </c>
      <c r="CH24" s="19">
        <v>234</v>
      </c>
      <c r="CI24" s="19">
        <v>272</v>
      </c>
      <c r="CJ24" s="19">
        <v>287</v>
      </c>
      <c r="CK24" s="19">
        <v>259</v>
      </c>
      <c r="CL24" s="19">
        <v>333</v>
      </c>
      <c r="CM24" s="19">
        <v>346</v>
      </c>
      <c r="CN24" s="19">
        <v>418</v>
      </c>
      <c r="CO24" s="19">
        <v>360</v>
      </c>
      <c r="CP24" s="19">
        <v>377</v>
      </c>
      <c r="CQ24" s="19">
        <v>347</v>
      </c>
      <c r="CR24" s="19">
        <v>309</v>
      </c>
      <c r="CS24" s="19">
        <v>338</v>
      </c>
      <c r="CT24" s="19">
        <v>340</v>
      </c>
      <c r="CU24" s="19">
        <v>324</v>
      </c>
      <c r="CV24" s="19">
        <v>448</v>
      </c>
      <c r="CW24" s="19">
        <v>364</v>
      </c>
      <c r="CX24" s="19">
        <v>333</v>
      </c>
      <c r="CY24" s="19">
        <v>425</v>
      </c>
      <c r="CZ24" s="19">
        <v>372</v>
      </c>
      <c r="DA24" s="19">
        <v>664</v>
      </c>
      <c r="DB24" s="19">
        <v>530</v>
      </c>
      <c r="DC24" s="19">
        <v>374</v>
      </c>
      <c r="DD24" s="19">
        <v>354</v>
      </c>
      <c r="DE24" s="19">
        <v>413</v>
      </c>
      <c r="DF24" s="19">
        <v>318</v>
      </c>
      <c r="DG24" s="19">
        <v>318</v>
      </c>
      <c r="DH24" s="19">
        <v>300</v>
      </c>
      <c r="DI24" s="19">
        <v>346</v>
      </c>
      <c r="DJ24" s="19">
        <v>359</v>
      </c>
      <c r="DK24" s="19">
        <v>311</v>
      </c>
      <c r="DL24" s="19">
        <v>296</v>
      </c>
      <c r="DM24" s="19">
        <v>349</v>
      </c>
      <c r="DN24" s="19">
        <v>321</v>
      </c>
      <c r="DO24" s="19">
        <v>199</v>
      </c>
      <c r="DP24" s="19">
        <v>191</v>
      </c>
      <c r="DQ24" s="19">
        <v>159</v>
      </c>
      <c r="DR24" s="19">
        <v>134</v>
      </c>
      <c r="DS24" s="19">
        <v>131</v>
      </c>
      <c r="DT24" s="19">
        <v>120</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12.719751809720787</v>
      </c>
      <c r="C25" s="40">
        <v>11.748195669607057</v>
      </c>
      <c r="D25" s="40">
        <v>10.432252701579385</v>
      </c>
      <c r="E25" s="40">
        <v>10.474683544303797</v>
      </c>
      <c r="F25" s="40">
        <v>10.885750962772786</v>
      </c>
      <c r="G25" s="40">
        <v>12.252964426877471</v>
      </c>
      <c r="H25" s="40">
        <v>10.645488340655627</v>
      </c>
      <c r="I25" s="40">
        <v>10.028305701577032</v>
      </c>
      <c r="J25" s="40">
        <v>9.4967839576239133</v>
      </c>
      <c r="K25" s="41"/>
      <c r="L25" s="40">
        <v>10.20666385491354</v>
      </c>
      <c r="M25" s="40">
        <v>10.867446393762183</v>
      </c>
      <c r="N25" s="40">
        <v>10.506666666666668</v>
      </c>
      <c r="O25" s="40">
        <v>9.5189355168884333</v>
      </c>
      <c r="P25" s="40">
        <v>9.167103195390256</v>
      </c>
      <c r="Q25" s="40">
        <v>9.3955715140634339</v>
      </c>
      <c r="R25" s="40">
        <v>8.837719298245613</v>
      </c>
      <c r="S25" s="40">
        <v>8.2252836304700168</v>
      </c>
      <c r="T25" s="40">
        <v>8.7781089135735577</v>
      </c>
      <c r="U25" s="40">
        <v>9.0101522842639596</v>
      </c>
      <c r="V25" s="40">
        <v>0</v>
      </c>
      <c r="W25" s="40">
        <v>0</v>
      </c>
      <c r="X25" s="41"/>
      <c r="Y25" s="40">
        <v>11.842105263157894</v>
      </c>
      <c r="Z25" s="40">
        <v>9.5238095238095237</v>
      </c>
      <c r="AA25" s="40">
        <v>10.338345864661653</v>
      </c>
      <c r="AB25" s="40">
        <v>10.735586481113319</v>
      </c>
      <c r="AC25" s="40">
        <v>10.47040971168437</v>
      </c>
      <c r="AD25" s="40">
        <v>12.328767123287671</v>
      </c>
      <c r="AE25" s="40">
        <v>11.737089201877934</v>
      </c>
      <c r="AF25" s="40">
        <v>11.083123425692696</v>
      </c>
      <c r="AG25" s="40">
        <v>10.126582278481013</v>
      </c>
      <c r="AH25" s="41"/>
      <c r="AI25" s="189">
        <v>11.33177570093458</v>
      </c>
      <c r="AJ25" s="189">
        <v>13.877551020408163</v>
      </c>
      <c r="AK25" s="189">
        <v>14.179566563467491</v>
      </c>
      <c r="AL25" s="189">
        <v>14.00804289544236</v>
      </c>
      <c r="AM25" s="189">
        <v>11.057979677226539</v>
      </c>
      <c r="AN25" s="189">
        <v>10.402355250245339</v>
      </c>
      <c r="AO25" s="189">
        <v>11.675461741424801</v>
      </c>
      <c r="AP25" s="189">
        <v>9.192982456140351</v>
      </c>
      <c r="AQ25" s="189">
        <v>11.033681765389082</v>
      </c>
      <c r="AR25" s="189">
        <v>13.043478260869565</v>
      </c>
      <c r="AS25" s="189">
        <v>0</v>
      </c>
      <c r="AT25" s="189">
        <v>0</v>
      </c>
      <c r="AU25" s="41"/>
      <c r="AV25" s="188">
        <v>0</v>
      </c>
      <c r="AW25" s="188">
        <v>0</v>
      </c>
      <c r="AX25" s="188">
        <v>0</v>
      </c>
      <c r="AY25" s="188">
        <v>0</v>
      </c>
      <c r="AZ25" s="188">
        <v>0</v>
      </c>
      <c r="BA25" s="188">
        <v>0</v>
      </c>
      <c r="BB25" s="188">
        <v>0</v>
      </c>
      <c r="BC25" s="188">
        <v>0</v>
      </c>
      <c r="BD25" s="188">
        <v>0</v>
      </c>
      <c r="BE25" s="188">
        <v>0</v>
      </c>
      <c r="BF25" s="188">
        <v>0</v>
      </c>
      <c r="BG25" s="188">
        <v>0</v>
      </c>
      <c r="BH25" s="188">
        <v>0</v>
      </c>
      <c r="BI25" s="188">
        <v>0</v>
      </c>
      <c r="BJ25" s="188">
        <v>0</v>
      </c>
      <c r="BK25" s="188">
        <v>0</v>
      </c>
      <c r="BL25" s="188">
        <v>0</v>
      </c>
      <c r="BM25" s="188">
        <v>0</v>
      </c>
      <c r="BN25" s="188">
        <v>0</v>
      </c>
      <c r="BO25" s="188">
        <v>0</v>
      </c>
      <c r="BP25" s="188">
        <v>0</v>
      </c>
      <c r="BQ25" s="188">
        <v>0</v>
      </c>
      <c r="BR25" s="188">
        <v>0</v>
      </c>
      <c r="BS25" s="188">
        <v>0</v>
      </c>
      <c r="BT25" s="188">
        <v>0</v>
      </c>
      <c r="BU25" s="188">
        <v>0</v>
      </c>
      <c r="BV25" s="188">
        <v>0</v>
      </c>
      <c r="BW25" s="188">
        <v>0</v>
      </c>
      <c r="BX25" s="188">
        <v>0</v>
      </c>
      <c r="BY25" s="188">
        <v>0</v>
      </c>
      <c r="BZ25" s="188">
        <v>0</v>
      </c>
      <c r="CA25" s="188">
        <v>0</v>
      </c>
      <c r="CB25" s="188">
        <v>0</v>
      </c>
      <c r="CC25" s="188">
        <v>0</v>
      </c>
      <c r="CD25" s="188">
        <v>0</v>
      </c>
      <c r="CE25" s="188">
        <v>13.043478260869565</v>
      </c>
      <c r="CF25" s="188">
        <v>8.2568807339449553</v>
      </c>
      <c r="CG25" s="188">
        <v>10.407239819004525</v>
      </c>
      <c r="CH25" s="188">
        <v>11.538461538461538</v>
      </c>
      <c r="CI25" s="188">
        <v>13.23529411764706</v>
      </c>
      <c r="CJ25" s="188">
        <v>10.801393728222997</v>
      </c>
      <c r="CK25" s="188">
        <v>14.285714285714285</v>
      </c>
      <c r="CL25" s="188">
        <v>16.516516516516518</v>
      </c>
      <c r="CM25" s="188">
        <v>13.583815028901732</v>
      </c>
      <c r="CN25" s="188">
        <v>12.200956937799043</v>
      </c>
      <c r="CO25" s="188">
        <v>13.888888888888889</v>
      </c>
      <c r="CP25" s="188">
        <v>15.119363395225463</v>
      </c>
      <c r="CQ25" s="188">
        <v>16.138328530259365</v>
      </c>
      <c r="CR25" s="188">
        <v>17.475728155339805</v>
      </c>
      <c r="CS25" s="188">
        <v>15.976331360946746</v>
      </c>
      <c r="CT25" s="188">
        <v>12.941176470588237</v>
      </c>
      <c r="CU25" s="188">
        <v>13.888888888888889</v>
      </c>
      <c r="CV25" s="188">
        <v>11.383928571428571</v>
      </c>
      <c r="CW25" s="188">
        <v>10.164835164835164</v>
      </c>
      <c r="CX25" s="188">
        <v>11.111111111111111</v>
      </c>
      <c r="CY25" s="188">
        <v>10.352941176470589</v>
      </c>
      <c r="CZ25" s="188">
        <v>11.29032258064516</v>
      </c>
      <c r="DA25" s="188">
        <v>10.090361445783133</v>
      </c>
      <c r="DB25" s="188">
        <v>11.132075471698114</v>
      </c>
      <c r="DC25" s="188">
        <v>9.3582887700534751</v>
      </c>
      <c r="DD25" s="188">
        <v>11.016949152542372</v>
      </c>
      <c r="DE25" s="188">
        <v>11.138014527845035</v>
      </c>
      <c r="DF25" s="188">
        <v>11.949685534591195</v>
      </c>
      <c r="DG25" s="188">
        <v>11.949685534591195</v>
      </c>
      <c r="DH25" s="188">
        <v>12</v>
      </c>
      <c r="DI25" s="188">
        <v>9.5375722543352595</v>
      </c>
      <c r="DJ25" s="188">
        <v>8.9136490250696383</v>
      </c>
      <c r="DK25" s="188">
        <v>10.289389067524116</v>
      </c>
      <c r="DL25" s="188">
        <v>9.121621621621621</v>
      </c>
      <c r="DM25" s="188">
        <v>9.1690544412607444</v>
      </c>
      <c r="DN25" s="188">
        <v>9.9688473520249214</v>
      </c>
      <c r="DO25" s="188">
        <v>11.055276381909549</v>
      </c>
      <c r="DP25" s="188">
        <v>12.56544502617801</v>
      </c>
      <c r="DQ25" s="188">
        <v>9.433962264150944</v>
      </c>
      <c r="DR25" s="188">
        <v>12.686567164179104</v>
      </c>
      <c r="DS25" s="188">
        <v>10.687022900763358</v>
      </c>
      <c r="DT25" s="188">
        <v>16.666666666666664</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369</v>
      </c>
      <c r="C26" s="19">
        <v>293</v>
      </c>
      <c r="D26" s="19">
        <v>251</v>
      </c>
      <c r="E26" s="19">
        <v>331</v>
      </c>
      <c r="F26" s="19">
        <v>424</v>
      </c>
      <c r="G26" s="19">
        <v>434</v>
      </c>
      <c r="H26" s="19">
        <v>315</v>
      </c>
      <c r="I26" s="19">
        <v>248</v>
      </c>
      <c r="J26" s="19">
        <v>251</v>
      </c>
      <c r="K26" s="20"/>
      <c r="L26" s="19">
        <v>242</v>
      </c>
      <c r="M26" s="19">
        <v>223</v>
      </c>
      <c r="N26" s="19">
        <v>197</v>
      </c>
      <c r="O26" s="19">
        <v>186</v>
      </c>
      <c r="P26" s="19">
        <v>175</v>
      </c>
      <c r="Q26" s="19">
        <v>314</v>
      </c>
      <c r="R26" s="19">
        <v>403</v>
      </c>
      <c r="S26" s="19">
        <v>406</v>
      </c>
      <c r="T26" s="19">
        <v>324</v>
      </c>
      <c r="U26" s="19">
        <v>142</v>
      </c>
      <c r="V26" s="19">
        <v>0</v>
      </c>
      <c r="W26" s="19">
        <v>0</v>
      </c>
      <c r="X26" s="20"/>
      <c r="Y26" s="19">
        <v>9</v>
      </c>
      <c r="Z26" s="19">
        <v>10</v>
      </c>
      <c r="AA26" s="19">
        <v>110</v>
      </c>
      <c r="AB26" s="19">
        <v>108</v>
      </c>
      <c r="AC26" s="19">
        <v>69</v>
      </c>
      <c r="AD26" s="19">
        <v>63</v>
      </c>
      <c r="AE26" s="19">
        <v>50</v>
      </c>
      <c r="AF26" s="19">
        <v>44</v>
      </c>
      <c r="AG26" s="19">
        <v>40</v>
      </c>
      <c r="AH26" s="20"/>
      <c r="AI26" s="19">
        <v>97</v>
      </c>
      <c r="AJ26" s="19">
        <v>170</v>
      </c>
      <c r="AK26" s="19">
        <v>229</v>
      </c>
      <c r="AL26" s="19">
        <v>209</v>
      </c>
      <c r="AM26" s="19">
        <v>185</v>
      </c>
      <c r="AN26" s="19">
        <v>212</v>
      </c>
      <c r="AO26" s="19">
        <v>177</v>
      </c>
      <c r="AP26" s="19">
        <v>131</v>
      </c>
      <c r="AQ26" s="19">
        <v>95</v>
      </c>
      <c r="AR26" s="19">
        <v>42</v>
      </c>
      <c r="AS26" s="19">
        <v>0</v>
      </c>
      <c r="AT26" s="19">
        <v>0</v>
      </c>
      <c r="AU26" s="20"/>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0</v>
      </c>
      <c r="BU26" s="19">
        <v>0</v>
      </c>
      <c r="BV26" s="19">
        <v>0</v>
      </c>
      <c r="BW26" s="19">
        <v>0</v>
      </c>
      <c r="BX26" s="19">
        <v>0</v>
      </c>
      <c r="BY26" s="19">
        <v>0</v>
      </c>
      <c r="BZ26" s="19">
        <v>0</v>
      </c>
      <c r="CA26" s="19">
        <v>0</v>
      </c>
      <c r="CB26" s="19">
        <v>0</v>
      </c>
      <c r="CC26" s="19">
        <v>0</v>
      </c>
      <c r="CD26" s="19">
        <v>0</v>
      </c>
      <c r="CE26" s="19">
        <v>6</v>
      </c>
      <c r="CF26" s="19">
        <v>9</v>
      </c>
      <c r="CG26" s="19">
        <v>23</v>
      </c>
      <c r="CH26" s="19">
        <v>27</v>
      </c>
      <c r="CI26" s="19">
        <v>36</v>
      </c>
      <c r="CJ26" s="19">
        <v>31</v>
      </c>
      <c r="CK26" s="19">
        <v>37</v>
      </c>
      <c r="CL26" s="19">
        <v>55</v>
      </c>
      <c r="CM26" s="19">
        <v>47</v>
      </c>
      <c r="CN26" s="19">
        <v>51</v>
      </c>
      <c r="CO26" s="19">
        <v>50</v>
      </c>
      <c r="CP26" s="19">
        <v>57</v>
      </c>
      <c r="CQ26" s="19">
        <v>56</v>
      </c>
      <c r="CR26" s="19">
        <v>54</v>
      </c>
      <c r="CS26" s="19">
        <v>54</v>
      </c>
      <c r="CT26" s="19">
        <v>44</v>
      </c>
      <c r="CU26" s="19">
        <v>45</v>
      </c>
      <c r="CV26" s="19">
        <v>51</v>
      </c>
      <c r="CW26" s="19">
        <v>37</v>
      </c>
      <c r="CX26" s="19">
        <v>37</v>
      </c>
      <c r="CY26" s="19">
        <v>44</v>
      </c>
      <c r="CZ26" s="19">
        <v>42</v>
      </c>
      <c r="DA26" s="19">
        <v>67</v>
      </c>
      <c r="DB26" s="19">
        <v>59</v>
      </c>
      <c r="DC26" s="19">
        <v>35</v>
      </c>
      <c r="DD26" s="19">
        <v>39</v>
      </c>
      <c r="DE26" s="19">
        <v>46</v>
      </c>
      <c r="DF26" s="19">
        <v>38</v>
      </c>
      <c r="DG26" s="19">
        <v>38</v>
      </c>
      <c r="DH26" s="19">
        <v>36</v>
      </c>
      <c r="DI26" s="19">
        <v>33</v>
      </c>
      <c r="DJ26" s="19">
        <v>32</v>
      </c>
      <c r="DK26" s="19">
        <v>32</v>
      </c>
      <c r="DL26" s="19">
        <v>27</v>
      </c>
      <c r="DM26" s="19">
        <v>32</v>
      </c>
      <c r="DN26" s="19">
        <v>32</v>
      </c>
      <c r="DO26" s="19">
        <v>22</v>
      </c>
      <c r="DP26" s="19">
        <v>24</v>
      </c>
      <c r="DQ26" s="19">
        <v>15</v>
      </c>
      <c r="DR26" s="19">
        <v>17</v>
      </c>
      <c r="DS26" s="19">
        <v>14</v>
      </c>
      <c r="DT26" s="19">
        <v>20</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2901</v>
      </c>
      <c r="C27" s="19">
        <v>2494</v>
      </c>
      <c r="D27" s="19">
        <v>2406</v>
      </c>
      <c r="E27" s="19">
        <v>3160</v>
      </c>
      <c r="F27" s="19">
        <v>3895</v>
      </c>
      <c r="G27" s="19">
        <v>3542</v>
      </c>
      <c r="H27" s="19">
        <v>2959</v>
      </c>
      <c r="I27" s="19">
        <v>2473</v>
      </c>
      <c r="J27" s="19">
        <v>2643</v>
      </c>
      <c r="K27" s="20"/>
      <c r="L27" s="19">
        <v>2371</v>
      </c>
      <c r="M27" s="19">
        <v>2052</v>
      </c>
      <c r="N27" s="19">
        <v>1875</v>
      </c>
      <c r="O27" s="19">
        <v>1954</v>
      </c>
      <c r="P27" s="19">
        <v>1909</v>
      </c>
      <c r="Q27" s="19">
        <v>3342</v>
      </c>
      <c r="R27" s="19">
        <v>4560</v>
      </c>
      <c r="S27" s="19">
        <v>4936</v>
      </c>
      <c r="T27" s="19">
        <v>3691</v>
      </c>
      <c r="U27" s="19">
        <v>1576</v>
      </c>
      <c r="V27" s="19">
        <v>0</v>
      </c>
      <c r="W27" s="19">
        <v>0</v>
      </c>
      <c r="X27" s="20"/>
      <c r="Y27" s="19">
        <v>76</v>
      </c>
      <c r="Z27" s="19">
        <v>105</v>
      </c>
      <c r="AA27" s="19">
        <v>1064</v>
      </c>
      <c r="AB27" s="19">
        <v>1006</v>
      </c>
      <c r="AC27" s="19">
        <v>659</v>
      </c>
      <c r="AD27" s="19">
        <v>511</v>
      </c>
      <c r="AE27" s="19">
        <v>426</v>
      </c>
      <c r="AF27" s="19">
        <v>397</v>
      </c>
      <c r="AG27" s="19">
        <v>395</v>
      </c>
      <c r="AH27" s="20"/>
      <c r="AI27" s="19">
        <v>856</v>
      </c>
      <c r="AJ27" s="19">
        <v>1225</v>
      </c>
      <c r="AK27" s="19">
        <v>1615</v>
      </c>
      <c r="AL27" s="19">
        <v>1492</v>
      </c>
      <c r="AM27" s="19">
        <v>1673</v>
      </c>
      <c r="AN27" s="19">
        <v>2038</v>
      </c>
      <c r="AO27" s="19">
        <v>1516</v>
      </c>
      <c r="AP27" s="19">
        <v>1425</v>
      </c>
      <c r="AQ27" s="19">
        <v>861</v>
      </c>
      <c r="AR27" s="19">
        <v>322</v>
      </c>
      <c r="AS27" s="19">
        <v>0</v>
      </c>
      <c r="AT27" s="19">
        <v>0</v>
      </c>
      <c r="AU27" s="20"/>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46</v>
      </c>
      <c r="CF27" s="19">
        <v>109</v>
      </c>
      <c r="CG27" s="19">
        <v>221</v>
      </c>
      <c r="CH27" s="19">
        <v>234</v>
      </c>
      <c r="CI27" s="19">
        <v>272</v>
      </c>
      <c r="CJ27" s="19">
        <v>287</v>
      </c>
      <c r="CK27" s="19">
        <v>259</v>
      </c>
      <c r="CL27" s="19">
        <v>333</v>
      </c>
      <c r="CM27" s="19">
        <v>346</v>
      </c>
      <c r="CN27" s="19">
        <v>418</v>
      </c>
      <c r="CO27" s="19">
        <v>360</v>
      </c>
      <c r="CP27" s="19">
        <v>377</v>
      </c>
      <c r="CQ27" s="19">
        <v>347</v>
      </c>
      <c r="CR27" s="19">
        <v>309</v>
      </c>
      <c r="CS27" s="19">
        <v>338</v>
      </c>
      <c r="CT27" s="19">
        <v>340</v>
      </c>
      <c r="CU27" s="19">
        <v>324</v>
      </c>
      <c r="CV27" s="19">
        <v>448</v>
      </c>
      <c r="CW27" s="19">
        <v>364</v>
      </c>
      <c r="CX27" s="19">
        <v>333</v>
      </c>
      <c r="CY27" s="19">
        <v>425</v>
      </c>
      <c r="CZ27" s="19">
        <v>372</v>
      </c>
      <c r="DA27" s="19">
        <v>664</v>
      </c>
      <c r="DB27" s="19">
        <v>530</v>
      </c>
      <c r="DC27" s="19">
        <v>374</v>
      </c>
      <c r="DD27" s="19">
        <v>354</v>
      </c>
      <c r="DE27" s="19">
        <v>413</v>
      </c>
      <c r="DF27" s="19">
        <v>318</v>
      </c>
      <c r="DG27" s="19">
        <v>318</v>
      </c>
      <c r="DH27" s="19">
        <v>300</v>
      </c>
      <c r="DI27" s="19">
        <v>346</v>
      </c>
      <c r="DJ27" s="19">
        <v>359</v>
      </c>
      <c r="DK27" s="19">
        <v>311</v>
      </c>
      <c r="DL27" s="19">
        <v>296</v>
      </c>
      <c r="DM27" s="19">
        <v>349</v>
      </c>
      <c r="DN27" s="19">
        <v>321</v>
      </c>
      <c r="DO27" s="19">
        <v>199</v>
      </c>
      <c r="DP27" s="19">
        <v>191</v>
      </c>
      <c r="DQ27" s="19">
        <v>159</v>
      </c>
      <c r="DR27" s="19">
        <v>134</v>
      </c>
      <c r="DS27" s="19">
        <v>131</v>
      </c>
      <c r="DT27" s="19">
        <v>120</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214</v>
      </c>
      <c r="Z29" s="97">
        <v>922</v>
      </c>
      <c r="AA29" s="97">
        <v>8982</v>
      </c>
      <c r="AB29" s="97">
        <v>10250</v>
      </c>
      <c r="AC29" s="97">
        <v>4721</v>
      </c>
      <c r="AD29" s="97">
        <v>9327</v>
      </c>
      <c r="AE29" s="97">
        <v>9027</v>
      </c>
      <c r="AF29" s="97">
        <v>7556</v>
      </c>
      <c r="AG29" s="97">
        <v>8301</v>
      </c>
      <c r="AH29" s="154"/>
      <c r="AI29" s="97">
        <v>11308</v>
      </c>
      <c r="AJ29" s="97">
        <v>7430</v>
      </c>
      <c r="AK29" s="97">
        <v>9156</v>
      </c>
      <c r="AL29" s="97">
        <v>5895</v>
      </c>
      <c r="AM29" s="97">
        <v>5750</v>
      </c>
      <c r="AN29" s="97">
        <v>5212</v>
      </c>
      <c r="AO29" s="97">
        <v>5632</v>
      </c>
      <c r="AP29" s="97">
        <v>4513</v>
      </c>
      <c r="AQ29" s="97">
        <v>4100</v>
      </c>
      <c r="AR29" s="97">
        <v>2812</v>
      </c>
      <c r="AS29" s="97">
        <v>0</v>
      </c>
      <c r="AT29" s="97">
        <v>0</v>
      </c>
      <c r="AU29" s="154"/>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0</v>
      </c>
      <c r="CB29" s="97">
        <v>0</v>
      </c>
      <c r="CC29" s="97">
        <v>0</v>
      </c>
      <c r="CD29" s="97">
        <v>0</v>
      </c>
      <c r="CE29" s="97">
        <v>1645</v>
      </c>
      <c r="CF29" s="97">
        <v>3245</v>
      </c>
      <c r="CG29" s="97">
        <v>2914</v>
      </c>
      <c r="CH29" s="97">
        <v>2332</v>
      </c>
      <c r="CI29" s="97">
        <v>2162</v>
      </c>
      <c r="CJ29" s="97">
        <v>2063</v>
      </c>
      <c r="CK29" s="97">
        <v>1762</v>
      </c>
      <c r="CL29" s="97">
        <v>1559</v>
      </c>
      <c r="CM29" s="97">
        <v>2046</v>
      </c>
      <c r="CN29" s="97">
        <v>3239</v>
      </c>
      <c r="CO29" s="97">
        <v>2064</v>
      </c>
      <c r="CP29" s="97">
        <v>1541</v>
      </c>
      <c r="CQ29" s="97">
        <v>1718</v>
      </c>
      <c r="CR29" s="97">
        <v>1450</v>
      </c>
      <c r="CS29" s="97">
        <v>1351</v>
      </c>
      <c r="CT29" s="97">
        <v>1405</v>
      </c>
      <c r="CU29" s="97">
        <v>1334</v>
      </c>
      <c r="CV29" s="97">
        <v>1313</v>
      </c>
      <c r="CW29" s="97">
        <v>1351</v>
      </c>
      <c r="CX29" s="97">
        <v>1360</v>
      </c>
      <c r="CY29" s="97">
        <v>1407</v>
      </c>
      <c r="CZ29" s="97">
        <v>1145</v>
      </c>
      <c r="DA29" s="97">
        <v>1251</v>
      </c>
      <c r="DB29" s="97">
        <v>1181</v>
      </c>
      <c r="DC29" s="97">
        <v>1271</v>
      </c>
      <c r="DD29" s="97">
        <v>1159</v>
      </c>
      <c r="DE29" s="97">
        <v>1160</v>
      </c>
      <c r="DF29" s="97">
        <v>1168</v>
      </c>
      <c r="DG29" s="97">
        <v>1510</v>
      </c>
      <c r="DH29" s="97">
        <v>1161</v>
      </c>
      <c r="DI29" s="97">
        <v>1231</v>
      </c>
      <c r="DJ29" s="97">
        <v>1007</v>
      </c>
      <c r="DK29" s="97">
        <v>1108</v>
      </c>
      <c r="DL29" s="97">
        <v>1062</v>
      </c>
      <c r="DM29" s="97">
        <v>987</v>
      </c>
      <c r="DN29" s="97">
        <v>949</v>
      </c>
      <c r="DO29" s="97">
        <v>871</v>
      </c>
      <c r="DP29" s="97">
        <v>981</v>
      </c>
      <c r="DQ29" s="97">
        <v>1011</v>
      </c>
      <c r="DR29" s="97">
        <v>836</v>
      </c>
      <c r="DS29" s="97">
        <v>779</v>
      </c>
      <c r="DT29" s="97">
        <v>743</v>
      </c>
      <c r="DU29" s="97">
        <v>966</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21.859039836567927</v>
      </c>
      <c r="Z30" s="118">
        <v>20.074025691269323</v>
      </c>
      <c r="AA30" s="118">
        <v>39.308533916849015</v>
      </c>
      <c r="AB30" s="118">
        <v>50.277137391474959</v>
      </c>
      <c r="AC30" s="118">
        <v>42.45885421350841</v>
      </c>
      <c r="AD30" s="118">
        <v>61.670193070616243</v>
      </c>
      <c r="AE30" s="118">
        <v>63.418575242377408</v>
      </c>
      <c r="AF30" s="118">
        <v>60.744432832221243</v>
      </c>
      <c r="AG30" s="118">
        <v>61.180719339622648</v>
      </c>
      <c r="AH30" s="158"/>
      <c r="AI30" s="118">
        <v>56.138608946035838</v>
      </c>
      <c r="AJ30" s="118">
        <v>40.242647457076316</v>
      </c>
      <c r="AK30" s="118">
        <v>38.073852295409182</v>
      </c>
      <c r="AL30" s="118">
        <v>29.658885087542764</v>
      </c>
      <c r="AM30" s="118">
        <v>28.432972358206005</v>
      </c>
      <c r="AN30" s="118">
        <v>24.591865622345946</v>
      </c>
      <c r="AO30" s="118">
        <v>30.349733254297568</v>
      </c>
      <c r="AP30" s="118">
        <v>28.606744421906694</v>
      </c>
      <c r="AQ30" s="118">
        <v>26.7554163403811</v>
      </c>
      <c r="AR30" s="118">
        <v>27.482408131352621</v>
      </c>
      <c r="AS30" s="118">
        <v>0</v>
      </c>
      <c r="AT30" s="118">
        <v>0</v>
      </c>
      <c r="AU30" s="158"/>
      <c r="AV30" s="118">
        <v>0</v>
      </c>
      <c r="AW30" s="118">
        <v>0</v>
      </c>
      <c r="AX30" s="118">
        <v>0</v>
      </c>
      <c r="AY30" s="118">
        <v>0</v>
      </c>
      <c r="AZ30" s="118">
        <v>0</v>
      </c>
      <c r="BA30" s="118">
        <v>0</v>
      </c>
      <c r="BB30" s="118">
        <v>0</v>
      </c>
      <c r="BC30" s="118">
        <v>0</v>
      </c>
      <c r="BD30" s="118">
        <v>0</v>
      </c>
      <c r="BE30" s="118">
        <v>0</v>
      </c>
      <c r="BF30" s="118">
        <v>0</v>
      </c>
      <c r="BG30" s="118">
        <v>0</v>
      </c>
      <c r="BH30" s="118">
        <v>0</v>
      </c>
      <c r="BI30" s="118">
        <v>0</v>
      </c>
      <c r="BJ30" s="118">
        <v>0</v>
      </c>
      <c r="BK30" s="118">
        <v>0</v>
      </c>
      <c r="BL30" s="118">
        <v>0</v>
      </c>
      <c r="BM30" s="118">
        <v>0</v>
      </c>
      <c r="BN30" s="118">
        <v>0</v>
      </c>
      <c r="BO30" s="118">
        <v>0</v>
      </c>
      <c r="BP30" s="118">
        <v>0</v>
      </c>
      <c r="BQ30" s="118">
        <v>0</v>
      </c>
      <c r="BR30" s="118">
        <v>0</v>
      </c>
      <c r="BS30" s="118">
        <v>0</v>
      </c>
      <c r="BT30" s="118">
        <v>0</v>
      </c>
      <c r="BU30" s="118">
        <v>0</v>
      </c>
      <c r="BV30" s="118">
        <v>0</v>
      </c>
      <c r="BW30" s="118">
        <v>0</v>
      </c>
      <c r="BX30" s="118">
        <v>0</v>
      </c>
      <c r="BY30" s="118">
        <v>0</v>
      </c>
      <c r="BZ30" s="118">
        <v>0</v>
      </c>
      <c r="CA30" s="118">
        <v>0</v>
      </c>
      <c r="CB30" s="118">
        <v>0</v>
      </c>
      <c r="CC30" s="118">
        <v>0</v>
      </c>
      <c r="CD30" s="118">
        <v>0</v>
      </c>
      <c r="CE30" s="118">
        <v>61.084292610471593</v>
      </c>
      <c r="CF30" s="118">
        <v>70.975503062117241</v>
      </c>
      <c r="CG30" s="118">
        <v>58.631790744466805</v>
      </c>
      <c r="CH30" s="118">
        <v>48.191775160157057</v>
      </c>
      <c r="CI30" s="118">
        <v>45.163985794861084</v>
      </c>
      <c r="CJ30" s="118">
        <v>44.317937701396346</v>
      </c>
      <c r="CK30" s="118">
        <v>40.265082266910419</v>
      </c>
      <c r="CL30" s="118">
        <v>37.784779447406692</v>
      </c>
      <c r="CM30" s="118">
        <v>38.560120618168106</v>
      </c>
      <c r="CN30" s="118">
        <v>47.779908541082754</v>
      </c>
      <c r="CO30" s="118">
        <v>38.200999444752917</v>
      </c>
      <c r="CP30" s="118">
        <v>32.037422037422033</v>
      </c>
      <c r="CQ30" s="118">
        <v>33.646690168429302</v>
      </c>
      <c r="CR30" s="118">
        <v>30.837941301573796</v>
      </c>
      <c r="CS30" s="118">
        <v>29.614204296361248</v>
      </c>
      <c r="CT30" s="118">
        <v>30.683555361432628</v>
      </c>
      <c r="CU30" s="118">
        <v>29.850078317296934</v>
      </c>
      <c r="CV30" s="118">
        <v>26.391959798994975</v>
      </c>
      <c r="CW30" s="118">
        <v>28.454085930918282</v>
      </c>
      <c r="CX30" s="118">
        <v>29.584511638024797</v>
      </c>
      <c r="CY30" s="118">
        <v>29.936170212765955</v>
      </c>
      <c r="CZ30" s="118">
        <v>26.566125290023201</v>
      </c>
      <c r="DA30" s="118">
        <v>21.524432209222301</v>
      </c>
      <c r="DB30" s="118">
        <v>22.18673680255495</v>
      </c>
      <c r="DC30" s="118">
        <v>26.668065463701218</v>
      </c>
      <c r="DD30" s="118">
        <v>29.809670781893004</v>
      </c>
      <c r="DE30" s="118">
        <v>28.237585199610514</v>
      </c>
      <c r="DF30" s="118">
        <v>27.443609022556391</v>
      </c>
      <c r="DG30" s="118">
        <v>33.377541998231649</v>
      </c>
      <c r="DH30" s="118">
        <v>30.337078651685395</v>
      </c>
      <c r="DI30" s="118">
        <v>30.230844793713164</v>
      </c>
      <c r="DJ30" s="118">
        <v>28.215186326702156</v>
      </c>
      <c r="DK30" s="118">
        <v>30.273224043715846</v>
      </c>
      <c r="DL30" s="118">
        <v>29.240088105726876</v>
      </c>
      <c r="DM30" s="118">
        <v>27.09305517430689</v>
      </c>
      <c r="DN30" s="118">
        <v>25.442359249329762</v>
      </c>
      <c r="DO30" s="118">
        <v>23.239060832443968</v>
      </c>
      <c r="DP30" s="118">
        <v>26.585365853658537</v>
      </c>
      <c r="DQ30" s="118">
        <v>31.107692307692307</v>
      </c>
      <c r="DR30" s="118">
        <v>27.400852179613246</v>
      </c>
      <c r="DS30" s="118">
        <v>25.582922824302134</v>
      </c>
      <c r="DT30" s="118">
        <v>26.755491537630537</v>
      </c>
      <c r="DU30" s="118">
        <v>30.97146521320936</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214</v>
      </c>
      <c r="Z31" s="119">
        <v>922</v>
      </c>
      <c r="AA31" s="119">
        <v>8982</v>
      </c>
      <c r="AB31" s="119">
        <v>10250</v>
      </c>
      <c r="AC31" s="119">
        <v>4721</v>
      </c>
      <c r="AD31" s="119">
        <v>9327</v>
      </c>
      <c r="AE31" s="119">
        <v>9027</v>
      </c>
      <c r="AF31" s="119">
        <v>7556</v>
      </c>
      <c r="AG31" s="119">
        <v>8301</v>
      </c>
      <c r="AH31" s="159"/>
      <c r="AI31" s="119">
        <v>11308</v>
      </c>
      <c r="AJ31" s="119">
        <v>7430</v>
      </c>
      <c r="AK31" s="119">
        <v>9156</v>
      </c>
      <c r="AL31" s="119">
        <v>5895</v>
      </c>
      <c r="AM31" s="119">
        <v>5750</v>
      </c>
      <c r="AN31" s="119">
        <v>5212</v>
      </c>
      <c r="AO31" s="119">
        <v>5632</v>
      </c>
      <c r="AP31" s="119">
        <v>4513</v>
      </c>
      <c r="AQ31" s="119">
        <v>4100</v>
      </c>
      <c r="AR31" s="119">
        <v>2812</v>
      </c>
      <c r="AS31" s="119">
        <v>0</v>
      </c>
      <c r="AT31" s="119">
        <v>0</v>
      </c>
      <c r="AU31" s="159"/>
      <c r="AV31" s="119">
        <v>0</v>
      </c>
      <c r="AW31" s="119">
        <v>0</v>
      </c>
      <c r="AX31" s="119">
        <v>0</v>
      </c>
      <c r="AY31" s="119">
        <v>0</v>
      </c>
      <c r="AZ31" s="119">
        <v>0</v>
      </c>
      <c r="BA31" s="119">
        <v>0</v>
      </c>
      <c r="BB31" s="119">
        <v>0</v>
      </c>
      <c r="BC31" s="119">
        <v>0</v>
      </c>
      <c r="BD31" s="119">
        <v>0</v>
      </c>
      <c r="BE31" s="119">
        <v>0</v>
      </c>
      <c r="BF31" s="119">
        <v>0</v>
      </c>
      <c r="BG31" s="119">
        <v>0</v>
      </c>
      <c r="BH31" s="119">
        <v>0</v>
      </c>
      <c r="BI31" s="119">
        <v>0</v>
      </c>
      <c r="BJ31" s="119">
        <v>0</v>
      </c>
      <c r="BK31" s="119">
        <v>0</v>
      </c>
      <c r="BL31" s="119">
        <v>0</v>
      </c>
      <c r="BM31" s="119">
        <v>0</v>
      </c>
      <c r="BN31" s="119">
        <v>0</v>
      </c>
      <c r="BO31" s="119">
        <v>0</v>
      </c>
      <c r="BP31" s="119">
        <v>0</v>
      </c>
      <c r="BQ31" s="119">
        <v>0</v>
      </c>
      <c r="BR31" s="119">
        <v>0</v>
      </c>
      <c r="BS31" s="119">
        <v>0</v>
      </c>
      <c r="BT31" s="119">
        <v>0</v>
      </c>
      <c r="BU31" s="119">
        <v>0</v>
      </c>
      <c r="BV31" s="119">
        <v>0</v>
      </c>
      <c r="BW31" s="119">
        <v>0</v>
      </c>
      <c r="BX31" s="119">
        <v>0</v>
      </c>
      <c r="BY31" s="119">
        <v>0</v>
      </c>
      <c r="BZ31" s="119">
        <v>0</v>
      </c>
      <c r="CA31" s="119">
        <v>0</v>
      </c>
      <c r="CB31" s="119">
        <v>0</v>
      </c>
      <c r="CC31" s="119">
        <v>0</v>
      </c>
      <c r="CD31" s="119">
        <v>0</v>
      </c>
      <c r="CE31" s="119">
        <v>1645</v>
      </c>
      <c r="CF31" s="119">
        <v>3245</v>
      </c>
      <c r="CG31" s="119">
        <v>2914</v>
      </c>
      <c r="CH31" s="119">
        <v>2332</v>
      </c>
      <c r="CI31" s="119">
        <v>2162</v>
      </c>
      <c r="CJ31" s="119">
        <v>2063</v>
      </c>
      <c r="CK31" s="119">
        <v>1762</v>
      </c>
      <c r="CL31" s="119">
        <v>1559</v>
      </c>
      <c r="CM31" s="119">
        <v>2046</v>
      </c>
      <c r="CN31" s="119">
        <v>3239</v>
      </c>
      <c r="CO31" s="119">
        <v>2064</v>
      </c>
      <c r="CP31" s="119">
        <v>1541</v>
      </c>
      <c r="CQ31" s="119">
        <v>1718</v>
      </c>
      <c r="CR31" s="119">
        <v>1450</v>
      </c>
      <c r="CS31" s="119">
        <v>1351</v>
      </c>
      <c r="CT31" s="119">
        <v>1405</v>
      </c>
      <c r="CU31" s="119">
        <v>1334</v>
      </c>
      <c r="CV31" s="119">
        <v>1313</v>
      </c>
      <c r="CW31" s="119">
        <v>1351</v>
      </c>
      <c r="CX31" s="119">
        <v>1360</v>
      </c>
      <c r="CY31" s="119">
        <v>1407</v>
      </c>
      <c r="CZ31" s="119">
        <v>1145</v>
      </c>
      <c r="DA31" s="119">
        <v>1251</v>
      </c>
      <c r="DB31" s="119">
        <v>1181</v>
      </c>
      <c r="DC31" s="119">
        <v>1271</v>
      </c>
      <c r="DD31" s="119">
        <v>1159</v>
      </c>
      <c r="DE31" s="119">
        <v>1160</v>
      </c>
      <c r="DF31" s="119">
        <v>1168</v>
      </c>
      <c r="DG31" s="119">
        <v>1510</v>
      </c>
      <c r="DH31" s="119">
        <v>1161</v>
      </c>
      <c r="DI31" s="119">
        <v>1231</v>
      </c>
      <c r="DJ31" s="119">
        <v>1007</v>
      </c>
      <c r="DK31" s="119">
        <v>1108</v>
      </c>
      <c r="DL31" s="119">
        <v>1062</v>
      </c>
      <c r="DM31" s="119">
        <v>987</v>
      </c>
      <c r="DN31" s="119">
        <v>949</v>
      </c>
      <c r="DO31" s="119">
        <v>871</v>
      </c>
      <c r="DP31" s="119">
        <v>981</v>
      </c>
      <c r="DQ31" s="119">
        <v>1011</v>
      </c>
      <c r="DR31" s="119">
        <v>836</v>
      </c>
      <c r="DS31" s="119">
        <v>779</v>
      </c>
      <c r="DT31" s="119">
        <v>743</v>
      </c>
      <c r="DU31" s="119">
        <v>966</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979</v>
      </c>
      <c r="Z32" s="119">
        <v>4593</v>
      </c>
      <c r="AA32" s="119">
        <v>22850</v>
      </c>
      <c r="AB32" s="119">
        <v>20387</v>
      </c>
      <c r="AC32" s="119">
        <v>11119</v>
      </c>
      <c r="AD32" s="119">
        <v>15124</v>
      </c>
      <c r="AE32" s="119">
        <v>14234</v>
      </c>
      <c r="AF32" s="119">
        <v>12439</v>
      </c>
      <c r="AG32" s="119">
        <v>13568</v>
      </c>
      <c r="AH32" s="159"/>
      <c r="AI32" s="119">
        <v>20143</v>
      </c>
      <c r="AJ32" s="119">
        <v>18463</v>
      </c>
      <c r="AK32" s="119">
        <v>24048</v>
      </c>
      <c r="AL32" s="119">
        <v>19876</v>
      </c>
      <c r="AM32" s="119">
        <v>20223</v>
      </c>
      <c r="AN32" s="119">
        <v>21194</v>
      </c>
      <c r="AO32" s="119">
        <v>18557</v>
      </c>
      <c r="AP32" s="119">
        <v>15776</v>
      </c>
      <c r="AQ32" s="119">
        <v>15324</v>
      </c>
      <c r="AR32" s="119">
        <v>10232</v>
      </c>
      <c r="AS32" s="119">
        <v>0</v>
      </c>
      <c r="AT32" s="119">
        <v>0</v>
      </c>
      <c r="AU32" s="159"/>
      <c r="AV32" s="119">
        <v>0</v>
      </c>
      <c r="AW32" s="119">
        <v>0</v>
      </c>
      <c r="AX32" s="119">
        <v>0</v>
      </c>
      <c r="AY32" s="119">
        <v>0</v>
      </c>
      <c r="AZ32" s="119">
        <v>0</v>
      </c>
      <c r="BA32" s="119">
        <v>0</v>
      </c>
      <c r="BB32" s="119">
        <v>0</v>
      </c>
      <c r="BC32" s="119">
        <v>0</v>
      </c>
      <c r="BD32" s="119">
        <v>0</v>
      </c>
      <c r="BE32" s="119">
        <v>0</v>
      </c>
      <c r="BF32" s="119">
        <v>0</v>
      </c>
      <c r="BG32" s="119">
        <v>0</v>
      </c>
      <c r="BH32" s="119">
        <v>0</v>
      </c>
      <c r="BI32" s="119">
        <v>0</v>
      </c>
      <c r="BJ32" s="119">
        <v>0</v>
      </c>
      <c r="BK32" s="119">
        <v>0</v>
      </c>
      <c r="BL32" s="119">
        <v>0</v>
      </c>
      <c r="BM32" s="119">
        <v>0</v>
      </c>
      <c r="BN32" s="119">
        <v>0</v>
      </c>
      <c r="BO32" s="119">
        <v>0</v>
      </c>
      <c r="BP32" s="119">
        <v>0</v>
      </c>
      <c r="BQ32" s="119">
        <v>0</v>
      </c>
      <c r="BR32" s="119">
        <v>0</v>
      </c>
      <c r="BS32" s="119">
        <v>0</v>
      </c>
      <c r="BT32" s="119">
        <v>0</v>
      </c>
      <c r="BU32" s="119">
        <v>0</v>
      </c>
      <c r="BV32" s="119">
        <v>0</v>
      </c>
      <c r="BW32" s="119">
        <v>0</v>
      </c>
      <c r="BX32" s="119">
        <v>0</v>
      </c>
      <c r="BY32" s="119">
        <v>0</v>
      </c>
      <c r="BZ32" s="119">
        <v>0</v>
      </c>
      <c r="CA32" s="119">
        <v>0</v>
      </c>
      <c r="CB32" s="119">
        <v>0</v>
      </c>
      <c r="CC32" s="119">
        <v>0</v>
      </c>
      <c r="CD32" s="119">
        <v>0</v>
      </c>
      <c r="CE32" s="119">
        <v>2693</v>
      </c>
      <c r="CF32" s="119">
        <v>4572</v>
      </c>
      <c r="CG32" s="119">
        <v>4970</v>
      </c>
      <c r="CH32" s="119">
        <v>4839</v>
      </c>
      <c r="CI32" s="119">
        <v>4787</v>
      </c>
      <c r="CJ32" s="119">
        <v>4655</v>
      </c>
      <c r="CK32" s="119">
        <v>4376</v>
      </c>
      <c r="CL32" s="119">
        <v>4126</v>
      </c>
      <c r="CM32" s="119">
        <v>5306</v>
      </c>
      <c r="CN32" s="119">
        <v>6779</v>
      </c>
      <c r="CO32" s="119">
        <v>5403</v>
      </c>
      <c r="CP32" s="119">
        <v>4810</v>
      </c>
      <c r="CQ32" s="119">
        <v>5106</v>
      </c>
      <c r="CR32" s="119">
        <v>4702</v>
      </c>
      <c r="CS32" s="119">
        <v>4562</v>
      </c>
      <c r="CT32" s="119">
        <v>4579</v>
      </c>
      <c r="CU32" s="119">
        <v>4469</v>
      </c>
      <c r="CV32" s="119">
        <v>4975</v>
      </c>
      <c r="CW32" s="119">
        <v>4748</v>
      </c>
      <c r="CX32" s="119">
        <v>4597</v>
      </c>
      <c r="CY32" s="119">
        <v>4700</v>
      </c>
      <c r="CZ32" s="119">
        <v>4310</v>
      </c>
      <c r="DA32" s="119">
        <v>5812</v>
      </c>
      <c r="DB32" s="119">
        <v>5323</v>
      </c>
      <c r="DC32" s="119">
        <v>4766</v>
      </c>
      <c r="DD32" s="119">
        <v>3888</v>
      </c>
      <c r="DE32" s="119">
        <v>4108</v>
      </c>
      <c r="DF32" s="119">
        <v>4256</v>
      </c>
      <c r="DG32" s="119">
        <v>4524</v>
      </c>
      <c r="DH32" s="119">
        <v>3827</v>
      </c>
      <c r="DI32" s="119">
        <v>4072</v>
      </c>
      <c r="DJ32" s="119">
        <v>3569</v>
      </c>
      <c r="DK32" s="119">
        <v>3660</v>
      </c>
      <c r="DL32" s="119">
        <v>3632</v>
      </c>
      <c r="DM32" s="119">
        <v>3643</v>
      </c>
      <c r="DN32" s="119">
        <v>3730</v>
      </c>
      <c r="DO32" s="119">
        <v>3748</v>
      </c>
      <c r="DP32" s="119">
        <v>3690</v>
      </c>
      <c r="DQ32" s="119">
        <v>3250</v>
      </c>
      <c r="DR32" s="119">
        <v>3051</v>
      </c>
      <c r="DS32" s="119">
        <v>3045</v>
      </c>
      <c r="DT32" s="119">
        <v>2777</v>
      </c>
      <c r="DU32" s="119">
        <v>3119</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36.44859813084112</v>
      </c>
      <c r="Z33" s="118">
        <v>24.403470715835141</v>
      </c>
      <c r="AA33" s="118">
        <v>23.702961478512581</v>
      </c>
      <c r="AB33" s="118">
        <v>25.785365853658536</v>
      </c>
      <c r="AC33" s="118">
        <v>28.150815505189581</v>
      </c>
      <c r="AD33" s="118">
        <v>26.857510453522032</v>
      </c>
      <c r="AE33" s="118">
        <v>30.453085188877811</v>
      </c>
      <c r="AF33" s="118">
        <v>27.382212811011119</v>
      </c>
      <c r="AG33" s="118">
        <v>28.538730273461027</v>
      </c>
      <c r="AH33" s="158"/>
      <c r="AI33" s="118">
        <v>35.346657233816771</v>
      </c>
      <c r="AJ33" s="118">
        <v>29.017496635262454</v>
      </c>
      <c r="AK33" s="118">
        <v>25.622542595019659</v>
      </c>
      <c r="AL33" s="118">
        <v>29.05852417302799</v>
      </c>
      <c r="AM33" s="118">
        <v>27.895652173913042</v>
      </c>
      <c r="AN33" s="118">
        <v>28.5111281657713</v>
      </c>
      <c r="AO33" s="118">
        <v>29.98934659090909</v>
      </c>
      <c r="AP33" s="118">
        <v>28.052293374695324</v>
      </c>
      <c r="AQ33" s="118">
        <v>37.829268292682926</v>
      </c>
      <c r="AR33" s="118">
        <v>34.182015167930665</v>
      </c>
      <c r="AS33" s="118">
        <v>0</v>
      </c>
      <c r="AT33" s="118">
        <v>0</v>
      </c>
      <c r="AU33" s="158"/>
      <c r="AV33" s="118">
        <v>0</v>
      </c>
      <c r="AW33" s="118">
        <v>0</v>
      </c>
      <c r="AX33" s="118">
        <v>0</v>
      </c>
      <c r="AY33" s="118">
        <v>0</v>
      </c>
      <c r="AZ33" s="118">
        <v>0</v>
      </c>
      <c r="BA33" s="118">
        <v>0</v>
      </c>
      <c r="BB33" s="118">
        <v>0</v>
      </c>
      <c r="BC33" s="118">
        <v>0</v>
      </c>
      <c r="BD33" s="118">
        <v>0</v>
      </c>
      <c r="BE33" s="118">
        <v>0</v>
      </c>
      <c r="BF33" s="118">
        <v>0</v>
      </c>
      <c r="BG33" s="118">
        <v>0</v>
      </c>
      <c r="BH33" s="118">
        <v>0</v>
      </c>
      <c r="BI33" s="118">
        <v>0</v>
      </c>
      <c r="BJ33" s="118">
        <v>0</v>
      </c>
      <c r="BK33" s="118">
        <v>0</v>
      </c>
      <c r="BL33" s="118">
        <v>0</v>
      </c>
      <c r="BM33" s="118">
        <v>0</v>
      </c>
      <c r="BN33" s="118">
        <v>0</v>
      </c>
      <c r="BO33" s="118">
        <v>0</v>
      </c>
      <c r="BP33" s="118">
        <v>0</v>
      </c>
      <c r="BQ33" s="118">
        <v>0</v>
      </c>
      <c r="BR33" s="118">
        <v>0</v>
      </c>
      <c r="BS33" s="118">
        <v>0</v>
      </c>
      <c r="BT33" s="118">
        <v>0</v>
      </c>
      <c r="BU33" s="118">
        <v>0</v>
      </c>
      <c r="BV33" s="118">
        <v>0</v>
      </c>
      <c r="BW33" s="118">
        <v>0</v>
      </c>
      <c r="BX33" s="118">
        <v>0</v>
      </c>
      <c r="BY33" s="118">
        <v>0</v>
      </c>
      <c r="BZ33" s="118">
        <v>0</v>
      </c>
      <c r="CA33" s="118">
        <v>0</v>
      </c>
      <c r="CB33" s="118">
        <v>0</v>
      </c>
      <c r="CC33" s="118">
        <v>0</v>
      </c>
      <c r="CD33" s="118">
        <v>0</v>
      </c>
      <c r="CE33" s="118">
        <v>29.726443768996962</v>
      </c>
      <c r="CF33" s="118">
        <v>31.802773497688751</v>
      </c>
      <c r="CG33" s="118">
        <v>33.321894303363074</v>
      </c>
      <c r="CH33" s="118">
        <v>41.080617495711834</v>
      </c>
      <c r="CI33" s="118">
        <v>38.34412580943571</v>
      </c>
      <c r="CJ33" s="118">
        <v>33.591856519631605</v>
      </c>
      <c r="CK33" s="118">
        <v>27.809307604994327</v>
      </c>
      <c r="CL33" s="118">
        <v>27.645926876202694</v>
      </c>
      <c r="CM33" s="118">
        <v>26.490713587487779</v>
      </c>
      <c r="CN33" s="118">
        <v>26.551404754553875</v>
      </c>
      <c r="CO33" s="118">
        <v>23.740310077519382</v>
      </c>
      <c r="CP33" s="118">
        <v>25.243348475016226</v>
      </c>
      <c r="CQ33" s="118">
        <v>27.59022118742724</v>
      </c>
      <c r="CR33" s="118">
        <v>25.103448275862068</v>
      </c>
      <c r="CS33" s="118">
        <v>28.127313101406365</v>
      </c>
      <c r="CT33" s="118">
        <v>26.334519572953734</v>
      </c>
      <c r="CU33" s="118">
        <v>32.833583208395801</v>
      </c>
      <c r="CV33" s="118">
        <v>30.083777608530081</v>
      </c>
      <c r="CW33" s="118">
        <v>29.903774981495189</v>
      </c>
      <c r="CX33" s="118">
        <v>28.676470588235293</v>
      </c>
      <c r="CY33" s="118">
        <v>25.799573560767591</v>
      </c>
      <c r="CZ33" s="118">
        <v>28.209606986899566</v>
      </c>
      <c r="DA33" s="118">
        <v>26.378896882494008</v>
      </c>
      <c r="DB33" s="118">
        <v>24.555461473327689</v>
      </c>
      <c r="DC33" s="118">
        <v>30.133752950432729</v>
      </c>
      <c r="DD33" s="118">
        <v>31.320103537532358</v>
      </c>
      <c r="DE33" s="118">
        <v>27.758620689655171</v>
      </c>
      <c r="DF33" s="118">
        <v>25.599315068493151</v>
      </c>
      <c r="DG33" s="118">
        <v>32.715231788079471</v>
      </c>
      <c r="DH33" s="118">
        <v>37.898363479758828</v>
      </c>
      <c r="DI33" s="118">
        <v>24.857839155158405</v>
      </c>
      <c r="DJ33" s="118">
        <v>24.42899702085402</v>
      </c>
      <c r="DK33" s="118">
        <v>28.880866425992778</v>
      </c>
      <c r="DL33" s="118">
        <v>31.35593220338983</v>
      </c>
      <c r="DM33" s="118">
        <v>28.368794326241137</v>
      </c>
      <c r="DN33" s="118">
        <v>31.506849315068493</v>
      </c>
      <c r="DO33" s="118">
        <v>37.887485648679679</v>
      </c>
      <c r="DP33" s="118">
        <v>40.978593272171253</v>
      </c>
      <c r="DQ33" s="118">
        <v>36.795252225519285</v>
      </c>
      <c r="DR33" s="118">
        <v>38.875598086124405</v>
      </c>
      <c r="DS33" s="118">
        <v>31.707317073170731</v>
      </c>
      <c r="DT33" s="118">
        <v>35.666218034993271</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78</v>
      </c>
      <c r="Z34" s="119">
        <v>225</v>
      </c>
      <c r="AA34" s="119">
        <v>2129</v>
      </c>
      <c r="AB34" s="119">
        <v>2643</v>
      </c>
      <c r="AC34" s="119">
        <v>1329</v>
      </c>
      <c r="AD34" s="119">
        <v>2505</v>
      </c>
      <c r="AE34" s="119">
        <v>2749</v>
      </c>
      <c r="AF34" s="119">
        <v>2069</v>
      </c>
      <c r="AG34" s="119">
        <v>2369</v>
      </c>
      <c r="AH34" s="159"/>
      <c r="AI34" s="119">
        <v>3997</v>
      </c>
      <c r="AJ34" s="119">
        <v>2156</v>
      </c>
      <c r="AK34" s="119">
        <v>2346</v>
      </c>
      <c r="AL34" s="119">
        <v>1713</v>
      </c>
      <c r="AM34" s="119">
        <v>1604</v>
      </c>
      <c r="AN34" s="119">
        <v>1486</v>
      </c>
      <c r="AO34" s="119">
        <v>1689</v>
      </c>
      <c r="AP34" s="119">
        <v>1266</v>
      </c>
      <c r="AQ34" s="119">
        <v>1551</v>
      </c>
      <c r="AR34" s="119">
        <v>631</v>
      </c>
      <c r="AS34" s="119">
        <v>0</v>
      </c>
      <c r="AT34" s="119">
        <v>0</v>
      </c>
      <c r="AU34" s="159"/>
      <c r="AV34" s="119">
        <v>0</v>
      </c>
      <c r="AW34" s="119">
        <v>0</v>
      </c>
      <c r="AX34" s="119">
        <v>0</v>
      </c>
      <c r="AY34" s="119">
        <v>0</v>
      </c>
      <c r="AZ34" s="119">
        <v>0</v>
      </c>
      <c r="BA34" s="119">
        <v>0</v>
      </c>
      <c r="BB34" s="119">
        <v>0</v>
      </c>
      <c r="BC34" s="119">
        <v>0</v>
      </c>
      <c r="BD34" s="119">
        <v>0</v>
      </c>
      <c r="BE34" s="119">
        <v>0</v>
      </c>
      <c r="BF34" s="119">
        <v>0</v>
      </c>
      <c r="BG34" s="119">
        <v>0</v>
      </c>
      <c r="BH34" s="119">
        <v>0</v>
      </c>
      <c r="BI34" s="119">
        <v>0</v>
      </c>
      <c r="BJ34" s="119">
        <v>0</v>
      </c>
      <c r="BK34" s="119">
        <v>0</v>
      </c>
      <c r="BL34" s="119">
        <v>0</v>
      </c>
      <c r="BM34" s="119">
        <v>0</v>
      </c>
      <c r="BN34" s="119">
        <v>0</v>
      </c>
      <c r="BO34" s="119">
        <v>0</v>
      </c>
      <c r="BP34" s="119">
        <v>0</v>
      </c>
      <c r="BQ34" s="119">
        <v>0</v>
      </c>
      <c r="BR34" s="119">
        <v>0</v>
      </c>
      <c r="BS34" s="119">
        <v>0</v>
      </c>
      <c r="BT34" s="119">
        <v>0</v>
      </c>
      <c r="BU34" s="119">
        <v>0</v>
      </c>
      <c r="BV34" s="119">
        <v>0</v>
      </c>
      <c r="BW34" s="119">
        <v>0</v>
      </c>
      <c r="BX34" s="119">
        <v>0</v>
      </c>
      <c r="BY34" s="119">
        <v>0</v>
      </c>
      <c r="BZ34" s="119">
        <v>0</v>
      </c>
      <c r="CA34" s="119">
        <v>0</v>
      </c>
      <c r="CB34" s="119">
        <v>0</v>
      </c>
      <c r="CC34" s="119">
        <v>0</v>
      </c>
      <c r="CD34" s="119">
        <v>0</v>
      </c>
      <c r="CE34" s="119">
        <v>489</v>
      </c>
      <c r="CF34" s="119">
        <v>1032</v>
      </c>
      <c r="CG34" s="119">
        <v>971</v>
      </c>
      <c r="CH34" s="119">
        <v>958</v>
      </c>
      <c r="CI34" s="119">
        <v>829</v>
      </c>
      <c r="CJ34" s="119">
        <v>693</v>
      </c>
      <c r="CK34" s="119">
        <v>490</v>
      </c>
      <c r="CL34" s="119">
        <v>431</v>
      </c>
      <c r="CM34" s="119">
        <v>542</v>
      </c>
      <c r="CN34" s="119">
        <v>860</v>
      </c>
      <c r="CO34" s="119">
        <v>490</v>
      </c>
      <c r="CP34" s="119">
        <v>389</v>
      </c>
      <c r="CQ34" s="119">
        <v>474</v>
      </c>
      <c r="CR34" s="119">
        <v>364</v>
      </c>
      <c r="CS34" s="119">
        <v>380</v>
      </c>
      <c r="CT34" s="119">
        <v>370</v>
      </c>
      <c r="CU34" s="119">
        <v>438</v>
      </c>
      <c r="CV34" s="119">
        <v>395</v>
      </c>
      <c r="CW34" s="119">
        <v>404</v>
      </c>
      <c r="CX34" s="119">
        <v>390</v>
      </c>
      <c r="CY34" s="119">
        <v>363</v>
      </c>
      <c r="CZ34" s="119">
        <v>323</v>
      </c>
      <c r="DA34" s="119">
        <v>330</v>
      </c>
      <c r="DB34" s="119">
        <v>290</v>
      </c>
      <c r="DC34" s="119">
        <v>383</v>
      </c>
      <c r="DD34" s="119">
        <v>363</v>
      </c>
      <c r="DE34" s="119">
        <v>322</v>
      </c>
      <c r="DF34" s="119">
        <v>299</v>
      </c>
      <c r="DG34" s="119">
        <v>494</v>
      </c>
      <c r="DH34" s="119">
        <v>440</v>
      </c>
      <c r="DI34" s="119">
        <v>306</v>
      </c>
      <c r="DJ34" s="119">
        <v>246</v>
      </c>
      <c r="DK34" s="119">
        <v>320</v>
      </c>
      <c r="DL34" s="119">
        <v>333</v>
      </c>
      <c r="DM34" s="119">
        <v>280</v>
      </c>
      <c r="DN34" s="119">
        <v>299</v>
      </c>
      <c r="DO34" s="119">
        <v>330</v>
      </c>
      <c r="DP34" s="119">
        <v>402</v>
      </c>
      <c r="DQ34" s="119">
        <v>372</v>
      </c>
      <c r="DR34" s="119">
        <v>325</v>
      </c>
      <c r="DS34" s="119">
        <v>247</v>
      </c>
      <c r="DT34" s="119">
        <v>265</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214</v>
      </c>
      <c r="Z35" s="119">
        <v>922</v>
      </c>
      <c r="AA35" s="119">
        <v>8982</v>
      </c>
      <c r="AB35" s="119">
        <v>10250</v>
      </c>
      <c r="AC35" s="119">
        <v>4721</v>
      </c>
      <c r="AD35" s="119">
        <v>9327</v>
      </c>
      <c r="AE35" s="119">
        <v>9027</v>
      </c>
      <c r="AF35" s="119">
        <v>7556</v>
      </c>
      <c r="AG35" s="119">
        <v>8301</v>
      </c>
      <c r="AH35" s="159"/>
      <c r="AI35" s="119">
        <v>11308</v>
      </c>
      <c r="AJ35" s="119">
        <v>7430</v>
      </c>
      <c r="AK35" s="119">
        <v>9156</v>
      </c>
      <c r="AL35" s="119">
        <v>5895</v>
      </c>
      <c r="AM35" s="119">
        <v>5750</v>
      </c>
      <c r="AN35" s="119">
        <v>5212</v>
      </c>
      <c r="AO35" s="119">
        <v>5632</v>
      </c>
      <c r="AP35" s="119">
        <v>4513</v>
      </c>
      <c r="AQ35" s="119">
        <v>4100</v>
      </c>
      <c r="AR35" s="119">
        <v>1846</v>
      </c>
      <c r="AS35" s="119">
        <v>0</v>
      </c>
      <c r="AT35" s="119">
        <v>0</v>
      </c>
      <c r="AU35" s="159"/>
      <c r="AV35" s="119">
        <v>0</v>
      </c>
      <c r="AW35" s="119">
        <v>0</v>
      </c>
      <c r="AX35" s="119">
        <v>0</v>
      </c>
      <c r="AY35" s="119">
        <v>0</v>
      </c>
      <c r="AZ35" s="119">
        <v>0</v>
      </c>
      <c r="BA35" s="119">
        <v>0</v>
      </c>
      <c r="BB35" s="119">
        <v>0</v>
      </c>
      <c r="BC35" s="119">
        <v>0</v>
      </c>
      <c r="BD35" s="119">
        <v>0</v>
      </c>
      <c r="BE35" s="119">
        <v>0</v>
      </c>
      <c r="BF35" s="119">
        <v>0</v>
      </c>
      <c r="BG35" s="119">
        <v>0</v>
      </c>
      <c r="BH35" s="119">
        <v>0</v>
      </c>
      <c r="BI35" s="119">
        <v>0</v>
      </c>
      <c r="BJ35" s="119">
        <v>0</v>
      </c>
      <c r="BK35" s="119">
        <v>0</v>
      </c>
      <c r="BL35" s="119">
        <v>0</v>
      </c>
      <c r="BM35" s="119">
        <v>0</v>
      </c>
      <c r="BN35" s="119">
        <v>0</v>
      </c>
      <c r="BO35" s="119">
        <v>0</v>
      </c>
      <c r="BP35" s="119">
        <v>0</v>
      </c>
      <c r="BQ35" s="119">
        <v>0</v>
      </c>
      <c r="BR35" s="119">
        <v>0</v>
      </c>
      <c r="BS35" s="119">
        <v>0</v>
      </c>
      <c r="BT35" s="119">
        <v>0</v>
      </c>
      <c r="BU35" s="119">
        <v>0</v>
      </c>
      <c r="BV35" s="119">
        <v>0</v>
      </c>
      <c r="BW35" s="119">
        <v>0</v>
      </c>
      <c r="BX35" s="119">
        <v>0</v>
      </c>
      <c r="BY35" s="119">
        <v>0</v>
      </c>
      <c r="BZ35" s="119">
        <v>0</v>
      </c>
      <c r="CA35" s="119">
        <v>0</v>
      </c>
      <c r="CB35" s="119">
        <v>0</v>
      </c>
      <c r="CC35" s="119">
        <v>0</v>
      </c>
      <c r="CD35" s="119">
        <v>0</v>
      </c>
      <c r="CE35" s="119">
        <v>1645</v>
      </c>
      <c r="CF35" s="119">
        <v>3245</v>
      </c>
      <c r="CG35" s="119">
        <v>2914</v>
      </c>
      <c r="CH35" s="119">
        <v>2332</v>
      </c>
      <c r="CI35" s="119">
        <v>2162</v>
      </c>
      <c r="CJ35" s="119">
        <v>2063</v>
      </c>
      <c r="CK35" s="119">
        <v>1762</v>
      </c>
      <c r="CL35" s="119">
        <v>1559</v>
      </c>
      <c r="CM35" s="119">
        <v>2046</v>
      </c>
      <c r="CN35" s="119">
        <v>3239</v>
      </c>
      <c r="CO35" s="119">
        <v>2064</v>
      </c>
      <c r="CP35" s="119">
        <v>1541</v>
      </c>
      <c r="CQ35" s="119">
        <v>1718</v>
      </c>
      <c r="CR35" s="119">
        <v>1450</v>
      </c>
      <c r="CS35" s="119">
        <v>1351</v>
      </c>
      <c r="CT35" s="119">
        <v>1405</v>
      </c>
      <c r="CU35" s="119">
        <v>1334</v>
      </c>
      <c r="CV35" s="119">
        <v>1313</v>
      </c>
      <c r="CW35" s="119">
        <v>1351</v>
      </c>
      <c r="CX35" s="119">
        <v>1360</v>
      </c>
      <c r="CY35" s="119">
        <v>1407</v>
      </c>
      <c r="CZ35" s="119">
        <v>1145</v>
      </c>
      <c r="DA35" s="119">
        <v>1251</v>
      </c>
      <c r="DB35" s="119">
        <v>1181</v>
      </c>
      <c r="DC35" s="119">
        <v>1271</v>
      </c>
      <c r="DD35" s="119">
        <v>1159</v>
      </c>
      <c r="DE35" s="119">
        <v>1160</v>
      </c>
      <c r="DF35" s="119">
        <v>1168</v>
      </c>
      <c r="DG35" s="119">
        <v>1510</v>
      </c>
      <c r="DH35" s="119">
        <v>1161</v>
      </c>
      <c r="DI35" s="119">
        <v>1231</v>
      </c>
      <c r="DJ35" s="119">
        <v>1007</v>
      </c>
      <c r="DK35" s="119">
        <v>1108</v>
      </c>
      <c r="DL35" s="119">
        <v>1062</v>
      </c>
      <c r="DM35" s="119">
        <v>987</v>
      </c>
      <c r="DN35" s="119">
        <v>949</v>
      </c>
      <c r="DO35" s="119">
        <v>871</v>
      </c>
      <c r="DP35" s="119">
        <v>981</v>
      </c>
      <c r="DQ35" s="119">
        <v>1011</v>
      </c>
      <c r="DR35" s="119">
        <v>836</v>
      </c>
      <c r="DS35" s="119">
        <v>779</v>
      </c>
      <c r="DT35" s="119">
        <v>743</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80.373831775700936</v>
      </c>
      <c r="Z36" s="118">
        <v>84.056399132321033</v>
      </c>
      <c r="AA36" s="118">
        <v>85.381874860832767</v>
      </c>
      <c r="AB36" s="118">
        <v>85.073170731707322</v>
      </c>
      <c r="AC36" s="118">
        <v>86.019911035797506</v>
      </c>
      <c r="AD36" s="118">
        <v>85.118473249705161</v>
      </c>
      <c r="AE36" s="118">
        <v>83.8595325135704</v>
      </c>
      <c r="AF36" s="118">
        <v>84.581789306511382</v>
      </c>
      <c r="AG36" s="118">
        <v>83.917600289121793</v>
      </c>
      <c r="AH36" s="158"/>
      <c r="AI36" s="118">
        <v>80.120268836222138</v>
      </c>
      <c r="AJ36" s="118">
        <v>82.664872139973085</v>
      </c>
      <c r="AK36" s="118">
        <v>84.381826124945391</v>
      </c>
      <c r="AL36" s="118">
        <v>84.105173876166234</v>
      </c>
      <c r="AM36" s="118">
        <v>83.095652173913038</v>
      </c>
      <c r="AN36" s="118">
        <v>83.096699923254036</v>
      </c>
      <c r="AO36" s="118">
        <v>82.865767045454547</v>
      </c>
      <c r="AP36" s="118">
        <v>83.403500997119437</v>
      </c>
      <c r="AQ36" s="118">
        <v>78.634146341463421</v>
      </c>
      <c r="AR36" s="118">
        <v>82.394366197183103</v>
      </c>
      <c r="AS36" s="118">
        <v>0</v>
      </c>
      <c r="AT36" s="118">
        <v>0</v>
      </c>
      <c r="AU36" s="158"/>
      <c r="AV36" s="118">
        <v>0</v>
      </c>
      <c r="AW36" s="118">
        <v>0</v>
      </c>
      <c r="AX36" s="118">
        <v>0</v>
      </c>
      <c r="AY36" s="118">
        <v>0</v>
      </c>
      <c r="AZ36" s="118">
        <v>0</v>
      </c>
      <c r="BA36" s="118">
        <v>0</v>
      </c>
      <c r="BB36" s="118">
        <v>0</v>
      </c>
      <c r="BC36" s="118">
        <v>0</v>
      </c>
      <c r="BD36" s="118">
        <v>0</v>
      </c>
      <c r="BE36" s="118">
        <v>0</v>
      </c>
      <c r="BF36" s="118">
        <v>0</v>
      </c>
      <c r="BG36" s="118">
        <v>0</v>
      </c>
      <c r="BH36" s="118">
        <v>0</v>
      </c>
      <c r="BI36" s="118">
        <v>0</v>
      </c>
      <c r="BJ36" s="118">
        <v>0</v>
      </c>
      <c r="BK36" s="118">
        <v>0</v>
      </c>
      <c r="BL36" s="118">
        <v>0</v>
      </c>
      <c r="BM36" s="118">
        <v>0</v>
      </c>
      <c r="BN36" s="118">
        <v>0</v>
      </c>
      <c r="BO36" s="118">
        <v>0</v>
      </c>
      <c r="BP36" s="118">
        <v>0</v>
      </c>
      <c r="BQ36" s="118">
        <v>0</v>
      </c>
      <c r="BR36" s="118">
        <v>0</v>
      </c>
      <c r="BS36" s="118">
        <v>0</v>
      </c>
      <c r="BT36" s="118">
        <v>0</v>
      </c>
      <c r="BU36" s="118">
        <v>0</v>
      </c>
      <c r="BV36" s="118">
        <v>0</v>
      </c>
      <c r="BW36" s="118">
        <v>0</v>
      </c>
      <c r="BX36" s="118">
        <v>0</v>
      </c>
      <c r="BY36" s="118">
        <v>0</v>
      </c>
      <c r="BZ36" s="118">
        <v>0</v>
      </c>
      <c r="CA36" s="118">
        <v>0</v>
      </c>
      <c r="CB36" s="118">
        <v>0</v>
      </c>
      <c r="CC36" s="118">
        <v>0</v>
      </c>
      <c r="CD36" s="118">
        <v>0</v>
      </c>
      <c r="CE36" s="118">
        <v>82.674772036474167</v>
      </c>
      <c r="CF36" s="118">
        <v>81.20184899845917</v>
      </c>
      <c r="CG36" s="118">
        <v>80.610844200411805</v>
      </c>
      <c r="CH36" s="118">
        <v>78.301886792452819</v>
      </c>
      <c r="CI36" s="118">
        <v>79.3709528214616</v>
      </c>
      <c r="CJ36" s="118">
        <v>80.659234125060593</v>
      </c>
      <c r="CK36" s="118">
        <v>84.562996594778667</v>
      </c>
      <c r="CL36" s="118">
        <v>82.809493264913399</v>
      </c>
      <c r="CM36" s="118">
        <v>82.942326490713597</v>
      </c>
      <c r="CN36" s="118">
        <v>82.648965730163624</v>
      </c>
      <c r="CO36" s="118">
        <v>85.222868217054256</v>
      </c>
      <c r="CP36" s="118">
        <v>85.204412719013618</v>
      </c>
      <c r="CQ36" s="118">
        <v>85.040745052386498</v>
      </c>
      <c r="CR36" s="118">
        <v>85.379310344827587</v>
      </c>
      <c r="CS36" s="118">
        <v>85.270170244263511</v>
      </c>
      <c r="CT36" s="118">
        <v>84.839857651245552</v>
      </c>
      <c r="CU36" s="118">
        <v>82.608695652173907</v>
      </c>
      <c r="CV36" s="118">
        <v>83.396801218583391</v>
      </c>
      <c r="CW36" s="118">
        <v>83.12361213915618</v>
      </c>
      <c r="CX36" s="118">
        <v>81.985294117647058</v>
      </c>
      <c r="CY36" s="118">
        <v>84.648187633262268</v>
      </c>
      <c r="CZ36" s="118">
        <v>81.484716157205241</v>
      </c>
      <c r="DA36" s="118">
        <v>84.172661870503589</v>
      </c>
      <c r="DB36" s="118">
        <v>85.859441151566472</v>
      </c>
      <c r="DC36" s="118">
        <v>80.723839496459476</v>
      </c>
      <c r="DD36" s="118">
        <v>82.053494391716995</v>
      </c>
      <c r="DE36" s="118">
        <v>85.775862068965509</v>
      </c>
      <c r="DF36" s="118">
        <v>85.273972602739718</v>
      </c>
      <c r="DG36" s="118">
        <v>82.516556291390728</v>
      </c>
      <c r="DH36" s="118">
        <v>77.002583979328165</v>
      </c>
      <c r="DI36" s="118">
        <v>84.565393988627136</v>
      </c>
      <c r="DJ36" s="118">
        <v>85.501489572989072</v>
      </c>
      <c r="DK36" s="118">
        <v>82.310469314079427</v>
      </c>
      <c r="DL36" s="118">
        <v>82.109227871939737</v>
      </c>
      <c r="DM36" s="118">
        <v>83.383991894630199</v>
      </c>
      <c r="DN36" s="118">
        <v>82.297154899894622</v>
      </c>
      <c r="DO36" s="118">
        <v>77.956371986222734</v>
      </c>
      <c r="DP36" s="118">
        <v>76.962283384301728</v>
      </c>
      <c r="DQ36" s="118">
        <v>79.228486646884264</v>
      </c>
      <c r="DR36" s="118">
        <v>78.94736842105263</v>
      </c>
      <c r="DS36" s="118">
        <v>83.440308087291399</v>
      </c>
      <c r="DT36" s="118">
        <v>81.830417227456252</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42</v>
      </c>
      <c r="Z37" s="119">
        <v>147</v>
      </c>
      <c r="AA37" s="119">
        <v>1313</v>
      </c>
      <c r="AB37" s="119">
        <v>1530</v>
      </c>
      <c r="AC37" s="119">
        <v>660</v>
      </c>
      <c r="AD37" s="119">
        <v>1388</v>
      </c>
      <c r="AE37" s="119">
        <v>1457</v>
      </c>
      <c r="AF37" s="119">
        <v>1165</v>
      </c>
      <c r="AG37" s="119">
        <v>1335</v>
      </c>
      <c r="AH37" s="159"/>
      <c r="AI37" s="119">
        <v>2248</v>
      </c>
      <c r="AJ37" s="119">
        <v>1288</v>
      </c>
      <c r="AK37" s="119">
        <v>1430</v>
      </c>
      <c r="AL37" s="119">
        <v>937</v>
      </c>
      <c r="AM37" s="119">
        <v>972</v>
      </c>
      <c r="AN37" s="119">
        <v>881</v>
      </c>
      <c r="AO37" s="119">
        <v>965</v>
      </c>
      <c r="AP37" s="119">
        <v>749</v>
      </c>
      <c r="AQ37" s="119">
        <v>876</v>
      </c>
      <c r="AR37" s="119">
        <v>325</v>
      </c>
      <c r="AS37" s="119">
        <v>0</v>
      </c>
      <c r="AT37" s="119">
        <v>0</v>
      </c>
      <c r="AU37" s="159"/>
      <c r="AV37" s="119">
        <v>0</v>
      </c>
      <c r="AW37" s="119">
        <v>0</v>
      </c>
      <c r="AX37" s="119">
        <v>0</v>
      </c>
      <c r="AY37" s="119">
        <v>0</v>
      </c>
      <c r="AZ37" s="119">
        <v>0</v>
      </c>
      <c r="BA37" s="119">
        <v>0</v>
      </c>
      <c r="BB37" s="119">
        <v>0</v>
      </c>
      <c r="BC37" s="119">
        <v>0</v>
      </c>
      <c r="BD37" s="119">
        <v>0</v>
      </c>
      <c r="BE37" s="119">
        <v>0</v>
      </c>
      <c r="BF37" s="119">
        <v>0</v>
      </c>
      <c r="BG37" s="119">
        <v>0</v>
      </c>
      <c r="BH37" s="119">
        <v>0</v>
      </c>
      <c r="BI37" s="119">
        <v>0</v>
      </c>
      <c r="BJ37" s="119">
        <v>0</v>
      </c>
      <c r="BK37" s="119">
        <v>0</v>
      </c>
      <c r="BL37" s="119">
        <v>0</v>
      </c>
      <c r="BM37" s="119">
        <v>0</v>
      </c>
      <c r="BN37" s="119">
        <v>0</v>
      </c>
      <c r="BO37" s="119">
        <v>0</v>
      </c>
      <c r="BP37" s="119">
        <v>0</v>
      </c>
      <c r="BQ37" s="119">
        <v>0</v>
      </c>
      <c r="BR37" s="119">
        <v>0</v>
      </c>
      <c r="BS37" s="119">
        <v>0</v>
      </c>
      <c r="BT37" s="119">
        <v>0</v>
      </c>
      <c r="BU37" s="119">
        <v>0</v>
      </c>
      <c r="BV37" s="119">
        <v>0</v>
      </c>
      <c r="BW37" s="119">
        <v>0</v>
      </c>
      <c r="BX37" s="119">
        <v>0</v>
      </c>
      <c r="BY37" s="119">
        <v>0</v>
      </c>
      <c r="BZ37" s="119">
        <v>0</v>
      </c>
      <c r="CA37" s="119">
        <v>0</v>
      </c>
      <c r="CB37" s="119">
        <v>0</v>
      </c>
      <c r="CC37" s="119">
        <v>0</v>
      </c>
      <c r="CD37" s="119">
        <v>0</v>
      </c>
      <c r="CE37" s="119">
        <v>285</v>
      </c>
      <c r="CF37" s="119">
        <v>610</v>
      </c>
      <c r="CG37" s="119">
        <v>565</v>
      </c>
      <c r="CH37" s="119">
        <v>506</v>
      </c>
      <c r="CI37" s="119">
        <v>446</v>
      </c>
      <c r="CJ37" s="119">
        <v>399</v>
      </c>
      <c r="CK37" s="119">
        <v>272</v>
      </c>
      <c r="CL37" s="119">
        <v>268</v>
      </c>
      <c r="CM37" s="119">
        <v>349</v>
      </c>
      <c r="CN37" s="119">
        <v>562</v>
      </c>
      <c r="CO37" s="119">
        <v>305</v>
      </c>
      <c r="CP37" s="119">
        <v>228</v>
      </c>
      <c r="CQ37" s="119">
        <v>257</v>
      </c>
      <c r="CR37" s="119">
        <v>212</v>
      </c>
      <c r="CS37" s="119">
        <v>199</v>
      </c>
      <c r="CT37" s="119">
        <v>213</v>
      </c>
      <c r="CU37" s="119">
        <v>232</v>
      </c>
      <c r="CV37" s="119">
        <v>218</v>
      </c>
      <c r="CW37" s="119">
        <v>228</v>
      </c>
      <c r="CX37" s="119">
        <v>245</v>
      </c>
      <c r="CY37" s="119">
        <v>216</v>
      </c>
      <c r="CZ37" s="119">
        <v>212</v>
      </c>
      <c r="DA37" s="119">
        <v>198</v>
      </c>
      <c r="DB37" s="119">
        <v>167</v>
      </c>
      <c r="DC37" s="119">
        <v>245</v>
      </c>
      <c r="DD37" s="119">
        <v>208</v>
      </c>
      <c r="DE37" s="119">
        <v>165</v>
      </c>
      <c r="DF37" s="119">
        <v>172</v>
      </c>
      <c r="DG37" s="119">
        <v>264</v>
      </c>
      <c r="DH37" s="119">
        <v>267</v>
      </c>
      <c r="DI37" s="119">
        <v>190</v>
      </c>
      <c r="DJ37" s="119">
        <v>146</v>
      </c>
      <c r="DK37" s="119">
        <v>196</v>
      </c>
      <c r="DL37" s="119">
        <v>190</v>
      </c>
      <c r="DM37" s="119">
        <v>164</v>
      </c>
      <c r="DN37" s="119">
        <v>168</v>
      </c>
      <c r="DO37" s="119">
        <v>192</v>
      </c>
      <c r="DP37" s="119">
        <v>226</v>
      </c>
      <c r="DQ37" s="119">
        <v>210</v>
      </c>
      <c r="DR37" s="119">
        <v>176</v>
      </c>
      <c r="DS37" s="119">
        <v>129</v>
      </c>
      <c r="DT37" s="119">
        <v>135</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214</v>
      </c>
      <c r="Z38" s="119">
        <v>922</v>
      </c>
      <c r="AA38" s="119">
        <v>8982</v>
      </c>
      <c r="AB38" s="119">
        <v>10250</v>
      </c>
      <c r="AC38" s="119">
        <v>4721</v>
      </c>
      <c r="AD38" s="119">
        <v>9327</v>
      </c>
      <c r="AE38" s="119">
        <v>9027</v>
      </c>
      <c r="AF38" s="119">
        <v>7556</v>
      </c>
      <c r="AG38" s="119">
        <v>8301</v>
      </c>
      <c r="AH38" s="159"/>
      <c r="AI38" s="119">
        <v>11308</v>
      </c>
      <c r="AJ38" s="119">
        <v>7430</v>
      </c>
      <c r="AK38" s="119">
        <v>9156</v>
      </c>
      <c r="AL38" s="119">
        <v>5895</v>
      </c>
      <c r="AM38" s="119">
        <v>5750</v>
      </c>
      <c r="AN38" s="119">
        <v>5212</v>
      </c>
      <c r="AO38" s="119">
        <v>5632</v>
      </c>
      <c r="AP38" s="119">
        <v>4513</v>
      </c>
      <c r="AQ38" s="119">
        <v>4100</v>
      </c>
      <c r="AR38" s="119">
        <v>1846</v>
      </c>
      <c r="AS38" s="119">
        <v>0</v>
      </c>
      <c r="AT38" s="119">
        <v>0</v>
      </c>
      <c r="AU38" s="159"/>
      <c r="AV38" s="119">
        <v>0</v>
      </c>
      <c r="AW38" s="119">
        <v>0</v>
      </c>
      <c r="AX38" s="119">
        <v>0</v>
      </c>
      <c r="AY38" s="119">
        <v>0</v>
      </c>
      <c r="AZ38" s="119">
        <v>0</v>
      </c>
      <c r="BA38" s="119">
        <v>0</v>
      </c>
      <c r="BB38" s="119">
        <v>0</v>
      </c>
      <c r="BC38" s="119">
        <v>0</v>
      </c>
      <c r="BD38" s="119">
        <v>0</v>
      </c>
      <c r="BE38" s="119">
        <v>0</v>
      </c>
      <c r="BF38" s="119">
        <v>0</v>
      </c>
      <c r="BG38" s="119">
        <v>0</v>
      </c>
      <c r="BH38" s="119">
        <v>0</v>
      </c>
      <c r="BI38" s="119">
        <v>0</v>
      </c>
      <c r="BJ38" s="119">
        <v>0</v>
      </c>
      <c r="BK38" s="119">
        <v>0</v>
      </c>
      <c r="BL38" s="119">
        <v>0</v>
      </c>
      <c r="BM38" s="119">
        <v>0</v>
      </c>
      <c r="BN38" s="119">
        <v>0</v>
      </c>
      <c r="BO38" s="119">
        <v>0</v>
      </c>
      <c r="BP38" s="119">
        <v>0</v>
      </c>
      <c r="BQ38" s="119">
        <v>0</v>
      </c>
      <c r="BR38" s="119">
        <v>0</v>
      </c>
      <c r="BS38" s="119">
        <v>0</v>
      </c>
      <c r="BT38" s="119">
        <v>0</v>
      </c>
      <c r="BU38" s="119">
        <v>0</v>
      </c>
      <c r="BV38" s="119">
        <v>0</v>
      </c>
      <c r="BW38" s="119">
        <v>0</v>
      </c>
      <c r="BX38" s="119">
        <v>0</v>
      </c>
      <c r="BY38" s="119">
        <v>0</v>
      </c>
      <c r="BZ38" s="119">
        <v>0</v>
      </c>
      <c r="CA38" s="119">
        <v>0</v>
      </c>
      <c r="CB38" s="119">
        <v>0</v>
      </c>
      <c r="CC38" s="119">
        <v>0</v>
      </c>
      <c r="CD38" s="119">
        <v>0</v>
      </c>
      <c r="CE38" s="119">
        <v>1645</v>
      </c>
      <c r="CF38" s="119">
        <v>3245</v>
      </c>
      <c r="CG38" s="119">
        <v>2914</v>
      </c>
      <c r="CH38" s="119">
        <v>2332</v>
      </c>
      <c r="CI38" s="119">
        <v>2162</v>
      </c>
      <c r="CJ38" s="119">
        <v>2063</v>
      </c>
      <c r="CK38" s="119">
        <v>1762</v>
      </c>
      <c r="CL38" s="119">
        <v>1559</v>
      </c>
      <c r="CM38" s="119">
        <v>2046</v>
      </c>
      <c r="CN38" s="119">
        <v>3239</v>
      </c>
      <c r="CO38" s="119">
        <v>2064</v>
      </c>
      <c r="CP38" s="119">
        <v>1541</v>
      </c>
      <c r="CQ38" s="119">
        <v>1718</v>
      </c>
      <c r="CR38" s="119">
        <v>1450</v>
      </c>
      <c r="CS38" s="119">
        <v>1351</v>
      </c>
      <c r="CT38" s="119">
        <v>1405</v>
      </c>
      <c r="CU38" s="119">
        <v>1334</v>
      </c>
      <c r="CV38" s="119">
        <v>1313</v>
      </c>
      <c r="CW38" s="119">
        <v>1351</v>
      </c>
      <c r="CX38" s="119">
        <v>1360</v>
      </c>
      <c r="CY38" s="119">
        <v>1407</v>
      </c>
      <c r="CZ38" s="119">
        <v>1145</v>
      </c>
      <c r="DA38" s="119">
        <v>1251</v>
      </c>
      <c r="DB38" s="119">
        <v>1181</v>
      </c>
      <c r="DC38" s="119">
        <v>1271</v>
      </c>
      <c r="DD38" s="119">
        <v>1159</v>
      </c>
      <c r="DE38" s="119">
        <v>1160</v>
      </c>
      <c r="DF38" s="119">
        <v>1168</v>
      </c>
      <c r="DG38" s="119">
        <v>1510</v>
      </c>
      <c r="DH38" s="119">
        <v>1161</v>
      </c>
      <c r="DI38" s="119">
        <v>1231</v>
      </c>
      <c r="DJ38" s="119">
        <v>1007</v>
      </c>
      <c r="DK38" s="119">
        <v>1108</v>
      </c>
      <c r="DL38" s="119">
        <v>1062</v>
      </c>
      <c r="DM38" s="119">
        <v>987</v>
      </c>
      <c r="DN38" s="119">
        <v>949</v>
      </c>
      <c r="DO38" s="119">
        <v>871</v>
      </c>
      <c r="DP38" s="119">
        <v>981</v>
      </c>
      <c r="DQ38" s="119">
        <v>1011</v>
      </c>
      <c r="DR38" s="119">
        <v>836</v>
      </c>
      <c r="DS38" s="119">
        <v>779</v>
      </c>
      <c r="DT38" s="119">
        <v>743</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2.3364485981308412</v>
      </c>
      <c r="Z39" s="118">
        <v>0.86767895878524948</v>
      </c>
      <c r="AA39" s="118">
        <v>1.725673569360944</v>
      </c>
      <c r="AB39" s="118">
        <v>1.8146341463414632</v>
      </c>
      <c r="AC39" s="118">
        <v>1.5674645202287649</v>
      </c>
      <c r="AD39" s="118">
        <v>1.9191594296129515</v>
      </c>
      <c r="AE39" s="118">
        <v>2.54791182009527</v>
      </c>
      <c r="AF39" s="118">
        <v>2.289571201694018</v>
      </c>
      <c r="AG39" s="118">
        <v>2.4575352367184675</v>
      </c>
      <c r="AH39" s="158"/>
      <c r="AI39" s="118">
        <v>3.2101167315175094</v>
      </c>
      <c r="AJ39" s="118">
        <v>2.6110363391655453</v>
      </c>
      <c r="AK39" s="118">
        <v>2.3591087811271296</v>
      </c>
      <c r="AL39" s="118">
        <v>2.2731128074639524</v>
      </c>
      <c r="AM39" s="118">
        <v>2.6434782608695655</v>
      </c>
      <c r="AN39" s="118">
        <v>2.3791250959324639</v>
      </c>
      <c r="AO39" s="118">
        <v>2.9829545454545454</v>
      </c>
      <c r="AP39" s="118">
        <v>2.503877686682916</v>
      </c>
      <c r="AQ39" s="118">
        <v>3.6097560975609753</v>
      </c>
      <c r="AR39" s="118">
        <v>1.9501625135427951</v>
      </c>
      <c r="AS39" s="118">
        <v>0</v>
      </c>
      <c r="AT39" s="118">
        <v>0</v>
      </c>
      <c r="AU39" s="158"/>
      <c r="AV39" s="118">
        <v>0</v>
      </c>
      <c r="AW39" s="118">
        <v>0</v>
      </c>
      <c r="AX39" s="118">
        <v>0</v>
      </c>
      <c r="AY39" s="118">
        <v>0</v>
      </c>
      <c r="AZ39" s="118">
        <v>0</v>
      </c>
      <c r="BA39" s="118">
        <v>0</v>
      </c>
      <c r="BB39" s="118">
        <v>0</v>
      </c>
      <c r="BC39" s="118">
        <v>0</v>
      </c>
      <c r="BD39" s="118">
        <v>0</v>
      </c>
      <c r="BE39" s="118">
        <v>0</v>
      </c>
      <c r="BF39" s="118">
        <v>0</v>
      </c>
      <c r="BG39" s="118">
        <v>0</v>
      </c>
      <c r="BH39" s="118">
        <v>0</v>
      </c>
      <c r="BI39" s="118">
        <v>0</v>
      </c>
      <c r="BJ39" s="118">
        <v>0</v>
      </c>
      <c r="BK39" s="118">
        <v>0</v>
      </c>
      <c r="BL39" s="118">
        <v>0</v>
      </c>
      <c r="BM39" s="118">
        <v>0</v>
      </c>
      <c r="BN39" s="118">
        <v>0</v>
      </c>
      <c r="BO39" s="118">
        <v>0</v>
      </c>
      <c r="BP39" s="118">
        <v>0</v>
      </c>
      <c r="BQ39" s="118">
        <v>0</v>
      </c>
      <c r="BR39" s="118">
        <v>0</v>
      </c>
      <c r="BS39" s="118">
        <v>0</v>
      </c>
      <c r="BT39" s="118">
        <v>0</v>
      </c>
      <c r="BU39" s="118">
        <v>0</v>
      </c>
      <c r="BV39" s="118">
        <v>0</v>
      </c>
      <c r="BW39" s="118">
        <v>0</v>
      </c>
      <c r="BX39" s="118">
        <v>0</v>
      </c>
      <c r="BY39" s="118">
        <v>0</v>
      </c>
      <c r="BZ39" s="118">
        <v>0</v>
      </c>
      <c r="CA39" s="118">
        <v>0</v>
      </c>
      <c r="CB39" s="118">
        <v>0</v>
      </c>
      <c r="CC39" s="118">
        <v>0</v>
      </c>
      <c r="CD39" s="118">
        <v>0</v>
      </c>
      <c r="CE39" s="118">
        <v>2.4924012158054709</v>
      </c>
      <c r="CF39" s="118">
        <v>3.5130970724191064</v>
      </c>
      <c r="CG39" s="118">
        <v>3.0199039121482496</v>
      </c>
      <c r="CH39" s="118">
        <v>3.5591766723842198</v>
      </c>
      <c r="CI39" s="118">
        <v>2.7289546716003699</v>
      </c>
      <c r="CJ39" s="118">
        <v>2.8114396509936985</v>
      </c>
      <c r="CK39" s="118">
        <v>2.6106696935300793</v>
      </c>
      <c r="CL39" s="118">
        <v>2.8223220012828736</v>
      </c>
      <c r="CM39" s="118">
        <v>2.2482893450635388</v>
      </c>
      <c r="CN39" s="118">
        <v>2.5007718431614698</v>
      </c>
      <c r="CO39" s="118">
        <v>2.083333333333333</v>
      </c>
      <c r="CP39" s="118">
        <v>2.0116807268007788</v>
      </c>
      <c r="CQ39" s="118">
        <v>3.0267753201396972</v>
      </c>
      <c r="CR39" s="118">
        <v>2.4827586206896552</v>
      </c>
      <c r="CS39" s="118">
        <v>1.7024426350851223</v>
      </c>
      <c r="CT39" s="118">
        <v>1.8505338078291813</v>
      </c>
      <c r="CU39" s="118">
        <v>2.6236881559220389</v>
      </c>
      <c r="CV39" s="118">
        <v>2.2848438690022852</v>
      </c>
      <c r="CW39" s="118">
        <v>2.5906735751295336</v>
      </c>
      <c r="CX39" s="118">
        <v>3.2352941176470593</v>
      </c>
      <c r="CY39" s="118">
        <v>2.1321961620469083</v>
      </c>
      <c r="CZ39" s="118">
        <v>2.8820960698689957</v>
      </c>
      <c r="DA39" s="118">
        <v>1.9984012789768184</v>
      </c>
      <c r="DB39" s="118">
        <v>1.6088060965283657</v>
      </c>
      <c r="DC39" s="118">
        <v>2.5177025963808024</v>
      </c>
      <c r="DD39" s="118">
        <v>3.1061259706643658</v>
      </c>
      <c r="DE39" s="118">
        <v>2.5862068965517242</v>
      </c>
      <c r="DF39" s="118">
        <v>2.9965753424657531</v>
      </c>
      <c r="DG39" s="118">
        <v>3.2450331125827812</v>
      </c>
      <c r="DH39" s="118">
        <v>3.6175710594315245</v>
      </c>
      <c r="DI39" s="118">
        <v>2.4370430544272947</v>
      </c>
      <c r="DJ39" s="118">
        <v>2.8798411122144985</v>
      </c>
      <c r="DK39" s="118">
        <v>2.7075812274368229</v>
      </c>
      <c r="DL39" s="118">
        <v>1.6949152542372881</v>
      </c>
      <c r="DM39" s="118">
        <v>2.5329280648429582</v>
      </c>
      <c r="DN39" s="118">
        <v>2.6343519494204428</v>
      </c>
      <c r="DO39" s="118">
        <v>3.0998851894374284</v>
      </c>
      <c r="DP39" s="118">
        <v>4.7910295616717633</v>
      </c>
      <c r="DQ39" s="118">
        <v>3.6597428288822944</v>
      </c>
      <c r="DR39" s="118">
        <v>2.9904306220095696</v>
      </c>
      <c r="DS39" s="118">
        <v>2.4390243902439024</v>
      </c>
      <c r="DT39" s="118">
        <v>1.6150740242261103</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5</v>
      </c>
      <c r="Z40" s="119">
        <v>8</v>
      </c>
      <c r="AA40" s="119">
        <v>155</v>
      </c>
      <c r="AB40" s="119">
        <v>186</v>
      </c>
      <c r="AC40" s="119">
        <v>74</v>
      </c>
      <c r="AD40" s="119">
        <v>179</v>
      </c>
      <c r="AE40" s="119">
        <v>230</v>
      </c>
      <c r="AF40" s="119">
        <v>173</v>
      </c>
      <c r="AG40" s="119">
        <v>204</v>
      </c>
      <c r="AH40" s="159"/>
      <c r="AI40" s="119">
        <v>363</v>
      </c>
      <c r="AJ40" s="119">
        <v>194</v>
      </c>
      <c r="AK40" s="119">
        <v>216</v>
      </c>
      <c r="AL40" s="119">
        <v>134</v>
      </c>
      <c r="AM40" s="119">
        <v>152</v>
      </c>
      <c r="AN40" s="119">
        <v>124</v>
      </c>
      <c r="AO40" s="119">
        <v>168</v>
      </c>
      <c r="AP40" s="119">
        <v>113</v>
      </c>
      <c r="AQ40" s="119">
        <v>148</v>
      </c>
      <c r="AR40" s="119">
        <v>36</v>
      </c>
      <c r="AS40" s="119">
        <v>0</v>
      </c>
      <c r="AT40" s="119">
        <v>0</v>
      </c>
      <c r="AU40" s="159"/>
      <c r="AV40" s="119">
        <v>0</v>
      </c>
      <c r="AW40" s="119">
        <v>0</v>
      </c>
      <c r="AX40" s="119">
        <v>0</v>
      </c>
      <c r="AY40" s="119">
        <v>0</v>
      </c>
      <c r="AZ40" s="119">
        <v>0</v>
      </c>
      <c r="BA40" s="119">
        <v>0</v>
      </c>
      <c r="BB40" s="119">
        <v>0</v>
      </c>
      <c r="BC40" s="119">
        <v>0</v>
      </c>
      <c r="BD40" s="119">
        <v>0</v>
      </c>
      <c r="BE40" s="119">
        <v>0</v>
      </c>
      <c r="BF40" s="119">
        <v>0</v>
      </c>
      <c r="BG40" s="119">
        <v>0</v>
      </c>
      <c r="BH40" s="119">
        <v>0</v>
      </c>
      <c r="BI40" s="119">
        <v>0</v>
      </c>
      <c r="BJ40" s="119">
        <v>0</v>
      </c>
      <c r="BK40" s="119">
        <v>0</v>
      </c>
      <c r="BL40" s="119">
        <v>0</v>
      </c>
      <c r="BM40" s="119">
        <v>0</v>
      </c>
      <c r="BN40" s="119">
        <v>0</v>
      </c>
      <c r="BO40" s="119">
        <v>0</v>
      </c>
      <c r="BP40" s="119">
        <v>0</v>
      </c>
      <c r="BQ40" s="119">
        <v>0</v>
      </c>
      <c r="BR40" s="119">
        <v>0</v>
      </c>
      <c r="BS40" s="119">
        <v>0</v>
      </c>
      <c r="BT40" s="119">
        <v>0</v>
      </c>
      <c r="BU40" s="119">
        <v>0</v>
      </c>
      <c r="BV40" s="119">
        <v>0</v>
      </c>
      <c r="BW40" s="119">
        <v>0</v>
      </c>
      <c r="BX40" s="119">
        <v>0</v>
      </c>
      <c r="BY40" s="119">
        <v>0</v>
      </c>
      <c r="BZ40" s="119">
        <v>0</v>
      </c>
      <c r="CA40" s="119">
        <v>0</v>
      </c>
      <c r="CB40" s="119">
        <v>0</v>
      </c>
      <c r="CC40" s="119">
        <v>0</v>
      </c>
      <c r="CD40" s="119">
        <v>0</v>
      </c>
      <c r="CE40" s="119">
        <v>41</v>
      </c>
      <c r="CF40" s="119">
        <v>114</v>
      </c>
      <c r="CG40" s="119">
        <v>88</v>
      </c>
      <c r="CH40" s="119">
        <v>83</v>
      </c>
      <c r="CI40" s="119">
        <v>59</v>
      </c>
      <c r="CJ40" s="119">
        <v>58</v>
      </c>
      <c r="CK40" s="119">
        <v>46</v>
      </c>
      <c r="CL40" s="119">
        <v>44</v>
      </c>
      <c r="CM40" s="119">
        <v>46</v>
      </c>
      <c r="CN40" s="119">
        <v>81</v>
      </c>
      <c r="CO40" s="119">
        <v>43</v>
      </c>
      <c r="CP40" s="119">
        <v>31</v>
      </c>
      <c r="CQ40" s="119">
        <v>52</v>
      </c>
      <c r="CR40" s="119">
        <v>36</v>
      </c>
      <c r="CS40" s="119">
        <v>23</v>
      </c>
      <c r="CT40" s="119">
        <v>26</v>
      </c>
      <c r="CU40" s="119">
        <v>35</v>
      </c>
      <c r="CV40" s="119">
        <v>30</v>
      </c>
      <c r="CW40" s="119">
        <v>35</v>
      </c>
      <c r="CX40" s="119">
        <v>44</v>
      </c>
      <c r="CY40" s="119">
        <v>30</v>
      </c>
      <c r="CZ40" s="119">
        <v>33</v>
      </c>
      <c r="DA40" s="119">
        <v>25</v>
      </c>
      <c r="DB40" s="119">
        <v>19</v>
      </c>
      <c r="DC40" s="119">
        <v>32</v>
      </c>
      <c r="DD40" s="119">
        <v>36</v>
      </c>
      <c r="DE40" s="119">
        <v>30</v>
      </c>
      <c r="DF40" s="119">
        <v>35</v>
      </c>
      <c r="DG40" s="119">
        <v>49</v>
      </c>
      <c r="DH40" s="119">
        <v>42</v>
      </c>
      <c r="DI40" s="119">
        <v>30</v>
      </c>
      <c r="DJ40" s="119">
        <v>29</v>
      </c>
      <c r="DK40" s="119">
        <v>30</v>
      </c>
      <c r="DL40" s="119">
        <v>18</v>
      </c>
      <c r="DM40" s="119">
        <v>25</v>
      </c>
      <c r="DN40" s="119">
        <v>25</v>
      </c>
      <c r="DO40" s="119">
        <v>27</v>
      </c>
      <c r="DP40" s="119">
        <v>47</v>
      </c>
      <c r="DQ40" s="119">
        <v>37</v>
      </c>
      <c r="DR40" s="119">
        <v>25</v>
      </c>
      <c r="DS40" s="119">
        <v>19</v>
      </c>
      <c r="DT40" s="119">
        <v>12</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369</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214</v>
      </c>
      <c r="Z41" s="119">
        <v>922</v>
      </c>
      <c r="AA41" s="119">
        <v>8982</v>
      </c>
      <c r="AB41" s="119">
        <v>10250</v>
      </c>
      <c r="AC41" s="119">
        <v>4721</v>
      </c>
      <c r="AD41" s="119">
        <v>9327</v>
      </c>
      <c r="AE41" s="119">
        <v>9027</v>
      </c>
      <c r="AF41" s="119">
        <v>7556</v>
      </c>
      <c r="AG41" s="119">
        <v>8301</v>
      </c>
      <c r="AH41" s="159"/>
      <c r="AI41" s="119">
        <v>11308</v>
      </c>
      <c r="AJ41" s="119">
        <v>7430</v>
      </c>
      <c r="AK41" s="119">
        <v>9156</v>
      </c>
      <c r="AL41" s="119">
        <v>5895</v>
      </c>
      <c r="AM41" s="119">
        <v>5750</v>
      </c>
      <c r="AN41" s="119">
        <v>5212</v>
      </c>
      <c r="AO41" s="119">
        <v>5632</v>
      </c>
      <c r="AP41" s="119">
        <v>4513</v>
      </c>
      <c r="AQ41" s="119">
        <v>4100</v>
      </c>
      <c r="AR41" s="119">
        <v>1846</v>
      </c>
      <c r="AS41" s="119">
        <v>0</v>
      </c>
      <c r="AT41" s="119">
        <v>0</v>
      </c>
      <c r="AU41" s="159"/>
      <c r="AV41" s="119">
        <v>0</v>
      </c>
      <c r="AW41" s="119">
        <v>0</v>
      </c>
      <c r="AX41" s="119">
        <v>0</v>
      </c>
      <c r="AY41" s="119">
        <v>0</v>
      </c>
      <c r="AZ41" s="119">
        <v>0</v>
      </c>
      <c r="BA41" s="119">
        <v>0</v>
      </c>
      <c r="BB41" s="119">
        <v>0</v>
      </c>
      <c r="BC41" s="119">
        <v>0</v>
      </c>
      <c r="BD41" s="119">
        <v>0</v>
      </c>
      <c r="BE41" s="119">
        <v>0</v>
      </c>
      <c r="BF41" s="119">
        <v>0</v>
      </c>
      <c r="BG41" s="119">
        <v>0</v>
      </c>
      <c r="BH41" s="119">
        <v>0</v>
      </c>
      <c r="BI41" s="119">
        <v>0</v>
      </c>
      <c r="BJ41" s="119">
        <v>0</v>
      </c>
      <c r="BK41" s="119">
        <v>0</v>
      </c>
      <c r="BL41" s="119">
        <v>0</v>
      </c>
      <c r="BM41" s="119">
        <v>0</v>
      </c>
      <c r="BN41" s="119">
        <v>0</v>
      </c>
      <c r="BO41" s="119">
        <v>0</v>
      </c>
      <c r="BP41" s="119">
        <v>0</v>
      </c>
      <c r="BQ41" s="119">
        <v>0</v>
      </c>
      <c r="BR41" s="119">
        <v>0</v>
      </c>
      <c r="BS41" s="119">
        <v>0</v>
      </c>
      <c r="BT41" s="119">
        <v>0</v>
      </c>
      <c r="BU41" s="119">
        <v>0</v>
      </c>
      <c r="BV41" s="119">
        <v>0</v>
      </c>
      <c r="BW41" s="119">
        <v>0</v>
      </c>
      <c r="BX41" s="119">
        <v>0</v>
      </c>
      <c r="BY41" s="119">
        <v>0</v>
      </c>
      <c r="BZ41" s="119">
        <v>0</v>
      </c>
      <c r="CA41" s="119">
        <v>0</v>
      </c>
      <c r="CB41" s="119">
        <v>0</v>
      </c>
      <c r="CC41" s="119">
        <v>0</v>
      </c>
      <c r="CD41" s="119">
        <v>0</v>
      </c>
      <c r="CE41" s="119">
        <v>1645</v>
      </c>
      <c r="CF41" s="119">
        <v>3245</v>
      </c>
      <c r="CG41" s="119">
        <v>2914</v>
      </c>
      <c r="CH41" s="119">
        <v>2332</v>
      </c>
      <c r="CI41" s="119">
        <v>2162</v>
      </c>
      <c r="CJ41" s="119">
        <v>2063</v>
      </c>
      <c r="CK41" s="119">
        <v>1762</v>
      </c>
      <c r="CL41" s="119">
        <v>1559</v>
      </c>
      <c r="CM41" s="119">
        <v>2046</v>
      </c>
      <c r="CN41" s="119">
        <v>3239</v>
      </c>
      <c r="CO41" s="119">
        <v>2064</v>
      </c>
      <c r="CP41" s="119">
        <v>1541</v>
      </c>
      <c r="CQ41" s="119">
        <v>1718</v>
      </c>
      <c r="CR41" s="119">
        <v>1450</v>
      </c>
      <c r="CS41" s="119">
        <v>1351</v>
      </c>
      <c r="CT41" s="119">
        <v>1405</v>
      </c>
      <c r="CU41" s="119">
        <v>1334</v>
      </c>
      <c r="CV41" s="119">
        <v>1313</v>
      </c>
      <c r="CW41" s="119">
        <v>1351</v>
      </c>
      <c r="CX41" s="119">
        <v>1360</v>
      </c>
      <c r="CY41" s="119">
        <v>1407</v>
      </c>
      <c r="CZ41" s="119">
        <v>1145</v>
      </c>
      <c r="DA41" s="119">
        <v>1251</v>
      </c>
      <c r="DB41" s="119">
        <v>1181</v>
      </c>
      <c r="DC41" s="119">
        <v>1271</v>
      </c>
      <c r="DD41" s="119">
        <v>1159</v>
      </c>
      <c r="DE41" s="119">
        <v>1160</v>
      </c>
      <c r="DF41" s="119">
        <v>1168</v>
      </c>
      <c r="DG41" s="119">
        <v>1510</v>
      </c>
      <c r="DH41" s="119">
        <v>1161</v>
      </c>
      <c r="DI41" s="119">
        <v>1231</v>
      </c>
      <c r="DJ41" s="119">
        <v>1007</v>
      </c>
      <c r="DK41" s="119">
        <v>1108</v>
      </c>
      <c r="DL41" s="119">
        <v>1062</v>
      </c>
      <c r="DM41" s="119">
        <v>987</v>
      </c>
      <c r="DN41" s="119">
        <v>949</v>
      </c>
      <c r="DO41" s="119">
        <v>871</v>
      </c>
      <c r="DP41" s="119">
        <v>981</v>
      </c>
      <c r="DQ41" s="119">
        <v>1011</v>
      </c>
      <c r="DR41" s="119">
        <v>836</v>
      </c>
      <c r="DS41" s="119">
        <v>779</v>
      </c>
      <c r="DT41" s="119">
        <v>743</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22171</v>
      </c>
      <c r="C43" s="34">
        <v>22186</v>
      </c>
      <c r="D43" s="34">
        <v>18511</v>
      </c>
      <c r="E43" s="34">
        <v>22425</v>
      </c>
      <c r="F43" s="34">
        <v>23771</v>
      </c>
      <c r="G43" s="34">
        <v>22358</v>
      </c>
      <c r="H43" s="34">
        <v>20156</v>
      </c>
      <c r="I43" s="34">
        <v>18113</v>
      </c>
      <c r="J43" s="34">
        <v>21589</v>
      </c>
      <c r="K43" s="35"/>
      <c r="L43" s="34">
        <v>18467</v>
      </c>
      <c r="M43" s="34">
        <v>13212</v>
      </c>
      <c r="N43" s="34">
        <v>13028</v>
      </c>
      <c r="O43" s="34">
        <v>12258</v>
      </c>
      <c r="P43" s="34">
        <v>11941</v>
      </c>
      <c r="Q43" s="34">
        <v>15597</v>
      </c>
      <c r="R43" s="34">
        <v>22545</v>
      </c>
      <c r="S43" s="34">
        <v>22199</v>
      </c>
      <c r="T43" s="34">
        <v>21563</v>
      </c>
      <c r="U43" s="34">
        <v>13280</v>
      </c>
      <c r="V43" s="34">
        <v>0</v>
      </c>
      <c r="W43" s="34">
        <v>0</v>
      </c>
      <c r="X43" s="35"/>
      <c r="Y43" s="34">
        <v>657</v>
      </c>
      <c r="Z43" s="34">
        <v>2565</v>
      </c>
      <c r="AA43" s="34">
        <v>9918</v>
      </c>
      <c r="AB43" s="34">
        <v>8380</v>
      </c>
      <c r="AC43" s="34">
        <v>5528</v>
      </c>
      <c r="AD43" s="34">
        <v>4554</v>
      </c>
      <c r="AE43" s="34">
        <v>4206</v>
      </c>
      <c r="AF43" s="34">
        <v>4003</v>
      </c>
      <c r="AG43" s="34">
        <v>4028</v>
      </c>
      <c r="AH43" s="35"/>
      <c r="AI43" s="34">
        <v>6788</v>
      </c>
      <c r="AJ43" s="34">
        <v>7994</v>
      </c>
      <c r="AK43" s="34">
        <v>11529</v>
      </c>
      <c r="AL43" s="34">
        <v>10558</v>
      </c>
      <c r="AM43" s="34">
        <v>10690</v>
      </c>
      <c r="AN43" s="34">
        <v>11872</v>
      </c>
      <c r="AO43" s="34">
        <v>9097</v>
      </c>
      <c r="AP43" s="34">
        <v>7934</v>
      </c>
      <c r="AQ43" s="34">
        <v>7763</v>
      </c>
      <c r="AR43" s="34">
        <v>5168</v>
      </c>
      <c r="AS43" s="34">
        <v>0</v>
      </c>
      <c r="AT43" s="34">
        <v>0</v>
      </c>
      <c r="AU43" s="35"/>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768</v>
      </c>
      <c r="CF43" s="34">
        <v>909</v>
      </c>
      <c r="CG43" s="34">
        <v>1537</v>
      </c>
      <c r="CH43" s="34">
        <v>2040</v>
      </c>
      <c r="CI43" s="34">
        <v>2061</v>
      </c>
      <c r="CJ43" s="34">
        <v>1968</v>
      </c>
      <c r="CK43" s="34">
        <v>1980</v>
      </c>
      <c r="CL43" s="34">
        <v>1765</v>
      </c>
      <c r="CM43" s="34">
        <v>2281</v>
      </c>
      <c r="CN43" s="34">
        <v>2684</v>
      </c>
      <c r="CO43" s="34">
        <v>2603</v>
      </c>
      <c r="CP43" s="34">
        <v>2494</v>
      </c>
      <c r="CQ43" s="34">
        <v>2653</v>
      </c>
      <c r="CR43" s="34">
        <v>2553</v>
      </c>
      <c r="CS43" s="34">
        <v>2396</v>
      </c>
      <c r="CT43" s="34">
        <v>2373</v>
      </c>
      <c r="CU43" s="34">
        <v>2404</v>
      </c>
      <c r="CV43" s="34">
        <v>2764</v>
      </c>
      <c r="CW43" s="34">
        <v>2532</v>
      </c>
      <c r="CX43" s="34">
        <v>2350</v>
      </c>
      <c r="CY43" s="34">
        <v>2410</v>
      </c>
      <c r="CZ43" s="34">
        <v>2390</v>
      </c>
      <c r="DA43" s="34">
        <v>3373</v>
      </c>
      <c r="DB43" s="34">
        <v>3077</v>
      </c>
      <c r="DC43" s="34">
        <v>2641</v>
      </c>
      <c r="DD43" s="34">
        <v>1977</v>
      </c>
      <c r="DE43" s="34">
        <v>2072</v>
      </c>
      <c r="DF43" s="34">
        <v>2194</v>
      </c>
      <c r="DG43" s="34">
        <v>2096</v>
      </c>
      <c r="DH43" s="34">
        <v>1898</v>
      </c>
      <c r="DI43" s="34">
        <v>2029</v>
      </c>
      <c r="DJ43" s="34">
        <v>1850</v>
      </c>
      <c r="DK43" s="34">
        <v>1765</v>
      </c>
      <c r="DL43" s="34">
        <v>1770</v>
      </c>
      <c r="DM43" s="34">
        <v>1852</v>
      </c>
      <c r="DN43" s="34">
        <v>2012</v>
      </c>
      <c r="DO43" s="34">
        <v>1945</v>
      </c>
      <c r="DP43" s="34">
        <v>1870</v>
      </c>
      <c r="DQ43" s="34">
        <v>1538</v>
      </c>
      <c r="DR43" s="34">
        <v>1573</v>
      </c>
      <c r="DS43" s="34">
        <v>1582</v>
      </c>
      <c r="DT43" s="34">
        <v>1400</v>
      </c>
      <c r="DU43" s="34">
        <v>1491</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84.628597602870443</v>
      </c>
      <c r="C44" s="53">
        <v>86.820067308444862</v>
      </c>
      <c r="D44" s="53">
        <v>85.010332950631465</v>
      </c>
      <c r="E44" s="53">
        <v>83.828641919928231</v>
      </c>
      <c r="F44" s="53">
        <v>82.340919325227759</v>
      </c>
      <c r="G44" s="53">
        <v>82.825813143661549</v>
      </c>
      <c r="H44" s="53">
        <v>83.607101377136217</v>
      </c>
      <c r="I44" s="53">
        <v>84.810600739804272</v>
      </c>
      <c r="J44" s="53">
        <v>86.369819171067377</v>
      </c>
      <c r="K44" s="54"/>
      <c r="L44" s="53">
        <v>85.400480947095829</v>
      </c>
      <c r="M44" s="53">
        <v>82.312628496666875</v>
      </c>
      <c r="N44" s="53">
        <v>83.192848020434226</v>
      </c>
      <c r="O44" s="53">
        <v>82.874721114191061</v>
      </c>
      <c r="P44" s="53">
        <v>82.091296576378383</v>
      </c>
      <c r="Q44" s="53">
        <v>78.302123600582362</v>
      </c>
      <c r="R44" s="53">
        <v>79.867507439421843</v>
      </c>
      <c r="S44" s="53">
        <v>78.402910221092043</v>
      </c>
      <c r="T44" s="53">
        <v>82.107227172340259</v>
      </c>
      <c r="U44" s="53">
        <v>81.60255622465283</v>
      </c>
      <c r="V44" s="53">
        <v>0</v>
      </c>
      <c r="W44" s="53">
        <v>0</v>
      </c>
      <c r="X44" s="54"/>
      <c r="Y44" s="53">
        <v>67.109295199182839</v>
      </c>
      <c r="Z44" s="53">
        <v>55.845852384062702</v>
      </c>
      <c r="AA44" s="53">
        <v>43.404814004376369</v>
      </c>
      <c r="AB44" s="53">
        <v>41.104625496640018</v>
      </c>
      <c r="AC44" s="53">
        <v>49.716701142189045</v>
      </c>
      <c r="AD44" s="53">
        <v>30.11108172441153</v>
      </c>
      <c r="AE44" s="53">
        <v>29.548967261486581</v>
      </c>
      <c r="AF44" s="53">
        <v>32.181043492242139</v>
      </c>
      <c r="AG44" s="53">
        <v>29.6875</v>
      </c>
      <c r="AH44" s="54"/>
      <c r="AI44" s="53">
        <v>33.699051779774614</v>
      </c>
      <c r="AJ44" s="53">
        <v>43.297405622054917</v>
      </c>
      <c r="AK44" s="53">
        <v>47.941616766467064</v>
      </c>
      <c r="AL44" s="53">
        <v>53.119339907426045</v>
      </c>
      <c r="AM44" s="53">
        <v>52.860604262473423</v>
      </c>
      <c r="AN44" s="53">
        <v>56.015853543455698</v>
      </c>
      <c r="AO44" s="53">
        <v>49.021932424422047</v>
      </c>
      <c r="AP44" s="53">
        <v>50.291582150101419</v>
      </c>
      <c r="AQ44" s="53">
        <v>50.65909684155573</v>
      </c>
      <c r="AR44" s="53">
        <v>50.508209538702111</v>
      </c>
      <c r="AS44" s="53">
        <v>0</v>
      </c>
      <c r="AT44" s="53">
        <v>0</v>
      </c>
      <c r="AU44" s="54"/>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28.518380987746006</v>
      </c>
      <c r="CF44" s="53">
        <v>19.88188976377953</v>
      </c>
      <c r="CG44" s="53">
        <v>30.925553319919519</v>
      </c>
      <c r="CH44" s="53">
        <v>42.157470551766899</v>
      </c>
      <c r="CI44" s="53">
        <v>43.054104867349068</v>
      </c>
      <c r="CJ44" s="53">
        <v>42.277121374865736</v>
      </c>
      <c r="CK44" s="53">
        <v>45.24680073126143</v>
      </c>
      <c r="CL44" s="53">
        <v>42.777508482792051</v>
      </c>
      <c r="CM44" s="53">
        <v>42.989068978514887</v>
      </c>
      <c r="CN44" s="53">
        <v>39.592860303879633</v>
      </c>
      <c r="CO44" s="53">
        <v>48.176938737738297</v>
      </c>
      <c r="CP44" s="53">
        <v>51.850311850311847</v>
      </c>
      <c r="CQ44" s="53">
        <v>51.958480219349788</v>
      </c>
      <c r="CR44" s="53">
        <v>54.296044236495113</v>
      </c>
      <c r="CS44" s="53">
        <v>52.520824199912319</v>
      </c>
      <c r="CT44" s="53">
        <v>51.823542258134971</v>
      </c>
      <c r="CU44" s="53">
        <v>53.792794808682032</v>
      </c>
      <c r="CV44" s="53">
        <v>55.557788944723619</v>
      </c>
      <c r="CW44" s="53">
        <v>53.327716933445657</v>
      </c>
      <c r="CX44" s="53">
        <v>51.120295845116381</v>
      </c>
      <c r="CY44" s="53">
        <v>51.276595744680854</v>
      </c>
      <c r="CZ44" s="53">
        <v>55.452436194895597</v>
      </c>
      <c r="DA44" s="53">
        <v>58.035099793530634</v>
      </c>
      <c r="DB44" s="53">
        <v>57.805748637986099</v>
      </c>
      <c r="DC44" s="53">
        <v>55.413344523709604</v>
      </c>
      <c r="DD44" s="53">
        <v>50.848765432098766</v>
      </c>
      <c r="DE44" s="53">
        <v>50.438169425511191</v>
      </c>
      <c r="DF44" s="53">
        <v>51.550751879699256</v>
      </c>
      <c r="DG44" s="53">
        <v>46.330680813439436</v>
      </c>
      <c r="DH44" s="53">
        <v>49.59498301541678</v>
      </c>
      <c r="DI44" s="53">
        <v>49.828094302554028</v>
      </c>
      <c r="DJ44" s="53">
        <v>51.83524796861866</v>
      </c>
      <c r="DK44" s="53">
        <v>48.224043715846996</v>
      </c>
      <c r="DL44" s="53">
        <v>48.733480176211451</v>
      </c>
      <c r="DM44" s="53">
        <v>50.837222069722756</v>
      </c>
      <c r="DN44" s="53">
        <v>53.941018766756031</v>
      </c>
      <c r="DO44" s="53">
        <v>51.894343649946642</v>
      </c>
      <c r="DP44" s="53">
        <v>50.677506775067748</v>
      </c>
      <c r="DQ44" s="53">
        <v>47.323076923076925</v>
      </c>
      <c r="DR44" s="53">
        <v>51.556866601114393</v>
      </c>
      <c r="DS44" s="53">
        <v>51.954022988505741</v>
      </c>
      <c r="DT44" s="53">
        <v>50.414115952466688</v>
      </c>
      <c r="DU44" s="53">
        <v>47.80378326386662</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22171</v>
      </c>
      <c r="C45" s="19">
        <v>22186</v>
      </c>
      <c r="D45" s="19">
        <v>18511</v>
      </c>
      <c r="E45" s="19">
        <v>22425</v>
      </c>
      <c r="F45" s="19">
        <v>23771</v>
      </c>
      <c r="G45" s="19">
        <v>22358</v>
      </c>
      <c r="H45" s="19">
        <v>20156</v>
      </c>
      <c r="I45" s="19">
        <v>18113</v>
      </c>
      <c r="J45" s="19">
        <v>21589</v>
      </c>
      <c r="K45" s="20"/>
      <c r="L45" s="19">
        <v>18467</v>
      </c>
      <c r="M45" s="19">
        <v>13212</v>
      </c>
      <c r="N45" s="19">
        <v>13028</v>
      </c>
      <c r="O45" s="19">
        <v>12258</v>
      </c>
      <c r="P45" s="19">
        <v>11941</v>
      </c>
      <c r="Q45" s="19">
        <v>15597</v>
      </c>
      <c r="R45" s="19">
        <v>22545</v>
      </c>
      <c r="S45" s="19">
        <v>22199</v>
      </c>
      <c r="T45" s="19">
        <v>21563</v>
      </c>
      <c r="U45" s="19">
        <v>13280</v>
      </c>
      <c r="V45" s="19">
        <v>0</v>
      </c>
      <c r="W45" s="19">
        <v>0</v>
      </c>
      <c r="X45" s="20"/>
      <c r="Y45" s="19">
        <v>657</v>
      </c>
      <c r="Z45" s="19">
        <v>2565</v>
      </c>
      <c r="AA45" s="19">
        <v>9918</v>
      </c>
      <c r="AB45" s="19">
        <v>8380</v>
      </c>
      <c r="AC45" s="19">
        <v>5528</v>
      </c>
      <c r="AD45" s="19">
        <v>4554</v>
      </c>
      <c r="AE45" s="19">
        <v>4206</v>
      </c>
      <c r="AF45" s="19">
        <v>4003</v>
      </c>
      <c r="AG45" s="19">
        <v>4028</v>
      </c>
      <c r="AH45" s="20"/>
      <c r="AI45" s="19">
        <v>6788</v>
      </c>
      <c r="AJ45" s="19">
        <v>7994</v>
      </c>
      <c r="AK45" s="19">
        <v>11529</v>
      </c>
      <c r="AL45" s="19">
        <v>10558</v>
      </c>
      <c r="AM45" s="19">
        <v>10690</v>
      </c>
      <c r="AN45" s="19">
        <v>11872</v>
      </c>
      <c r="AO45" s="19">
        <v>9097</v>
      </c>
      <c r="AP45" s="19">
        <v>7934</v>
      </c>
      <c r="AQ45" s="19">
        <v>7763</v>
      </c>
      <c r="AR45" s="19">
        <v>5168</v>
      </c>
      <c r="AS45" s="19">
        <v>0</v>
      </c>
      <c r="AT45" s="19">
        <v>0</v>
      </c>
      <c r="AU45" s="20"/>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768</v>
      </c>
      <c r="CF45" s="19">
        <v>909</v>
      </c>
      <c r="CG45" s="19">
        <v>1537</v>
      </c>
      <c r="CH45" s="19">
        <v>2040</v>
      </c>
      <c r="CI45" s="19">
        <v>2061</v>
      </c>
      <c r="CJ45" s="19">
        <v>1968</v>
      </c>
      <c r="CK45" s="19">
        <v>1980</v>
      </c>
      <c r="CL45" s="19">
        <v>1765</v>
      </c>
      <c r="CM45" s="19">
        <v>2281</v>
      </c>
      <c r="CN45" s="19">
        <v>2684</v>
      </c>
      <c r="CO45" s="19">
        <v>2603</v>
      </c>
      <c r="CP45" s="19">
        <v>2494</v>
      </c>
      <c r="CQ45" s="19">
        <v>2653</v>
      </c>
      <c r="CR45" s="19">
        <v>2553</v>
      </c>
      <c r="CS45" s="19">
        <v>2396</v>
      </c>
      <c r="CT45" s="19">
        <v>2373</v>
      </c>
      <c r="CU45" s="19">
        <v>2404</v>
      </c>
      <c r="CV45" s="19">
        <v>2764</v>
      </c>
      <c r="CW45" s="19">
        <v>2532</v>
      </c>
      <c r="CX45" s="19">
        <v>2350</v>
      </c>
      <c r="CY45" s="19">
        <v>2410</v>
      </c>
      <c r="CZ45" s="19">
        <v>2390</v>
      </c>
      <c r="DA45" s="19">
        <v>3373</v>
      </c>
      <c r="DB45" s="19">
        <v>3077</v>
      </c>
      <c r="DC45" s="19">
        <v>2641</v>
      </c>
      <c r="DD45" s="19">
        <v>1977</v>
      </c>
      <c r="DE45" s="19">
        <v>2072</v>
      </c>
      <c r="DF45" s="19">
        <v>2194</v>
      </c>
      <c r="DG45" s="19">
        <v>2096</v>
      </c>
      <c r="DH45" s="19">
        <v>1898</v>
      </c>
      <c r="DI45" s="19">
        <v>2029</v>
      </c>
      <c r="DJ45" s="19">
        <v>1850</v>
      </c>
      <c r="DK45" s="19">
        <v>1765</v>
      </c>
      <c r="DL45" s="19">
        <v>1770</v>
      </c>
      <c r="DM45" s="19">
        <v>1852</v>
      </c>
      <c r="DN45" s="19">
        <v>2012</v>
      </c>
      <c r="DO45" s="19">
        <v>1945</v>
      </c>
      <c r="DP45" s="19">
        <v>1870</v>
      </c>
      <c r="DQ45" s="19">
        <v>1538</v>
      </c>
      <c r="DR45" s="19">
        <v>1573</v>
      </c>
      <c r="DS45" s="19">
        <v>1582</v>
      </c>
      <c r="DT45" s="19">
        <v>1400</v>
      </c>
      <c r="DU45" s="19">
        <v>1491</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26198</v>
      </c>
      <c r="C46" s="19">
        <v>25554</v>
      </c>
      <c r="D46" s="19">
        <v>21775</v>
      </c>
      <c r="E46" s="19">
        <v>26751</v>
      </c>
      <c r="F46" s="19">
        <v>28869</v>
      </c>
      <c r="G46" s="19">
        <v>26994</v>
      </c>
      <c r="H46" s="19">
        <v>24108</v>
      </c>
      <c r="I46" s="19">
        <v>21357</v>
      </c>
      <c r="J46" s="19">
        <v>24996</v>
      </c>
      <c r="K46" s="20"/>
      <c r="L46" s="19">
        <v>21624</v>
      </c>
      <c r="M46" s="19">
        <v>16051</v>
      </c>
      <c r="N46" s="19">
        <v>15660</v>
      </c>
      <c r="O46" s="19">
        <v>14791</v>
      </c>
      <c r="P46" s="19">
        <v>14546</v>
      </c>
      <c r="Q46" s="19">
        <v>19919</v>
      </c>
      <c r="R46" s="19">
        <v>28228</v>
      </c>
      <c r="S46" s="19">
        <v>28314</v>
      </c>
      <c r="T46" s="19">
        <v>26262</v>
      </c>
      <c r="U46" s="19">
        <v>16274</v>
      </c>
      <c r="V46" s="19">
        <v>0</v>
      </c>
      <c r="W46" s="19">
        <v>0</v>
      </c>
      <c r="X46" s="20"/>
      <c r="Y46" s="19">
        <v>979</v>
      </c>
      <c r="Z46" s="19">
        <v>4593</v>
      </c>
      <c r="AA46" s="19">
        <v>22850</v>
      </c>
      <c r="AB46" s="19">
        <v>20387</v>
      </c>
      <c r="AC46" s="19">
        <v>11119</v>
      </c>
      <c r="AD46" s="19">
        <v>15124</v>
      </c>
      <c r="AE46" s="19">
        <v>14234</v>
      </c>
      <c r="AF46" s="19">
        <v>12439</v>
      </c>
      <c r="AG46" s="19">
        <v>13568</v>
      </c>
      <c r="AH46" s="20"/>
      <c r="AI46" s="19">
        <v>20143</v>
      </c>
      <c r="AJ46" s="19">
        <v>18463</v>
      </c>
      <c r="AK46" s="19">
        <v>24048</v>
      </c>
      <c r="AL46" s="19">
        <v>19876</v>
      </c>
      <c r="AM46" s="19">
        <v>20223</v>
      </c>
      <c r="AN46" s="19">
        <v>21194</v>
      </c>
      <c r="AO46" s="19">
        <v>18557</v>
      </c>
      <c r="AP46" s="19">
        <v>15776</v>
      </c>
      <c r="AQ46" s="19">
        <v>15324</v>
      </c>
      <c r="AR46" s="19">
        <v>10232</v>
      </c>
      <c r="AS46" s="19">
        <v>0</v>
      </c>
      <c r="AT46" s="19">
        <v>0</v>
      </c>
      <c r="AU46" s="20"/>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2693</v>
      </c>
      <c r="CF46" s="19">
        <v>4572</v>
      </c>
      <c r="CG46" s="19">
        <v>4970</v>
      </c>
      <c r="CH46" s="19">
        <v>4839</v>
      </c>
      <c r="CI46" s="19">
        <v>4787</v>
      </c>
      <c r="CJ46" s="19">
        <v>4655</v>
      </c>
      <c r="CK46" s="19">
        <v>4376</v>
      </c>
      <c r="CL46" s="19">
        <v>4126</v>
      </c>
      <c r="CM46" s="19">
        <v>5306</v>
      </c>
      <c r="CN46" s="19">
        <v>6779</v>
      </c>
      <c r="CO46" s="19">
        <v>5403</v>
      </c>
      <c r="CP46" s="19">
        <v>4810</v>
      </c>
      <c r="CQ46" s="19">
        <v>5106</v>
      </c>
      <c r="CR46" s="19">
        <v>4702</v>
      </c>
      <c r="CS46" s="19">
        <v>4562</v>
      </c>
      <c r="CT46" s="19">
        <v>4579</v>
      </c>
      <c r="CU46" s="19">
        <v>4469</v>
      </c>
      <c r="CV46" s="19">
        <v>4975</v>
      </c>
      <c r="CW46" s="19">
        <v>4748</v>
      </c>
      <c r="CX46" s="19">
        <v>4597</v>
      </c>
      <c r="CY46" s="19">
        <v>4700</v>
      </c>
      <c r="CZ46" s="19">
        <v>4310</v>
      </c>
      <c r="DA46" s="19">
        <v>5812</v>
      </c>
      <c r="DB46" s="19">
        <v>5323</v>
      </c>
      <c r="DC46" s="19">
        <v>4766</v>
      </c>
      <c r="DD46" s="19">
        <v>3888</v>
      </c>
      <c r="DE46" s="19">
        <v>4108</v>
      </c>
      <c r="DF46" s="19">
        <v>4256</v>
      </c>
      <c r="DG46" s="19">
        <v>4524</v>
      </c>
      <c r="DH46" s="19">
        <v>3827</v>
      </c>
      <c r="DI46" s="19">
        <v>4072</v>
      </c>
      <c r="DJ46" s="19">
        <v>3569</v>
      </c>
      <c r="DK46" s="19">
        <v>3660</v>
      </c>
      <c r="DL46" s="19">
        <v>3632</v>
      </c>
      <c r="DM46" s="19">
        <v>3643</v>
      </c>
      <c r="DN46" s="19">
        <v>3730</v>
      </c>
      <c r="DO46" s="19">
        <v>3748</v>
      </c>
      <c r="DP46" s="19">
        <v>3690</v>
      </c>
      <c r="DQ46" s="19">
        <v>3250</v>
      </c>
      <c r="DR46" s="19">
        <v>3051</v>
      </c>
      <c r="DS46" s="19">
        <v>3045</v>
      </c>
      <c r="DT46" s="19">
        <v>2777</v>
      </c>
      <c r="DU46" s="19">
        <v>3119</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0</v>
      </c>
      <c r="C47" s="26">
        <v>0</v>
      </c>
      <c r="D47" s="26">
        <v>0</v>
      </c>
      <c r="E47" s="26">
        <v>0</v>
      </c>
      <c r="F47" s="26">
        <v>0</v>
      </c>
      <c r="G47" s="26">
        <v>0</v>
      </c>
      <c r="H47" s="26">
        <v>0</v>
      </c>
      <c r="I47" s="26">
        <v>0</v>
      </c>
      <c r="J47" s="26">
        <v>0</v>
      </c>
      <c r="K47" s="27"/>
      <c r="L47" s="26">
        <v>5.9962335621026028</v>
      </c>
      <c r="M47" s="26">
        <v>6.0310242429284875</v>
      </c>
      <c r="N47" s="26">
        <v>6.0885283177194518</v>
      </c>
      <c r="O47" s="26">
        <v>6.0798754939855835</v>
      </c>
      <c r="P47" s="26">
        <v>6.2186664108603802</v>
      </c>
      <c r="Q47" s="26">
        <v>6.1762526017043147</v>
      </c>
      <c r="R47" s="26">
        <v>6.2142750705251926</v>
      </c>
      <c r="S47" s="26">
        <v>6.3017547199057145</v>
      </c>
      <c r="T47" s="26">
        <v>6.2043013885009568</v>
      </c>
      <c r="U47" s="26">
        <v>6.2741346015174591</v>
      </c>
      <c r="V47" s="26">
        <v>0</v>
      </c>
      <c r="W47" s="26">
        <v>0</v>
      </c>
      <c r="X47" s="27"/>
      <c r="Y47" s="26">
        <v>0</v>
      </c>
      <c r="Z47" s="26">
        <v>0</v>
      </c>
      <c r="AA47" s="26">
        <v>0</v>
      </c>
      <c r="AB47" s="26">
        <v>0</v>
      </c>
      <c r="AC47" s="26">
        <v>0</v>
      </c>
      <c r="AD47" s="26">
        <v>0</v>
      </c>
      <c r="AE47" s="26">
        <v>0</v>
      </c>
      <c r="AF47" s="26">
        <v>0</v>
      </c>
      <c r="AG47" s="26">
        <v>0</v>
      </c>
      <c r="AH47" s="27"/>
      <c r="AI47" s="189">
        <v>0</v>
      </c>
      <c r="AJ47" s="189">
        <v>0</v>
      </c>
      <c r="AK47" s="189">
        <v>6.1712917390814823</v>
      </c>
      <c r="AL47" s="189">
        <v>6.1758398856325947</v>
      </c>
      <c r="AM47" s="189">
        <v>6.3082712598003541</v>
      </c>
      <c r="AN47" s="189">
        <v>6.2056396861145497</v>
      </c>
      <c r="AO47" s="189">
        <v>6.0193051738583705</v>
      </c>
      <c r="AP47" s="189">
        <v>6.1468911853905643</v>
      </c>
      <c r="AQ47" s="189">
        <v>5.948218294676189</v>
      </c>
      <c r="AR47" s="189">
        <v>5.8118337710489714</v>
      </c>
      <c r="AS47" s="189">
        <v>0</v>
      </c>
      <c r="AT47" s="189">
        <v>0</v>
      </c>
      <c r="AU47" s="27"/>
      <c r="AV47" s="188">
        <v>0</v>
      </c>
      <c r="AW47" s="188">
        <v>0</v>
      </c>
      <c r="AX47" s="188">
        <v>0</v>
      </c>
      <c r="AY47" s="188">
        <v>0</v>
      </c>
      <c r="AZ47" s="188">
        <v>0</v>
      </c>
      <c r="BA47" s="188">
        <v>0</v>
      </c>
      <c r="BB47" s="188">
        <v>0</v>
      </c>
      <c r="BC47" s="188">
        <v>0</v>
      </c>
      <c r="BD47" s="188">
        <v>0</v>
      </c>
      <c r="BE47" s="188">
        <v>0</v>
      </c>
      <c r="BF47" s="188">
        <v>0</v>
      </c>
      <c r="BG47" s="188">
        <v>0</v>
      </c>
      <c r="BH47" s="188">
        <v>0</v>
      </c>
      <c r="BI47" s="188">
        <v>0</v>
      </c>
      <c r="BJ47" s="188">
        <v>0</v>
      </c>
      <c r="BK47" s="188">
        <v>0</v>
      </c>
      <c r="BL47" s="188">
        <v>0</v>
      </c>
      <c r="BM47" s="188">
        <v>0</v>
      </c>
      <c r="BN47" s="188">
        <v>0</v>
      </c>
      <c r="BO47" s="188">
        <v>0</v>
      </c>
      <c r="BP47" s="188">
        <v>0</v>
      </c>
      <c r="BQ47" s="188">
        <v>0</v>
      </c>
      <c r="BR47" s="188">
        <v>0</v>
      </c>
      <c r="BS47" s="188">
        <v>0</v>
      </c>
      <c r="BT47" s="188">
        <v>0</v>
      </c>
      <c r="BU47" s="188">
        <v>0</v>
      </c>
      <c r="BV47" s="188">
        <v>0</v>
      </c>
      <c r="BW47" s="188">
        <v>0</v>
      </c>
      <c r="BX47" s="188">
        <v>0</v>
      </c>
      <c r="BY47" s="188">
        <v>0</v>
      </c>
      <c r="BZ47" s="188">
        <v>0</v>
      </c>
      <c r="CA47" s="188">
        <v>0</v>
      </c>
      <c r="CB47" s="188">
        <v>0</v>
      </c>
      <c r="CC47" s="188">
        <v>0</v>
      </c>
      <c r="CD47" s="188">
        <v>0</v>
      </c>
      <c r="CE47" s="188">
        <v>0</v>
      </c>
      <c r="CF47" s="188">
        <v>0</v>
      </c>
      <c r="CG47" s="188">
        <v>0</v>
      </c>
      <c r="CH47" s="188">
        <v>0</v>
      </c>
      <c r="CI47" s="188">
        <v>0</v>
      </c>
      <c r="CJ47" s="188">
        <v>0</v>
      </c>
      <c r="CK47" s="188">
        <v>0</v>
      </c>
      <c r="CL47" s="188">
        <v>0</v>
      </c>
      <c r="CM47" s="188">
        <v>0</v>
      </c>
      <c r="CN47" s="188">
        <v>6.1652717872547065</v>
      </c>
      <c r="CO47" s="188">
        <v>6.2066410822504414</v>
      </c>
      <c r="CP47" s="188">
        <v>6.131256081675942</v>
      </c>
      <c r="CQ47" s="188">
        <v>6.184206685155452</v>
      </c>
      <c r="CR47" s="188">
        <v>6.1645193260654114</v>
      </c>
      <c r="CS47" s="188">
        <v>6.107582575753522</v>
      </c>
      <c r="CT47" s="188">
        <v>6.2446632395225237</v>
      </c>
      <c r="CU47" s="188">
        <v>6.2366697899120966</v>
      </c>
      <c r="CV47" s="188">
        <v>6.1284715801930396</v>
      </c>
      <c r="CW47" s="188">
        <v>6.2969796826353832</v>
      </c>
      <c r="CX47" s="188">
        <v>6.3323759820301069</v>
      </c>
      <c r="CY47" s="188">
        <v>6.3735850309273783</v>
      </c>
      <c r="CZ47" s="188">
        <v>6.2838104423304548</v>
      </c>
      <c r="DA47" s="188">
        <v>6.3159876969430675</v>
      </c>
      <c r="DB47" s="188">
        <v>6.2447955814169536</v>
      </c>
      <c r="DC47" s="188">
        <v>6.2377543146811485</v>
      </c>
      <c r="DD47" s="188">
        <v>6.0172954967651009</v>
      </c>
      <c r="DE47" s="188">
        <v>6.0258228768867053</v>
      </c>
      <c r="DF47" s="188">
        <v>6.134514774792561</v>
      </c>
      <c r="DG47" s="188">
        <v>5.9620776505251145</v>
      </c>
      <c r="DH47" s="188">
        <v>5.9646000197765252</v>
      </c>
      <c r="DI47" s="188">
        <v>6.0293842760477032</v>
      </c>
      <c r="DJ47" s="188">
        <v>6.1224745977837136</v>
      </c>
      <c r="DK47" s="188">
        <v>6.0793333911986815</v>
      </c>
      <c r="DL47" s="188">
        <v>6.1599757481269748</v>
      </c>
      <c r="DM47" s="188">
        <v>6.2136142098226612</v>
      </c>
      <c r="DN47" s="188">
        <v>6.1395635113994818</v>
      </c>
      <c r="DO47" s="188">
        <v>6.0153146410271168</v>
      </c>
      <c r="DP47" s="188">
        <v>5.9444389520514074</v>
      </c>
      <c r="DQ47" s="188">
        <v>5.7561427909133052</v>
      </c>
      <c r="DR47" s="188">
        <v>5.7735831906803412</v>
      </c>
      <c r="DS47" s="188">
        <v>5.8044106602335059</v>
      </c>
      <c r="DT47" s="188">
        <v>5.9886804542056735</v>
      </c>
      <c r="DU47" s="188">
        <v>5.7043189068529543</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0</v>
      </c>
      <c r="C48" s="19">
        <v>0</v>
      </c>
      <c r="D48" s="19">
        <v>0</v>
      </c>
      <c r="E48" s="19">
        <v>0</v>
      </c>
      <c r="F48" s="19">
        <v>0</v>
      </c>
      <c r="G48" s="19">
        <v>0</v>
      </c>
      <c r="H48" s="19">
        <v>0</v>
      </c>
      <c r="I48" s="19">
        <v>0</v>
      </c>
      <c r="J48" s="19">
        <v>0</v>
      </c>
      <c r="K48" s="20"/>
      <c r="L48" s="19">
        <v>27920</v>
      </c>
      <c r="M48" s="19">
        <v>24374</v>
      </c>
      <c r="N48" s="19">
        <v>28370</v>
      </c>
      <c r="O48" s="19">
        <v>26506</v>
      </c>
      <c r="P48" s="19">
        <v>26579</v>
      </c>
      <c r="Q48" s="19">
        <v>31729</v>
      </c>
      <c r="R48" s="19">
        <v>36438</v>
      </c>
      <c r="S48" s="19">
        <v>34100</v>
      </c>
      <c r="T48" s="19">
        <v>36207</v>
      </c>
      <c r="U48" s="19">
        <v>33085.027452144233</v>
      </c>
      <c r="V48" s="19">
        <v>0</v>
      </c>
      <c r="W48" s="19">
        <v>0</v>
      </c>
      <c r="X48" s="20"/>
      <c r="Y48" s="19">
        <v>0</v>
      </c>
      <c r="Z48" s="19">
        <v>0</v>
      </c>
      <c r="AA48" s="19">
        <v>0</v>
      </c>
      <c r="AB48" s="19">
        <v>0</v>
      </c>
      <c r="AC48" s="19">
        <v>0</v>
      </c>
      <c r="AD48" s="19">
        <v>0</v>
      </c>
      <c r="AE48" s="19">
        <v>0</v>
      </c>
      <c r="AF48" s="19">
        <v>0</v>
      </c>
      <c r="AG48" s="19">
        <v>0</v>
      </c>
      <c r="AH48" s="20"/>
      <c r="AI48" s="19">
        <v>0</v>
      </c>
      <c r="AJ48" s="19">
        <v>0</v>
      </c>
      <c r="AK48" s="19">
        <v>11533</v>
      </c>
      <c r="AL48" s="19">
        <v>10494</v>
      </c>
      <c r="AM48" s="19">
        <v>10676</v>
      </c>
      <c r="AN48" s="19">
        <v>11854</v>
      </c>
      <c r="AO48" s="19">
        <v>9085</v>
      </c>
      <c r="AP48" s="19">
        <v>7875</v>
      </c>
      <c r="AQ48" s="19">
        <v>7794</v>
      </c>
      <c r="AR48" s="19">
        <v>5016</v>
      </c>
      <c r="AS48" s="19">
        <v>0</v>
      </c>
      <c r="AT48" s="19">
        <v>0</v>
      </c>
      <c r="AU48" s="20"/>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c r="CL48" s="19">
        <v>0</v>
      </c>
      <c r="CM48" s="19">
        <v>0</v>
      </c>
      <c r="CN48" s="19">
        <v>2698</v>
      </c>
      <c r="CO48" s="19">
        <v>2618</v>
      </c>
      <c r="CP48" s="19">
        <v>2481</v>
      </c>
      <c r="CQ48" s="19">
        <v>2648</v>
      </c>
      <c r="CR48" s="19">
        <v>2488</v>
      </c>
      <c r="CS48" s="19">
        <v>2378</v>
      </c>
      <c r="CT48" s="19">
        <v>2389</v>
      </c>
      <c r="CU48" s="19">
        <v>2399</v>
      </c>
      <c r="CV48" s="19">
        <v>2762</v>
      </c>
      <c r="CW48" s="19">
        <v>2524</v>
      </c>
      <c r="CX48" s="19">
        <v>2361</v>
      </c>
      <c r="CY48" s="19">
        <v>2400</v>
      </c>
      <c r="CZ48" s="19">
        <v>2389</v>
      </c>
      <c r="DA48" s="19">
        <v>3354</v>
      </c>
      <c r="DB48" s="19">
        <v>3081</v>
      </c>
      <c r="DC48" s="19">
        <v>2661</v>
      </c>
      <c r="DD48" s="19">
        <v>1957</v>
      </c>
      <c r="DE48" s="19">
        <v>2071</v>
      </c>
      <c r="DF48" s="19">
        <v>2201</v>
      </c>
      <c r="DG48" s="19">
        <v>2091</v>
      </c>
      <c r="DH48" s="19">
        <v>1885</v>
      </c>
      <c r="DI48" s="19">
        <v>2016</v>
      </c>
      <c r="DJ48" s="19">
        <v>1829</v>
      </c>
      <c r="DK48" s="19">
        <v>1751</v>
      </c>
      <c r="DL48" s="19">
        <v>1778</v>
      </c>
      <c r="DM48" s="19">
        <v>1830</v>
      </c>
      <c r="DN48" s="19">
        <v>1995</v>
      </c>
      <c r="DO48" s="19">
        <v>1959</v>
      </c>
      <c r="DP48" s="19">
        <v>1879</v>
      </c>
      <c r="DQ48" s="19">
        <v>1552</v>
      </c>
      <c r="DR48" s="19">
        <v>1588</v>
      </c>
      <c r="DS48" s="19">
        <v>1594</v>
      </c>
      <c r="DT48" s="19">
        <v>1402</v>
      </c>
      <c r="DU48" s="19">
        <v>1315</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0</v>
      </c>
      <c r="C49" s="19">
        <v>0</v>
      </c>
      <c r="D49" s="19">
        <v>0</v>
      </c>
      <c r="E49" s="19">
        <v>0</v>
      </c>
      <c r="F49" s="19">
        <v>0</v>
      </c>
      <c r="G49" s="19">
        <v>0</v>
      </c>
      <c r="H49" s="19">
        <v>0</v>
      </c>
      <c r="I49" s="19">
        <v>0</v>
      </c>
      <c r="J49" s="19">
        <v>0</v>
      </c>
      <c r="K49" s="20"/>
      <c r="L49" s="19">
        <v>37250.049999999996</v>
      </c>
      <c r="M49" s="19">
        <v>32331.49</v>
      </c>
      <c r="N49" s="19">
        <v>37276.660000000003</v>
      </c>
      <c r="O49" s="19">
        <v>34877.03</v>
      </c>
      <c r="P49" s="19">
        <v>34192.54</v>
      </c>
      <c r="Q49" s="19">
        <v>41098.06</v>
      </c>
      <c r="R49" s="19">
        <v>46908.77</v>
      </c>
      <c r="S49" s="19">
        <v>43289.53</v>
      </c>
      <c r="T49" s="19">
        <v>46686.32</v>
      </c>
      <c r="U49" s="19">
        <v>42185.932630954143</v>
      </c>
      <c r="V49" s="19">
        <v>0</v>
      </c>
      <c r="W49" s="19">
        <v>0</v>
      </c>
      <c r="X49" s="20"/>
      <c r="Y49" s="19">
        <v>0</v>
      </c>
      <c r="Z49" s="19">
        <v>0</v>
      </c>
      <c r="AA49" s="19">
        <v>0</v>
      </c>
      <c r="AB49" s="19">
        <v>0</v>
      </c>
      <c r="AC49" s="19">
        <v>0</v>
      </c>
      <c r="AD49" s="19">
        <v>0</v>
      </c>
      <c r="AE49" s="19">
        <v>0</v>
      </c>
      <c r="AF49" s="19">
        <v>0</v>
      </c>
      <c r="AG49" s="19">
        <v>0</v>
      </c>
      <c r="AH49" s="20"/>
      <c r="AI49" s="19">
        <v>0</v>
      </c>
      <c r="AJ49" s="19">
        <v>0</v>
      </c>
      <c r="AK49" s="19">
        <v>14950.516666666663</v>
      </c>
      <c r="AL49" s="19">
        <v>13593.616666666667</v>
      </c>
      <c r="AM49" s="19">
        <v>13539.050000000003</v>
      </c>
      <c r="AN49" s="19">
        <v>15281.583333333334</v>
      </c>
      <c r="AO49" s="19">
        <v>12074.483333333334</v>
      </c>
      <c r="AP49" s="19">
        <v>10249.083333333332</v>
      </c>
      <c r="AQ49" s="19">
        <v>10482.466666666667</v>
      </c>
      <c r="AR49" s="19">
        <v>6904.5333333333347</v>
      </c>
      <c r="AS49" s="19">
        <v>0</v>
      </c>
      <c r="AT49" s="19">
        <v>0</v>
      </c>
      <c r="AU49" s="20"/>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3500.8999999999996</v>
      </c>
      <c r="CO49" s="19">
        <v>3374.45</v>
      </c>
      <c r="CP49" s="19">
        <v>3237.1833333333334</v>
      </c>
      <c r="CQ49" s="19">
        <v>3425.5</v>
      </c>
      <c r="CR49" s="19">
        <v>3228.7999999999997</v>
      </c>
      <c r="CS49" s="19">
        <v>3114.8166666666666</v>
      </c>
      <c r="CT49" s="19">
        <v>3060.5333333333333</v>
      </c>
      <c r="CU49" s="19">
        <v>3077.2833333333338</v>
      </c>
      <c r="CV49" s="19">
        <v>3605.4666666666672</v>
      </c>
      <c r="CW49" s="19">
        <v>3206.6166666666672</v>
      </c>
      <c r="CX49" s="19">
        <v>2982.7666666666664</v>
      </c>
      <c r="CY49" s="19">
        <v>3012.4333333333334</v>
      </c>
      <c r="CZ49" s="19">
        <v>3041.4666666666667</v>
      </c>
      <c r="DA49" s="19">
        <v>4248.2666666666664</v>
      </c>
      <c r="DB49" s="19">
        <v>3946.9666666666662</v>
      </c>
      <c r="DC49" s="19">
        <v>3412.7666666666664</v>
      </c>
      <c r="DD49" s="19">
        <v>2601.8333333333335</v>
      </c>
      <c r="DE49" s="19">
        <v>2749.5000000000005</v>
      </c>
      <c r="DF49" s="19">
        <v>2870.3166666666666</v>
      </c>
      <c r="DG49" s="19">
        <v>2805.7333333333336</v>
      </c>
      <c r="DH49" s="19">
        <v>2528.25</v>
      </c>
      <c r="DI49" s="19">
        <v>2674.8999999999996</v>
      </c>
      <c r="DJ49" s="19">
        <v>2389.8833333333332</v>
      </c>
      <c r="DK49" s="19">
        <v>2304.1999999999998</v>
      </c>
      <c r="DL49" s="19">
        <v>2309.1000000000004</v>
      </c>
      <c r="DM49" s="19">
        <v>2356.1166666666663</v>
      </c>
      <c r="DN49" s="19">
        <v>2599.5333333333333</v>
      </c>
      <c r="DO49" s="19">
        <v>2605.3500000000004</v>
      </c>
      <c r="DP49" s="19">
        <v>2528.7500000000005</v>
      </c>
      <c r="DQ49" s="19">
        <v>2157</v>
      </c>
      <c r="DR49" s="19">
        <v>2200.3666666666668</v>
      </c>
      <c r="DS49" s="19">
        <v>2196.9499999999998</v>
      </c>
      <c r="DT49" s="19">
        <v>1872.8666666666668</v>
      </c>
      <c r="DU49" s="19">
        <v>1844.2166666666667</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10.558838121870913</v>
      </c>
      <c r="C50" s="53">
        <v>10.317317227080141</v>
      </c>
      <c r="D50" s="53">
        <v>9.588893090594782</v>
      </c>
      <c r="E50" s="53">
        <v>9.1460423634336685</v>
      </c>
      <c r="F50" s="53">
        <v>7.8961760127886915</v>
      </c>
      <c r="G50" s="53">
        <v>8.1715716969317462</v>
      </c>
      <c r="H50" s="53">
        <v>8.4739035522921213</v>
      </c>
      <c r="I50" s="53">
        <v>9.2640644840722146</v>
      </c>
      <c r="J50" s="53">
        <v>9.3612487841030152</v>
      </c>
      <c r="K50" s="54"/>
      <c r="L50" s="53">
        <v>9.6821357015216325</v>
      </c>
      <c r="M50" s="53">
        <v>10.210414774447472</v>
      </c>
      <c r="N50" s="53">
        <v>10.216456862143076</v>
      </c>
      <c r="O50" s="53">
        <v>11.478218306412138</v>
      </c>
      <c r="P50" s="53">
        <v>10.233648773134577</v>
      </c>
      <c r="Q50" s="53">
        <v>9.3543630185292042</v>
      </c>
      <c r="R50" s="53">
        <v>9.239299179418941</v>
      </c>
      <c r="S50" s="53">
        <v>9.9283751520338743</v>
      </c>
      <c r="T50" s="53">
        <v>9.9383202708342999</v>
      </c>
      <c r="U50" s="53">
        <v>11.838235294117647</v>
      </c>
      <c r="V50" s="53">
        <v>0</v>
      </c>
      <c r="W50" s="53">
        <v>0</v>
      </c>
      <c r="X50" s="54"/>
      <c r="Y50" s="53">
        <v>16.286149162861491</v>
      </c>
      <c r="Z50" s="53">
        <v>13.294346978557506</v>
      </c>
      <c r="AA50" s="53">
        <v>9.326477112321033</v>
      </c>
      <c r="AB50" s="53">
        <v>9.9522673031026265</v>
      </c>
      <c r="AC50" s="53">
        <v>13.404486251808972</v>
      </c>
      <c r="AD50" s="53">
        <v>11.330698287220025</v>
      </c>
      <c r="AE50" s="53">
        <v>10.865430337612935</v>
      </c>
      <c r="AF50" s="53">
        <v>11.541343992005995</v>
      </c>
      <c r="AG50" s="53">
        <v>11.593843098311819</v>
      </c>
      <c r="AH50" s="54"/>
      <c r="AI50" s="189">
        <v>12.522097819681791</v>
      </c>
      <c r="AJ50" s="189">
        <v>11.658744058043533</v>
      </c>
      <c r="AK50" s="189">
        <v>11.648885419377223</v>
      </c>
      <c r="AL50" s="189">
        <v>13.421102481530593</v>
      </c>
      <c r="AM50" s="189">
        <v>11.693171188026193</v>
      </c>
      <c r="AN50" s="189">
        <v>11.261792452830189</v>
      </c>
      <c r="AO50" s="189">
        <v>11.641200395734858</v>
      </c>
      <c r="AP50" s="189">
        <v>11.57045626417948</v>
      </c>
      <c r="AQ50" s="189">
        <v>13.654515007084889</v>
      </c>
      <c r="AR50" s="189">
        <v>13.679630133260812</v>
      </c>
      <c r="AS50" s="189">
        <v>0</v>
      </c>
      <c r="AT50" s="189">
        <v>0</v>
      </c>
      <c r="AU50" s="54"/>
      <c r="AV50" s="188">
        <v>0</v>
      </c>
      <c r="AW50" s="188">
        <v>0</v>
      </c>
      <c r="AX50" s="188">
        <v>0</v>
      </c>
      <c r="AY50" s="188">
        <v>0</v>
      </c>
      <c r="AZ50" s="188">
        <v>0</v>
      </c>
      <c r="BA50" s="188">
        <v>0</v>
      </c>
      <c r="BB50" s="188">
        <v>0</v>
      </c>
      <c r="BC50" s="188">
        <v>0</v>
      </c>
      <c r="BD50" s="188">
        <v>0</v>
      </c>
      <c r="BE50" s="188">
        <v>0</v>
      </c>
      <c r="BF50" s="188">
        <v>0</v>
      </c>
      <c r="BG50" s="188">
        <v>0</v>
      </c>
      <c r="BH50" s="188">
        <v>0</v>
      </c>
      <c r="BI50" s="188">
        <v>0</v>
      </c>
      <c r="BJ50" s="188">
        <v>0</v>
      </c>
      <c r="BK50" s="188">
        <v>0</v>
      </c>
      <c r="BL50" s="188">
        <v>0</v>
      </c>
      <c r="BM50" s="188">
        <v>0</v>
      </c>
      <c r="BN50" s="188">
        <v>0</v>
      </c>
      <c r="BO50" s="188">
        <v>0</v>
      </c>
      <c r="BP50" s="188">
        <v>0</v>
      </c>
      <c r="BQ50" s="188">
        <v>0</v>
      </c>
      <c r="BR50" s="188">
        <v>0</v>
      </c>
      <c r="BS50" s="188">
        <v>0</v>
      </c>
      <c r="BT50" s="188">
        <v>0</v>
      </c>
      <c r="BU50" s="188">
        <v>0</v>
      </c>
      <c r="BV50" s="188">
        <v>0</v>
      </c>
      <c r="BW50" s="188">
        <v>0</v>
      </c>
      <c r="BX50" s="188">
        <v>0</v>
      </c>
      <c r="BY50" s="188">
        <v>0</v>
      </c>
      <c r="BZ50" s="188">
        <v>0</v>
      </c>
      <c r="CA50" s="188">
        <v>0</v>
      </c>
      <c r="CB50" s="188">
        <v>0</v>
      </c>
      <c r="CC50" s="188">
        <v>0</v>
      </c>
      <c r="CD50" s="188">
        <v>0</v>
      </c>
      <c r="CE50" s="188">
        <v>11.588541666666668</v>
      </c>
      <c r="CF50" s="188">
        <v>12.101210121012102</v>
      </c>
      <c r="CG50" s="188">
        <v>12.426805465191933</v>
      </c>
      <c r="CH50" s="188">
        <v>13.088235294117649</v>
      </c>
      <c r="CI50" s="188">
        <v>12.663755458515283</v>
      </c>
      <c r="CJ50" s="188">
        <v>11.890243902439025</v>
      </c>
      <c r="CK50" s="188">
        <v>12.171717171717173</v>
      </c>
      <c r="CL50" s="188">
        <v>11.671388101983004</v>
      </c>
      <c r="CM50" s="188">
        <v>11.003945637878124</v>
      </c>
      <c r="CN50" s="188">
        <v>11.624441132637854</v>
      </c>
      <c r="CO50" s="188">
        <v>11.909335382251248</v>
      </c>
      <c r="CP50" s="188">
        <v>12.269446672012831</v>
      </c>
      <c r="CQ50" s="188">
        <v>10.101771579344138</v>
      </c>
      <c r="CR50" s="188">
        <v>13.435174304739522</v>
      </c>
      <c r="CS50" s="188">
        <v>14.148580968280466</v>
      </c>
      <c r="CT50" s="188">
        <v>12.937210282343026</v>
      </c>
      <c r="CU50" s="188">
        <v>12.728785357737104</v>
      </c>
      <c r="CV50" s="188">
        <v>13.53111432706223</v>
      </c>
      <c r="CW50" s="188">
        <v>11.176935229067929</v>
      </c>
      <c r="CX50" s="188">
        <v>11.361702127659575</v>
      </c>
      <c r="CY50" s="188">
        <v>12.199170124481327</v>
      </c>
      <c r="CZ50" s="188">
        <v>11.96652719665272</v>
      </c>
      <c r="DA50" s="188">
        <v>9.516750667061963</v>
      </c>
      <c r="DB50" s="188">
        <v>10.139746506337341</v>
      </c>
      <c r="DC50" s="188">
        <v>12.268080272624006</v>
      </c>
      <c r="DD50" s="188">
        <v>14.011127971674252</v>
      </c>
      <c r="DE50" s="188">
        <v>10.666023166023166</v>
      </c>
      <c r="DF50" s="188">
        <v>11.075660893345487</v>
      </c>
      <c r="DG50" s="188">
        <v>10.973282442748092</v>
      </c>
      <c r="DH50" s="188">
        <v>11.643835616438356</v>
      </c>
      <c r="DI50" s="188">
        <v>14.046328240512567</v>
      </c>
      <c r="DJ50" s="188">
        <v>13.459459459459461</v>
      </c>
      <c r="DK50" s="188">
        <v>10.198300283286118</v>
      </c>
      <c r="DL50" s="188">
        <v>11.242937853107344</v>
      </c>
      <c r="DM50" s="188">
        <v>10.907127429805616</v>
      </c>
      <c r="DN50" s="188">
        <v>11.829025844930417</v>
      </c>
      <c r="DO50" s="188">
        <v>13.264781491002569</v>
      </c>
      <c r="DP50" s="188">
        <v>14.545454545454545</v>
      </c>
      <c r="DQ50" s="188">
        <v>14.109232769830948</v>
      </c>
      <c r="DR50" s="188">
        <v>15.448188175460903</v>
      </c>
      <c r="DS50" s="188">
        <v>12.705436156763591</v>
      </c>
      <c r="DT50" s="188">
        <v>14.214285714285715</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2341</v>
      </c>
      <c r="C51" s="19">
        <v>2289</v>
      </c>
      <c r="D51" s="19">
        <v>1775</v>
      </c>
      <c r="E51" s="19">
        <v>2051</v>
      </c>
      <c r="F51" s="19">
        <v>1877</v>
      </c>
      <c r="G51" s="19">
        <v>1827</v>
      </c>
      <c r="H51" s="19">
        <v>1708</v>
      </c>
      <c r="I51" s="19">
        <v>1678</v>
      </c>
      <c r="J51" s="19">
        <v>2021</v>
      </c>
      <c r="K51" s="20"/>
      <c r="L51" s="19">
        <v>1788</v>
      </c>
      <c r="M51" s="19">
        <v>1349</v>
      </c>
      <c r="N51" s="19">
        <v>1331</v>
      </c>
      <c r="O51" s="19">
        <v>1407</v>
      </c>
      <c r="P51" s="19">
        <v>1222</v>
      </c>
      <c r="Q51" s="19">
        <v>1459</v>
      </c>
      <c r="R51" s="19">
        <v>2083</v>
      </c>
      <c r="S51" s="19">
        <v>2204</v>
      </c>
      <c r="T51" s="19">
        <v>2143</v>
      </c>
      <c r="U51" s="19">
        <v>1127</v>
      </c>
      <c r="V51" s="19">
        <v>0</v>
      </c>
      <c r="W51" s="19">
        <v>0</v>
      </c>
      <c r="X51" s="20"/>
      <c r="Y51" s="19">
        <v>107</v>
      </c>
      <c r="Z51" s="19">
        <v>341</v>
      </c>
      <c r="AA51" s="19">
        <v>925</v>
      </c>
      <c r="AB51" s="19">
        <v>834</v>
      </c>
      <c r="AC51" s="19">
        <v>741</v>
      </c>
      <c r="AD51" s="19">
        <v>516</v>
      </c>
      <c r="AE51" s="19">
        <v>457</v>
      </c>
      <c r="AF51" s="19">
        <v>462</v>
      </c>
      <c r="AG51" s="19">
        <v>467</v>
      </c>
      <c r="AH51" s="20"/>
      <c r="AI51" s="19">
        <v>850</v>
      </c>
      <c r="AJ51" s="19">
        <v>932</v>
      </c>
      <c r="AK51" s="19">
        <v>1343</v>
      </c>
      <c r="AL51" s="19">
        <v>1417</v>
      </c>
      <c r="AM51" s="19">
        <v>1250</v>
      </c>
      <c r="AN51" s="19">
        <v>1337</v>
      </c>
      <c r="AO51" s="19">
        <v>1059</v>
      </c>
      <c r="AP51" s="19">
        <v>918</v>
      </c>
      <c r="AQ51" s="19">
        <v>1060</v>
      </c>
      <c r="AR51" s="19">
        <v>503</v>
      </c>
      <c r="AS51" s="19">
        <v>0</v>
      </c>
      <c r="AT51" s="19">
        <v>0</v>
      </c>
      <c r="AU51" s="20"/>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89</v>
      </c>
      <c r="CF51" s="19">
        <v>110</v>
      </c>
      <c r="CG51" s="19">
        <v>191</v>
      </c>
      <c r="CH51" s="19">
        <v>267</v>
      </c>
      <c r="CI51" s="19">
        <v>261</v>
      </c>
      <c r="CJ51" s="19">
        <v>234</v>
      </c>
      <c r="CK51" s="19">
        <v>241</v>
      </c>
      <c r="CL51" s="19">
        <v>206</v>
      </c>
      <c r="CM51" s="19">
        <v>251</v>
      </c>
      <c r="CN51" s="19">
        <v>312</v>
      </c>
      <c r="CO51" s="19">
        <v>310</v>
      </c>
      <c r="CP51" s="19">
        <v>306</v>
      </c>
      <c r="CQ51" s="19">
        <v>268</v>
      </c>
      <c r="CR51" s="19">
        <v>343</v>
      </c>
      <c r="CS51" s="19">
        <v>339</v>
      </c>
      <c r="CT51" s="19">
        <v>307</v>
      </c>
      <c r="CU51" s="19">
        <v>306</v>
      </c>
      <c r="CV51" s="19">
        <v>374</v>
      </c>
      <c r="CW51" s="19">
        <v>283</v>
      </c>
      <c r="CX51" s="19">
        <v>267</v>
      </c>
      <c r="CY51" s="19">
        <v>294</v>
      </c>
      <c r="CZ51" s="19">
        <v>286</v>
      </c>
      <c r="DA51" s="19">
        <v>321</v>
      </c>
      <c r="DB51" s="19">
        <v>312</v>
      </c>
      <c r="DC51" s="19">
        <v>324</v>
      </c>
      <c r="DD51" s="19">
        <v>277</v>
      </c>
      <c r="DE51" s="19">
        <v>221</v>
      </c>
      <c r="DF51" s="19">
        <v>243</v>
      </c>
      <c r="DG51" s="19">
        <v>230</v>
      </c>
      <c r="DH51" s="19">
        <v>221</v>
      </c>
      <c r="DI51" s="19">
        <v>285</v>
      </c>
      <c r="DJ51" s="19">
        <v>249</v>
      </c>
      <c r="DK51" s="19">
        <v>180</v>
      </c>
      <c r="DL51" s="19">
        <v>199</v>
      </c>
      <c r="DM51" s="19">
        <v>202</v>
      </c>
      <c r="DN51" s="19">
        <v>238</v>
      </c>
      <c r="DO51" s="19">
        <v>258</v>
      </c>
      <c r="DP51" s="19">
        <v>272</v>
      </c>
      <c r="DQ51" s="19">
        <v>217</v>
      </c>
      <c r="DR51" s="19">
        <v>243</v>
      </c>
      <c r="DS51" s="19">
        <v>201</v>
      </c>
      <c r="DT51" s="19">
        <v>199</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22171</v>
      </c>
      <c r="C52" s="19">
        <v>22186</v>
      </c>
      <c r="D52" s="19">
        <v>18511</v>
      </c>
      <c r="E52" s="19">
        <v>22425</v>
      </c>
      <c r="F52" s="19">
        <v>23771</v>
      </c>
      <c r="G52" s="19">
        <v>22358</v>
      </c>
      <c r="H52" s="19">
        <v>20156</v>
      </c>
      <c r="I52" s="19">
        <v>18113</v>
      </c>
      <c r="J52" s="19">
        <v>21589</v>
      </c>
      <c r="K52" s="20"/>
      <c r="L52" s="19">
        <v>18467</v>
      </c>
      <c r="M52" s="19">
        <v>13212</v>
      </c>
      <c r="N52" s="19">
        <v>13028</v>
      </c>
      <c r="O52" s="19">
        <v>12258</v>
      </c>
      <c r="P52" s="19">
        <v>11941</v>
      </c>
      <c r="Q52" s="19">
        <v>15597</v>
      </c>
      <c r="R52" s="19">
        <v>22545</v>
      </c>
      <c r="S52" s="19">
        <v>22199</v>
      </c>
      <c r="T52" s="19">
        <v>21563</v>
      </c>
      <c r="U52" s="19">
        <v>9520</v>
      </c>
      <c r="V52" s="19">
        <v>0</v>
      </c>
      <c r="W52" s="19">
        <v>0</v>
      </c>
      <c r="X52" s="20"/>
      <c r="Y52" s="19">
        <v>657</v>
      </c>
      <c r="Z52" s="19">
        <v>2565</v>
      </c>
      <c r="AA52" s="19">
        <v>9918</v>
      </c>
      <c r="AB52" s="19">
        <v>8380</v>
      </c>
      <c r="AC52" s="19">
        <v>5528</v>
      </c>
      <c r="AD52" s="19">
        <v>4554</v>
      </c>
      <c r="AE52" s="19">
        <v>4206</v>
      </c>
      <c r="AF52" s="19">
        <v>4003</v>
      </c>
      <c r="AG52" s="19">
        <v>4028</v>
      </c>
      <c r="AH52" s="20"/>
      <c r="AI52" s="19">
        <v>6788</v>
      </c>
      <c r="AJ52" s="19">
        <v>7994</v>
      </c>
      <c r="AK52" s="19">
        <v>11529</v>
      </c>
      <c r="AL52" s="19">
        <v>10558</v>
      </c>
      <c r="AM52" s="19">
        <v>10690</v>
      </c>
      <c r="AN52" s="19">
        <v>11872</v>
      </c>
      <c r="AO52" s="19">
        <v>9097</v>
      </c>
      <c r="AP52" s="19">
        <v>7934</v>
      </c>
      <c r="AQ52" s="19">
        <v>7763</v>
      </c>
      <c r="AR52" s="19">
        <v>3677</v>
      </c>
      <c r="AS52" s="19">
        <v>0</v>
      </c>
      <c r="AT52" s="19">
        <v>0</v>
      </c>
      <c r="AU52" s="20"/>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768</v>
      </c>
      <c r="CF52" s="19">
        <v>909</v>
      </c>
      <c r="CG52" s="19">
        <v>1537</v>
      </c>
      <c r="CH52" s="19">
        <v>2040</v>
      </c>
      <c r="CI52" s="19">
        <v>2061</v>
      </c>
      <c r="CJ52" s="19">
        <v>1968</v>
      </c>
      <c r="CK52" s="19">
        <v>1980</v>
      </c>
      <c r="CL52" s="19">
        <v>1765</v>
      </c>
      <c r="CM52" s="19">
        <v>2281</v>
      </c>
      <c r="CN52" s="19">
        <v>2684</v>
      </c>
      <c r="CO52" s="19">
        <v>2603</v>
      </c>
      <c r="CP52" s="19">
        <v>2494</v>
      </c>
      <c r="CQ52" s="19">
        <v>2653</v>
      </c>
      <c r="CR52" s="19">
        <v>2553</v>
      </c>
      <c r="CS52" s="19">
        <v>2396</v>
      </c>
      <c r="CT52" s="19">
        <v>2373</v>
      </c>
      <c r="CU52" s="19">
        <v>2404</v>
      </c>
      <c r="CV52" s="19">
        <v>2764</v>
      </c>
      <c r="CW52" s="19">
        <v>2532</v>
      </c>
      <c r="CX52" s="19">
        <v>2350</v>
      </c>
      <c r="CY52" s="19">
        <v>2410</v>
      </c>
      <c r="CZ52" s="19">
        <v>2390</v>
      </c>
      <c r="DA52" s="19">
        <v>3373</v>
      </c>
      <c r="DB52" s="19">
        <v>3077</v>
      </c>
      <c r="DC52" s="19">
        <v>2641</v>
      </c>
      <c r="DD52" s="19">
        <v>1977</v>
      </c>
      <c r="DE52" s="19">
        <v>2072</v>
      </c>
      <c r="DF52" s="19">
        <v>2194</v>
      </c>
      <c r="DG52" s="19">
        <v>2096</v>
      </c>
      <c r="DH52" s="19">
        <v>1898</v>
      </c>
      <c r="DI52" s="19">
        <v>2029</v>
      </c>
      <c r="DJ52" s="19">
        <v>1850</v>
      </c>
      <c r="DK52" s="19">
        <v>1765</v>
      </c>
      <c r="DL52" s="19">
        <v>1770</v>
      </c>
      <c r="DM52" s="19">
        <v>1852</v>
      </c>
      <c r="DN52" s="19">
        <v>2012</v>
      </c>
      <c r="DO52" s="19">
        <v>1945</v>
      </c>
      <c r="DP52" s="19">
        <v>1870</v>
      </c>
      <c r="DQ52" s="19">
        <v>1538</v>
      </c>
      <c r="DR52" s="19">
        <v>1573</v>
      </c>
      <c r="DS52" s="19">
        <v>1582</v>
      </c>
      <c r="DT52" s="19">
        <v>1400</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91.173154120247162</v>
      </c>
      <c r="C53" s="53">
        <v>91.526187685928065</v>
      </c>
      <c r="D53" s="53">
        <v>92.058775863000378</v>
      </c>
      <c r="E53" s="53">
        <v>92.441471571906348</v>
      </c>
      <c r="F53" s="53">
        <v>93.370072777754416</v>
      </c>
      <c r="G53" s="53">
        <v>93.098667143751683</v>
      </c>
      <c r="H53" s="53">
        <v>92.696963683270496</v>
      </c>
      <c r="I53" s="53">
        <v>92.359079114448178</v>
      </c>
      <c r="J53" s="53">
        <v>92.241419241280283</v>
      </c>
      <c r="K53" s="54"/>
      <c r="L53" s="53">
        <v>91.904478258515184</v>
      </c>
      <c r="M53" s="53">
        <v>91.553133514986371</v>
      </c>
      <c r="N53" s="53">
        <v>91.564322996622664</v>
      </c>
      <c r="O53" s="53">
        <v>90.675477239353896</v>
      </c>
      <c r="P53" s="53">
        <v>91.600368478351896</v>
      </c>
      <c r="Q53" s="53">
        <v>92.158748477271274</v>
      </c>
      <c r="R53" s="53">
        <v>92.344200487913071</v>
      </c>
      <c r="S53" s="53">
        <v>91.585206540835173</v>
      </c>
      <c r="T53" s="53">
        <v>91.712655938413022</v>
      </c>
      <c r="U53" s="53">
        <v>90.189075630252105</v>
      </c>
      <c r="V53" s="53">
        <v>0</v>
      </c>
      <c r="W53" s="53">
        <v>0</v>
      </c>
      <c r="X53" s="54"/>
      <c r="Y53" s="53">
        <v>86.605783866057834</v>
      </c>
      <c r="Z53" s="53">
        <v>89.629629629629619</v>
      </c>
      <c r="AA53" s="53">
        <v>92.206089937487405</v>
      </c>
      <c r="AB53" s="53">
        <v>91.825775656324581</v>
      </c>
      <c r="AC53" s="53">
        <v>88.784370477568743</v>
      </c>
      <c r="AD53" s="53">
        <v>90.667545015371104</v>
      </c>
      <c r="AE53" s="53">
        <v>90.727532097004286</v>
      </c>
      <c r="AF53" s="53">
        <v>90.482138396202856</v>
      </c>
      <c r="AG53" s="53">
        <v>90.566037735849065</v>
      </c>
      <c r="AH53" s="54"/>
      <c r="AI53" s="189">
        <v>89.952857984678843</v>
      </c>
      <c r="AJ53" s="189">
        <v>90.605454090567932</v>
      </c>
      <c r="AK53" s="189">
        <v>90.476190476190482</v>
      </c>
      <c r="AL53" s="189">
        <v>89.410873271452928</v>
      </c>
      <c r="AM53" s="189">
        <v>90.626753975678213</v>
      </c>
      <c r="AN53" s="189">
        <v>90.7345013477089</v>
      </c>
      <c r="AO53" s="189">
        <v>90.315488622622837</v>
      </c>
      <c r="AP53" s="189">
        <v>90.874716410385687</v>
      </c>
      <c r="AQ53" s="189">
        <v>88.921808579157542</v>
      </c>
      <c r="AR53" s="189">
        <v>88.713625237965729</v>
      </c>
      <c r="AS53" s="189">
        <v>0</v>
      </c>
      <c r="AT53" s="189">
        <v>0</v>
      </c>
      <c r="AU53" s="54"/>
      <c r="AV53" s="188">
        <v>0</v>
      </c>
      <c r="AW53" s="188">
        <v>0</v>
      </c>
      <c r="AX53" s="188">
        <v>0</v>
      </c>
      <c r="AY53" s="188">
        <v>0</v>
      </c>
      <c r="AZ53" s="188">
        <v>0</v>
      </c>
      <c r="BA53" s="188">
        <v>0</v>
      </c>
      <c r="BB53" s="188">
        <v>0</v>
      </c>
      <c r="BC53" s="188">
        <v>0</v>
      </c>
      <c r="BD53" s="188">
        <v>0</v>
      </c>
      <c r="BE53" s="188">
        <v>0</v>
      </c>
      <c r="BF53" s="188">
        <v>0</v>
      </c>
      <c r="BG53" s="188">
        <v>0</v>
      </c>
      <c r="BH53" s="188">
        <v>0</v>
      </c>
      <c r="BI53" s="188">
        <v>0</v>
      </c>
      <c r="BJ53" s="188">
        <v>0</v>
      </c>
      <c r="BK53" s="188">
        <v>0</v>
      </c>
      <c r="BL53" s="188">
        <v>0</v>
      </c>
      <c r="BM53" s="188">
        <v>0</v>
      </c>
      <c r="BN53" s="188">
        <v>0</v>
      </c>
      <c r="BO53" s="188">
        <v>0</v>
      </c>
      <c r="BP53" s="188">
        <v>0</v>
      </c>
      <c r="BQ53" s="188">
        <v>0</v>
      </c>
      <c r="BR53" s="188">
        <v>0</v>
      </c>
      <c r="BS53" s="188">
        <v>0</v>
      </c>
      <c r="BT53" s="188">
        <v>0</v>
      </c>
      <c r="BU53" s="188">
        <v>0</v>
      </c>
      <c r="BV53" s="188">
        <v>0</v>
      </c>
      <c r="BW53" s="188">
        <v>0</v>
      </c>
      <c r="BX53" s="188">
        <v>0</v>
      </c>
      <c r="BY53" s="188">
        <v>0</v>
      </c>
      <c r="BZ53" s="188">
        <v>0</v>
      </c>
      <c r="CA53" s="188">
        <v>0</v>
      </c>
      <c r="CB53" s="188">
        <v>0</v>
      </c>
      <c r="CC53" s="188">
        <v>0</v>
      </c>
      <c r="CD53" s="188">
        <v>0</v>
      </c>
      <c r="CE53" s="188">
        <v>90.364583333333343</v>
      </c>
      <c r="CF53" s="188">
        <v>89.658965896589663</v>
      </c>
      <c r="CG53" s="188">
        <v>90.696161353285618</v>
      </c>
      <c r="CH53" s="188">
        <v>89.411764705882362</v>
      </c>
      <c r="CI53" s="188">
        <v>89.907811741872877</v>
      </c>
      <c r="CJ53" s="188">
        <v>90.548780487804876</v>
      </c>
      <c r="CK53" s="188">
        <v>90.303030303030312</v>
      </c>
      <c r="CL53" s="188">
        <v>90.87818696883852</v>
      </c>
      <c r="CM53" s="188">
        <v>90.705830775975443</v>
      </c>
      <c r="CN53" s="188">
        <v>90.68554396423248</v>
      </c>
      <c r="CO53" s="188">
        <v>90.011525163273149</v>
      </c>
      <c r="CP53" s="188">
        <v>90.096230954290291</v>
      </c>
      <c r="CQ53" s="188">
        <v>91.594421409724831</v>
      </c>
      <c r="CR53" s="188">
        <v>89.463376419898154</v>
      </c>
      <c r="CS53" s="188">
        <v>89.065108514190314</v>
      </c>
      <c r="CT53" s="188">
        <v>89.675516224188783</v>
      </c>
      <c r="CU53" s="188">
        <v>90.016638935108148</v>
      </c>
      <c r="CV53" s="188">
        <v>88.92908827785817</v>
      </c>
      <c r="CW53" s="188">
        <v>90.442338072669827</v>
      </c>
      <c r="CX53" s="188">
        <v>91.106382978723403</v>
      </c>
      <c r="CY53" s="188">
        <v>90.414937759336098</v>
      </c>
      <c r="CZ53" s="188">
        <v>90.753138075313814</v>
      </c>
      <c r="DA53" s="188">
        <v>91.66913726652831</v>
      </c>
      <c r="DB53" s="188">
        <v>91.940201494962622</v>
      </c>
      <c r="DC53" s="188">
        <v>89.85232866338508</v>
      </c>
      <c r="DD53" s="188">
        <v>88.770864946889233</v>
      </c>
      <c r="DE53" s="188">
        <v>90.974903474903485</v>
      </c>
      <c r="DF53" s="188">
        <v>90.793072014585235</v>
      </c>
      <c r="DG53" s="188">
        <v>91.030534351145036</v>
      </c>
      <c r="DH53" s="188">
        <v>90.200210748155953</v>
      </c>
      <c r="DI53" s="188">
        <v>88.713652045342542</v>
      </c>
      <c r="DJ53" s="188">
        <v>89.189189189189193</v>
      </c>
      <c r="DK53" s="188">
        <v>92.181303116147305</v>
      </c>
      <c r="DL53" s="188">
        <v>91.468926553672318</v>
      </c>
      <c r="DM53" s="188">
        <v>91.306695464362846</v>
      </c>
      <c r="DN53" s="188">
        <v>89.81113320079524</v>
      </c>
      <c r="DO53" s="188">
        <v>89.357326478149105</v>
      </c>
      <c r="DP53" s="188">
        <v>88.128342245989316</v>
      </c>
      <c r="DQ53" s="188">
        <v>88.881664499349796</v>
      </c>
      <c r="DR53" s="188">
        <v>87.603305785123965</v>
      </c>
      <c r="DS53" s="188">
        <v>89.443742098609363</v>
      </c>
      <c r="DT53" s="188">
        <v>88.214285714285708</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1957</v>
      </c>
      <c r="C54" s="19">
        <v>1880</v>
      </c>
      <c r="D54" s="19">
        <v>1470</v>
      </c>
      <c r="E54" s="19">
        <v>1695</v>
      </c>
      <c r="F54" s="19">
        <v>1576</v>
      </c>
      <c r="G54" s="19">
        <v>1543</v>
      </c>
      <c r="H54" s="19">
        <v>1472</v>
      </c>
      <c r="I54" s="19">
        <v>1384</v>
      </c>
      <c r="J54" s="19">
        <v>1675</v>
      </c>
      <c r="K54" s="20"/>
      <c r="L54" s="19">
        <v>1495</v>
      </c>
      <c r="M54" s="19">
        <v>1116</v>
      </c>
      <c r="N54" s="19">
        <v>1099</v>
      </c>
      <c r="O54" s="19">
        <v>1143</v>
      </c>
      <c r="P54" s="19">
        <v>1003</v>
      </c>
      <c r="Q54" s="19">
        <v>1223</v>
      </c>
      <c r="R54" s="19">
        <v>1726</v>
      </c>
      <c r="S54" s="19">
        <v>1868</v>
      </c>
      <c r="T54" s="19">
        <v>1787</v>
      </c>
      <c r="U54" s="19">
        <v>934</v>
      </c>
      <c r="V54" s="19">
        <v>0</v>
      </c>
      <c r="W54" s="19">
        <v>0</v>
      </c>
      <c r="X54" s="20"/>
      <c r="Y54" s="19">
        <v>88</v>
      </c>
      <c r="Z54" s="19">
        <v>266</v>
      </c>
      <c r="AA54" s="19">
        <v>773</v>
      </c>
      <c r="AB54" s="19">
        <v>685</v>
      </c>
      <c r="AC54" s="19">
        <v>620</v>
      </c>
      <c r="AD54" s="19">
        <v>425</v>
      </c>
      <c r="AE54" s="19">
        <v>390</v>
      </c>
      <c r="AF54" s="19">
        <v>381</v>
      </c>
      <c r="AG54" s="19">
        <v>380</v>
      </c>
      <c r="AH54" s="20"/>
      <c r="AI54" s="19">
        <v>682</v>
      </c>
      <c r="AJ54" s="19">
        <v>751</v>
      </c>
      <c r="AK54" s="19">
        <v>1098</v>
      </c>
      <c r="AL54" s="19">
        <v>1118</v>
      </c>
      <c r="AM54" s="19">
        <v>1002</v>
      </c>
      <c r="AN54" s="19">
        <v>1100</v>
      </c>
      <c r="AO54" s="19">
        <v>881</v>
      </c>
      <c r="AP54" s="19">
        <v>724</v>
      </c>
      <c r="AQ54" s="19">
        <v>860</v>
      </c>
      <c r="AR54" s="19">
        <v>415</v>
      </c>
      <c r="AS54" s="19">
        <v>0</v>
      </c>
      <c r="AT54" s="19">
        <v>0</v>
      </c>
      <c r="AU54" s="20"/>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0</v>
      </c>
      <c r="BY54" s="19">
        <v>0</v>
      </c>
      <c r="BZ54" s="19">
        <v>0</v>
      </c>
      <c r="CA54" s="19">
        <v>0</v>
      </c>
      <c r="CB54" s="19">
        <v>0</v>
      </c>
      <c r="CC54" s="19">
        <v>0</v>
      </c>
      <c r="CD54" s="19">
        <v>0</v>
      </c>
      <c r="CE54" s="19">
        <v>74</v>
      </c>
      <c r="CF54" s="19">
        <v>94</v>
      </c>
      <c r="CG54" s="19">
        <v>143</v>
      </c>
      <c r="CH54" s="19">
        <v>216</v>
      </c>
      <c r="CI54" s="19">
        <v>208</v>
      </c>
      <c r="CJ54" s="19">
        <v>186</v>
      </c>
      <c r="CK54" s="19">
        <v>192</v>
      </c>
      <c r="CL54" s="19">
        <v>161</v>
      </c>
      <c r="CM54" s="19">
        <v>212</v>
      </c>
      <c r="CN54" s="19">
        <v>250</v>
      </c>
      <c r="CO54" s="19">
        <v>260</v>
      </c>
      <c r="CP54" s="19">
        <v>247</v>
      </c>
      <c r="CQ54" s="19">
        <v>223</v>
      </c>
      <c r="CR54" s="19">
        <v>269</v>
      </c>
      <c r="CS54" s="19">
        <v>262</v>
      </c>
      <c r="CT54" s="19">
        <v>245</v>
      </c>
      <c r="CU54" s="19">
        <v>240</v>
      </c>
      <c r="CV54" s="19">
        <v>306</v>
      </c>
      <c r="CW54" s="19">
        <v>242</v>
      </c>
      <c r="CX54" s="19">
        <v>209</v>
      </c>
      <c r="CY54" s="19">
        <v>231</v>
      </c>
      <c r="CZ54" s="19">
        <v>221</v>
      </c>
      <c r="DA54" s="19">
        <v>281</v>
      </c>
      <c r="DB54" s="19">
        <v>248</v>
      </c>
      <c r="DC54" s="19">
        <v>268</v>
      </c>
      <c r="DD54" s="19">
        <v>222</v>
      </c>
      <c r="DE54" s="19">
        <v>187</v>
      </c>
      <c r="DF54" s="19">
        <v>202</v>
      </c>
      <c r="DG54" s="19">
        <v>188</v>
      </c>
      <c r="DH54" s="19">
        <v>186</v>
      </c>
      <c r="DI54" s="19">
        <v>229</v>
      </c>
      <c r="DJ54" s="19">
        <v>200</v>
      </c>
      <c r="DK54" s="19">
        <v>138</v>
      </c>
      <c r="DL54" s="19">
        <v>151</v>
      </c>
      <c r="DM54" s="19">
        <v>161</v>
      </c>
      <c r="DN54" s="19">
        <v>205</v>
      </c>
      <c r="DO54" s="19">
        <v>207</v>
      </c>
      <c r="DP54" s="19">
        <v>222</v>
      </c>
      <c r="DQ54" s="19">
        <v>171</v>
      </c>
      <c r="DR54" s="19">
        <v>195</v>
      </c>
      <c r="DS54" s="19">
        <v>167</v>
      </c>
      <c r="DT54" s="19">
        <v>165</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22171</v>
      </c>
      <c r="C55" s="19">
        <v>22186</v>
      </c>
      <c r="D55" s="19">
        <v>18511</v>
      </c>
      <c r="E55" s="19">
        <v>22425</v>
      </c>
      <c r="F55" s="19">
        <v>23771</v>
      </c>
      <c r="G55" s="19">
        <v>22358</v>
      </c>
      <c r="H55" s="19">
        <v>20156</v>
      </c>
      <c r="I55" s="19">
        <v>18113</v>
      </c>
      <c r="J55" s="19">
        <v>21589</v>
      </c>
      <c r="K55" s="20"/>
      <c r="L55" s="19">
        <v>18467</v>
      </c>
      <c r="M55" s="19">
        <v>13212</v>
      </c>
      <c r="N55" s="19">
        <v>13028</v>
      </c>
      <c r="O55" s="19">
        <v>12258</v>
      </c>
      <c r="P55" s="19">
        <v>11941</v>
      </c>
      <c r="Q55" s="19">
        <v>15597</v>
      </c>
      <c r="R55" s="19">
        <v>22545</v>
      </c>
      <c r="S55" s="19">
        <v>22199</v>
      </c>
      <c r="T55" s="19">
        <v>21563</v>
      </c>
      <c r="U55" s="19">
        <v>9520</v>
      </c>
      <c r="V55" s="19">
        <v>0</v>
      </c>
      <c r="W55" s="19">
        <v>0</v>
      </c>
      <c r="X55" s="20"/>
      <c r="Y55" s="19">
        <v>657</v>
      </c>
      <c r="Z55" s="19">
        <v>2565</v>
      </c>
      <c r="AA55" s="19">
        <v>9918</v>
      </c>
      <c r="AB55" s="19">
        <v>8380</v>
      </c>
      <c r="AC55" s="19">
        <v>5528</v>
      </c>
      <c r="AD55" s="19">
        <v>4554</v>
      </c>
      <c r="AE55" s="19">
        <v>4206</v>
      </c>
      <c r="AF55" s="19">
        <v>4003</v>
      </c>
      <c r="AG55" s="19">
        <v>4028</v>
      </c>
      <c r="AH55" s="20"/>
      <c r="AI55" s="19">
        <v>6788</v>
      </c>
      <c r="AJ55" s="19">
        <v>7994</v>
      </c>
      <c r="AK55" s="19">
        <v>11529</v>
      </c>
      <c r="AL55" s="19">
        <v>10558</v>
      </c>
      <c r="AM55" s="19">
        <v>10690</v>
      </c>
      <c r="AN55" s="19">
        <v>11872</v>
      </c>
      <c r="AO55" s="19">
        <v>9097</v>
      </c>
      <c r="AP55" s="19">
        <v>7934</v>
      </c>
      <c r="AQ55" s="19">
        <v>7763</v>
      </c>
      <c r="AR55" s="19">
        <v>3677</v>
      </c>
      <c r="AS55" s="19">
        <v>0</v>
      </c>
      <c r="AT55" s="19">
        <v>0</v>
      </c>
      <c r="AU55" s="20"/>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0</v>
      </c>
      <c r="BY55" s="19">
        <v>0</v>
      </c>
      <c r="BZ55" s="19">
        <v>0</v>
      </c>
      <c r="CA55" s="19">
        <v>0</v>
      </c>
      <c r="CB55" s="19">
        <v>0</v>
      </c>
      <c r="CC55" s="19">
        <v>0</v>
      </c>
      <c r="CD55" s="19">
        <v>0</v>
      </c>
      <c r="CE55" s="19">
        <v>768</v>
      </c>
      <c r="CF55" s="19">
        <v>909</v>
      </c>
      <c r="CG55" s="19">
        <v>1537</v>
      </c>
      <c r="CH55" s="19">
        <v>2040</v>
      </c>
      <c r="CI55" s="19">
        <v>2061</v>
      </c>
      <c r="CJ55" s="19">
        <v>1968</v>
      </c>
      <c r="CK55" s="19">
        <v>1980</v>
      </c>
      <c r="CL55" s="19">
        <v>1765</v>
      </c>
      <c r="CM55" s="19">
        <v>2281</v>
      </c>
      <c r="CN55" s="19">
        <v>2684</v>
      </c>
      <c r="CO55" s="19">
        <v>2603</v>
      </c>
      <c r="CP55" s="19">
        <v>2494</v>
      </c>
      <c r="CQ55" s="19">
        <v>2653</v>
      </c>
      <c r="CR55" s="19">
        <v>2553</v>
      </c>
      <c r="CS55" s="19">
        <v>2396</v>
      </c>
      <c r="CT55" s="19">
        <v>2373</v>
      </c>
      <c r="CU55" s="19">
        <v>2404</v>
      </c>
      <c r="CV55" s="19">
        <v>2764</v>
      </c>
      <c r="CW55" s="19">
        <v>2532</v>
      </c>
      <c r="CX55" s="19">
        <v>2350</v>
      </c>
      <c r="CY55" s="19">
        <v>2410</v>
      </c>
      <c r="CZ55" s="19">
        <v>2390</v>
      </c>
      <c r="DA55" s="19">
        <v>3373</v>
      </c>
      <c r="DB55" s="19">
        <v>3077</v>
      </c>
      <c r="DC55" s="19">
        <v>2641</v>
      </c>
      <c r="DD55" s="19">
        <v>1977</v>
      </c>
      <c r="DE55" s="19">
        <v>2072</v>
      </c>
      <c r="DF55" s="19">
        <v>2194</v>
      </c>
      <c r="DG55" s="19">
        <v>2096</v>
      </c>
      <c r="DH55" s="19">
        <v>1898</v>
      </c>
      <c r="DI55" s="19">
        <v>2029</v>
      </c>
      <c r="DJ55" s="19">
        <v>1850</v>
      </c>
      <c r="DK55" s="19">
        <v>1765</v>
      </c>
      <c r="DL55" s="19">
        <v>1770</v>
      </c>
      <c r="DM55" s="19">
        <v>1852</v>
      </c>
      <c r="DN55" s="19">
        <v>2012</v>
      </c>
      <c r="DO55" s="19">
        <v>1945</v>
      </c>
      <c r="DP55" s="19">
        <v>1870</v>
      </c>
      <c r="DQ55" s="19">
        <v>1538</v>
      </c>
      <c r="DR55" s="19">
        <v>1573</v>
      </c>
      <c r="DS55" s="19">
        <v>1582</v>
      </c>
      <c r="DT55" s="19">
        <v>1400</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1.7004194668711379</v>
      </c>
      <c r="C56" s="53">
        <v>1.7443432795456595</v>
      </c>
      <c r="D56" s="53">
        <v>1.8907676516665768</v>
      </c>
      <c r="E56" s="53">
        <v>1.7881828316610924</v>
      </c>
      <c r="F56" s="53">
        <v>1.2452147574775987</v>
      </c>
      <c r="G56" s="53">
        <v>1.288129528580374</v>
      </c>
      <c r="H56" s="53">
        <v>1.5032744592180989</v>
      </c>
      <c r="I56" s="53">
        <v>1.3581405620272733</v>
      </c>
      <c r="J56" s="53">
        <v>1.4683403585159107</v>
      </c>
      <c r="K56" s="54"/>
      <c r="L56" s="53">
        <v>1.4620674717062869</v>
      </c>
      <c r="M56" s="53">
        <v>1.5743263699666969</v>
      </c>
      <c r="N56" s="53">
        <v>1.5274792754068161</v>
      </c>
      <c r="O56" s="53">
        <v>1.7294827867515092</v>
      </c>
      <c r="P56" s="53">
        <v>1.6832761075286826</v>
      </c>
      <c r="Q56" s="53">
        <v>1.3271783035199076</v>
      </c>
      <c r="R56" s="53">
        <v>1.4504324683965402</v>
      </c>
      <c r="S56" s="53">
        <v>1.319879273841164</v>
      </c>
      <c r="T56" s="53">
        <v>1.4654732643880721</v>
      </c>
      <c r="U56" s="53">
        <v>1.4600840336134453</v>
      </c>
      <c r="V56" s="53">
        <v>0</v>
      </c>
      <c r="W56" s="53">
        <v>0</v>
      </c>
      <c r="X56" s="54"/>
      <c r="Y56" s="53">
        <v>1.5220700152207001</v>
      </c>
      <c r="Z56" s="53">
        <v>1.5594541910331383</v>
      </c>
      <c r="AA56" s="53">
        <v>1.4519056261343013</v>
      </c>
      <c r="AB56" s="53">
        <v>1.6825775656324582</v>
      </c>
      <c r="AC56" s="53">
        <v>1.7547033285094067</v>
      </c>
      <c r="AD56" s="53">
        <v>1.6469038208168645</v>
      </c>
      <c r="AE56" s="53">
        <v>1.5929624346172135</v>
      </c>
      <c r="AF56" s="53">
        <v>1.6237821633774667</v>
      </c>
      <c r="AG56" s="53">
        <v>1.6633565044687191</v>
      </c>
      <c r="AH56" s="54"/>
      <c r="AI56" s="189">
        <v>1.4437242192103712</v>
      </c>
      <c r="AJ56" s="189">
        <v>1.5636727545659244</v>
      </c>
      <c r="AK56" s="189">
        <v>1.5612802498048399</v>
      </c>
      <c r="AL56" s="189">
        <v>1.8279977268422052</v>
      </c>
      <c r="AM56" s="189">
        <v>1.6183348924228249</v>
      </c>
      <c r="AN56" s="189">
        <v>1.4403638814016173</v>
      </c>
      <c r="AO56" s="189">
        <v>1.4510278113663846</v>
      </c>
      <c r="AP56" s="189">
        <v>1.3990420973027475</v>
      </c>
      <c r="AQ56" s="189">
        <v>1.5844390055390956</v>
      </c>
      <c r="AR56" s="189">
        <v>1.7133532771280935</v>
      </c>
      <c r="AS56" s="189">
        <v>0</v>
      </c>
      <c r="AT56" s="189">
        <v>0</v>
      </c>
      <c r="AU56" s="54"/>
      <c r="AV56" s="188">
        <v>0</v>
      </c>
      <c r="AW56" s="188">
        <v>0</v>
      </c>
      <c r="AX56" s="188">
        <v>0</v>
      </c>
      <c r="AY56" s="188">
        <v>0</v>
      </c>
      <c r="AZ56" s="188">
        <v>0</v>
      </c>
      <c r="BA56" s="188">
        <v>0</v>
      </c>
      <c r="BB56" s="188">
        <v>0</v>
      </c>
      <c r="BC56" s="188">
        <v>0</v>
      </c>
      <c r="BD56" s="188">
        <v>0</v>
      </c>
      <c r="BE56" s="188">
        <v>0</v>
      </c>
      <c r="BF56" s="188">
        <v>0</v>
      </c>
      <c r="BG56" s="188">
        <v>0</v>
      </c>
      <c r="BH56" s="188">
        <v>0</v>
      </c>
      <c r="BI56" s="188">
        <v>0</v>
      </c>
      <c r="BJ56" s="188">
        <v>0</v>
      </c>
      <c r="BK56" s="188">
        <v>0</v>
      </c>
      <c r="BL56" s="188">
        <v>0</v>
      </c>
      <c r="BM56" s="188">
        <v>0</v>
      </c>
      <c r="BN56" s="188">
        <v>0</v>
      </c>
      <c r="BO56" s="188">
        <v>0</v>
      </c>
      <c r="BP56" s="188">
        <v>0</v>
      </c>
      <c r="BQ56" s="188">
        <v>0</v>
      </c>
      <c r="BR56" s="188">
        <v>0</v>
      </c>
      <c r="BS56" s="188">
        <v>0</v>
      </c>
      <c r="BT56" s="188">
        <v>0</v>
      </c>
      <c r="BU56" s="188">
        <v>0</v>
      </c>
      <c r="BV56" s="188">
        <v>0</v>
      </c>
      <c r="BW56" s="188">
        <v>0</v>
      </c>
      <c r="BX56" s="188">
        <v>0</v>
      </c>
      <c r="BY56" s="188">
        <v>0</v>
      </c>
      <c r="BZ56" s="188">
        <v>0</v>
      </c>
      <c r="CA56" s="188">
        <v>0</v>
      </c>
      <c r="CB56" s="188">
        <v>0</v>
      </c>
      <c r="CC56" s="188">
        <v>0</v>
      </c>
      <c r="CD56" s="188">
        <v>0</v>
      </c>
      <c r="CE56" s="188">
        <v>1.5625</v>
      </c>
      <c r="CF56" s="188">
        <v>1.8701870187018701</v>
      </c>
      <c r="CG56" s="188">
        <v>1.4964216005204944</v>
      </c>
      <c r="CH56" s="188">
        <v>1.3235294117647058</v>
      </c>
      <c r="CI56" s="188">
        <v>1.2615235322658904</v>
      </c>
      <c r="CJ56" s="188">
        <v>1.9308943089430894</v>
      </c>
      <c r="CK56" s="188">
        <v>1.4141414141414141</v>
      </c>
      <c r="CL56" s="188">
        <v>1.41643059490085</v>
      </c>
      <c r="CM56" s="188">
        <v>1.4905743095133712</v>
      </c>
      <c r="CN56" s="188">
        <v>1.6020864381520121</v>
      </c>
      <c r="CO56" s="188">
        <v>1.6135228582404917</v>
      </c>
      <c r="CP56" s="188">
        <v>1.6439454691259021</v>
      </c>
      <c r="CQ56" s="188">
        <v>1.2438748586505841</v>
      </c>
      <c r="CR56" s="188">
        <v>2.3501762632197414</v>
      </c>
      <c r="CS56" s="188">
        <v>1.8781302170283807</v>
      </c>
      <c r="CT56" s="188">
        <v>2.0227560050568902</v>
      </c>
      <c r="CU56" s="188">
        <v>1.2479201331114809</v>
      </c>
      <c r="CV56" s="188">
        <v>1.3748191027496381</v>
      </c>
      <c r="CW56" s="188">
        <v>1.69826224328594</v>
      </c>
      <c r="CX56" s="188">
        <v>1.4893617021276597</v>
      </c>
      <c r="CY56" s="189">
        <v>1.6597510373443984</v>
      </c>
      <c r="CZ56" s="188">
        <v>1.882845188284519</v>
      </c>
      <c r="DA56" s="188">
        <v>1.6009487103468723</v>
      </c>
      <c r="DB56" s="188">
        <v>0.81247968800779979</v>
      </c>
      <c r="DC56" s="188">
        <v>1.8932222642938281</v>
      </c>
      <c r="DD56" s="188">
        <v>1.6186140617096612</v>
      </c>
      <c r="DE56" s="188">
        <v>1.4478764478764479</v>
      </c>
      <c r="DF56" s="188">
        <v>1.5952597994530537</v>
      </c>
      <c r="DG56" s="188">
        <v>1.0496183206106871</v>
      </c>
      <c r="DH56" s="188">
        <v>1.053740779768177</v>
      </c>
      <c r="DI56" s="188">
        <v>1.9221291276490884</v>
      </c>
      <c r="DJ56" s="188">
        <v>1.7297297297297298</v>
      </c>
      <c r="DK56" s="188">
        <v>1.3031161473087818</v>
      </c>
      <c r="DL56" s="188">
        <v>1.1299435028248588</v>
      </c>
      <c r="DM56" s="188">
        <v>1.2958963282937366</v>
      </c>
      <c r="DN56" s="188">
        <v>1.6401590457256463</v>
      </c>
      <c r="DO56" s="188">
        <v>1.7994858611825193</v>
      </c>
      <c r="DP56" s="188">
        <v>1.0695187165775399</v>
      </c>
      <c r="DQ56" s="188">
        <v>1.7555266579973992</v>
      </c>
      <c r="DR56" s="188">
        <v>1.9071837253655435</v>
      </c>
      <c r="DS56" s="188">
        <v>1.5170670037926675</v>
      </c>
      <c r="DT56" s="188">
        <v>1.9285714285714284</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377</v>
      </c>
      <c r="C57" s="19">
        <v>387</v>
      </c>
      <c r="D57" s="19">
        <v>350</v>
      </c>
      <c r="E57" s="19">
        <v>401</v>
      </c>
      <c r="F57" s="19">
        <v>296</v>
      </c>
      <c r="G57" s="19">
        <v>288</v>
      </c>
      <c r="H57" s="19">
        <v>303</v>
      </c>
      <c r="I57" s="19">
        <v>246</v>
      </c>
      <c r="J57" s="19">
        <v>317</v>
      </c>
      <c r="K57" s="20"/>
      <c r="L57" s="19">
        <v>270</v>
      </c>
      <c r="M57" s="19">
        <v>208</v>
      </c>
      <c r="N57" s="19">
        <v>199</v>
      </c>
      <c r="O57" s="19">
        <v>212</v>
      </c>
      <c r="P57" s="19">
        <v>201</v>
      </c>
      <c r="Q57" s="19">
        <v>207</v>
      </c>
      <c r="R57" s="19">
        <v>327</v>
      </c>
      <c r="S57" s="19">
        <v>293</v>
      </c>
      <c r="T57" s="19">
        <v>316</v>
      </c>
      <c r="U57" s="19">
        <v>139</v>
      </c>
      <c r="V57" s="19">
        <v>0</v>
      </c>
      <c r="W57" s="19">
        <v>0</v>
      </c>
      <c r="X57" s="20"/>
      <c r="Y57" s="19">
        <v>10</v>
      </c>
      <c r="Z57" s="19">
        <v>40</v>
      </c>
      <c r="AA57" s="19">
        <v>144</v>
      </c>
      <c r="AB57" s="19">
        <v>141</v>
      </c>
      <c r="AC57" s="19">
        <v>97</v>
      </c>
      <c r="AD57" s="19">
        <v>75</v>
      </c>
      <c r="AE57" s="19">
        <v>67</v>
      </c>
      <c r="AF57" s="19">
        <v>65</v>
      </c>
      <c r="AG57" s="19">
        <v>67</v>
      </c>
      <c r="AH57" s="20"/>
      <c r="AI57" s="19">
        <v>98</v>
      </c>
      <c r="AJ57" s="19">
        <v>125</v>
      </c>
      <c r="AK57" s="19">
        <v>180</v>
      </c>
      <c r="AL57" s="19">
        <v>193</v>
      </c>
      <c r="AM57" s="19">
        <v>173</v>
      </c>
      <c r="AN57" s="19">
        <v>171</v>
      </c>
      <c r="AO57" s="19">
        <v>132</v>
      </c>
      <c r="AP57" s="19">
        <v>111</v>
      </c>
      <c r="AQ57" s="19">
        <v>123</v>
      </c>
      <c r="AR57" s="19">
        <v>63</v>
      </c>
      <c r="AS57" s="19">
        <v>0</v>
      </c>
      <c r="AT57" s="19">
        <v>0</v>
      </c>
      <c r="AU57" s="20"/>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12</v>
      </c>
      <c r="CF57" s="19">
        <v>17</v>
      </c>
      <c r="CG57" s="19">
        <v>23</v>
      </c>
      <c r="CH57" s="19">
        <v>27</v>
      </c>
      <c r="CI57" s="19">
        <v>26</v>
      </c>
      <c r="CJ57" s="19">
        <v>38</v>
      </c>
      <c r="CK57" s="19">
        <v>28</v>
      </c>
      <c r="CL57" s="19">
        <v>25</v>
      </c>
      <c r="CM57" s="19">
        <v>34</v>
      </c>
      <c r="CN57" s="19">
        <v>43</v>
      </c>
      <c r="CO57" s="19">
        <v>42</v>
      </c>
      <c r="CP57" s="19">
        <v>41</v>
      </c>
      <c r="CQ57" s="19">
        <v>33</v>
      </c>
      <c r="CR57" s="19">
        <v>60</v>
      </c>
      <c r="CS57" s="19">
        <v>45</v>
      </c>
      <c r="CT57" s="19">
        <v>48</v>
      </c>
      <c r="CU57" s="19">
        <v>30</v>
      </c>
      <c r="CV57" s="19">
        <v>38</v>
      </c>
      <c r="CW57" s="19">
        <v>43</v>
      </c>
      <c r="CX57" s="19">
        <v>35</v>
      </c>
      <c r="CY57" s="19">
        <v>40</v>
      </c>
      <c r="CZ57" s="19">
        <v>45</v>
      </c>
      <c r="DA57" s="19">
        <v>54</v>
      </c>
      <c r="DB57" s="19">
        <v>25</v>
      </c>
      <c r="DC57" s="19">
        <v>50</v>
      </c>
      <c r="DD57" s="19">
        <v>32</v>
      </c>
      <c r="DE57" s="19">
        <v>30</v>
      </c>
      <c r="DF57" s="19">
        <v>35</v>
      </c>
      <c r="DG57" s="19">
        <v>22</v>
      </c>
      <c r="DH57" s="19">
        <v>20</v>
      </c>
      <c r="DI57" s="19">
        <v>39</v>
      </c>
      <c r="DJ57" s="19">
        <v>32</v>
      </c>
      <c r="DK57" s="19">
        <v>23</v>
      </c>
      <c r="DL57" s="19">
        <v>20</v>
      </c>
      <c r="DM57" s="19">
        <v>24</v>
      </c>
      <c r="DN57" s="19">
        <v>33</v>
      </c>
      <c r="DO57" s="19">
        <v>35</v>
      </c>
      <c r="DP57" s="19">
        <v>20</v>
      </c>
      <c r="DQ57" s="19">
        <v>27</v>
      </c>
      <c r="DR57" s="19">
        <v>30</v>
      </c>
      <c r="DS57" s="19">
        <v>24</v>
      </c>
      <c r="DT57" s="19">
        <v>27</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22171</v>
      </c>
      <c r="C58" s="19">
        <v>22186</v>
      </c>
      <c r="D58" s="19">
        <v>18511</v>
      </c>
      <c r="E58" s="19">
        <v>22425</v>
      </c>
      <c r="F58" s="19">
        <v>23771</v>
      </c>
      <c r="G58" s="19">
        <v>22358</v>
      </c>
      <c r="H58" s="19">
        <v>20156</v>
      </c>
      <c r="I58" s="19">
        <v>18113</v>
      </c>
      <c r="J58" s="19">
        <v>21589</v>
      </c>
      <c r="K58" s="20"/>
      <c r="L58" s="19">
        <v>18467</v>
      </c>
      <c r="M58" s="19">
        <v>13212</v>
      </c>
      <c r="N58" s="19">
        <v>13028</v>
      </c>
      <c r="O58" s="19">
        <v>12258</v>
      </c>
      <c r="P58" s="19">
        <v>11941</v>
      </c>
      <c r="Q58" s="19">
        <v>15597</v>
      </c>
      <c r="R58" s="19">
        <v>22545</v>
      </c>
      <c r="S58" s="19">
        <v>22199</v>
      </c>
      <c r="T58" s="19">
        <v>21563</v>
      </c>
      <c r="U58" s="19">
        <v>9520</v>
      </c>
      <c r="V58" s="19">
        <v>0</v>
      </c>
      <c r="W58" s="19">
        <v>0</v>
      </c>
      <c r="X58" s="20"/>
      <c r="Y58" s="19">
        <v>657</v>
      </c>
      <c r="Z58" s="19">
        <v>2565</v>
      </c>
      <c r="AA58" s="19">
        <v>9918</v>
      </c>
      <c r="AB58" s="19">
        <v>8380</v>
      </c>
      <c r="AC58" s="19">
        <v>5528</v>
      </c>
      <c r="AD58" s="19">
        <v>4554</v>
      </c>
      <c r="AE58" s="19">
        <v>4206</v>
      </c>
      <c r="AF58" s="19">
        <v>4003</v>
      </c>
      <c r="AG58" s="19">
        <v>4028</v>
      </c>
      <c r="AH58" s="20"/>
      <c r="AI58" s="19">
        <v>6788</v>
      </c>
      <c r="AJ58" s="19">
        <v>7994</v>
      </c>
      <c r="AK58" s="19">
        <v>11529</v>
      </c>
      <c r="AL58" s="19">
        <v>10558</v>
      </c>
      <c r="AM58" s="19">
        <v>10690</v>
      </c>
      <c r="AN58" s="19">
        <v>11872</v>
      </c>
      <c r="AO58" s="19">
        <v>9097</v>
      </c>
      <c r="AP58" s="19">
        <v>7934</v>
      </c>
      <c r="AQ58" s="19">
        <v>7763</v>
      </c>
      <c r="AR58" s="19">
        <v>3677</v>
      </c>
      <c r="AS58" s="19">
        <v>0</v>
      </c>
      <c r="AT58" s="19">
        <v>0</v>
      </c>
      <c r="AU58" s="20"/>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768</v>
      </c>
      <c r="CF58" s="19">
        <v>909</v>
      </c>
      <c r="CG58" s="19">
        <v>1537</v>
      </c>
      <c r="CH58" s="19">
        <v>2040</v>
      </c>
      <c r="CI58" s="19">
        <v>2061</v>
      </c>
      <c r="CJ58" s="19">
        <v>1968</v>
      </c>
      <c r="CK58" s="19">
        <v>1980</v>
      </c>
      <c r="CL58" s="19">
        <v>1765</v>
      </c>
      <c r="CM58" s="19">
        <v>2281</v>
      </c>
      <c r="CN58" s="19">
        <v>2684</v>
      </c>
      <c r="CO58" s="19">
        <v>2603</v>
      </c>
      <c r="CP58" s="19">
        <v>2494</v>
      </c>
      <c r="CQ58" s="19">
        <v>2653</v>
      </c>
      <c r="CR58" s="19">
        <v>2553</v>
      </c>
      <c r="CS58" s="19">
        <v>2396</v>
      </c>
      <c r="CT58" s="19">
        <v>2373</v>
      </c>
      <c r="CU58" s="19">
        <v>2404</v>
      </c>
      <c r="CV58" s="19">
        <v>2764</v>
      </c>
      <c r="CW58" s="19">
        <v>2532</v>
      </c>
      <c r="CX58" s="19">
        <v>2350</v>
      </c>
      <c r="CY58" s="19">
        <v>2410</v>
      </c>
      <c r="CZ58" s="19">
        <v>2390</v>
      </c>
      <c r="DA58" s="19">
        <v>3373</v>
      </c>
      <c r="DB58" s="19">
        <v>3077</v>
      </c>
      <c r="DC58" s="19">
        <v>2641</v>
      </c>
      <c r="DD58" s="19">
        <v>1977</v>
      </c>
      <c r="DE58" s="19">
        <v>2072</v>
      </c>
      <c r="DF58" s="19">
        <v>2194</v>
      </c>
      <c r="DG58" s="19">
        <v>2096</v>
      </c>
      <c r="DH58" s="19">
        <v>1898</v>
      </c>
      <c r="DI58" s="19">
        <v>2029</v>
      </c>
      <c r="DJ58" s="19">
        <v>1850</v>
      </c>
      <c r="DK58" s="19">
        <v>1765</v>
      </c>
      <c r="DL58" s="19">
        <v>1770</v>
      </c>
      <c r="DM58" s="19">
        <v>1852</v>
      </c>
      <c r="DN58" s="19">
        <v>2012</v>
      </c>
      <c r="DO58" s="19">
        <v>1945</v>
      </c>
      <c r="DP58" s="19">
        <v>1870</v>
      </c>
      <c r="DQ58" s="19">
        <v>1538</v>
      </c>
      <c r="DR58" s="19">
        <v>1573</v>
      </c>
      <c r="DS58" s="19">
        <v>1582</v>
      </c>
      <c r="DT58" s="19">
        <v>1400</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13</v>
      </c>
      <c r="Z60" s="97">
        <v>987</v>
      </c>
      <c r="AA60" s="97">
        <v>2684</v>
      </c>
      <c r="AB60" s="97">
        <v>635</v>
      </c>
      <c r="AC60" s="97">
        <v>159</v>
      </c>
      <c r="AD60" s="97">
        <v>673</v>
      </c>
      <c r="AE60" s="97">
        <v>523</v>
      </c>
      <c r="AF60" s="97">
        <v>425</v>
      </c>
      <c r="AG60" s="97">
        <v>779</v>
      </c>
      <c r="AH60" s="154"/>
      <c r="AI60" s="97">
        <v>935</v>
      </c>
      <c r="AJ60" s="97">
        <v>1490</v>
      </c>
      <c r="AK60" s="97">
        <v>1400</v>
      </c>
      <c r="AL60" s="97">
        <v>1664</v>
      </c>
      <c r="AM60" s="97">
        <v>1791</v>
      </c>
      <c r="AN60" s="97">
        <v>1841</v>
      </c>
      <c r="AO60" s="97">
        <v>2108</v>
      </c>
      <c r="AP60" s="97">
        <v>1651</v>
      </c>
      <c r="AQ60" s="97">
        <v>2393</v>
      </c>
      <c r="AR60" s="97">
        <v>1664</v>
      </c>
      <c r="AS60" s="97">
        <v>0</v>
      </c>
      <c r="AT60" s="97">
        <v>0</v>
      </c>
      <c r="AU60" s="154"/>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219</v>
      </c>
      <c r="CF60" s="97">
        <v>266</v>
      </c>
      <c r="CG60" s="97">
        <v>220</v>
      </c>
      <c r="CH60" s="97">
        <v>179</v>
      </c>
      <c r="CI60" s="97">
        <v>215</v>
      </c>
      <c r="CJ60" s="97">
        <v>267</v>
      </c>
      <c r="CK60" s="97">
        <v>283</v>
      </c>
      <c r="CL60" s="97">
        <v>395</v>
      </c>
      <c r="CM60" s="97">
        <v>545</v>
      </c>
      <c r="CN60" s="97">
        <v>337</v>
      </c>
      <c r="CO60" s="97">
        <v>294</v>
      </c>
      <c r="CP60" s="97">
        <v>330</v>
      </c>
      <c r="CQ60" s="97">
        <v>312</v>
      </c>
      <c r="CR60" s="97">
        <v>332</v>
      </c>
      <c r="CS60" s="97">
        <v>410</v>
      </c>
      <c r="CT60" s="97">
        <v>402</v>
      </c>
      <c r="CU60" s="97">
        <v>361</v>
      </c>
      <c r="CV60" s="97">
        <v>364</v>
      </c>
      <c r="CW60" s="97">
        <v>439</v>
      </c>
      <c r="CX60" s="97">
        <v>490</v>
      </c>
      <c r="CY60" s="97">
        <v>372</v>
      </c>
      <c r="CZ60" s="97">
        <v>334</v>
      </c>
      <c r="DA60" s="97">
        <v>439</v>
      </c>
      <c r="DB60" s="97">
        <v>476</v>
      </c>
      <c r="DC60" s="97">
        <v>448</v>
      </c>
      <c r="DD60" s="97">
        <v>356</v>
      </c>
      <c r="DE60" s="97">
        <v>413</v>
      </c>
      <c r="DF60" s="97">
        <v>541</v>
      </c>
      <c r="DG60" s="97">
        <v>541</v>
      </c>
      <c r="DH60" s="97">
        <v>421</v>
      </c>
      <c r="DI60" s="97">
        <v>421</v>
      </c>
      <c r="DJ60" s="97">
        <v>299</v>
      </c>
      <c r="DK60" s="97">
        <v>409</v>
      </c>
      <c r="DL60" s="97">
        <v>444</v>
      </c>
      <c r="DM60" s="97">
        <v>401</v>
      </c>
      <c r="DN60" s="97">
        <v>384</v>
      </c>
      <c r="DO60" s="97">
        <v>700</v>
      </c>
      <c r="DP60" s="97">
        <v>601</v>
      </c>
      <c r="DQ60" s="97">
        <v>497</v>
      </c>
      <c r="DR60" s="97">
        <v>457</v>
      </c>
      <c r="DS60" s="97">
        <v>515</v>
      </c>
      <c r="DT60" s="97">
        <v>481</v>
      </c>
      <c r="DU60" s="97">
        <v>491</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1.3278855975485189</v>
      </c>
      <c r="Z61" s="118">
        <v>21.489222730241671</v>
      </c>
      <c r="AA61" s="118">
        <v>11.746170678336981</v>
      </c>
      <c r="AB61" s="118">
        <v>3.1147299749840585</v>
      </c>
      <c r="AC61" s="118">
        <v>1.4299847108552928</v>
      </c>
      <c r="AD61" s="118">
        <v>4.4498809838667022</v>
      </c>
      <c r="AE61" s="118">
        <v>3.6743009695096251</v>
      </c>
      <c r="AF61" s="118">
        <v>3.4166733660262079</v>
      </c>
      <c r="AG61" s="118">
        <v>5.741450471698113</v>
      </c>
      <c r="AH61" s="154"/>
      <c r="AI61" s="118">
        <v>4.6418110509854538</v>
      </c>
      <c r="AJ61" s="118">
        <v>8.0701944429399326</v>
      </c>
      <c r="AK61" s="118">
        <v>5.8216899534264801</v>
      </c>
      <c r="AL61" s="118">
        <v>8.3719058160595683</v>
      </c>
      <c r="AM61" s="118">
        <v>8.8562527814864254</v>
      </c>
      <c r="AN61" s="118">
        <v>8.6864206850995558</v>
      </c>
      <c r="AO61" s="118">
        <v>11.35959476208439</v>
      </c>
      <c r="AP61" s="118">
        <v>10.465263691683569</v>
      </c>
      <c r="AQ61" s="118">
        <v>15.616027146959018</v>
      </c>
      <c r="AR61" s="118">
        <v>16.262705238467554</v>
      </c>
      <c r="AS61" s="118">
        <v>0</v>
      </c>
      <c r="AT61" s="118">
        <v>0</v>
      </c>
      <c r="AU61" s="158"/>
      <c r="AV61" s="118">
        <v>0</v>
      </c>
      <c r="AW61" s="118">
        <v>0</v>
      </c>
      <c r="AX61" s="118">
        <v>0</v>
      </c>
      <c r="AY61" s="118">
        <v>0</v>
      </c>
      <c r="AZ61" s="118">
        <v>0</v>
      </c>
      <c r="BA61" s="118">
        <v>0</v>
      </c>
      <c r="BB61" s="118">
        <v>0</v>
      </c>
      <c r="BC61" s="118">
        <v>0</v>
      </c>
      <c r="BD61" s="118">
        <v>0</v>
      </c>
      <c r="BE61" s="118">
        <v>0</v>
      </c>
      <c r="BF61" s="118">
        <v>0</v>
      </c>
      <c r="BG61" s="118">
        <v>0</v>
      </c>
      <c r="BH61" s="118">
        <v>0</v>
      </c>
      <c r="BI61" s="118">
        <v>0</v>
      </c>
      <c r="BJ61" s="118">
        <v>0</v>
      </c>
      <c r="BK61" s="118">
        <v>0</v>
      </c>
      <c r="BL61" s="118">
        <v>0</v>
      </c>
      <c r="BM61" s="118">
        <v>0</v>
      </c>
      <c r="BN61" s="118">
        <v>0</v>
      </c>
      <c r="BO61" s="118">
        <v>0</v>
      </c>
      <c r="BP61" s="118">
        <v>0</v>
      </c>
      <c r="BQ61" s="118">
        <v>0</v>
      </c>
      <c r="BR61" s="118">
        <v>0</v>
      </c>
      <c r="BS61" s="118">
        <v>0</v>
      </c>
      <c r="BT61" s="118">
        <v>0</v>
      </c>
      <c r="BU61" s="118">
        <v>0</v>
      </c>
      <c r="BV61" s="118">
        <v>0</v>
      </c>
      <c r="BW61" s="118">
        <v>0</v>
      </c>
      <c r="BX61" s="118">
        <v>0</v>
      </c>
      <c r="BY61" s="118">
        <v>0</v>
      </c>
      <c r="BZ61" s="118">
        <v>0</v>
      </c>
      <c r="CA61" s="118">
        <v>0</v>
      </c>
      <c r="CB61" s="118">
        <v>0</v>
      </c>
      <c r="CC61" s="118">
        <v>0</v>
      </c>
      <c r="CD61" s="118">
        <v>0</v>
      </c>
      <c r="CE61" s="118">
        <v>8.1321945785369465</v>
      </c>
      <c r="CF61" s="118">
        <v>5.8180227471566051</v>
      </c>
      <c r="CG61" s="118">
        <v>4.4265593561368206</v>
      </c>
      <c r="CH61" s="118">
        <v>3.6991113866501344</v>
      </c>
      <c r="CI61" s="118">
        <v>4.4913306872780447</v>
      </c>
      <c r="CJ61" s="118">
        <v>5.7357679914070889</v>
      </c>
      <c r="CK61" s="118">
        <v>6.4670932358318094</v>
      </c>
      <c r="CL61" s="118">
        <v>9.5734367426078517</v>
      </c>
      <c r="CM61" s="118">
        <v>10.271390878251037</v>
      </c>
      <c r="CN61" s="118">
        <v>4.9712346953828002</v>
      </c>
      <c r="CO61" s="118">
        <v>5.4414214325374788</v>
      </c>
      <c r="CP61" s="118">
        <v>6.8607068607068609</v>
      </c>
      <c r="CQ61" s="118">
        <v>6.1104582843713278</v>
      </c>
      <c r="CR61" s="118">
        <v>7.0608251807741382</v>
      </c>
      <c r="CS61" s="118">
        <v>8.9872862779482681</v>
      </c>
      <c r="CT61" s="118">
        <v>8.7792094343743177</v>
      </c>
      <c r="CU61" s="118">
        <v>8.0778697695233834</v>
      </c>
      <c r="CV61" s="118">
        <v>7.316582914572864</v>
      </c>
      <c r="CW61" s="118">
        <v>9.2459983150800333</v>
      </c>
      <c r="CX61" s="118">
        <v>10.659125516641287</v>
      </c>
      <c r="CY61" s="118">
        <v>7.914893617021276</v>
      </c>
      <c r="CZ61" s="118">
        <v>7.7494199535962869</v>
      </c>
      <c r="DA61" s="118">
        <v>7.5533379215416376</v>
      </c>
      <c r="DB61" s="118">
        <v>8.9423257561525453</v>
      </c>
      <c r="DC61" s="118">
        <v>9.3999160721779269</v>
      </c>
      <c r="DD61" s="118">
        <v>9.1563786008230448</v>
      </c>
      <c r="DE61" s="118">
        <v>10.053554040895813</v>
      </c>
      <c r="DF61" s="118">
        <v>12.711466165413535</v>
      </c>
      <c r="DG61" s="118">
        <v>11.958443854995579</v>
      </c>
      <c r="DH61" s="118">
        <v>11.000783903841128</v>
      </c>
      <c r="DI61" s="118">
        <v>10.338899803536346</v>
      </c>
      <c r="DJ61" s="118">
        <v>8.3776968338470166</v>
      </c>
      <c r="DK61" s="118">
        <v>11.174863387978142</v>
      </c>
      <c r="DL61" s="118">
        <v>12.22466960352423</v>
      </c>
      <c r="DM61" s="118">
        <v>11.00741147405984</v>
      </c>
      <c r="DN61" s="118">
        <v>10.294906166219839</v>
      </c>
      <c r="DO61" s="118">
        <v>18.676627534685167</v>
      </c>
      <c r="DP61" s="118">
        <v>16.287262872628727</v>
      </c>
      <c r="DQ61" s="118">
        <v>15.292307692307691</v>
      </c>
      <c r="DR61" s="118">
        <v>14.97869550966896</v>
      </c>
      <c r="DS61" s="118">
        <v>16.912972085385878</v>
      </c>
      <c r="DT61" s="118">
        <v>17.320849837954626</v>
      </c>
      <c r="DU61" s="118">
        <v>15.742225072138504</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13</v>
      </c>
      <c r="Z62" s="119">
        <v>987</v>
      </c>
      <c r="AA62" s="119">
        <v>2684</v>
      </c>
      <c r="AB62" s="119">
        <v>635</v>
      </c>
      <c r="AC62" s="119">
        <v>159</v>
      </c>
      <c r="AD62" s="119">
        <v>673</v>
      </c>
      <c r="AE62" s="119">
        <v>523</v>
      </c>
      <c r="AF62" s="119">
        <v>425</v>
      </c>
      <c r="AG62" s="119">
        <v>779</v>
      </c>
      <c r="AH62" s="154"/>
      <c r="AI62" s="119">
        <v>935</v>
      </c>
      <c r="AJ62" s="119">
        <v>1490</v>
      </c>
      <c r="AK62" s="119">
        <v>1400</v>
      </c>
      <c r="AL62" s="119">
        <v>1664</v>
      </c>
      <c r="AM62" s="119">
        <v>1791</v>
      </c>
      <c r="AN62" s="119">
        <v>1841</v>
      </c>
      <c r="AO62" s="119">
        <v>2108</v>
      </c>
      <c r="AP62" s="119">
        <v>1651</v>
      </c>
      <c r="AQ62" s="119">
        <v>2393</v>
      </c>
      <c r="AR62" s="119">
        <v>1664</v>
      </c>
      <c r="AS62" s="119">
        <v>0</v>
      </c>
      <c r="AT62" s="119">
        <v>0</v>
      </c>
      <c r="AU62" s="159"/>
      <c r="AV62" s="119">
        <v>0</v>
      </c>
      <c r="AW62" s="119">
        <v>0</v>
      </c>
      <c r="AX62" s="119">
        <v>0</v>
      </c>
      <c r="AY62" s="119">
        <v>0</v>
      </c>
      <c r="AZ62" s="119">
        <v>0</v>
      </c>
      <c r="BA62" s="119">
        <v>0</v>
      </c>
      <c r="BB62" s="119">
        <v>0</v>
      </c>
      <c r="BC62" s="119">
        <v>0</v>
      </c>
      <c r="BD62" s="119">
        <v>0</v>
      </c>
      <c r="BE62" s="119">
        <v>0</v>
      </c>
      <c r="BF62" s="119">
        <v>0</v>
      </c>
      <c r="BG62" s="119">
        <v>0</v>
      </c>
      <c r="BH62" s="119">
        <v>0</v>
      </c>
      <c r="BI62" s="119">
        <v>0</v>
      </c>
      <c r="BJ62" s="119">
        <v>0</v>
      </c>
      <c r="BK62" s="119">
        <v>0</v>
      </c>
      <c r="BL62" s="119">
        <v>0</v>
      </c>
      <c r="BM62" s="119">
        <v>0</v>
      </c>
      <c r="BN62" s="119">
        <v>0</v>
      </c>
      <c r="BO62" s="119">
        <v>0</v>
      </c>
      <c r="BP62" s="119">
        <v>0</v>
      </c>
      <c r="BQ62" s="119">
        <v>0</v>
      </c>
      <c r="BR62" s="119">
        <v>0</v>
      </c>
      <c r="BS62" s="119">
        <v>0</v>
      </c>
      <c r="BT62" s="119">
        <v>0</v>
      </c>
      <c r="BU62" s="119">
        <v>0</v>
      </c>
      <c r="BV62" s="119">
        <v>0</v>
      </c>
      <c r="BW62" s="119">
        <v>0</v>
      </c>
      <c r="BX62" s="119">
        <v>0</v>
      </c>
      <c r="BY62" s="119">
        <v>0</v>
      </c>
      <c r="BZ62" s="119">
        <v>0</v>
      </c>
      <c r="CA62" s="119">
        <v>0</v>
      </c>
      <c r="CB62" s="119">
        <v>0</v>
      </c>
      <c r="CC62" s="119">
        <v>0</v>
      </c>
      <c r="CD62" s="119">
        <v>0</v>
      </c>
      <c r="CE62" s="119">
        <v>219</v>
      </c>
      <c r="CF62" s="119">
        <v>266</v>
      </c>
      <c r="CG62" s="119">
        <v>220</v>
      </c>
      <c r="CH62" s="119">
        <v>179</v>
      </c>
      <c r="CI62" s="119">
        <v>215</v>
      </c>
      <c r="CJ62" s="119">
        <v>267</v>
      </c>
      <c r="CK62" s="119">
        <v>283</v>
      </c>
      <c r="CL62" s="119">
        <v>395</v>
      </c>
      <c r="CM62" s="119">
        <v>545</v>
      </c>
      <c r="CN62" s="119">
        <v>337</v>
      </c>
      <c r="CO62" s="119">
        <v>294</v>
      </c>
      <c r="CP62" s="119">
        <v>330</v>
      </c>
      <c r="CQ62" s="119">
        <v>312</v>
      </c>
      <c r="CR62" s="119">
        <v>332</v>
      </c>
      <c r="CS62" s="119">
        <v>410</v>
      </c>
      <c r="CT62" s="119">
        <v>402</v>
      </c>
      <c r="CU62" s="119">
        <v>361</v>
      </c>
      <c r="CV62" s="119">
        <v>364</v>
      </c>
      <c r="CW62" s="119">
        <v>439</v>
      </c>
      <c r="CX62" s="119">
        <v>490</v>
      </c>
      <c r="CY62" s="119">
        <v>372</v>
      </c>
      <c r="CZ62" s="119">
        <v>334</v>
      </c>
      <c r="DA62" s="119">
        <v>439</v>
      </c>
      <c r="DB62" s="119">
        <v>476</v>
      </c>
      <c r="DC62" s="119">
        <v>448</v>
      </c>
      <c r="DD62" s="119">
        <v>356</v>
      </c>
      <c r="DE62" s="119">
        <v>413</v>
      </c>
      <c r="DF62" s="119">
        <v>541</v>
      </c>
      <c r="DG62" s="119">
        <v>541</v>
      </c>
      <c r="DH62" s="119">
        <v>421</v>
      </c>
      <c r="DI62" s="119">
        <v>421</v>
      </c>
      <c r="DJ62" s="119">
        <v>299</v>
      </c>
      <c r="DK62" s="119">
        <v>409</v>
      </c>
      <c r="DL62" s="119">
        <v>444</v>
      </c>
      <c r="DM62" s="119">
        <v>401</v>
      </c>
      <c r="DN62" s="119">
        <v>384</v>
      </c>
      <c r="DO62" s="119">
        <v>700</v>
      </c>
      <c r="DP62" s="119">
        <v>601</v>
      </c>
      <c r="DQ62" s="119">
        <v>497</v>
      </c>
      <c r="DR62" s="119">
        <v>457</v>
      </c>
      <c r="DS62" s="119">
        <v>515</v>
      </c>
      <c r="DT62" s="119">
        <v>481</v>
      </c>
      <c r="DU62" s="119">
        <v>491</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979</v>
      </c>
      <c r="Z63" s="97">
        <v>4593</v>
      </c>
      <c r="AA63" s="97">
        <v>22850</v>
      </c>
      <c r="AB63" s="97">
        <v>20387</v>
      </c>
      <c r="AC63" s="97">
        <v>11119</v>
      </c>
      <c r="AD63" s="97">
        <v>15124</v>
      </c>
      <c r="AE63" s="97">
        <v>14234</v>
      </c>
      <c r="AF63" s="97">
        <v>12439</v>
      </c>
      <c r="AG63" s="97">
        <v>13568</v>
      </c>
      <c r="AH63" s="154"/>
      <c r="AI63" s="97">
        <v>20143</v>
      </c>
      <c r="AJ63" s="97">
        <v>18463</v>
      </c>
      <c r="AK63" s="97">
        <v>24048</v>
      </c>
      <c r="AL63" s="97">
        <v>19876</v>
      </c>
      <c r="AM63" s="97">
        <v>20223</v>
      </c>
      <c r="AN63" s="97">
        <v>21194</v>
      </c>
      <c r="AO63" s="97">
        <v>18557</v>
      </c>
      <c r="AP63" s="97">
        <v>15776</v>
      </c>
      <c r="AQ63" s="97">
        <v>15324</v>
      </c>
      <c r="AR63" s="97">
        <v>10232</v>
      </c>
      <c r="AS63" s="97">
        <v>0</v>
      </c>
      <c r="AT63" s="97">
        <v>0</v>
      </c>
      <c r="AU63" s="154"/>
      <c r="AV63" s="97">
        <v>0</v>
      </c>
      <c r="AW63" s="97">
        <v>0</v>
      </c>
      <c r="AX63" s="97">
        <v>0</v>
      </c>
      <c r="AY63" s="97">
        <v>0</v>
      </c>
      <c r="AZ63" s="97">
        <v>0</v>
      </c>
      <c r="BA63" s="97">
        <v>0</v>
      </c>
      <c r="BB63" s="97">
        <v>0</v>
      </c>
      <c r="BC63" s="97">
        <v>0</v>
      </c>
      <c r="BD63" s="97">
        <v>0</v>
      </c>
      <c r="BE63" s="97">
        <v>0</v>
      </c>
      <c r="BF63" s="97">
        <v>0</v>
      </c>
      <c r="BG63" s="97">
        <v>0</v>
      </c>
      <c r="BH63" s="97">
        <v>0</v>
      </c>
      <c r="BI63" s="97">
        <v>0</v>
      </c>
      <c r="BJ63" s="97">
        <v>0</v>
      </c>
      <c r="BK63" s="97">
        <v>0</v>
      </c>
      <c r="BL63" s="97">
        <v>0</v>
      </c>
      <c r="BM63" s="97">
        <v>0</v>
      </c>
      <c r="BN63" s="97">
        <v>0</v>
      </c>
      <c r="BO63" s="97">
        <v>0</v>
      </c>
      <c r="BP63" s="97">
        <v>0</v>
      </c>
      <c r="BQ63" s="97">
        <v>0</v>
      </c>
      <c r="BR63" s="97">
        <v>0</v>
      </c>
      <c r="BS63" s="97">
        <v>0</v>
      </c>
      <c r="BT63" s="97">
        <v>0</v>
      </c>
      <c r="BU63" s="97">
        <v>0</v>
      </c>
      <c r="BV63" s="97">
        <v>0</v>
      </c>
      <c r="BW63" s="97">
        <v>0</v>
      </c>
      <c r="BX63" s="97">
        <v>0</v>
      </c>
      <c r="BY63" s="97">
        <v>0</v>
      </c>
      <c r="BZ63" s="97">
        <v>0</v>
      </c>
      <c r="CA63" s="97">
        <v>0</v>
      </c>
      <c r="CB63" s="97">
        <v>0</v>
      </c>
      <c r="CC63" s="97">
        <v>0</v>
      </c>
      <c r="CD63" s="97">
        <v>0</v>
      </c>
      <c r="CE63" s="97">
        <v>2693</v>
      </c>
      <c r="CF63" s="97">
        <v>4572</v>
      </c>
      <c r="CG63" s="97">
        <v>4970</v>
      </c>
      <c r="CH63" s="97">
        <v>4839</v>
      </c>
      <c r="CI63" s="97">
        <v>4787</v>
      </c>
      <c r="CJ63" s="97">
        <v>4655</v>
      </c>
      <c r="CK63" s="97">
        <v>4376</v>
      </c>
      <c r="CL63" s="97">
        <v>4126</v>
      </c>
      <c r="CM63" s="97">
        <v>5306</v>
      </c>
      <c r="CN63" s="97">
        <v>6779</v>
      </c>
      <c r="CO63" s="97">
        <v>5403</v>
      </c>
      <c r="CP63" s="97">
        <v>4810</v>
      </c>
      <c r="CQ63" s="97">
        <v>5106</v>
      </c>
      <c r="CR63" s="97">
        <v>4702</v>
      </c>
      <c r="CS63" s="97">
        <v>4562</v>
      </c>
      <c r="CT63" s="97">
        <v>4579</v>
      </c>
      <c r="CU63" s="97">
        <v>4469</v>
      </c>
      <c r="CV63" s="97">
        <v>4975</v>
      </c>
      <c r="CW63" s="97">
        <v>4748</v>
      </c>
      <c r="CX63" s="97">
        <v>4597</v>
      </c>
      <c r="CY63" s="97">
        <v>4700</v>
      </c>
      <c r="CZ63" s="97">
        <v>4310</v>
      </c>
      <c r="DA63" s="97">
        <v>5812</v>
      </c>
      <c r="DB63" s="97">
        <v>5323</v>
      </c>
      <c r="DC63" s="97">
        <v>4766</v>
      </c>
      <c r="DD63" s="97">
        <v>3888</v>
      </c>
      <c r="DE63" s="97">
        <v>4108</v>
      </c>
      <c r="DF63" s="97">
        <v>4256</v>
      </c>
      <c r="DG63" s="97">
        <v>4524</v>
      </c>
      <c r="DH63" s="97">
        <v>3827</v>
      </c>
      <c r="DI63" s="97">
        <v>4072</v>
      </c>
      <c r="DJ63" s="97">
        <v>3569</v>
      </c>
      <c r="DK63" s="97">
        <v>3660</v>
      </c>
      <c r="DL63" s="97">
        <v>3632</v>
      </c>
      <c r="DM63" s="97">
        <v>3643</v>
      </c>
      <c r="DN63" s="97">
        <v>3730</v>
      </c>
      <c r="DO63" s="97">
        <v>3748</v>
      </c>
      <c r="DP63" s="97">
        <v>3690</v>
      </c>
      <c r="DQ63" s="97">
        <v>3250</v>
      </c>
      <c r="DR63" s="97">
        <v>3051</v>
      </c>
      <c r="DS63" s="97">
        <v>3045</v>
      </c>
      <c r="DT63" s="97">
        <v>2777</v>
      </c>
      <c r="DU63" s="97">
        <v>3119</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0</v>
      </c>
      <c r="AA64" s="118">
        <v>0</v>
      </c>
      <c r="AB64" s="118">
        <v>0</v>
      </c>
      <c r="AC64" s="118">
        <v>0</v>
      </c>
      <c r="AD64" s="118">
        <v>0</v>
      </c>
      <c r="AE64" s="118">
        <v>0</v>
      </c>
      <c r="AF64" s="118">
        <v>0</v>
      </c>
      <c r="AG64" s="118">
        <v>0</v>
      </c>
      <c r="AH64" s="154"/>
      <c r="AI64" s="118">
        <v>0</v>
      </c>
      <c r="AJ64" s="118">
        <v>0</v>
      </c>
      <c r="AK64" s="118">
        <v>4.9518823619986145</v>
      </c>
      <c r="AL64" s="118">
        <v>4.8909874151131509</v>
      </c>
      <c r="AM64" s="118">
        <v>5.1795899491290278</v>
      </c>
      <c r="AN64" s="118">
        <v>5.0023553221557311</v>
      </c>
      <c r="AO64" s="118">
        <v>4.8961696121563394</v>
      </c>
      <c r="AP64" s="118">
        <v>4.9114437959908646</v>
      </c>
      <c r="AQ64" s="118">
        <v>4.7540843090531952</v>
      </c>
      <c r="AR64" s="118">
        <v>5.1762412394203769</v>
      </c>
      <c r="AS64" s="118">
        <v>0</v>
      </c>
      <c r="AT64" s="118">
        <v>0</v>
      </c>
      <c r="AU64" s="158"/>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v>0</v>
      </c>
      <c r="BL64" s="118">
        <v>0</v>
      </c>
      <c r="BM64" s="118">
        <v>0</v>
      </c>
      <c r="BN64" s="118">
        <v>0</v>
      </c>
      <c r="BO64" s="118">
        <v>0</v>
      </c>
      <c r="BP64" s="118">
        <v>0</v>
      </c>
      <c r="BQ64" s="118">
        <v>0</v>
      </c>
      <c r="BR64" s="118">
        <v>0</v>
      </c>
      <c r="BS64" s="118">
        <v>0</v>
      </c>
      <c r="BT64" s="118">
        <v>0</v>
      </c>
      <c r="BU64" s="118">
        <v>0</v>
      </c>
      <c r="BV64" s="118">
        <v>0</v>
      </c>
      <c r="BW64" s="118">
        <v>0</v>
      </c>
      <c r="BX64" s="118">
        <v>0</v>
      </c>
      <c r="BY64" s="118">
        <v>0</v>
      </c>
      <c r="BZ64" s="118">
        <v>0</v>
      </c>
      <c r="CA64" s="118">
        <v>0</v>
      </c>
      <c r="CB64" s="118">
        <v>0</v>
      </c>
      <c r="CC64" s="118">
        <v>0</v>
      </c>
      <c r="CD64" s="118">
        <v>0</v>
      </c>
      <c r="CE64" s="118">
        <v>0</v>
      </c>
      <c r="CF64" s="118">
        <v>0</v>
      </c>
      <c r="CG64" s="118">
        <v>0</v>
      </c>
      <c r="CH64" s="118">
        <v>0</v>
      </c>
      <c r="CI64" s="118">
        <v>0</v>
      </c>
      <c r="CJ64" s="118">
        <v>0</v>
      </c>
      <c r="CK64" s="118">
        <v>0</v>
      </c>
      <c r="CL64" s="118">
        <v>0</v>
      </c>
      <c r="CM64" s="118">
        <v>0</v>
      </c>
      <c r="CN64" s="118">
        <v>4.801063526730605</v>
      </c>
      <c r="CO64" s="118">
        <v>4.8546144121365362</v>
      </c>
      <c r="CP64" s="118">
        <v>5.1448668564729525</v>
      </c>
      <c r="CQ64" s="118">
        <v>5.0244005941014214</v>
      </c>
      <c r="CR64" s="118">
        <v>4.9816079873883341</v>
      </c>
      <c r="CS64" s="118">
        <v>4.8581766655702037</v>
      </c>
      <c r="CT64" s="118">
        <v>4.6425273390036459</v>
      </c>
      <c r="CU64" s="118">
        <v>5.1808118081180812</v>
      </c>
      <c r="CV64" s="118">
        <v>4.8340830009335489</v>
      </c>
      <c r="CW64" s="118">
        <v>5.1901655795283492</v>
      </c>
      <c r="CX64" s="118">
        <v>5.1050280811922351</v>
      </c>
      <c r="CY64" s="118">
        <v>5.2734516479536397</v>
      </c>
      <c r="CZ64" s="118">
        <v>5.3777793146374355</v>
      </c>
      <c r="DA64" s="118">
        <v>4.9336486030014957</v>
      </c>
      <c r="DB64" s="118">
        <v>4.8804645557138162</v>
      </c>
      <c r="DC64" s="118">
        <v>5.1245551601423491</v>
      </c>
      <c r="DD64" s="118">
        <v>5.1825349080201359</v>
      </c>
      <c r="DE64" s="118">
        <v>4.8632094732543898</v>
      </c>
      <c r="DF64" s="118">
        <v>4.9223119950279681</v>
      </c>
      <c r="DG64" s="118">
        <v>4.8352414714941592</v>
      </c>
      <c r="DH64" s="118">
        <v>4.9425028184892899</v>
      </c>
      <c r="DI64" s="118">
        <v>4.9572432693039667</v>
      </c>
      <c r="DJ64" s="118">
        <v>4.7652533609100312</v>
      </c>
      <c r="DK64" s="118">
        <v>4.9766848151718035</v>
      </c>
      <c r="DL64" s="118">
        <v>4.8623748080581208</v>
      </c>
      <c r="DM64" s="118">
        <v>4.9185263435890665</v>
      </c>
      <c r="DN64" s="118">
        <v>4.8815807655105701</v>
      </c>
      <c r="DO64" s="118">
        <v>4.6872597864768677</v>
      </c>
      <c r="DP64" s="118">
        <v>4.5359806391070281</v>
      </c>
      <c r="DQ64" s="118">
        <v>4.9170631348849172</v>
      </c>
      <c r="DR64" s="118">
        <v>5.0230316774147834</v>
      </c>
      <c r="DS64" s="118">
        <v>5.1324348454572508</v>
      </c>
      <c r="DT64" s="118">
        <v>5.2020924722606674</v>
      </c>
      <c r="DU64" s="118">
        <v>5.2876376988984086</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0</v>
      </c>
      <c r="AA65" s="119">
        <v>0</v>
      </c>
      <c r="AB65" s="119">
        <v>0</v>
      </c>
      <c r="AC65" s="119">
        <v>0</v>
      </c>
      <c r="AD65" s="119">
        <v>0</v>
      </c>
      <c r="AE65" s="119">
        <v>0</v>
      </c>
      <c r="AF65" s="119">
        <v>0</v>
      </c>
      <c r="AG65" s="119">
        <v>0</v>
      </c>
      <c r="AH65" s="154"/>
      <c r="AI65" s="119">
        <v>0</v>
      </c>
      <c r="AJ65" s="119">
        <v>0</v>
      </c>
      <c r="AK65" s="119">
        <v>1340</v>
      </c>
      <c r="AL65" s="119">
        <v>1625</v>
      </c>
      <c r="AM65" s="119">
        <v>1750</v>
      </c>
      <c r="AN65" s="119">
        <v>1792</v>
      </c>
      <c r="AO65" s="119">
        <v>2038</v>
      </c>
      <c r="AP65" s="119">
        <v>1613</v>
      </c>
      <c r="AQ65" s="119">
        <v>2311</v>
      </c>
      <c r="AR65" s="119">
        <v>1571</v>
      </c>
      <c r="AS65" s="119">
        <v>0</v>
      </c>
      <c r="AT65" s="119">
        <v>0</v>
      </c>
      <c r="AU65" s="159"/>
      <c r="AV65" s="119">
        <v>0</v>
      </c>
      <c r="AW65" s="119">
        <v>0</v>
      </c>
      <c r="AX65" s="119">
        <v>0</v>
      </c>
      <c r="AY65" s="119">
        <v>0</v>
      </c>
      <c r="AZ65" s="119">
        <v>0</v>
      </c>
      <c r="BA65" s="119">
        <v>0</v>
      </c>
      <c r="BB65" s="119">
        <v>0</v>
      </c>
      <c r="BC65" s="119">
        <v>0</v>
      </c>
      <c r="BD65" s="119">
        <v>0</v>
      </c>
      <c r="BE65" s="119">
        <v>0</v>
      </c>
      <c r="BF65" s="119">
        <v>0</v>
      </c>
      <c r="BG65" s="119">
        <v>0</v>
      </c>
      <c r="BH65" s="119">
        <v>0</v>
      </c>
      <c r="BI65" s="119">
        <v>0</v>
      </c>
      <c r="BJ65" s="119">
        <v>0</v>
      </c>
      <c r="BK65" s="119">
        <v>0</v>
      </c>
      <c r="BL65" s="119">
        <v>0</v>
      </c>
      <c r="BM65" s="119">
        <v>0</v>
      </c>
      <c r="BN65" s="119">
        <v>0</v>
      </c>
      <c r="BO65" s="119">
        <v>0</v>
      </c>
      <c r="BP65" s="119">
        <v>0</v>
      </c>
      <c r="BQ65" s="119">
        <v>0</v>
      </c>
      <c r="BR65" s="119">
        <v>0</v>
      </c>
      <c r="BS65" s="119">
        <v>0</v>
      </c>
      <c r="BT65" s="119">
        <v>0</v>
      </c>
      <c r="BU65" s="119">
        <v>0</v>
      </c>
      <c r="BV65" s="119">
        <v>0</v>
      </c>
      <c r="BW65" s="119">
        <v>0</v>
      </c>
      <c r="BX65" s="119">
        <v>0</v>
      </c>
      <c r="BY65" s="119">
        <v>0</v>
      </c>
      <c r="BZ65" s="119">
        <v>0</v>
      </c>
      <c r="CA65" s="119">
        <v>0</v>
      </c>
      <c r="CB65" s="119">
        <v>0</v>
      </c>
      <c r="CC65" s="119">
        <v>0</v>
      </c>
      <c r="CD65" s="119">
        <v>0</v>
      </c>
      <c r="CE65" s="119">
        <v>0</v>
      </c>
      <c r="CF65" s="119">
        <v>0</v>
      </c>
      <c r="CG65" s="119">
        <v>0</v>
      </c>
      <c r="CH65" s="119">
        <v>0</v>
      </c>
      <c r="CI65" s="119">
        <v>0</v>
      </c>
      <c r="CJ65" s="119">
        <v>0</v>
      </c>
      <c r="CK65" s="119">
        <v>0</v>
      </c>
      <c r="CL65" s="119">
        <v>0</v>
      </c>
      <c r="CM65" s="119">
        <v>0</v>
      </c>
      <c r="CN65" s="119">
        <v>316</v>
      </c>
      <c r="CO65" s="119">
        <v>288</v>
      </c>
      <c r="CP65" s="119">
        <v>320</v>
      </c>
      <c r="CQ65" s="119">
        <v>296</v>
      </c>
      <c r="CR65" s="119">
        <v>316</v>
      </c>
      <c r="CS65" s="119">
        <v>400</v>
      </c>
      <c r="CT65" s="119">
        <v>398</v>
      </c>
      <c r="CU65" s="119">
        <v>351</v>
      </c>
      <c r="CV65" s="119">
        <v>356</v>
      </c>
      <c r="CW65" s="119">
        <v>431</v>
      </c>
      <c r="CX65" s="119">
        <v>481</v>
      </c>
      <c r="CY65" s="119">
        <v>364</v>
      </c>
      <c r="CZ65" s="119">
        <v>324</v>
      </c>
      <c r="DA65" s="119">
        <v>426</v>
      </c>
      <c r="DB65" s="119">
        <v>464</v>
      </c>
      <c r="DC65" s="119">
        <v>441</v>
      </c>
      <c r="DD65" s="119">
        <v>341</v>
      </c>
      <c r="DE65" s="119">
        <v>397</v>
      </c>
      <c r="DF65" s="119">
        <v>528</v>
      </c>
      <c r="DG65" s="119">
        <v>520</v>
      </c>
      <c r="DH65" s="119">
        <v>411</v>
      </c>
      <c r="DI65" s="119">
        <v>407</v>
      </c>
      <c r="DJ65" s="119">
        <v>288</v>
      </c>
      <c r="DK65" s="119">
        <v>398</v>
      </c>
      <c r="DL65" s="119">
        <v>442</v>
      </c>
      <c r="DM65" s="119">
        <v>388</v>
      </c>
      <c r="DN65" s="119">
        <v>368</v>
      </c>
      <c r="DO65" s="119">
        <v>686</v>
      </c>
      <c r="DP65" s="119">
        <v>574</v>
      </c>
      <c r="DQ65" s="119">
        <v>478</v>
      </c>
      <c r="DR65" s="119">
        <v>443</v>
      </c>
      <c r="DS65" s="119">
        <v>503</v>
      </c>
      <c r="DT65" s="119">
        <v>462</v>
      </c>
      <c r="DU65" s="119">
        <v>432</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0</v>
      </c>
      <c r="AA66" s="119">
        <v>0</v>
      </c>
      <c r="AB66" s="119">
        <v>0</v>
      </c>
      <c r="AC66" s="119">
        <v>0</v>
      </c>
      <c r="AD66" s="119">
        <v>0</v>
      </c>
      <c r="AE66" s="119">
        <v>0</v>
      </c>
      <c r="AF66" s="119">
        <v>0</v>
      </c>
      <c r="AG66" s="119">
        <v>0</v>
      </c>
      <c r="AH66" s="154"/>
      <c r="AI66" s="119">
        <v>0</v>
      </c>
      <c r="AJ66" s="119">
        <v>0</v>
      </c>
      <c r="AK66" s="119">
        <v>2164.833333333333</v>
      </c>
      <c r="AL66" s="119">
        <v>2657.9500000000003</v>
      </c>
      <c r="AM66" s="119">
        <v>2702.9166666666665</v>
      </c>
      <c r="AN66" s="119">
        <v>2865.8499999999995</v>
      </c>
      <c r="AO66" s="119">
        <v>3329.9499999999994</v>
      </c>
      <c r="AP66" s="119">
        <v>2627.3333333333335</v>
      </c>
      <c r="AQ66" s="119">
        <v>3888.8666666666659</v>
      </c>
      <c r="AR66" s="119">
        <v>2428.0166666666669</v>
      </c>
      <c r="AS66" s="119">
        <v>0</v>
      </c>
      <c r="AT66" s="119">
        <v>0</v>
      </c>
      <c r="AU66" s="159"/>
      <c r="AV66" s="119">
        <v>0</v>
      </c>
      <c r="AW66" s="119">
        <v>0</v>
      </c>
      <c r="AX66" s="119">
        <v>0</v>
      </c>
      <c r="AY66" s="119">
        <v>0</v>
      </c>
      <c r="AZ66" s="119">
        <v>0</v>
      </c>
      <c r="BA66" s="119">
        <v>0</v>
      </c>
      <c r="BB66" s="119">
        <v>0</v>
      </c>
      <c r="BC66" s="119">
        <v>0</v>
      </c>
      <c r="BD66" s="119">
        <v>0</v>
      </c>
      <c r="BE66" s="119">
        <v>0</v>
      </c>
      <c r="BF66" s="119">
        <v>0</v>
      </c>
      <c r="BG66" s="119">
        <v>0</v>
      </c>
      <c r="BH66" s="119">
        <v>0</v>
      </c>
      <c r="BI66" s="119">
        <v>0</v>
      </c>
      <c r="BJ66" s="119">
        <v>0</v>
      </c>
      <c r="BK66" s="119">
        <v>0</v>
      </c>
      <c r="BL66" s="119">
        <v>0</v>
      </c>
      <c r="BM66" s="119">
        <v>0</v>
      </c>
      <c r="BN66" s="119">
        <v>0</v>
      </c>
      <c r="BO66" s="119">
        <v>0</v>
      </c>
      <c r="BP66" s="119">
        <v>0</v>
      </c>
      <c r="BQ66" s="119">
        <v>0</v>
      </c>
      <c r="BR66" s="119">
        <v>0</v>
      </c>
      <c r="BS66" s="119">
        <v>0</v>
      </c>
      <c r="BT66" s="119">
        <v>0</v>
      </c>
      <c r="BU66" s="119">
        <v>0</v>
      </c>
      <c r="BV66" s="119">
        <v>0</v>
      </c>
      <c r="BW66" s="119">
        <v>0</v>
      </c>
      <c r="BX66" s="119">
        <v>0</v>
      </c>
      <c r="BY66" s="119">
        <v>0</v>
      </c>
      <c r="BZ66" s="119">
        <v>0</v>
      </c>
      <c r="CA66" s="119">
        <v>0</v>
      </c>
      <c r="CB66" s="119">
        <v>0</v>
      </c>
      <c r="CC66" s="119">
        <v>0</v>
      </c>
      <c r="CD66" s="119">
        <v>0</v>
      </c>
      <c r="CE66" s="119">
        <v>0</v>
      </c>
      <c r="CF66" s="119">
        <v>0</v>
      </c>
      <c r="CG66" s="119">
        <v>0</v>
      </c>
      <c r="CH66" s="119">
        <v>0</v>
      </c>
      <c r="CI66" s="119">
        <v>0</v>
      </c>
      <c r="CJ66" s="119">
        <v>0</v>
      </c>
      <c r="CK66" s="119">
        <v>0</v>
      </c>
      <c r="CL66" s="119">
        <v>0</v>
      </c>
      <c r="CM66" s="119">
        <v>0</v>
      </c>
      <c r="CN66" s="119">
        <v>526.54999999999995</v>
      </c>
      <c r="CO66" s="119">
        <v>474.6</v>
      </c>
      <c r="CP66" s="119">
        <v>497.58333333333331</v>
      </c>
      <c r="CQ66" s="119">
        <v>471.3</v>
      </c>
      <c r="CR66" s="119">
        <v>507.46666666666664</v>
      </c>
      <c r="CS66" s="119">
        <v>658.68333333333328</v>
      </c>
      <c r="CT66" s="119">
        <v>685.83333333333326</v>
      </c>
      <c r="CU66" s="119">
        <v>542</v>
      </c>
      <c r="CV66" s="119">
        <v>589.15</v>
      </c>
      <c r="CW66" s="119">
        <v>664.33333333333337</v>
      </c>
      <c r="CX66" s="119">
        <v>753.76666666666665</v>
      </c>
      <c r="CY66" s="119">
        <v>552.20000000000005</v>
      </c>
      <c r="CZ66" s="119">
        <v>481.98333333333335</v>
      </c>
      <c r="DA66" s="119">
        <v>690.76666666666665</v>
      </c>
      <c r="DB66" s="119">
        <v>760.58333333333337</v>
      </c>
      <c r="DC66" s="119">
        <v>688.44999999999993</v>
      </c>
      <c r="DD66" s="119">
        <v>526.38333333333344</v>
      </c>
      <c r="DE66" s="119">
        <v>653.06666666666661</v>
      </c>
      <c r="DF66" s="119">
        <v>858.13333333333333</v>
      </c>
      <c r="DG66" s="119">
        <v>860.35</v>
      </c>
      <c r="DH66" s="119">
        <v>665.25</v>
      </c>
      <c r="DI66" s="119">
        <v>656.81666666666661</v>
      </c>
      <c r="DJ66" s="119">
        <v>483.5</v>
      </c>
      <c r="DK66" s="119">
        <v>639.7833333333333</v>
      </c>
      <c r="DL66" s="119">
        <v>727.2166666666667</v>
      </c>
      <c r="DM66" s="119">
        <v>631.08333333333337</v>
      </c>
      <c r="DN66" s="119">
        <v>603.08333333333337</v>
      </c>
      <c r="DO66" s="119">
        <v>1170.8333333333335</v>
      </c>
      <c r="DP66" s="119">
        <v>1012.35</v>
      </c>
      <c r="DQ66" s="119">
        <v>777.7</v>
      </c>
      <c r="DR66" s="119">
        <v>705.55</v>
      </c>
      <c r="DS66" s="119">
        <v>784.0333333333333</v>
      </c>
      <c r="DT66" s="119">
        <v>710.48333333333335</v>
      </c>
      <c r="DU66" s="119">
        <v>653.6</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46.153846153846153</v>
      </c>
      <c r="Z67" s="118">
        <v>16.514690982776088</v>
      </c>
      <c r="AA67" s="118">
        <v>15.424739195231</v>
      </c>
      <c r="AB67" s="118">
        <v>15.590551181102363</v>
      </c>
      <c r="AC67" s="118">
        <v>20.754716981132077</v>
      </c>
      <c r="AD67" s="118">
        <v>16.196136701337295</v>
      </c>
      <c r="AE67" s="118">
        <v>12.045889101338432</v>
      </c>
      <c r="AF67" s="118">
        <v>17.882352941176471</v>
      </c>
      <c r="AG67" s="118">
        <v>17.329910141206675</v>
      </c>
      <c r="AH67" s="154"/>
      <c r="AI67" s="118">
        <v>16.042780748663102</v>
      </c>
      <c r="AJ67" s="118">
        <v>12.550335570469798</v>
      </c>
      <c r="AK67" s="118">
        <v>15.142857142857144</v>
      </c>
      <c r="AL67" s="118">
        <v>13.942307692307693</v>
      </c>
      <c r="AM67" s="118">
        <v>11.613623673925181</v>
      </c>
      <c r="AN67" s="118">
        <v>12.764801738185769</v>
      </c>
      <c r="AO67" s="118">
        <v>11.669829222011385</v>
      </c>
      <c r="AP67" s="118">
        <v>12.41671714112659</v>
      </c>
      <c r="AQ67" s="118">
        <v>14.375261178437107</v>
      </c>
      <c r="AR67" s="118">
        <v>13.213981244671782</v>
      </c>
      <c r="AS67" s="118">
        <v>0</v>
      </c>
      <c r="AT67" s="118">
        <v>0</v>
      </c>
      <c r="AU67" s="158"/>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v>0</v>
      </c>
      <c r="BO67" s="118">
        <v>0</v>
      </c>
      <c r="BP67" s="118">
        <v>0</v>
      </c>
      <c r="BQ67" s="118">
        <v>0</v>
      </c>
      <c r="BR67" s="118">
        <v>0</v>
      </c>
      <c r="BS67" s="118">
        <v>0</v>
      </c>
      <c r="BT67" s="118">
        <v>0</v>
      </c>
      <c r="BU67" s="118">
        <v>0</v>
      </c>
      <c r="BV67" s="118">
        <v>0</v>
      </c>
      <c r="BW67" s="118">
        <v>0</v>
      </c>
      <c r="BX67" s="118">
        <v>0</v>
      </c>
      <c r="BY67" s="118">
        <v>0</v>
      </c>
      <c r="BZ67" s="118">
        <v>0</v>
      </c>
      <c r="CA67" s="118">
        <v>0</v>
      </c>
      <c r="CB67" s="118">
        <v>0</v>
      </c>
      <c r="CC67" s="118">
        <v>0</v>
      </c>
      <c r="CD67" s="118">
        <v>0</v>
      </c>
      <c r="CE67" s="118">
        <v>13.24200913242009</v>
      </c>
      <c r="CF67" s="118">
        <v>18.045112781954884</v>
      </c>
      <c r="CG67" s="118">
        <v>18.636363636363637</v>
      </c>
      <c r="CH67" s="118">
        <v>9.4972067039106136</v>
      </c>
      <c r="CI67" s="118">
        <v>18.13953488372093</v>
      </c>
      <c r="CJ67" s="118">
        <v>11.235955056179774</v>
      </c>
      <c r="CK67" s="118">
        <v>12.367491166077739</v>
      </c>
      <c r="CL67" s="118">
        <v>16.962025316455694</v>
      </c>
      <c r="CM67" s="118">
        <v>10.091743119266056</v>
      </c>
      <c r="CN67" s="118">
        <v>14.836795252225517</v>
      </c>
      <c r="CO67" s="118">
        <v>13.605442176870749</v>
      </c>
      <c r="CP67" s="118">
        <v>16.666666666666664</v>
      </c>
      <c r="CQ67" s="118">
        <v>16.025641025641026</v>
      </c>
      <c r="CR67" s="118">
        <v>13.855421686746988</v>
      </c>
      <c r="CS67" s="118">
        <v>18.536585365853657</v>
      </c>
      <c r="CT67" s="118">
        <v>13.184079601990051</v>
      </c>
      <c r="CU67" s="118">
        <v>11.634349030470915</v>
      </c>
      <c r="CV67" s="118">
        <v>11.263736263736265</v>
      </c>
      <c r="CW67" s="118">
        <v>12.984054669703873</v>
      </c>
      <c r="CX67" s="118">
        <v>10.204081632653061</v>
      </c>
      <c r="CY67" s="118">
        <v>14.24731182795699</v>
      </c>
      <c r="CZ67" s="118">
        <v>11.077844311377245</v>
      </c>
      <c r="DA67" s="118">
        <v>8.428246013667426</v>
      </c>
      <c r="DB67" s="118">
        <v>12.605042016806722</v>
      </c>
      <c r="DC67" s="118">
        <v>13.392857142857142</v>
      </c>
      <c r="DD67" s="118">
        <v>14.887640449438203</v>
      </c>
      <c r="DE67" s="118">
        <v>14.285714285714285</v>
      </c>
      <c r="DF67" s="118">
        <v>8.317929759704251</v>
      </c>
      <c r="DG67" s="118">
        <v>12.384473197781885</v>
      </c>
      <c r="DH67" s="118">
        <v>15.201900237529692</v>
      </c>
      <c r="DI67" s="118">
        <v>10.926365795724466</v>
      </c>
      <c r="DJ67" s="118">
        <v>12.040133779264215</v>
      </c>
      <c r="DK67" s="118">
        <v>11.735941320293399</v>
      </c>
      <c r="DL67" s="118">
        <v>13.963963963963963</v>
      </c>
      <c r="DM67" s="118">
        <v>11.221945137157107</v>
      </c>
      <c r="DN67" s="118">
        <v>12.760416666666666</v>
      </c>
      <c r="DO67" s="118">
        <v>15.428571428571427</v>
      </c>
      <c r="DP67" s="118">
        <v>14.475873544093179</v>
      </c>
      <c r="DQ67" s="118">
        <v>14.486921529175051</v>
      </c>
      <c r="DR67" s="118">
        <v>10.940919037199125</v>
      </c>
      <c r="DS67" s="118">
        <v>14.36893203883495</v>
      </c>
      <c r="DT67" s="118">
        <v>13.513513513513514</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6</v>
      </c>
      <c r="Z68" s="119">
        <v>163</v>
      </c>
      <c r="AA68" s="119">
        <v>414</v>
      </c>
      <c r="AB68" s="119">
        <v>99</v>
      </c>
      <c r="AC68" s="119">
        <v>33</v>
      </c>
      <c r="AD68" s="119">
        <v>109</v>
      </c>
      <c r="AE68" s="119">
        <v>63</v>
      </c>
      <c r="AF68" s="119">
        <v>76</v>
      </c>
      <c r="AG68" s="119">
        <v>135</v>
      </c>
      <c r="AH68" s="154"/>
      <c r="AI68" s="119">
        <v>150</v>
      </c>
      <c r="AJ68" s="119">
        <v>187</v>
      </c>
      <c r="AK68" s="119">
        <v>212</v>
      </c>
      <c r="AL68" s="119">
        <v>232</v>
      </c>
      <c r="AM68" s="119">
        <v>208</v>
      </c>
      <c r="AN68" s="119">
        <v>235</v>
      </c>
      <c r="AO68" s="119">
        <v>246</v>
      </c>
      <c r="AP68" s="119">
        <v>205</v>
      </c>
      <c r="AQ68" s="119">
        <v>344</v>
      </c>
      <c r="AR68" s="119">
        <v>155</v>
      </c>
      <c r="AS68" s="119">
        <v>0</v>
      </c>
      <c r="AT68" s="119">
        <v>0</v>
      </c>
      <c r="AU68" s="159"/>
      <c r="AV68" s="119">
        <v>0</v>
      </c>
      <c r="AW68" s="119">
        <v>0</v>
      </c>
      <c r="AX68" s="119">
        <v>0</v>
      </c>
      <c r="AY68" s="119">
        <v>0</v>
      </c>
      <c r="AZ68" s="119">
        <v>0</v>
      </c>
      <c r="BA68" s="119">
        <v>0</v>
      </c>
      <c r="BB68" s="119">
        <v>0</v>
      </c>
      <c r="BC68" s="119">
        <v>0</v>
      </c>
      <c r="BD68" s="119">
        <v>0</v>
      </c>
      <c r="BE68" s="119">
        <v>0</v>
      </c>
      <c r="BF68" s="119">
        <v>0</v>
      </c>
      <c r="BG68" s="119">
        <v>0</v>
      </c>
      <c r="BH68" s="119">
        <v>0</v>
      </c>
      <c r="BI68" s="119">
        <v>0</v>
      </c>
      <c r="BJ68" s="119">
        <v>0</v>
      </c>
      <c r="BK68" s="119">
        <v>0</v>
      </c>
      <c r="BL68" s="119">
        <v>0</v>
      </c>
      <c r="BM68" s="119">
        <v>0</v>
      </c>
      <c r="BN68" s="119">
        <v>0</v>
      </c>
      <c r="BO68" s="119">
        <v>0</v>
      </c>
      <c r="BP68" s="119">
        <v>0</v>
      </c>
      <c r="BQ68" s="119">
        <v>0</v>
      </c>
      <c r="BR68" s="119">
        <v>0</v>
      </c>
      <c r="BS68" s="119">
        <v>0</v>
      </c>
      <c r="BT68" s="119">
        <v>0</v>
      </c>
      <c r="BU68" s="119">
        <v>0</v>
      </c>
      <c r="BV68" s="119">
        <v>0</v>
      </c>
      <c r="BW68" s="119">
        <v>0</v>
      </c>
      <c r="BX68" s="119">
        <v>0</v>
      </c>
      <c r="BY68" s="119">
        <v>0</v>
      </c>
      <c r="BZ68" s="119">
        <v>0</v>
      </c>
      <c r="CA68" s="119">
        <v>0</v>
      </c>
      <c r="CB68" s="119">
        <v>0</v>
      </c>
      <c r="CC68" s="119">
        <v>0</v>
      </c>
      <c r="CD68" s="119">
        <v>0</v>
      </c>
      <c r="CE68" s="119">
        <v>29</v>
      </c>
      <c r="CF68" s="119">
        <v>48</v>
      </c>
      <c r="CG68" s="119">
        <v>41</v>
      </c>
      <c r="CH68" s="119">
        <v>17</v>
      </c>
      <c r="CI68" s="119">
        <v>39</v>
      </c>
      <c r="CJ68" s="119">
        <v>30</v>
      </c>
      <c r="CK68" s="119">
        <v>35</v>
      </c>
      <c r="CL68" s="119">
        <v>67</v>
      </c>
      <c r="CM68" s="119">
        <v>55</v>
      </c>
      <c r="CN68" s="119">
        <v>50</v>
      </c>
      <c r="CO68" s="119">
        <v>40</v>
      </c>
      <c r="CP68" s="119">
        <v>55</v>
      </c>
      <c r="CQ68" s="119">
        <v>50</v>
      </c>
      <c r="CR68" s="119">
        <v>46</v>
      </c>
      <c r="CS68" s="119">
        <v>76</v>
      </c>
      <c r="CT68" s="119">
        <v>53</v>
      </c>
      <c r="CU68" s="119">
        <v>42</v>
      </c>
      <c r="CV68" s="119">
        <v>41</v>
      </c>
      <c r="CW68" s="119">
        <v>57</v>
      </c>
      <c r="CX68" s="119">
        <v>50</v>
      </c>
      <c r="CY68" s="119">
        <v>53</v>
      </c>
      <c r="CZ68" s="119">
        <v>37</v>
      </c>
      <c r="DA68" s="119">
        <v>37</v>
      </c>
      <c r="DB68" s="119">
        <v>60</v>
      </c>
      <c r="DC68" s="119">
        <v>60</v>
      </c>
      <c r="DD68" s="119">
        <v>53</v>
      </c>
      <c r="DE68" s="119">
        <v>59</v>
      </c>
      <c r="DF68" s="119">
        <v>45</v>
      </c>
      <c r="DG68" s="119">
        <v>67</v>
      </c>
      <c r="DH68" s="119">
        <v>64</v>
      </c>
      <c r="DI68" s="119">
        <v>46</v>
      </c>
      <c r="DJ68" s="119">
        <v>36</v>
      </c>
      <c r="DK68" s="119">
        <v>48</v>
      </c>
      <c r="DL68" s="119">
        <v>62</v>
      </c>
      <c r="DM68" s="119">
        <v>45</v>
      </c>
      <c r="DN68" s="119">
        <v>49</v>
      </c>
      <c r="DO68" s="119">
        <v>108</v>
      </c>
      <c r="DP68" s="119">
        <v>87</v>
      </c>
      <c r="DQ68" s="119">
        <v>72</v>
      </c>
      <c r="DR68" s="119">
        <v>50</v>
      </c>
      <c r="DS68" s="119">
        <v>74</v>
      </c>
      <c r="DT68" s="119">
        <v>65</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13</v>
      </c>
      <c r="Z69" s="119">
        <v>987</v>
      </c>
      <c r="AA69" s="119">
        <v>2684</v>
      </c>
      <c r="AB69" s="119">
        <v>635</v>
      </c>
      <c r="AC69" s="119">
        <v>159</v>
      </c>
      <c r="AD69" s="119">
        <v>673</v>
      </c>
      <c r="AE69" s="119">
        <v>523</v>
      </c>
      <c r="AF69" s="119">
        <v>425</v>
      </c>
      <c r="AG69" s="119">
        <v>779</v>
      </c>
      <c r="AH69" s="154"/>
      <c r="AI69" s="119">
        <v>935</v>
      </c>
      <c r="AJ69" s="119">
        <v>1490</v>
      </c>
      <c r="AK69" s="119">
        <v>1400</v>
      </c>
      <c r="AL69" s="119">
        <v>1664</v>
      </c>
      <c r="AM69" s="119">
        <v>1791</v>
      </c>
      <c r="AN69" s="119">
        <v>1841</v>
      </c>
      <c r="AO69" s="119">
        <v>2108</v>
      </c>
      <c r="AP69" s="119">
        <v>1651</v>
      </c>
      <c r="AQ69" s="119">
        <v>2393</v>
      </c>
      <c r="AR69" s="119">
        <v>1173</v>
      </c>
      <c r="AS69" s="119">
        <v>0</v>
      </c>
      <c r="AT69" s="119">
        <v>0</v>
      </c>
      <c r="AU69" s="159"/>
      <c r="AV69" s="119">
        <v>0</v>
      </c>
      <c r="AW69" s="119">
        <v>0</v>
      </c>
      <c r="AX69" s="119">
        <v>0</v>
      </c>
      <c r="AY69" s="119">
        <v>0</v>
      </c>
      <c r="AZ69" s="119">
        <v>0</v>
      </c>
      <c r="BA69" s="119">
        <v>0</v>
      </c>
      <c r="BB69" s="119">
        <v>0</v>
      </c>
      <c r="BC69" s="119">
        <v>0</v>
      </c>
      <c r="BD69" s="119">
        <v>0</v>
      </c>
      <c r="BE69" s="119">
        <v>0</v>
      </c>
      <c r="BF69" s="119">
        <v>0</v>
      </c>
      <c r="BG69" s="119">
        <v>0</v>
      </c>
      <c r="BH69" s="119">
        <v>0</v>
      </c>
      <c r="BI69" s="119">
        <v>0</v>
      </c>
      <c r="BJ69" s="119">
        <v>0</v>
      </c>
      <c r="BK69" s="119">
        <v>0</v>
      </c>
      <c r="BL69" s="119">
        <v>0</v>
      </c>
      <c r="BM69" s="119">
        <v>0</v>
      </c>
      <c r="BN69" s="119">
        <v>0</v>
      </c>
      <c r="BO69" s="119">
        <v>0</v>
      </c>
      <c r="BP69" s="119">
        <v>0</v>
      </c>
      <c r="BQ69" s="119">
        <v>0</v>
      </c>
      <c r="BR69" s="119">
        <v>0</v>
      </c>
      <c r="BS69" s="119">
        <v>0</v>
      </c>
      <c r="BT69" s="119">
        <v>0</v>
      </c>
      <c r="BU69" s="119">
        <v>0</v>
      </c>
      <c r="BV69" s="119">
        <v>0</v>
      </c>
      <c r="BW69" s="119">
        <v>0</v>
      </c>
      <c r="BX69" s="119">
        <v>0</v>
      </c>
      <c r="BY69" s="119">
        <v>0</v>
      </c>
      <c r="BZ69" s="119">
        <v>0</v>
      </c>
      <c r="CA69" s="119">
        <v>0</v>
      </c>
      <c r="CB69" s="119">
        <v>0</v>
      </c>
      <c r="CC69" s="119">
        <v>0</v>
      </c>
      <c r="CD69" s="119">
        <v>0</v>
      </c>
      <c r="CE69" s="119">
        <v>219</v>
      </c>
      <c r="CF69" s="119">
        <v>266</v>
      </c>
      <c r="CG69" s="119">
        <v>220</v>
      </c>
      <c r="CH69" s="119">
        <v>179</v>
      </c>
      <c r="CI69" s="119">
        <v>215</v>
      </c>
      <c r="CJ69" s="119">
        <v>267</v>
      </c>
      <c r="CK69" s="119">
        <v>283</v>
      </c>
      <c r="CL69" s="119">
        <v>395</v>
      </c>
      <c r="CM69" s="119">
        <v>545</v>
      </c>
      <c r="CN69" s="119">
        <v>337</v>
      </c>
      <c r="CO69" s="119">
        <v>294</v>
      </c>
      <c r="CP69" s="119">
        <v>330</v>
      </c>
      <c r="CQ69" s="119">
        <v>312</v>
      </c>
      <c r="CR69" s="119">
        <v>332</v>
      </c>
      <c r="CS69" s="119">
        <v>410</v>
      </c>
      <c r="CT69" s="119">
        <v>402</v>
      </c>
      <c r="CU69" s="119">
        <v>361</v>
      </c>
      <c r="CV69" s="119">
        <v>364</v>
      </c>
      <c r="CW69" s="119">
        <v>439</v>
      </c>
      <c r="CX69" s="119">
        <v>490</v>
      </c>
      <c r="CY69" s="119">
        <v>372</v>
      </c>
      <c r="CZ69" s="119">
        <v>334</v>
      </c>
      <c r="DA69" s="119">
        <v>439</v>
      </c>
      <c r="DB69" s="119">
        <v>476</v>
      </c>
      <c r="DC69" s="119">
        <v>448</v>
      </c>
      <c r="DD69" s="119">
        <v>356</v>
      </c>
      <c r="DE69" s="119">
        <v>413</v>
      </c>
      <c r="DF69" s="119">
        <v>541</v>
      </c>
      <c r="DG69" s="119">
        <v>541</v>
      </c>
      <c r="DH69" s="119">
        <v>421</v>
      </c>
      <c r="DI69" s="119">
        <v>421</v>
      </c>
      <c r="DJ69" s="119">
        <v>299</v>
      </c>
      <c r="DK69" s="119">
        <v>409</v>
      </c>
      <c r="DL69" s="119">
        <v>444</v>
      </c>
      <c r="DM69" s="119">
        <v>401</v>
      </c>
      <c r="DN69" s="119">
        <v>384</v>
      </c>
      <c r="DO69" s="119">
        <v>700</v>
      </c>
      <c r="DP69" s="119">
        <v>601</v>
      </c>
      <c r="DQ69" s="119">
        <v>497</v>
      </c>
      <c r="DR69" s="119">
        <v>457</v>
      </c>
      <c r="DS69" s="119">
        <v>515</v>
      </c>
      <c r="DT69" s="119">
        <v>481</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76.92307692307692</v>
      </c>
      <c r="Z70" s="118">
        <v>90.881458966565347</v>
      </c>
      <c r="AA70" s="118">
        <v>90.312965722801792</v>
      </c>
      <c r="AB70" s="118">
        <v>90.551181102362193</v>
      </c>
      <c r="AC70" s="118">
        <v>87.421383647798748</v>
      </c>
      <c r="AD70" s="118">
        <v>90.787518573551267</v>
      </c>
      <c r="AE70" s="118">
        <v>91.969407265774379</v>
      </c>
      <c r="AF70" s="118">
        <v>90.352941176470594</v>
      </c>
      <c r="AG70" s="118">
        <v>90.115532734274709</v>
      </c>
      <c r="AH70" s="154"/>
      <c r="AI70" s="118">
        <v>89.19786096256685</v>
      </c>
      <c r="AJ70" s="118">
        <v>92.818791946308721</v>
      </c>
      <c r="AK70" s="118">
        <v>90.357142857142861</v>
      </c>
      <c r="AL70" s="118">
        <v>91.165865384615387</v>
      </c>
      <c r="AM70" s="118">
        <v>93.132328308207704</v>
      </c>
      <c r="AN70" s="118">
        <v>91.634980988593156</v>
      </c>
      <c r="AO70" s="118">
        <v>92.220113851992409</v>
      </c>
      <c r="AP70" s="118">
        <v>91.762568140520898</v>
      </c>
      <c r="AQ70" s="118">
        <v>90.848307563727531</v>
      </c>
      <c r="AR70" s="118">
        <v>91.901108269394712</v>
      </c>
      <c r="AS70" s="118">
        <v>0</v>
      </c>
      <c r="AT70" s="118">
        <v>0</v>
      </c>
      <c r="AU70" s="158"/>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v>0</v>
      </c>
      <c r="BR70" s="118">
        <v>0</v>
      </c>
      <c r="BS70" s="118">
        <v>0</v>
      </c>
      <c r="BT70" s="118">
        <v>0</v>
      </c>
      <c r="BU70" s="118">
        <v>0</v>
      </c>
      <c r="BV70" s="118">
        <v>0</v>
      </c>
      <c r="BW70" s="118">
        <v>0</v>
      </c>
      <c r="BX70" s="118">
        <v>0</v>
      </c>
      <c r="BY70" s="118">
        <v>0</v>
      </c>
      <c r="BZ70" s="118">
        <v>0</v>
      </c>
      <c r="CA70" s="118">
        <v>0</v>
      </c>
      <c r="CB70" s="118">
        <v>0</v>
      </c>
      <c r="CC70" s="118">
        <v>0</v>
      </c>
      <c r="CD70" s="118">
        <v>0</v>
      </c>
      <c r="CE70" s="118">
        <v>90.867579908675793</v>
      </c>
      <c r="CF70" s="118">
        <v>86.46616541353383</v>
      </c>
      <c r="CG70" s="118">
        <v>89.545454545454547</v>
      </c>
      <c r="CH70" s="118">
        <v>92.737430167597765</v>
      </c>
      <c r="CI70" s="118">
        <v>88.837209302325576</v>
      </c>
      <c r="CJ70" s="118">
        <v>94.382022471910105</v>
      </c>
      <c r="CK70" s="118">
        <v>92.579505300353361</v>
      </c>
      <c r="CL70" s="118">
        <v>92.405063291139243</v>
      </c>
      <c r="CM70" s="118">
        <v>92.477064220183493</v>
      </c>
      <c r="CN70" s="118">
        <v>90.504451038575667</v>
      </c>
      <c r="CO70" s="118">
        <v>92.517006802721085</v>
      </c>
      <c r="CP70" s="118">
        <v>89.696969696969703</v>
      </c>
      <c r="CQ70" s="118">
        <v>88.461538461538453</v>
      </c>
      <c r="CR70" s="118">
        <v>91.265060240963862</v>
      </c>
      <c r="CS70" s="118">
        <v>88.780487804878049</v>
      </c>
      <c r="CT70" s="118">
        <v>91.542288557213936</v>
      </c>
      <c r="CU70" s="118">
        <v>92.797783933518005</v>
      </c>
      <c r="CV70" s="118">
        <v>91.758241758241752</v>
      </c>
      <c r="CW70" s="118">
        <v>92.255125284738043</v>
      </c>
      <c r="CX70" s="118">
        <v>94.08163265306122</v>
      </c>
      <c r="CY70" s="118">
        <v>92.473118279569889</v>
      </c>
      <c r="CZ70" s="118">
        <v>93.113772455089816</v>
      </c>
      <c r="DA70" s="118">
        <v>94.533029612756266</v>
      </c>
      <c r="DB70" s="118">
        <v>92.226890756302524</v>
      </c>
      <c r="DC70" s="118">
        <v>90.848214285714292</v>
      </c>
      <c r="DD70" s="118">
        <v>90.168539325842701</v>
      </c>
      <c r="DE70" s="118">
        <v>90.31476997578693</v>
      </c>
      <c r="DF70" s="118">
        <v>95.563770794824393</v>
      </c>
      <c r="DG70" s="118">
        <v>90.942698706099804</v>
      </c>
      <c r="DH70" s="118">
        <v>89.548693586698334</v>
      </c>
      <c r="DI70" s="118">
        <v>92.874109263657957</v>
      </c>
      <c r="DJ70" s="118">
        <v>92.307692307692307</v>
      </c>
      <c r="DK70" s="118">
        <v>91.931540342298291</v>
      </c>
      <c r="DL70" s="118">
        <v>91.21621621621621</v>
      </c>
      <c r="DM70" s="118">
        <v>92.26932668329178</v>
      </c>
      <c r="DN70" s="118">
        <v>90.885416666666657</v>
      </c>
      <c r="DO70" s="118">
        <v>90</v>
      </c>
      <c r="DP70" s="118">
        <v>90.848585690515804</v>
      </c>
      <c r="DQ70" s="118">
        <v>91.75050301810866</v>
      </c>
      <c r="DR70" s="118">
        <v>92.778993435448569</v>
      </c>
      <c r="DS70" s="118">
        <v>92.038834951456309</v>
      </c>
      <c r="DT70" s="118">
        <v>90.644490644490645</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3</v>
      </c>
      <c r="Z71" s="119">
        <v>90</v>
      </c>
      <c r="AA71" s="119">
        <v>260</v>
      </c>
      <c r="AB71" s="119">
        <v>60</v>
      </c>
      <c r="AC71" s="119">
        <v>20</v>
      </c>
      <c r="AD71" s="119">
        <v>62</v>
      </c>
      <c r="AE71" s="119">
        <v>42</v>
      </c>
      <c r="AF71" s="119">
        <v>41</v>
      </c>
      <c r="AG71" s="119">
        <v>77</v>
      </c>
      <c r="AH71" s="154"/>
      <c r="AI71" s="119">
        <v>101</v>
      </c>
      <c r="AJ71" s="119">
        <v>107</v>
      </c>
      <c r="AK71" s="119">
        <v>135</v>
      </c>
      <c r="AL71" s="119">
        <v>147</v>
      </c>
      <c r="AM71" s="119">
        <v>123</v>
      </c>
      <c r="AN71" s="119">
        <v>154</v>
      </c>
      <c r="AO71" s="119">
        <v>164</v>
      </c>
      <c r="AP71" s="119">
        <v>136</v>
      </c>
      <c r="AQ71" s="119">
        <v>219</v>
      </c>
      <c r="AR71" s="119">
        <v>95</v>
      </c>
      <c r="AS71" s="119">
        <v>0</v>
      </c>
      <c r="AT71" s="119">
        <v>0</v>
      </c>
      <c r="AU71" s="159"/>
      <c r="AV71" s="119">
        <v>0</v>
      </c>
      <c r="AW71" s="119">
        <v>0</v>
      </c>
      <c r="AX71" s="119">
        <v>0</v>
      </c>
      <c r="AY71" s="119">
        <v>0</v>
      </c>
      <c r="AZ71" s="119">
        <v>0</v>
      </c>
      <c r="BA71" s="119">
        <v>0</v>
      </c>
      <c r="BB71" s="119">
        <v>0</v>
      </c>
      <c r="BC71" s="119">
        <v>0</v>
      </c>
      <c r="BD71" s="119">
        <v>0</v>
      </c>
      <c r="BE71" s="119">
        <v>0</v>
      </c>
      <c r="BF71" s="119">
        <v>0</v>
      </c>
      <c r="BG71" s="119">
        <v>0</v>
      </c>
      <c r="BH71" s="119">
        <v>0</v>
      </c>
      <c r="BI71" s="119">
        <v>0</v>
      </c>
      <c r="BJ71" s="119">
        <v>0</v>
      </c>
      <c r="BK71" s="119">
        <v>0</v>
      </c>
      <c r="BL71" s="119">
        <v>0</v>
      </c>
      <c r="BM71" s="119">
        <v>0</v>
      </c>
      <c r="BN71" s="119">
        <v>0</v>
      </c>
      <c r="BO71" s="119">
        <v>0</v>
      </c>
      <c r="BP71" s="119">
        <v>0</v>
      </c>
      <c r="BQ71" s="119">
        <v>0</v>
      </c>
      <c r="BR71" s="119">
        <v>0</v>
      </c>
      <c r="BS71" s="119">
        <v>0</v>
      </c>
      <c r="BT71" s="119">
        <v>0</v>
      </c>
      <c r="BU71" s="119">
        <v>0</v>
      </c>
      <c r="BV71" s="119">
        <v>0</v>
      </c>
      <c r="BW71" s="119">
        <v>0</v>
      </c>
      <c r="BX71" s="119">
        <v>0</v>
      </c>
      <c r="BY71" s="119">
        <v>0</v>
      </c>
      <c r="BZ71" s="119">
        <v>0</v>
      </c>
      <c r="CA71" s="119">
        <v>0</v>
      </c>
      <c r="CB71" s="119">
        <v>0</v>
      </c>
      <c r="CC71" s="119">
        <v>0</v>
      </c>
      <c r="CD71" s="119">
        <v>0</v>
      </c>
      <c r="CE71" s="119">
        <v>20</v>
      </c>
      <c r="CF71" s="119">
        <v>36</v>
      </c>
      <c r="CG71" s="119">
        <v>23</v>
      </c>
      <c r="CH71" s="119">
        <v>13</v>
      </c>
      <c r="CI71" s="119">
        <v>24</v>
      </c>
      <c r="CJ71" s="119">
        <v>15</v>
      </c>
      <c r="CK71" s="119">
        <v>21</v>
      </c>
      <c r="CL71" s="119">
        <v>30</v>
      </c>
      <c r="CM71" s="119">
        <v>41</v>
      </c>
      <c r="CN71" s="119">
        <v>32</v>
      </c>
      <c r="CO71" s="119">
        <v>22</v>
      </c>
      <c r="CP71" s="119">
        <v>34</v>
      </c>
      <c r="CQ71" s="119">
        <v>36</v>
      </c>
      <c r="CR71" s="119">
        <v>29</v>
      </c>
      <c r="CS71" s="119">
        <v>46</v>
      </c>
      <c r="CT71" s="119">
        <v>34</v>
      </c>
      <c r="CU71" s="119">
        <v>26</v>
      </c>
      <c r="CV71" s="119">
        <v>30</v>
      </c>
      <c r="CW71" s="119">
        <v>34</v>
      </c>
      <c r="CX71" s="119">
        <v>29</v>
      </c>
      <c r="CY71" s="119">
        <v>28</v>
      </c>
      <c r="CZ71" s="119">
        <v>23</v>
      </c>
      <c r="DA71" s="119">
        <v>24</v>
      </c>
      <c r="DB71" s="119">
        <v>37</v>
      </c>
      <c r="DC71" s="119">
        <v>41</v>
      </c>
      <c r="DD71" s="119">
        <v>35</v>
      </c>
      <c r="DE71" s="119">
        <v>40</v>
      </c>
      <c r="DF71" s="119">
        <v>24</v>
      </c>
      <c r="DG71" s="119">
        <v>49</v>
      </c>
      <c r="DH71" s="119">
        <v>44</v>
      </c>
      <c r="DI71" s="119">
        <v>30</v>
      </c>
      <c r="DJ71" s="119">
        <v>23</v>
      </c>
      <c r="DK71" s="119">
        <v>33</v>
      </c>
      <c r="DL71" s="119">
        <v>39</v>
      </c>
      <c r="DM71" s="119">
        <v>31</v>
      </c>
      <c r="DN71" s="119">
        <v>35</v>
      </c>
      <c r="DO71" s="119">
        <v>70</v>
      </c>
      <c r="DP71" s="119">
        <v>55</v>
      </c>
      <c r="DQ71" s="119">
        <v>41</v>
      </c>
      <c r="DR71" s="119">
        <v>33</v>
      </c>
      <c r="DS71" s="119">
        <v>41</v>
      </c>
      <c r="DT71" s="119">
        <v>45</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13</v>
      </c>
      <c r="Z72" s="119">
        <v>987</v>
      </c>
      <c r="AA72" s="119">
        <v>2684</v>
      </c>
      <c r="AB72" s="119">
        <v>635</v>
      </c>
      <c r="AC72" s="119">
        <v>159</v>
      </c>
      <c r="AD72" s="119">
        <v>673</v>
      </c>
      <c r="AE72" s="119">
        <v>523</v>
      </c>
      <c r="AF72" s="119">
        <v>425</v>
      </c>
      <c r="AG72" s="119">
        <v>779</v>
      </c>
      <c r="AH72" s="154"/>
      <c r="AI72" s="119">
        <v>935</v>
      </c>
      <c r="AJ72" s="119">
        <v>1490</v>
      </c>
      <c r="AK72" s="119">
        <v>1400</v>
      </c>
      <c r="AL72" s="119">
        <v>1664</v>
      </c>
      <c r="AM72" s="119">
        <v>1791</v>
      </c>
      <c r="AN72" s="119">
        <v>1841</v>
      </c>
      <c r="AO72" s="119">
        <v>2108</v>
      </c>
      <c r="AP72" s="119">
        <v>1651</v>
      </c>
      <c r="AQ72" s="119">
        <v>2393</v>
      </c>
      <c r="AR72" s="119">
        <v>1173</v>
      </c>
      <c r="AS72" s="119">
        <v>0</v>
      </c>
      <c r="AT72" s="119">
        <v>0</v>
      </c>
      <c r="AU72" s="159"/>
      <c r="AV72" s="119">
        <v>0</v>
      </c>
      <c r="AW72" s="119">
        <v>0</v>
      </c>
      <c r="AX72" s="119">
        <v>0</v>
      </c>
      <c r="AY72" s="119">
        <v>0</v>
      </c>
      <c r="AZ72" s="119">
        <v>0</v>
      </c>
      <c r="BA72" s="119">
        <v>0</v>
      </c>
      <c r="BB72" s="119">
        <v>0</v>
      </c>
      <c r="BC72" s="119">
        <v>0</v>
      </c>
      <c r="BD72" s="119">
        <v>0</v>
      </c>
      <c r="BE72" s="119">
        <v>0</v>
      </c>
      <c r="BF72" s="119">
        <v>0</v>
      </c>
      <c r="BG72" s="119">
        <v>0</v>
      </c>
      <c r="BH72" s="119">
        <v>0</v>
      </c>
      <c r="BI72" s="119">
        <v>0</v>
      </c>
      <c r="BJ72" s="119">
        <v>0</v>
      </c>
      <c r="BK72" s="119">
        <v>0</v>
      </c>
      <c r="BL72" s="119">
        <v>0</v>
      </c>
      <c r="BM72" s="119">
        <v>0</v>
      </c>
      <c r="BN72" s="119">
        <v>0</v>
      </c>
      <c r="BO72" s="119">
        <v>0</v>
      </c>
      <c r="BP72" s="119">
        <v>0</v>
      </c>
      <c r="BQ72" s="119">
        <v>0</v>
      </c>
      <c r="BR72" s="119">
        <v>0</v>
      </c>
      <c r="BS72" s="119">
        <v>0</v>
      </c>
      <c r="BT72" s="119">
        <v>0</v>
      </c>
      <c r="BU72" s="119">
        <v>0</v>
      </c>
      <c r="BV72" s="119">
        <v>0</v>
      </c>
      <c r="BW72" s="119">
        <v>0</v>
      </c>
      <c r="BX72" s="119">
        <v>0</v>
      </c>
      <c r="BY72" s="119">
        <v>0</v>
      </c>
      <c r="BZ72" s="119">
        <v>0</v>
      </c>
      <c r="CA72" s="119">
        <v>0</v>
      </c>
      <c r="CB72" s="119">
        <v>0</v>
      </c>
      <c r="CC72" s="119">
        <v>0</v>
      </c>
      <c r="CD72" s="119">
        <v>0</v>
      </c>
      <c r="CE72" s="119">
        <v>219</v>
      </c>
      <c r="CF72" s="119">
        <v>266</v>
      </c>
      <c r="CG72" s="119">
        <v>220</v>
      </c>
      <c r="CH72" s="119">
        <v>179</v>
      </c>
      <c r="CI72" s="119">
        <v>215</v>
      </c>
      <c r="CJ72" s="119">
        <v>267</v>
      </c>
      <c r="CK72" s="119">
        <v>283</v>
      </c>
      <c r="CL72" s="119">
        <v>395</v>
      </c>
      <c r="CM72" s="119">
        <v>545</v>
      </c>
      <c r="CN72" s="119">
        <v>337</v>
      </c>
      <c r="CO72" s="119">
        <v>294</v>
      </c>
      <c r="CP72" s="119">
        <v>330</v>
      </c>
      <c r="CQ72" s="119">
        <v>312</v>
      </c>
      <c r="CR72" s="119">
        <v>332</v>
      </c>
      <c r="CS72" s="119">
        <v>410</v>
      </c>
      <c r="CT72" s="119">
        <v>402</v>
      </c>
      <c r="CU72" s="119">
        <v>361</v>
      </c>
      <c r="CV72" s="119">
        <v>364</v>
      </c>
      <c r="CW72" s="119">
        <v>439</v>
      </c>
      <c r="CX72" s="119">
        <v>490</v>
      </c>
      <c r="CY72" s="119">
        <v>372</v>
      </c>
      <c r="CZ72" s="119">
        <v>334</v>
      </c>
      <c r="DA72" s="119">
        <v>439</v>
      </c>
      <c r="DB72" s="119">
        <v>476</v>
      </c>
      <c r="DC72" s="119">
        <v>448</v>
      </c>
      <c r="DD72" s="119">
        <v>356</v>
      </c>
      <c r="DE72" s="119">
        <v>413</v>
      </c>
      <c r="DF72" s="119">
        <v>541</v>
      </c>
      <c r="DG72" s="119">
        <v>541</v>
      </c>
      <c r="DH72" s="119">
        <v>421</v>
      </c>
      <c r="DI72" s="119">
        <v>421</v>
      </c>
      <c r="DJ72" s="119">
        <v>299</v>
      </c>
      <c r="DK72" s="119">
        <v>409</v>
      </c>
      <c r="DL72" s="119">
        <v>444</v>
      </c>
      <c r="DM72" s="119">
        <v>401</v>
      </c>
      <c r="DN72" s="119">
        <v>384</v>
      </c>
      <c r="DO72" s="119">
        <v>700</v>
      </c>
      <c r="DP72" s="119">
        <v>601</v>
      </c>
      <c r="DQ72" s="119">
        <v>497</v>
      </c>
      <c r="DR72" s="119">
        <v>457</v>
      </c>
      <c r="DS72" s="119">
        <v>515</v>
      </c>
      <c r="DT72" s="119">
        <v>481</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0.303951367781155</v>
      </c>
      <c r="AA73" s="118">
        <v>1.0059612518628911</v>
      </c>
      <c r="AB73" s="118">
        <v>1.2598425196850394</v>
      </c>
      <c r="AC73" s="118">
        <v>0.62893081761006298</v>
      </c>
      <c r="AD73" s="118">
        <v>1.1887072808320951</v>
      </c>
      <c r="AE73" s="118">
        <v>1.5296367112810707</v>
      </c>
      <c r="AF73" s="118">
        <v>1.6470588235294119</v>
      </c>
      <c r="AG73" s="118">
        <v>1.7971758664955071</v>
      </c>
      <c r="AH73" s="154"/>
      <c r="AI73" s="118">
        <v>2.1390374331550799</v>
      </c>
      <c r="AJ73" s="118">
        <v>0.80536912751677858</v>
      </c>
      <c r="AK73" s="118">
        <v>1.7857142857142856</v>
      </c>
      <c r="AL73" s="118">
        <v>1.3221153846153846</v>
      </c>
      <c r="AM73" s="118">
        <v>0.67001675041876052</v>
      </c>
      <c r="AN73" s="118">
        <v>1.249321021184139</v>
      </c>
      <c r="AO73" s="118">
        <v>0.85388994307400379</v>
      </c>
      <c r="AP73" s="118">
        <v>0.96910963052695331</v>
      </c>
      <c r="AQ73" s="118">
        <v>1.2536564981195153</v>
      </c>
      <c r="AR73" s="118">
        <v>1.1082693947144073</v>
      </c>
      <c r="AS73" s="118">
        <v>0</v>
      </c>
      <c r="AT73" s="118">
        <v>0</v>
      </c>
      <c r="AU73" s="158"/>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v>0</v>
      </c>
      <c r="BU73" s="118">
        <v>0</v>
      </c>
      <c r="BV73" s="118">
        <v>0</v>
      </c>
      <c r="BW73" s="118">
        <v>0</v>
      </c>
      <c r="BX73" s="118">
        <v>0</v>
      </c>
      <c r="BY73" s="118">
        <v>0</v>
      </c>
      <c r="BZ73" s="118">
        <v>0</v>
      </c>
      <c r="CA73" s="118">
        <v>0</v>
      </c>
      <c r="CB73" s="118">
        <v>0</v>
      </c>
      <c r="CC73" s="118">
        <v>0</v>
      </c>
      <c r="CD73" s="118">
        <v>0</v>
      </c>
      <c r="CE73" s="118">
        <v>1.3698630136986301</v>
      </c>
      <c r="CF73" s="118">
        <v>3.7593984962406015</v>
      </c>
      <c r="CG73" s="118">
        <v>0.90909090909090906</v>
      </c>
      <c r="CH73" s="118">
        <v>1.1173184357541899</v>
      </c>
      <c r="CI73" s="118">
        <v>2.7906976744186047</v>
      </c>
      <c r="CJ73" s="118">
        <v>0.37453183520599254</v>
      </c>
      <c r="CK73" s="118">
        <v>0.70671378091872794</v>
      </c>
      <c r="CL73" s="118">
        <v>1.0126582278481013</v>
      </c>
      <c r="CM73" s="118">
        <v>0.91743119266055051</v>
      </c>
      <c r="CN73" s="118">
        <v>0.59347181008902083</v>
      </c>
      <c r="CO73" s="118">
        <v>2.0408163265306123</v>
      </c>
      <c r="CP73" s="118">
        <v>2.7272727272727271</v>
      </c>
      <c r="CQ73" s="118">
        <v>2.2435897435897436</v>
      </c>
      <c r="CR73" s="118">
        <v>0.90361445783132521</v>
      </c>
      <c r="CS73" s="118">
        <v>1.7073170731707319</v>
      </c>
      <c r="CT73" s="118">
        <v>1.7412935323383085</v>
      </c>
      <c r="CU73" s="118">
        <v>1.10803324099723</v>
      </c>
      <c r="CV73" s="118">
        <v>1.098901098901099</v>
      </c>
      <c r="CW73" s="118">
        <v>0.45558086560364464</v>
      </c>
      <c r="CX73" s="118">
        <v>0.61224489795918369</v>
      </c>
      <c r="CY73" s="118">
        <v>1.0752688172043012</v>
      </c>
      <c r="CZ73" s="118">
        <v>0.29940119760479045</v>
      </c>
      <c r="DA73" s="118">
        <v>0.68337129840546695</v>
      </c>
      <c r="DB73" s="118">
        <v>1.2605042016806722</v>
      </c>
      <c r="DC73" s="118">
        <v>1.5625</v>
      </c>
      <c r="DD73" s="118">
        <v>1.1235955056179776</v>
      </c>
      <c r="DE73" s="118">
        <v>1.4527845036319613</v>
      </c>
      <c r="DF73" s="118">
        <v>0.18484288354898337</v>
      </c>
      <c r="DG73" s="118">
        <v>1.478743068391867</v>
      </c>
      <c r="DH73" s="118">
        <v>0.95011876484560576</v>
      </c>
      <c r="DI73" s="118">
        <v>0.47505938242280288</v>
      </c>
      <c r="DJ73" s="118">
        <v>0.66889632107023411</v>
      </c>
      <c r="DK73" s="118">
        <v>0.97799511002444983</v>
      </c>
      <c r="DL73" s="118">
        <v>1.5765765765765765</v>
      </c>
      <c r="DM73" s="118">
        <v>0.49875311720698251</v>
      </c>
      <c r="DN73" s="118">
        <v>1.0416666666666665</v>
      </c>
      <c r="DO73" s="118">
        <v>2.2857142857142856</v>
      </c>
      <c r="DP73" s="118">
        <v>0.99833610648918469</v>
      </c>
      <c r="DQ73" s="118">
        <v>0.60362173038229372</v>
      </c>
      <c r="DR73" s="118">
        <v>0.43763676148796499</v>
      </c>
      <c r="DS73" s="118">
        <v>0.97087378640776689</v>
      </c>
      <c r="DT73" s="118">
        <v>1.6632016632016633</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3</v>
      </c>
      <c r="AA74" s="119">
        <v>27</v>
      </c>
      <c r="AB74" s="119">
        <v>8</v>
      </c>
      <c r="AC74" s="119">
        <v>1</v>
      </c>
      <c r="AD74" s="119">
        <v>8</v>
      </c>
      <c r="AE74" s="119">
        <v>8</v>
      </c>
      <c r="AF74" s="119">
        <v>7</v>
      </c>
      <c r="AG74" s="119">
        <v>14</v>
      </c>
      <c r="AH74" s="154"/>
      <c r="AI74" s="119">
        <v>20</v>
      </c>
      <c r="AJ74" s="119">
        <v>12</v>
      </c>
      <c r="AK74" s="119">
        <v>25</v>
      </c>
      <c r="AL74" s="119">
        <v>22</v>
      </c>
      <c r="AM74" s="119">
        <v>12</v>
      </c>
      <c r="AN74" s="119">
        <v>23</v>
      </c>
      <c r="AO74" s="119">
        <v>18</v>
      </c>
      <c r="AP74" s="119">
        <v>16</v>
      </c>
      <c r="AQ74" s="119">
        <v>30</v>
      </c>
      <c r="AR74" s="119">
        <v>13</v>
      </c>
      <c r="AS74" s="119">
        <v>0</v>
      </c>
      <c r="AT74" s="119">
        <v>0</v>
      </c>
      <c r="AU74" s="159"/>
      <c r="AV74" s="119">
        <v>0</v>
      </c>
      <c r="AW74" s="119">
        <v>0</v>
      </c>
      <c r="AX74" s="119">
        <v>0</v>
      </c>
      <c r="AY74" s="119">
        <v>0</v>
      </c>
      <c r="AZ74" s="119">
        <v>0</v>
      </c>
      <c r="BA74" s="119">
        <v>0</v>
      </c>
      <c r="BB74" s="119">
        <v>0</v>
      </c>
      <c r="BC74" s="119">
        <v>0</v>
      </c>
      <c r="BD74" s="119">
        <v>0</v>
      </c>
      <c r="BE74" s="119">
        <v>0</v>
      </c>
      <c r="BF74" s="119">
        <v>0</v>
      </c>
      <c r="BG74" s="119">
        <v>0</v>
      </c>
      <c r="BH74" s="119">
        <v>0</v>
      </c>
      <c r="BI74" s="119">
        <v>0</v>
      </c>
      <c r="BJ74" s="119">
        <v>0</v>
      </c>
      <c r="BK74" s="119">
        <v>0</v>
      </c>
      <c r="BL74" s="119">
        <v>0</v>
      </c>
      <c r="BM74" s="119">
        <v>0</v>
      </c>
      <c r="BN74" s="119">
        <v>0</v>
      </c>
      <c r="BO74" s="119">
        <v>0</v>
      </c>
      <c r="BP74" s="119">
        <v>0</v>
      </c>
      <c r="BQ74" s="119">
        <v>0</v>
      </c>
      <c r="BR74" s="119">
        <v>0</v>
      </c>
      <c r="BS74" s="119">
        <v>0</v>
      </c>
      <c r="BT74" s="119">
        <v>0</v>
      </c>
      <c r="BU74" s="119">
        <v>0</v>
      </c>
      <c r="BV74" s="119">
        <v>0</v>
      </c>
      <c r="BW74" s="119">
        <v>0</v>
      </c>
      <c r="BX74" s="119">
        <v>0</v>
      </c>
      <c r="BY74" s="119">
        <v>0</v>
      </c>
      <c r="BZ74" s="119">
        <v>0</v>
      </c>
      <c r="CA74" s="119">
        <v>0</v>
      </c>
      <c r="CB74" s="119">
        <v>0</v>
      </c>
      <c r="CC74" s="119">
        <v>0</v>
      </c>
      <c r="CD74" s="119">
        <v>0</v>
      </c>
      <c r="CE74" s="119">
        <v>3</v>
      </c>
      <c r="CF74" s="119">
        <v>10</v>
      </c>
      <c r="CG74" s="119">
        <v>2</v>
      </c>
      <c r="CH74" s="119">
        <v>2</v>
      </c>
      <c r="CI74" s="119">
        <v>6</v>
      </c>
      <c r="CJ74" s="119">
        <v>1</v>
      </c>
      <c r="CK74" s="119">
        <v>2</v>
      </c>
      <c r="CL74" s="119">
        <v>4</v>
      </c>
      <c r="CM74" s="119">
        <v>5</v>
      </c>
      <c r="CN74" s="119">
        <v>2</v>
      </c>
      <c r="CO74" s="119">
        <v>6</v>
      </c>
      <c r="CP74" s="119">
        <v>9</v>
      </c>
      <c r="CQ74" s="119">
        <v>7</v>
      </c>
      <c r="CR74" s="119">
        <v>3</v>
      </c>
      <c r="CS74" s="119">
        <v>7</v>
      </c>
      <c r="CT74" s="119">
        <v>7</v>
      </c>
      <c r="CU74" s="119">
        <v>4</v>
      </c>
      <c r="CV74" s="119">
        <v>4</v>
      </c>
      <c r="CW74" s="119">
        <v>2</v>
      </c>
      <c r="CX74" s="119">
        <v>3</v>
      </c>
      <c r="CY74" s="119">
        <v>4</v>
      </c>
      <c r="CZ74" s="119">
        <v>1</v>
      </c>
      <c r="DA74" s="119">
        <v>3</v>
      </c>
      <c r="DB74" s="119">
        <v>6</v>
      </c>
      <c r="DC74" s="119">
        <v>7</v>
      </c>
      <c r="DD74" s="119">
        <v>4</v>
      </c>
      <c r="DE74" s="119">
        <v>6</v>
      </c>
      <c r="DF74" s="119">
        <v>1</v>
      </c>
      <c r="DG74" s="119">
        <v>8</v>
      </c>
      <c r="DH74" s="119">
        <v>4</v>
      </c>
      <c r="DI74" s="119">
        <v>2</v>
      </c>
      <c r="DJ74" s="119">
        <v>2</v>
      </c>
      <c r="DK74" s="119">
        <v>4</v>
      </c>
      <c r="DL74" s="119">
        <v>7</v>
      </c>
      <c r="DM74" s="119">
        <v>2</v>
      </c>
      <c r="DN74" s="119">
        <v>4</v>
      </c>
      <c r="DO74" s="119">
        <v>16</v>
      </c>
      <c r="DP74" s="119">
        <v>6</v>
      </c>
      <c r="DQ74" s="119">
        <v>3</v>
      </c>
      <c r="DR74" s="119">
        <v>2</v>
      </c>
      <c r="DS74" s="119">
        <v>5</v>
      </c>
      <c r="DT74" s="119">
        <v>8</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0</v>
      </c>
      <c r="Z75" s="119">
        <v>987</v>
      </c>
      <c r="AA75" s="119">
        <v>2684</v>
      </c>
      <c r="AB75" s="119">
        <v>635</v>
      </c>
      <c r="AC75" s="119">
        <v>159</v>
      </c>
      <c r="AD75" s="119">
        <v>673</v>
      </c>
      <c r="AE75" s="119">
        <v>523</v>
      </c>
      <c r="AF75" s="119">
        <v>425</v>
      </c>
      <c r="AG75" s="119">
        <v>779</v>
      </c>
      <c r="AH75" s="154"/>
      <c r="AI75" s="119">
        <v>935</v>
      </c>
      <c r="AJ75" s="119">
        <v>1490</v>
      </c>
      <c r="AK75" s="119">
        <v>1400</v>
      </c>
      <c r="AL75" s="119">
        <v>1664</v>
      </c>
      <c r="AM75" s="119">
        <v>1791</v>
      </c>
      <c r="AN75" s="119">
        <v>1841</v>
      </c>
      <c r="AO75" s="119">
        <v>2108</v>
      </c>
      <c r="AP75" s="119">
        <v>1651</v>
      </c>
      <c r="AQ75" s="119">
        <v>2393</v>
      </c>
      <c r="AR75" s="119">
        <v>1173</v>
      </c>
      <c r="AS75" s="119">
        <v>0</v>
      </c>
      <c r="AT75" s="119">
        <v>0</v>
      </c>
      <c r="AU75" s="159"/>
      <c r="AV75" s="119">
        <v>0</v>
      </c>
      <c r="AW75" s="119">
        <v>0</v>
      </c>
      <c r="AX75" s="119">
        <v>0</v>
      </c>
      <c r="AY75" s="119">
        <v>0</v>
      </c>
      <c r="AZ75" s="119">
        <v>0</v>
      </c>
      <c r="BA75" s="119">
        <v>0</v>
      </c>
      <c r="BB75" s="119">
        <v>0</v>
      </c>
      <c r="BC75" s="119">
        <v>0</v>
      </c>
      <c r="BD75" s="119">
        <v>0</v>
      </c>
      <c r="BE75" s="119">
        <v>0</v>
      </c>
      <c r="BF75" s="119">
        <v>0</v>
      </c>
      <c r="BG75" s="119">
        <v>0</v>
      </c>
      <c r="BH75" s="119">
        <v>0</v>
      </c>
      <c r="BI75" s="119">
        <v>0</v>
      </c>
      <c r="BJ75" s="119">
        <v>0</v>
      </c>
      <c r="BK75" s="119">
        <v>0</v>
      </c>
      <c r="BL75" s="119">
        <v>0</v>
      </c>
      <c r="BM75" s="119">
        <v>0</v>
      </c>
      <c r="BN75" s="119">
        <v>0</v>
      </c>
      <c r="BO75" s="119">
        <v>0</v>
      </c>
      <c r="BP75" s="119">
        <v>0</v>
      </c>
      <c r="BQ75" s="119">
        <v>0</v>
      </c>
      <c r="BR75" s="119">
        <v>0</v>
      </c>
      <c r="BS75" s="119">
        <v>0</v>
      </c>
      <c r="BT75" s="119">
        <v>0</v>
      </c>
      <c r="BU75" s="119">
        <v>0</v>
      </c>
      <c r="BV75" s="119">
        <v>0</v>
      </c>
      <c r="BW75" s="119">
        <v>0</v>
      </c>
      <c r="BX75" s="119">
        <v>0</v>
      </c>
      <c r="BY75" s="119">
        <v>0</v>
      </c>
      <c r="BZ75" s="119">
        <v>0</v>
      </c>
      <c r="CA75" s="119">
        <v>0</v>
      </c>
      <c r="CB75" s="119">
        <v>0</v>
      </c>
      <c r="CC75" s="119">
        <v>0</v>
      </c>
      <c r="CD75" s="119">
        <v>0</v>
      </c>
      <c r="CE75" s="119">
        <v>219</v>
      </c>
      <c r="CF75" s="119">
        <v>266</v>
      </c>
      <c r="CG75" s="119">
        <v>220</v>
      </c>
      <c r="CH75" s="119">
        <v>179</v>
      </c>
      <c r="CI75" s="119">
        <v>215</v>
      </c>
      <c r="CJ75" s="119">
        <v>267</v>
      </c>
      <c r="CK75" s="119">
        <v>283</v>
      </c>
      <c r="CL75" s="119">
        <v>395</v>
      </c>
      <c r="CM75" s="119">
        <v>545</v>
      </c>
      <c r="CN75" s="119">
        <v>337</v>
      </c>
      <c r="CO75" s="119">
        <v>294</v>
      </c>
      <c r="CP75" s="119">
        <v>330</v>
      </c>
      <c r="CQ75" s="119">
        <v>312</v>
      </c>
      <c r="CR75" s="119">
        <v>332</v>
      </c>
      <c r="CS75" s="119">
        <v>410</v>
      </c>
      <c r="CT75" s="119">
        <v>402</v>
      </c>
      <c r="CU75" s="119">
        <v>361</v>
      </c>
      <c r="CV75" s="119">
        <v>364</v>
      </c>
      <c r="CW75" s="119">
        <v>439</v>
      </c>
      <c r="CX75" s="119">
        <v>490</v>
      </c>
      <c r="CY75" s="119">
        <v>372</v>
      </c>
      <c r="CZ75" s="119">
        <v>334</v>
      </c>
      <c r="DA75" s="119">
        <v>439</v>
      </c>
      <c r="DB75" s="119">
        <v>476</v>
      </c>
      <c r="DC75" s="119">
        <v>448</v>
      </c>
      <c r="DD75" s="119">
        <v>356</v>
      </c>
      <c r="DE75" s="119">
        <v>413</v>
      </c>
      <c r="DF75" s="119">
        <v>541</v>
      </c>
      <c r="DG75" s="119">
        <v>541</v>
      </c>
      <c r="DH75" s="119">
        <v>421</v>
      </c>
      <c r="DI75" s="119">
        <v>421</v>
      </c>
      <c r="DJ75" s="119">
        <v>299</v>
      </c>
      <c r="DK75" s="119">
        <v>409</v>
      </c>
      <c r="DL75" s="119">
        <v>444</v>
      </c>
      <c r="DM75" s="119">
        <v>401</v>
      </c>
      <c r="DN75" s="119">
        <v>384</v>
      </c>
      <c r="DO75" s="119">
        <v>700</v>
      </c>
      <c r="DP75" s="119">
        <v>601</v>
      </c>
      <c r="DQ75" s="119">
        <v>497</v>
      </c>
      <c r="DR75" s="119">
        <v>457</v>
      </c>
      <c r="DS75" s="119">
        <v>515</v>
      </c>
      <c r="DT75" s="119">
        <v>481</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25072</v>
      </c>
      <c r="C77" s="16">
        <v>24680</v>
      </c>
      <c r="D77" s="16">
        <v>20917</v>
      </c>
      <c r="E77" s="16">
        <v>25585</v>
      </c>
      <c r="F77" s="16">
        <v>27666</v>
      </c>
      <c r="G77" s="16">
        <v>25900</v>
      </c>
      <c r="H77" s="16">
        <v>23115</v>
      </c>
      <c r="I77" s="16">
        <v>20586</v>
      </c>
      <c r="J77" s="16">
        <v>24232</v>
      </c>
      <c r="K77" s="17"/>
      <c r="L77" s="16">
        <v>20838</v>
      </c>
      <c r="M77" s="16">
        <v>15264</v>
      </c>
      <c r="N77" s="16">
        <v>14903</v>
      </c>
      <c r="O77" s="16">
        <v>14212</v>
      </c>
      <c r="P77" s="16">
        <v>13850</v>
      </c>
      <c r="Q77" s="16">
        <v>18939</v>
      </c>
      <c r="R77" s="16">
        <v>27105</v>
      </c>
      <c r="S77" s="16">
        <v>27135</v>
      </c>
      <c r="T77" s="16">
        <v>25254</v>
      </c>
      <c r="U77" s="16">
        <v>15461</v>
      </c>
      <c r="V77" s="16">
        <v>0</v>
      </c>
      <c r="W77" s="16">
        <v>0</v>
      </c>
      <c r="X77" s="17"/>
      <c r="Y77" s="16">
        <v>960</v>
      </c>
      <c r="Z77" s="16">
        <v>4579</v>
      </c>
      <c r="AA77" s="16">
        <v>22648</v>
      </c>
      <c r="AB77" s="16">
        <v>20271</v>
      </c>
      <c r="AC77" s="16">
        <v>11067</v>
      </c>
      <c r="AD77" s="16">
        <v>15065</v>
      </c>
      <c r="AE77" s="16">
        <v>14182</v>
      </c>
      <c r="AF77" s="16">
        <v>12381</v>
      </c>
      <c r="AG77" s="16">
        <v>13503</v>
      </c>
      <c r="AH77" s="17"/>
      <c r="AI77" s="16">
        <v>19887</v>
      </c>
      <c r="AJ77" s="16">
        <v>18139</v>
      </c>
      <c r="AK77" s="16">
        <v>23700</v>
      </c>
      <c r="AL77" s="16">
        <v>19609</v>
      </c>
      <c r="AM77" s="16">
        <v>19904</v>
      </c>
      <c r="AN77" s="16">
        <v>20963</v>
      </c>
      <c r="AO77" s="16">
        <v>18353</v>
      </c>
      <c r="AP77" s="16">
        <v>15523</v>
      </c>
      <c r="AQ77" s="16">
        <v>15117</v>
      </c>
      <c r="AR77" s="16">
        <v>10092</v>
      </c>
      <c r="AS77" s="16">
        <v>0</v>
      </c>
      <c r="AT77" s="16">
        <v>0</v>
      </c>
      <c r="AU77" s="17"/>
      <c r="AV77" s="16">
        <v>0</v>
      </c>
      <c r="AW77" s="16">
        <v>0</v>
      </c>
      <c r="AX77" s="16">
        <v>0</v>
      </c>
      <c r="AY77" s="16">
        <v>0</v>
      </c>
      <c r="AZ77" s="16">
        <v>0</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v>
      </c>
      <c r="BX77" s="16">
        <v>0</v>
      </c>
      <c r="BY77" s="16">
        <v>0</v>
      </c>
      <c r="BZ77" s="16">
        <v>0</v>
      </c>
      <c r="CA77" s="16">
        <v>0</v>
      </c>
      <c r="CB77" s="16">
        <v>0</v>
      </c>
      <c r="CC77" s="16">
        <v>0</v>
      </c>
      <c r="CD77" s="16">
        <v>0</v>
      </c>
      <c r="CE77" s="16">
        <v>2678</v>
      </c>
      <c r="CF77" s="16">
        <v>4529</v>
      </c>
      <c r="CG77" s="16">
        <v>4892</v>
      </c>
      <c r="CH77" s="16">
        <v>4785</v>
      </c>
      <c r="CI77" s="16">
        <v>4710</v>
      </c>
      <c r="CJ77" s="16">
        <v>4585</v>
      </c>
      <c r="CK77" s="16">
        <v>4284</v>
      </c>
      <c r="CL77" s="16">
        <v>4052</v>
      </c>
      <c r="CM77" s="16">
        <v>5218</v>
      </c>
      <c r="CN77" s="16">
        <v>6678</v>
      </c>
      <c r="CO77" s="16">
        <v>5321</v>
      </c>
      <c r="CP77" s="16">
        <v>4742</v>
      </c>
      <c r="CQ77" s="16">
        <v>5030</v>
      </c>
      <c r="CR77" s="16">
        <v>4644</v>
      </c>
      <c r="CS77" s="16">
        <v>4495</v>
      </c>
      <c r="CT77" s="16">
        <v>4520</v>
      </c>
      <c r="CU77" s="16">
        <v>4423</v>
      </c>
      <c r="CV77" s="16">
        <v>4889</v>
      </c>
      <c r="CW77" s="16">
        <v>4686</v>
      </c>
      <c r="CX77" s="16">
        <v>4533</v>
      </c>
      <c r="CY77" s="16">
        <v>4614</v>
      </c>
      <c r="CZ77" s="16">
        <v>4241</v>
      </c>
      <c r="DA77" s="16">
        <v>5727</v>
      </c>
      <c r="DB77" s="16">
        <v>5264</v>
      </c>
      <c r="DC77" s="16">
        <v>4734</v>
      </c>
      <c r="DD77" s="16">
        <v>3846</v>
      </c>
      <c r="DE77" s="16">
        <v>4058</v>
      </c>
      <c r="DF77" s="16">
        <v>4221</v>
      </c>
      <c r="DG77" s="16">
        <v>4465</v>
      </c>
      <c r="DH77" s="16">
        <v>3780</v>
      </c>
      <c r="DI77" s="16">
        <v>4027</v>
      </c>
      <c r="DJ77" s="16">
        <v>3515</v>
      </c>
      <c r="DK77" s="16">
        <v>3593</v>
      </c>
      <c r="DL77" s="16">
        <v>3572</v>
      </c>
      <c r="DM77" s="16">
        <v>3589</v>
      </c>
      <c r="DN77" s="16">
        <v>3666</v>
      </c>
      <c r="DO77" s="16">
        <v>3715</v>
      </c>
      <c r="DP77" s="16">
        <v>3643</v>
      </c>
      <c r="DQ77" s="16">
        <v>3205</v>
      </c>
      <c r="DR77" s="16">
        <v>3000</v>
      </c>
      <c r="DS77" s="16">
        <v>3007</v>
      </c>
      <c r="DT77" s="16">
        <v>2744</v>
      </c>
      <c r="DU77" s="16">
        <v>3074</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14.183152520740268</v>
      </c>
      <c r="C78" s="53">
        <v>13.699351701782819</v>
      </c>
      <c r="D78" s="53">
        <v>13.0229000334656</v>
      </c>
      <c r="E78" s="53">
        <v>12.456517490717218</v>
      </c>
      <c r="F78" s="53">
        <v>11.772572833080314</v>
      </c>
      <c r="G78" s="53">
        <v>12.648648648648649</v>
      </c>
      <c r="H78" s="53">
        <v>11.910015141682889</v>
      </c>
      <c r="I78" s="53">
        <v>12.41620518799184</v>
      </c>
      <c r="J78" s="53">
        <v>11.827335754374381</v>
      </c>
      <c r="K78" s="54"/>
      <c r="L78" s="53">
        <v>12.347634129954891</v>
      </c>
      <c r="M78" s="53">
        <v>13.679245283018867</v>
      </c>
      <c r="N78" s="53">
        <v>13.701939206871099</v>
      </c>
      <c r="O78" s="53">
        <v>14.656628201519842</v>
      </c>
      <c r="P78" s="53">
        <v>13.39350180505415</v>
      </c>
      <c r="Q78" s="53">
        <v>13.14219335762184</v>
      </c>
      <c r="R78" s="53">
        <v>12.75779376498801</v>
      </c>
      <c r="S78" s="53">
        <v>13.510226644555004</v>
      </c>
      <c r="T78" s="53">
        <v>13.221667854597291</v>
      </c>
      <c r="U78" s="53">
        <v>15.33886085075703</v>
      </c>
      <c r="V78" s="53">
        <v>0</v>
      </c>
      <c r="W78" s="53">
        <v>0</v>
      </c>
      <c r="X78" s="54"/>
      <c r="Y78" s="53">
        <v>23.4375</v>
      </c>
      <c r="Z78" s="53">
        <v>16.531993885127758</v>
      </c>
      <c r="AA78" s="53">
        <v>17.021370540445073</v>
      </c>
      <c r="AB78" s="53">
        <v>19.402101524345124</v>
      </c>
      <c r="AC78" s="53">
        <v>21.044546850998465</v>
      </c>
      <c r="AD78" s="53">
        <v>21.9117158977763</v>
      </c>
      <c r="AE78" s="53">
        <v>24.023409956282613</v>
      </c>
      <c r="AF78" s="53">
        <v>22.300298845004445</v>
      </c>
      <c r="AG78" s="53">
        <v>23.031918832851957</v>
      </c>
      <c r="AH78" s="54"/>
      <c r="AI78" s="189">
        <v>26.861768994820739</v>
      </c>
      <c r="AJ78" s="189">
        <v>20.833563040961465</v>
      </c>
      <c r="AK78" s="189">
        <v>18.90295358649789</v>
      </c>
      <c r="AL78" s="189">
        <v>19.990820541588047</v>
      </c>
      <c r="AM78" s="189">
        <v>18.403336012861736</v>
      </c>
      <c r="AN78" s="189">
        <v>18.23689357439298</v>
      </c>
      <c r="AO78" s="189">
        <v>19.495450335095079</v>
      </c>
      <c r="AP78" s="189">
        <v>18.675513753784706</v>
      </c>
      <c r="AQ78" s="189">
        <v>22.153866507905008</v>
      </c>
      <c r="AR78" s="189">
        <v>20.304930179538331</v>
      </c>
      <c r="AS78" s="189">
        <v>0</v>
      </c>
      <c r="AT78" s="189">
        <v>0</v>
      </c>
      <c r="AU78" s="54"/>
      <c r="AV78" s="188">
        <v>0</v>
      </c>
      <c r="AW78" s="188">
        <v>0</v>
      </c>
      <c r="AX78" s="188">
        <v>0</v>
      </c>
      <c r="AY78" s="188">
        <v>0</v>
      </c>
      <c r="AZ78" s="188">
        <v>0</v>
      </c>
      <c r="BA78" s="188">
        <v>0</v>
      </c>
      <c r="BB78" s="188">
        <v>0</v>
      </c>
      <c r="BC78" s="188">
        <v>0</v>
      </c>
      <c r="BD78" s="188">
        <v>0</v>
      </c>
      <c r="BE78" s="188">
        <v>0</v>
      </c>
      <c r="BF78" s="188">
        <v>0</v>
      </c>
      <c r="BG78" s="188">
        <v>0</v>
      </c>
      <c r="BH78" s="188">
        <v>0</v>
      </c>
      <c r="BI78" s="188">
        <v>0</v>
      </c>
      <c r="BJ78" s="188">
        <v>0</v>
      </c>
      <c r="BK78" s="188">
        <v>0</v>
      </c>
      <c r="BL78" s="188">
        <v>0</v>
      </c>
      <c r="BM78" s="188">
        <v>0</v>
      </c>
      <c r="BN78" s="188">
        <v>0</v>
      </c>
      <c r="BO78" s="188">
        <v>0</v>
      </c>
      <c r="BP78" s="188">
        <v>0</v>
      </c>
      <c r="BQ78" s="188">
        <v>0</v>
      </c>
      <c r="BR78" s="188">
        <v>0</v>
      </c>
      <c r="BS78" s="188">
        <v>0</v>
      </c>
      <c r="BT78" s="188">
        <v>0</v>
      </c>
      <c r="BU78" s="188">
        <v>0</v>
      </c>
      <c r="BV78" s="188">
        <v>0</v>
      </c>
      <c r="BW78" s="188">
        <v>0</v>
      </c>
      <c r="BX78" s="188">
        <v>0</v>
      </c>
      <c r="BY78" s="188">
        <v>0</v>
      </c>
      <c r="BZ78" s="188">
        <v>0</v>
      </c>
      <c r="CA78" s="188">
        <v>0</v>
      </c>
      <c r="CB78" s="188">
        <v>0</v>
      </c>
      <c r="CC78" s="188">
        <v>0</v>
      </c>
      <c r="CD78" s="188">
        <v>0</v>
      </c>
      <c r="CE78" s="188">
        <v>23.412994772218074</v>
      </c>
      <c r="CF78" s="188">
        <v>27.334952528151913</v>
      </c>
      <c r="CG78" s="188">
        <v>26.308258381030253</v>
      </c>
      <c r="CH78" s="188">
        <v>28.066875653082551</v>
      </c>
      <c r="CI78" s="188">
        <v>26.178343949044585</v>
      </c>
      <c r="CJ78" s="188">
        <v>23.489640130861506</v>
      </c>
      <c r="CK78" s="188">
        <v>20.284780578898225</v>
      </c>
      <c r="CL78" s="188">
        <v>20.90325765054294</v>
      </c>
      <c r="CM78" s="188">
        <v>18.896128784975087</v>
      </c>
      <c r="CN78" s="188">
        <v>20.350404312668463</v>
      </c>
      <c r="CO78" s="188">
        <v>18.11689532042849</v>
      </c>
      <c r="CP78" s="188">
        <v>18.979333614508644</v>
      </c>
      <c r="CQ78" s="188">
        <v>18.290258449304176</v>
      </c>
      <c r="CR78" s="188">
        <v>19.05684754521964</v>
      </c>
      <c r="CS78" s="188">
        <v>20.845383759733036</v>
      </c>
      <c r="CT78" s="188">
        <v>19.115044247787612</v>
      </c>
      <c r="CU78" s="188">
        <v>20.235134524078681</v>
      </c>
      <c r="CV78" s="188">
        <v>19.635917365514423</v>
      </c>
      <c r="CW78" s="188">
        <v>18.565941101152369</v>
      </c>
      <c r="CX78" s="188">
        <v>18.089565409221269</v>
      </c>
      <c r="CY78" s="188">
        <v>18.768964022540096</v>
      </c>
      <c r="CZ78" s="188">
        <v>18.368309360999767</v>
      </c>
      <c r="DA78" s="188">
        <v>15.959490134450846</v>
      </c>
      <c r="DB78" s="188">
        <v>16.31838905775076</v>
      </c>
      <c r="DC78" s="188">
        <v>19.264892268694549</v>
      </c>
      <c r="DD78" s="188">
        <v>21.476859074362974</v>
      </c>
      <c r="DE78" s="188">
        <v>18.827008378511582</v>
      </c>
      <c r="DF78" s="188">
        <v>16.702203269367448</v>
      </c>
      <c r="DG78" s="188">
        <v>20.335946248600223</v>
      </c>
      <c r="DH78" s="188">
        <v>22.61904761904762</v>
      </c>
      <c r="DI78" s="188">
        <v>19.319592748944626</v>
      </c>
      <c r="DJ78" s="188">
        <v>18.805120910384069</v>
      </c>
      <c r="DK78" s="188">
        <v>18.257723350960202</v>
      </c>
      <c r="DL78" s="188">
        <v>19.568868980963046</v>
      </c>
      <c r="DM78" s="188">
        <v>18.250208971858456</v>
      </c>
      <c r="DN78" s="188">
        <v>19.230769230769234</v>
      </c>
      <c r="DO78" s="188">
        <v>21.157469717362044</v>
      </c>
      <c r="DP78" s="188">
        <v>23.606917375789184</v>
      </c>
      <c r="DQ78" s="188">
        <v>23.120124804992201</v>
      </c>
      <c r="DR78" s="188">
        <v>22.766666666666666</v>
      </c>
      <c r="DS78" s="188">
        <v>18.955769870302628</v>
      </c>
      <c r="DT78" s="188">
        <v>21.173469387755102</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3556</v>
      </c>
      <c r="C79" s="19">
        <v>3381</v>
      </c>
      <c r="D79" s="19">
        <v>2724</v>
      </c>
      <c r="E79" s="19">
        <v>3187</v>
      </c>
      <c r="F79" s="19">
        <v>3257</v>
      </c>
      <c r="G79" s="19">
        <v>3276</v>
      </c>
      <c r="H79" s="19">
        <v>2753</v>
      </c>
      <c r="I79" s="19">
        <v>2556</v>
      </c>
      <c r="J79" s="19">
        <v>2866</v>
      </c>
      <c r="K79" s="20"/>
      <c r="L79" s="19">
        <v>2573</v>
      </c>
      <c r="M79" s="19">
        <v>2088</v>
      </c>
      <c r="N79" s="19">
        <v>2042</v>
      </c>
      <c r="O79" s="19">
        <v>2083</v>
      </c>
      <c r="P79" s="19">
        <v>1855</v>
      </c>
      <c r="Q79" s="19">
        <v>2489</v>
      </c>
      <c r="R79" s="19">
        <v>3458</v>
      </c>
      <c r="S79" s="19">
        <v>3666</v>
      </c>
      <c r="T79" s="19">
        <v>3339</v>
      </c>
      <c r="U79" s="19">
        <v>1702</v>
      </c>
      <c r="V79" s="19">
        <v>0</v>
      </c>
      <c r="W79" s="19">
        <v>0</v>
      </c>
      <c r="X79" s="20"/>
      <c r="Y79" s="19">
        <v>225</v>
      </c>
      <c r="Z79" s="19">
        <v>757</v>
      </c>
      <c r="AA79" s="19">
        <v>3855</v>
      </c>
      <c r="AB79" s="19">
        <v>3933</v>
      </c>
      <c r="AC79" s="19">
        <v>2329</v>
      </c>
      <c r="AD79" s="19">
        <v>3301</v>
      </c>
      <c r="AE79" s="19">
        <v>3407</v>
      </c>
      <c r="AF79" s="19">
        <v>2761</v>
      </c>
      <c r="AG79" s="19">
        <v>3110</v>
      </c>
      <c r="AH79" s="20"/>
      <c r="AI79" s="19">
        <v>5342</v>
      </c>
      <c r="AJ79" s="19">
        <v>3779</v>
      </c>
      <c r="AK79" s="19">
        <v>4480</v>
      </c>
      <c r="AL79" s="19">
        <v>3920</v>
      </c>
      <c r="AM79" s="19">
        <v>3663</v>
      </c>
      <c r="AN79" s="19">
        <v>3823</v>
      </c>
      <c r="AO79" s="19">
        <v>3578</v>
      </c>
      <c r="AP79" s="19">
        <v>2899</v>
      </c>
      <c r="AQ79" s="19">
        <v>3349</v>
      </c>
      <c r="AR79" s="19">
        <v>1425</v>
      </c>
      <c r="AS79" s="19">
        <v>0</v>
      </c>
      <c r="AT79" s="19">
        <v>0</v>
      </c>
      <c r="AU79" s="20"/>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627</v>
      </c>
      <c r="CF79" s="19">
        <v>1238</v>
      </c>
      <c r="CG79" s="19">
        <v>1287</v>
      </c>
      <c r="CH79" s="19">
        <v>1343</v>
      </c>
      <c r="CI79" s="19">
        <v>1233</v>
      </c>
      <c r="CJ79" s="19">
        <v>1077</v>
      </c>
      <c r="CK79" s="19">
        <v>869</v>
      </c>
      <c r="CL79" s="19">
        <v>847</v>
      </c>
      <c r="CM79" s="19">
        <v>986</v>
      </c>
      <c r="CN79" s="19">
        <v>1359</v>
      </c>
      <c r="CO79" s="19">
        <v>964</v>
      </c>
      <c r="CP79" s="19">
        <v>900</v>
      </c>
      <c r="CQ79" s="19">
        <v>920</v>
      </c>
      <c r="CR79" s="19">
        <v>885</v>
      </c>
      <c r="CS79" s="19">
        <v>937</v>
      </c>
      <c r="CT79" s="19">
        <v>864</v>
      </c>
      <c r="CU79" s="19">
        <v>895</v>
      </c>
      <c r="CV79" s="19">
        <v>960</v>
      </c>
      <c r="CW79" s="19">
        <v>870</v>
      </c>
      <c r="CX79" s="19">
        <v>820</v>
      </c>
      <c r="CY79" s="19">
        <v>866</v>
      </c>
      <c r="CZ79" s="19">
        <v>779</v>
      </c>
      <c r="DA79" s="19">
        <v>914</v>
      </c>
      <c r="DB79" s="19">
        <v>859</v>
      </c>
      <c r="DC79" s="19">
        <v>912</v>
      </c>
      <c r="DD79" s="19">
        <v>826</v>
      </c>
      <c r="DE79" s="19">
        <v>764</v>
      </c>
      <c r="DF79" s="19">
        <v>705</v>
      </c>
      <c r="DG79" s="19">
        <v>908</v>
      </c>
      <c r="DH79" s="19">
        <v>855</v>
      </c>
      <c r="DI79" s="19">
        <v>778</v>
      </c>
      <c r="DJ79" s="19">
        <v>661</v>
      </c>
      <c r="DK79" s="19">
        <v>656</v>
      </c>
      <c r="DL79" s="19">
        <v>699</v>
      </c>
      <c r="DM79" s="19">
        <v>655</v>
      </c>
      <c r="DN79" s="19">
        <v>705</v>
      </c>
      <c r="DO79" s="19">
        <v>786</v>
      </c>
      <c r="DP79" s="19">
        <v>860</v>
      </c>
      <c r="DQ79" s="19">
        <v>741</v>
      </c>
      <c r="DR79" s="19">
        <v>683</v>
      </c>
      <c r="DS79" s="19">
        <v>570</v>
      </c>
      <c r="DT79" s="19">
        <v>581</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25072</v>
      </c>
      <c r="C80" s="19">
        <v>24680</v>
      </c>
      <c r="D80" s="19">
        <v>20917</v>
      </c>
      <c r="E80" s="19">
        <v>25585</v>
      </c>
      <c r="F80" s="19">
        <v>27666</v>
      </c>
      <c r="G80" s="19">
        <v>25900</v>
      </c>
      <c r="H80" s="19">
        <v>23115</v>
      </c>
      <c r="I80" s="19">
        <v>20586</v>
      </c>
      <c r="J80" s="19">
        <v>24232</v>
      </c>
      <c r="K80" s="20"/>
      <c r="L80" s="19">
        <v>20838</v>
      </c>
      <c r="M80" s="19">
        <v>15264</v>
      </c>
      <c r="N80" s="19">
        <v>14903</v>
      </c>
      <c r="O80" s="19">
        <v>14212</v>
      </c>
      <c r="P80" s="19">
        <v>13850</v>
      </c>
      <c r="Q80" s="19">
        <v>18939</v>
      </c>
      <c r="R80" s="19">
        <v>27105</v>
      </c>
      <c r="S80" s="19">
        <v>27135</v>
      </c>
      <c r="T80" s="19">
        <v>25254</v>
      </c>
      <c r="U80" s="19">
        <v>11096</v>
      </c>
      <c r="V80" s="19">
        <v>0</v>
      </c>
      <c r="W80" s="19">
        <v>0</v>
      </c>
      <c r="X80" s="20"/>
      <c r="Y80" s="19">
        <v>960</v>
      </c>
      <c r="Z80" s="19">
        <v>4579</v>
      </c>
      <c r="AA80" s="19">
        <v>22648</v>
      </c>
      <c r="AB80" s="19">
        <v>20271</v>
      </c>
      <c r="AC80" s="19">
        <v>11067</v>
      </c>
      <c r="AD80" s="19">
        <v>15065</v>
      </c>
      <c r="AE80" s="19">
        <v>14182</v>
      </c>
      <c r="AF80" s="19">
        <v>12381</v>
      </c>
      <c r="AG80" s="19">
        <v>13503</v>
      </c>
      <c r="AH80" s="20"/>
      <c r="AI80" s="19">
        <v>19887</v>
      </c>
      <c r="AJ80" s="19">
        <v>18139</v>
      </c>
      <c r="AK80" s="19">
        <v>23700</v>
      </c>
      <c r="AL80" s="19">
        <v>19609</v>
      </c>
      <c r="AM80" s="19">
        <v>19904</v>
      </c>
      <c r="AN80" s="19">
        <v>20963</v>
      </c>
      <c r="AO80" s="19">
        <v>18353</v>
      </c>
      <c r="AP80" s="19">
        <v>15523</v>
      </c>
      <c r="AQ80" s="19">
        <v>15117</v>
      </c>
      <c r="AR80" s="19">
        <v>7018</v>
      </c>
      <c r="AS80" s="19">
        <v>0</v>
      </c>
      <c r="AT80" s="19">
        <v>0</v>
      </c>
      <c r="AU80" s="20"/>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2678</v>
      </c>
      <c r="CF80" s="19">
        <v>4529</v>
      </c>
      <c r="CG80" s="19">
        <v>4892</v>
      </c>
      <c r="CH80" s="19">
        <v>4785</v>
      </c>
      <c r="CI80" s="19">
        <v>4710</v>
      </c>
      <c r="CJ80" s="19">
        <v>4585</v>
      </c>
      <c r="CK80" s="19">
        <v>4284</v>
      </c>
      <c r="CL80" s="19">
        <v>4052</v>
      </c>
      <c r="CM80" s="19">
        <v>5218</v>
      </c>
      <c r="CN80" s="19">
        <v>6678</v>
      </c>
      <c r="CO80" s="19">
        <v>5321</v>
      </c>
      <c r="CP80" s="19">
        <v>4742</v>
      </c>
      <c r="CQ80" s="19">
        <v>5030</v>
      </c>
      <c r="CR80" s="19">
        <v>4644</v>
      </c>
      <c r="CS80" s="19">
        <v>4495</v>
      </c>
      <c r="CT80" s="19">
        <v>4520</v>
      </c>
      <c r="CU80" s="19">
        <v>4423</v>
      </c>
      <c r="CV80" s="19">
        <v>4889</v>
      </c>
      <c r="CW80" s="19">
        <v>4686</v>
      </c>
      <c r="CX80" s="19">
        <v>4533</v>
      </c>
      <c r="CY80" s="19">
        <v>4614</v>
      </c>
      <c r="CZ80" s="19">
        <v>4241</v>
      </c>
      <c r="DA80" s="19">
        <v>5727</v>
      </c>
      <c r="DB80" s="19">
        <v>5264</v>
      </c>
      <c r="DC80" s="19">
        <v>4734</v>
      </c>
      <c r="DD80" s="19">
        <v>3846</v>
      </c>
      <c r="DE80" s="19">
        <v>4058</v>
      </c>
      <c r="DF80" s="19">
        <v>4221</v>
      </c>
      <c r="DG80" s="19">
        <v>4465</v>
      </c>
      <c r="DH80" s="19">
        <v>3780</v>
      </c>
      <c r="DI80" s="19">
        <v>4027</v>
      </c>
      <c r="DJ80" s="19">
        <v>3515</v>
      </c>
      <c r="DK80" s="19">
        <v>3593</v>
      </c>
      <c r="DL80" s="19">
        <v>3572</v>
      </c>
      <c r="DM80" s="19">
        <v>3589</v>
      </c>
      <c r="DN80" s="19">
        <v>3666</v>
      </c>
      <c r="DO80" s="19">
        <v>3715</v>
      </c>
      <c r="DP80" s="19">
        <v>3643</v>
      </c>
      <c r="DQ80" s="19">
        <v>3205</v>
      </c>
      <c r="DR80" s="19">
        <v>3000</v>
      </c>
      <c r="DS80" s="19">
        <v>3007</v>
      </c>
      <c r="DT80" s="19">
        <v>2744</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8.8903956604977665</v>
      </c>
      <c r="C81" s="118">
        <f t="shared" ref="C81:BN81" si="0">IF(C83=0,"",(C82/C83)*100)</f>
        <v>8.8047001620745533</v>
      </c>
      <c r="D81" s="118">
        <f t="shared" si="0"/>
        <v>8.5576325476884829</v>
      </c>
      <c r="E81" s="118">
        <f t="shared" si="0"/>
        <v>7.9577877662692993</v>
      </c>
      <c r="F81" s="118">
        <f t="shared" si="0"/>
        <v>7.8652497650545801</v>
      </c>
      <c r="G81" s="118">
        <f t="shared" si="0"/>
        <v>7.4826254826254823</v>
      </c>
      <c r="H81" s="118">
        <f t="shared" si="0"/>
        <v>7.2377244213714036</v>
      </c>
      <c r="I81" s="118">
        <f t="shared" si="0"/>
        <v>7.8888565044204801</v>
      </c>
      <c r="J81" s="118">
        <f t="shared" si="0"/>
        <v>8.1379993397160781</v>
      </c>
      <c r="K81" s="57"/>
      <c r="L81" s="118">
        <f t="shared" si="0"/>
        <v>8.17736826950763</v>
      </c>
      <c r="M81" s="118">
        <f t="shared" si="0"/>
        <v>7.9205974842767297</v>
      </c>
      <c r="N81" s="118">
        <f t="shared" si="0"/>
        <v>7.9983895859893979</v>
      </c>
      <c r="O81" s="118">
        <f t="shared" si="0"/>
        <v>8.5983675766957504</v>
      </c>
      <c r="P81" s="118">
        <f t="shared" si="0"/>
        <v>7.8411552346570392</v>
      </c>
      <c r="Q81" s="118">
        <f t="shared" si="0"/>
        <v>8.1894503405670847</v>
      </c>
      <c r="R81" s="118">
        <f t="shared" si="0"/>
        <v>7.5631802250507283</v>
      </c>
      <c r="S81" s="118">
        <f t="shared" si="0"/>
        <v>7.5769301639948408</v>
      </c>
      <c r="T81" s="118"/>
      <c r="U81" s="118" t="str">
        <f t="shared" si="0"/>
        <v/>
      </c>
      <c r="V81" s="118" t="str">
        <f t="shared" si="0"/>
        <v/>
      </c>
      <c r="W81" s="118" t="str">
        <f t="shared" si="0"/>
        <v/>
      </c>
      <c r="X81" s="158"/>
      <c r="Y81" s="118">
        <f t="shared" si="0"/>
        <v>14.479166666666668</v>
      </c>
      <c r="Z81" s="118">
        <f t="shared" si="0"/>
        <v>11.3125136492684</v>
      </c>
      <c r="AA81" s="118">
        <f t="shared" si="0"/>
        <v>12.411691981631932</v>
      </c>
      <c r="AB81" s="118">
        <f t="shared" si="0"/>
        <v>14.449213161659513</v>
      </c>
      <c r="AC81" s="118">
        <f t="shared" si="0"/>
        <v>16.002530044275776</v>
      </c>
      <c r="AD81" s="118">
        <f t="shared" si="0"/>
        <v>17.152339860604048</v>
      </c>
      <c r="AE81" s="118">
        <f t="shared" si="0"/>
        <v>19.383725849668593</v>
      </c>
      <c r="AF81" s="118">
        <f t="shared" si="0"/>
        <v>17.381471609724578</v>
      </c>
      <c r="AG81" s="118">
        <f t="shared" si="0"/>
        <v>16.951788491446347</v>
      </c>
      <c r="AH81" s="158"/>
      <c r="AI81" s="118">
        <f t="shared" si="0"/>
        <v>16.166339819982902</v>
      </c>
      <c r="AJ81" s="118">
        <f t="shared" si="0"/>
        <v>15.541099288825183</v>
      </c>
      <c r="AK81" s="118">
        <f t="shared" si="0"/>
        <v>11.789029535864978</v>
      </c>
      <c r="AL81" s="118">
        <f t="shared" si="0"/>
        <v>11.219338059054516</v>
      </c>
      <c r="AM81" s="118">
        <f t="shared" si="0"/>
        <v>12.24879421221865</v>
      </c>
      <c r="AN81" s="118">
        <f t="shared" si="0"/>
        <v>13.671707293803367</v>
      </c>
      <c r="AO81" s="118">
        <f t="shared" si="0"/>
        <v>11.840026153762327</v>
      </c>
      <c r="AP81" s="118">
        <f t="shared" si="0"/>
        <v>11.750305997552021</v>
      </c>
      <c r="AQ81" s="118"/>
      <c r="AR81" s="118" t="str">
        <f t="shared" si="0"/>
        <v/>
      </c>
      <c r="AS81" s="118" t="str">
        <f t="shared" si="0"/>
        <v/>
      </c>
      <c r="AT81" s="118" t="str">
        <f t="shared" si="0"/>
        <v/>
      </c>
      <c r="AU81" s="158"/>
      <c r="AV81" s="118" t="str">
        <f t="shared" si="0"/>
        <v/>
      </c>
      <c r="AW81" s="118" t="str">
        <f t="shared" si="0"/>
        <v/>
      </c>
      <c r="AX81" s="118" t="str">
        <f t="shared" si="0"/>
        <v/>
      </c>
      <c r="AY81" s="118" t="str">
        <f t="shared" si="0"/>
        <v/>
      </c>
      <c r="AZ81" s="118" t="str">
        <f t="shared" si="0"/>
        <v/>
      </c>
      <c r="BA81" s="118" t="str">
        <f t="shared" si="0"/>
        <v/>
      </c>
      <c r="BB81" s="118" t="str">
        <f t="shared" si="0"/>
        <v/>
      </c>
      <c r="BC81" s="118" t="str">
        <f t="shared" si="0"/>
        <v/>
      </c>
      <c r="BD81" s="118" t="str">
        <f t="shared" si="0"/>
        <v/>
      </c>
      <c r="BE81" s="118" t="str">
        <f t="shared" si="0"/>
        <v/>
      </c>
      <c r="BF81" s="118" t="str">
        <f t="shared" si="0"/>
        <v/>
      </c>
      <c r="BG81" s="118" t="str">
        <f t="shared" si="0"/>
        <v/>
      </c>
      <c r="BH81" s="118" t="str">
        <f t="shared" si="0"/>
        <v/>
      </c>
      <c r="BI81" s="118" t="str">
        <f t="shared" si="0"/>
        <v/>
      </c>
      <c r="BJ81" s="118" t="str">
        <f t="shared" si="0"/>
        <v/>
      </c>
      <c r="BK81" s="118" t="str">
        <f t="shared" si="0"/>
        <v/>
      </c>
      <c r="BL81" s="118" t="str">
        <f t="shared" si="0"/>
        <v/>
      </c>
      <c r="BM81" s="118" t="str">
        <f t="shared" si="0"/>
        <v/>
      </c>
      <c r="BN81" s="118" t="str">
        <f t="shared" si="0"/>
        <v/>
      </c>
      <c r="BO81" s="118" t="str">
        <f t="shared" ref="BO81:DZ81" si="1">IF(BO83=0,"",(BO82/BO83)*100)</f>
        <v/>
      </c>
      <c r="BP81" s="118" t="str">
        <f t="shared" si="1"/>
        <v/>
      </c>
      <c r="BQ81" s="118" t="str">
        <f t="shared" si="1"/>
        <v/>
      </c>
      <c r="BR81" s="118" t="str">
        <f t="shared" si="1"/>
        <v/>
      </c>
      <c r="BS81" s="118" t="str">
        <f t="shared" si="1"/>
        <v/>
      </c>
      <c r="BT81" s="118" t="str">
        <f t="shared" si="1"/>
        <v/>
      </c>
      <c r="BU81" s="118" t="str">
        <f t="shared" si="1"/>
        <v/>
      </c>
      <c r="BV81" s="118" t="str">
        <f t="shared" si="1"/>
        <v/>
      </c>
      <c r="BW81" s="118" t="str">
        <f t="shared" si="1"/>
        <v/>
      </c>
      <c r="BX81" s="118" t="str">
        <f t="shared" si="1"/>
        <v/>
      </c>
      <c r="BY81" s="118" t="str">
        <f t="shared" si="1"/>
        <v/>
      </c>
      <c r="BZ81" s="118" t="str">
        <f t="shared" si="1"/>
        <v/>
      </c>
      <c r="CA81" s="118" t="str">
        <f t="shared" si="1"/>
        <v/>
      </c>
      <c r="CB81" s="118" t="str">
        <f t="shared" si="1"/>
        <v/>
      </c>
      <c r="CC81" s="118" t="str">
        <f t="shared" si="1"/>
        <v/>
      </c>
      <c r="CD81" s="118" t="str">
        <f t="shared" si="1"/>
        <v/>
      </c>
      <c r="CE81" s="118">
        <f t="shared" si="1"/>
        <v>14.787154592979837</v>
      </c>
      <c r="CF81" s="118">
        <f t="shared" si="1"/>
        <v>18.414661073084567</v>
      </c>
      <c r="CG81" s="118">
        <f t="shared" si="1"/>
        <v>18.02943581357318</v>
      </c>
      <c r="CH81" s="118">
        <f t="shared" si="1"/>
        <v>14.440961337513061</v>
      </c>
      <c r="CI81" s="118">
        <f t="shared" si="1"/>
        <v>14.0552016985138</v>
      </c>
      <c r="CJ81" s="118">
        <f t="shared" si="1"/>
        <v>15.681570338058886</v>
      </c>
      <c r="CK81" s="118">
        <f t="shared" si="1"/>
        <v>17.063492063492063</v>
      </c>
      <c r="CL81" s="118">
        <f t="shared" si="1"/>
        <v>15.572556762092793</v>
      </c>
      <c r="CM81" s="118">
        <f t="shared" si="1"/>
        <v>14.143349942506708</v>
      </c>
      <c r="CN81" s="118">
        <f t="shared" si="1"/>
        <v>13.1476489967056</v>
      </c>
      <c r="CO81" s="118">
        <f t="shared" si="1"/>
        <v>10.881413268182673</v>
      </c>
      <c r="CP81" s="118">
        <f t="shared" si="1"/>
        <v>11.535217207929144</v>
      </c>
      <c r="CQ81" s="118">
        <f t="shared" si="1"/>
        <v>11.272365805168986</v>
      </c>
      <c r="CR81" s="118">
        <f t="shared" si="1"/>
        <v>11.520241171403962</v>
      </c>
      <c r="CS81" s="118">
        <f t="shared" si="1"/>
        <v>11.457174638487208</v>
      </c>
      <c r="CT81" s="118">
        <f t="shared" si="1"/>
        <v>11.393805309734512</v>
      </c>
      <c r="CU81" s="118">
        <f t="shared" si="1"/>
        <v>10.69409902780918</v>
      </c>
      <c r="CV81" s="118">
        <f t="shared" si="1"/>
        <v>11.188382082225404</v>
      </c>
      <c r="CW81" s="118">
        <f t="shared" si="1"/>
        <v>11.395646606914212</v>
      </c>
      <c r="CX81" s="118">
        <f t="shared" si="1"/>
        <v>11.537613059783808</v>
      </c>
      <c r="CY81" s="118">
        <f t="shared" si="1"/>
        <v>11.53012570437798</v>
      </c>
      <c r="CZ81" s="118">
        <f t="shared" si="1"/>
        <v>14.737090308889414</v>
      </c>
      <c r="DA81" s="118">
        <f t="shared" si="1"/>
        <v>14.213375240090798</v>
      </c>
      <c r="DB81" s="118">
        <f t="shared" si="1"/>
        <v>14.68465045592705</v>
      </c>
      <c r="DC81" s="118">
        <f t="shared" si="1"/>
        <v>13.392479932403885</v>
      </c>
      <c r="DD81" s="118">
        <f t="shared" si="1"/>
        <v>12.376495059802393</v>
      </c>
      <c r="DE81" s="118">
        <f t="shared" si="1"/>
        <v>13.060620995564317</v>
      </c>
      <c r="DF81" s="118">
        <f t="shared" si="1"/>
        <v>10.068704098554845</v>
      </c>
      <c r="DG81" s="118">
        <f t="shared" si="1"/>
        <v>12.116461366181412</v>
      </c>
      <c r="DH81" s="118">
        <f t="shared" si="1"/>
        <v>12.380952380952381</v>
      </c>
      <c r="DI81" s="118">
        <f t="shared" si="1"/>
        <v>11.869878321331017</v>
      </c>
      <c r="DJ81" s="118">
        <f t="shared" si="1"/>
        <v>11.635846372688478</v>
      </c>
      <c r="DK81" s="118">
        <f t="shared" si="1"/>
        <v>11.216253826885611</v>
      </c>
      <c r="DL81" s="118">
        <f t="shared" si="1"/>
        <v>12.038073908174692</v>
      </c>
      <c r="DM81" s="118">
        <f t="shared" si="1"/>
        <v>12.649763165227082</v>
      </c>
      <c r="DN81" s="118">
        <f t="shared" si="1"/>
        <v>12.575013638843426</v>
      </c>
      <c r="DO81" s="118">
        <f t="shared" si="1"/>
        <v>12.516823687752353</v>
      </c>
      <c r="DP81" s="118">
        <f t="shared" si="1"/>
        <v>13.093604172385398</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2229</v>
      </c>
      <c r="C82" s="119">
        <v>2173</v>
      </c>
      <c r="D82" s="119">
        <v>1790</v>
      </c>
      <c r="E82" s="119">
        <v>2036</v>
      </c>
      <c r="F82" s="119">
        <v>2176</v>
      </c>
      <c r="G82" s="119">
        <v>1938</v>
      </c>
      <c r="H82" s="119">
        <v>1673</v>
      </c>
      <c r="I82" s="119">
        <v>1624</v>
      </c>
      <c r="J82" s="119">
        <v>1972</v>
      </c>
      <c r="K82" s="20"/>
      <c r="L82" s="119">
        <v>1704</v>
      </c>
      <c r="M82" s="119">
        <v>1209</v>
      </c>
      <c r="N82" s="119">
        <v>1192</v>
      </c>
      <c r="O82" s="119">
        <v>1222</v>
      </c>
      <c r="P82" s="119">
        <v>1086</v>
      </c>
      <c r="Q82" s="119">
        <v>1551</v>
      </c>
      <c r="R82" s="119">
        <v>2050</v>
      </c>
      <c r="S82" s="119">
        <v>2056</v>
      </c>
      <c r="T82" s="119"/>
      <c r="U82" s="119">
        <v>-1702</v>
      </c>
      <c r="V82" s="119">
        <v>0</v>
      </c>
      <c r="W82" s="119">
        <v>0</v>
      </c>
      <c r="X82" s="166"/>
      <c r="Y82" s="119">
        <v>139</v>
      </c>
      <c r="Z82" s="119">
        <v>518</v>
      </c>
      <c r="AA82" s="119">
        <v>2811</v>
      </c>
      <c r="AB82" s="119">
        <v>2929</v>
      </c>
      <c r="AC82" s="119">
        <v>1771</v>
      </c>
      <c r="AD82" s="119">
        <v>2584</v>
      </c>
      <c r="AE82" s="119">
        <v>2749</v>
      </c>
      <c r="AF82" s="119">
        <v>2152</v>
      </c>
      <c r="AG82" s="119">
        <v>2289</v>
      </c>
      <c r="AH82" s="166"/>
      <c r="AI82" s="119">
        <v>3215</v>
      </c>
      <c r="AJ82" s="119">
        <v>2819</v>
      </c>
      <c r="AK82" s="119">
        <v>2794</v>
      </c>
      <c r="AL82" s="119">
        <v>2200</v>
      </c>
      <c r="AM82" s="119">
        <v>2438</v>
      </c>
      <c r="AN82" s="119">
        <v>2866</v>
      </c>
      <c r="AO82" s="119">
        <v>2173</v>
      </c>
      <c r="AP82" s="119">
        <v>1824</v>
      </c>
      <c r="AQ82" s="119"/>
      <c r="AR82" s="119">
        <v>-1425</v>
      </c>
      <c r="AS82" s="119">
        <v>0</v>
      </c>
      <c r="AT82" s="119">
        <v>0</v>
      </c>
      <c r="AU82" s="166"/>
      <c r="AV82" s="119">
        <v>0</v>
      </c>
      <c r="AW82" s="119">
        <v>0</v>
      </c>
      <c r="AX82" s="119">
        <v>0</v>
      </c>
      <c r="AY82" s="119">
        <v>0</v>
      </c>
      <c r="AZ82" s="119">
        <v>0</v>
      </c>
      <c r="BA82" s="119">
        <v>0</v>
      </c>
      <c r="BB82" s="119">
        <v>0</v>
      </c>
      <c r="BC82" s="119">
        <v>0</v>
      </c>
      <c r="BD82" s="119">
        <v>0</v>
      </c>
      <c r="BE82" s="119">
        <v>0</v>
      </c>
      <c r="BF82" s="119">
        <v>0</v>
      </c>
      <c r="BG82" s="119">
        <v>0</v>
      </c>
      <c r="BH82" s="119">
        <v>0</v>
      </c>
      <c r="BI82" s="119">
        <v>0</v>
      </c>
      <c r="BJ82" s="119">
        <v>0</v>
      </c>
      <c r="BK82" s="119">
        <v>0</v>
      </c>
      <c r="BL82" s="119">
        <v>0</v>
      </c>
      <c r="BM82" s="119">
        <v>0</v>
      </c>
      <c r="BN82" s="119">
        <v>0</v>
      </c>
      <c r="BO82" s="119">
        <v>0</v>
      </c>
      <c r="BP82" s="119">
        <v>0</v>
      </c>
      <c r="BQ82" s="119">
        <v>0</v>
      </c>
      <c r="BR82" s="119">
        <v>0</v>
      </c>
      <c r="BS82" s="119">
        <v>0</v>
      </c>
      <c r="BT82" s="119">
        <v>0</v>
      </c>
      <c r="BU82" s="119">
        <v>0</v>
      </c>
      <c r="BV82" s="119">
        <v>0</v>
      </c>
      <c r="BW82" s="119">
        <v>0</v>
      </c>
      <c r="BX82" s="119">
        <v>0</v>
      </c>
      <c r="BY82" s="119">
        <v>0</v>
      </c>
      <c r="BZ82" s="119">
        <v>0</v>
      </c>
      <c r="CA82" s="119">
        <v>0</v>
      </c>
      <c r="CB82" s="119">
        <v>0</v>
      </c>
      <c r="CC82" s="119">
        <v>0</v>
      </c>
      <c r="CD82" s="119">
        <v>0</v>
      </c>
      <c r="CE82" s="119">
        <v>396</v>
      </c>
      <c r="CF82" s="119">
        <v>834</v>
      </c>
      <c r="CG82" s="119">
        <v>882</v>
      </c>
      <c r="CH82" s="119">
        <v>691</v>
      </c>
      <c r="CI82" s="119">
        <v>662</v>
      </c>
      <c r="CJ82" s="119">
        <v>719</v>
      </c>
      <c r="CK82" s="119">
        <v>731</v>
      </c>
      <c r="CL82" s="119">
        <v>631</v>
      </c>
      <c r="CM82" s="119">
        <v>738</v>
      </c>
      <c r="CN82" s="119">
        <v>878</v>
      </c>
      <c r="CO82" s="119">
        <v>579</v>
      </c>
      <c r="CP82" s="119">
        <v>547</v>
      </c>
      <c r="CQ82" s="119">
        <v>567</v>
      </c>
      <c r="CR82" s="119">
        <v>535</v>
      </c>
      <c r="CS82" s="119">
        <v>515</v>
      </c>
      <c r="CT82" s="119">
        <v>515</v>
      </c>
      <c r="CU82" s="119">
        <v>473</v>
      </c>
      <c r="CV82" s="119">
        <v>547</v>
      </c>
      <c r="CW82" s="119">
        <v>534</v>
      </c>
      <c r="CX82" s="119">
        <v>523</v>
      </c>
      <c r="CY82" s="119">
        <v>532</v>
      </c>
      <c r="CZ82" s="119">
        <v>625</v>
      </c>
      <c r="DA82" s="119">
        <v>814</v>
      </c>
      <c r="DB82" s="119">
        <v>773</v>
      </c>
      <c r="DC82" s="119">
        <v>634</v>
      </c>
      <c r="DD82" s="119">
        <v>476</v>
      </c>
      <c r="DE82" s="119">
        <v>530</v>
      </c>
      <c r="DF82" s="119">
        <v>425</v>
      </c>
      <c r="DG82" s="119">
        <v>541</v>
      </c>
      <c r="DH82" s="119">
        <v>468</v>
      </c>
      <c r="DI82" s="119">
        <v>478</v>
      </c>
      <c r="DJ82" s="119">
        <v>409</v>
      </c>
      <c r="DK82" s="119">
        <v>403</v>
      </c>
      <c r="DL82" s="119">
        <v>430</v>
      </c>
      <c r="DM82" s="119">
        <v>454</v>
      </c>
      <c r="DN82" s="119">
        <v>461</v>
      </c>
      <c r="DO82" s="119">
        <v>465</v>
      </c>
      <c r="DP82" s="119">
        <v>477</v>
      </c>
      <c r="DQ82" s="119">
        <v>-741</v>
      </c>
      <c r="DR82" s="119">
        <v>-683</v>
      </c>
      <c r="DS82" s="119">
        <v>-570</v>
      </c>
      <c r="DT82" s="119">
        <v>-581</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25072</v>
      </c>
      <c r="C83" s="119">
        <v>24680</v>
      </c>
      <c r="D83" s="119">
        <v>20917</v>
      </c>
      <c r="E83" s="119">
        <v>25585</v>
      </c>
      <c r="F83" s="119">
        <v>27666</v>
      </c>
      <c r="G83" s="119">
        <v>25900</v>
      </c>
      <c r="H83" s="119">
        <v>23115</v>
      </c>
      <c r="I83" s="119">
        <v>20586</v>
      </c>
      <c r="J83" s="119">
        <v>24232</v>
      </c>
      <c r="K83" s="20"/>
      <c r="L83" s="119">
        <v>20838</v>
      </c>
      <c r="M83" s="119">
        <v>15264</v>
      </c>
      <c r="N83" s="119">
        <v>14903</v>
      </c>
      <c r="O83" s="119">
        <v>14212</v>
      </c>
      <c r="P83" s="119">
        <v>13850</v>
      </c>
      <c r="Q83" s="119">
        <v>18939</v>
      </c>
      <c r="R83" s="119">
        <v>27105</v>
      </c>
      <c r="S83" s="119">
        <v>27135</v>
      </c>
      <c r="T83" s="119"/>
      <c r="U83" s="119">
        <v>0</v>
      </c>
      <c r="V83" s="119">
        <v>0</v>
      </c>
      <c r="W83" s="119">
        <v>0</v>
      </c>
      <c r="X83" s="166"/>
      <c r="Y83" s="119">
        <v>960</v>
      </c>
      <c r="Z83" s="119">
        <v>4579</v>
      </c>
      <c r="AA83" s="119">
        <v>22648</v>
      </c>
      <c r="AB83" s="119">
        <v>20271</v>
      </c>
      <c r="AC83" s="119">
        <v>11067</v>
      </c>
      <c r="AD83" s="119">
        <v>15065</v>
      </c>
      <c r="AE83" s="119">
        <v>14182</v>
      </c>
      <c r="AF83" s="119">
        <v>12381</v>
      </c>
      <c r="AG83" s="119">
        <v>13503</v>
      </c>
      <c r="AH83" s="166"/>
      <c r="AI83" s="119">
        <v>19887</v>
      </c>
      <c r="AJ83" s="119">
        <v>18139</v>
      </c>
      <c r="AK83" s="119">
        <v>23700</v>
      </c>
      <c r="AL83" s="119">
        <v>19609</v>
      </c>
      <c r="AM83" s="119">
        <v>19904</v>
      </c>
      <c r="AN83" s="119">
        <v>20963</v>
      </c>
      <c r="AO83" s="119">
        <v>18353</v>
      </c>
      <c r="AP83" s="119">
        <v>15523</v>
      </c>
      <c r="AQ83" s="119"/>
      <c r="AR83" s="119">
        <v>0</v>
      </c>
      <c r="AS83" s="119">
        <v>0</v>
      </c>
      <c r="AT83" s="119">
        <v>0</v>
      </c>
      <c r="AU83" s="166"/>
      <c r="AV83" s="119">
        <v>0</v>
      </c>
      <c r="AW83" s="119">
        <v>0</v>
      </c>
      <c r="AX83" s="119">
        <v>0</v>
      </c>
      <c r="AY83" s="119">
        <v>0</v>
      </c>
      <c r="AZ83" s="119">
        <v>0</v>
      </c>
      <c r="BA83" s="119">
        <v>0</v>
      </c>
      <c r="BB83" s="119">
        <v>0</v>
      </c>
      <c r="BC83" s="119">
        <v>0</v>
      </c>
      <c r="BD83" s="119">
        <v>0</v>
      </c>
      <c r="BE83" s="119">
        <v>0</v>
      </c>
      <c r="BF83" s="119">
        <v>0</v>
      </c>
      <c r="BG83" s="119">
        <v>0</v>
      </c>
      <c r="BH83" s="119">
        <v>0</v>
      </c>
      <c r="BI83" s="119">
        <v>0</v>
      </c>
      <c r="BJ83" s="119">
        <v>0</v>
      </c>
      <c r="BK83" s="119">
        <v>0</v>
      </c>
      <c r="BL83" s="119">
        <v>0</v>
      </c>
      <c r="BM83" s="119">
        <v>0</v>
      </c>
      <c r="BN83" s="119">
        <v>0</v>
      </c>
      <c r="BO83" s="119">
        <v>0</v>
      </c>
      <c r="BP83" s="119">
        <v>0</v>
      </c>
      <c r="BQ83" s="119">
        <v>0</v>
      </c>
      <c r="BR83" s="119">
        <v>0</v>
      </c>
      <c r="BS83" s="119">
        <v>0</v>
      </c>
      <c r="BT83" s="119">
        <v>0</v>
      </c>
      <c r="BU83" s="119">
        <v>0</v>
      </c>
      <c r="BV83" s="119">
        <v>0</v>
      </c>
      <c r="BW83" s="119">
        <v>0</v>
      </c>
      <c r="BX83" s="119">
        <v>0</v>
      </c>
      <c r="BY83" s="119">
        <v>0</v>
      </c>
      <c r="BZ83" s="119">
        <v>0</v>
      </c>
      <c r="CA83" s="119">
        <v>0</v>
      </c>
      <c r="CB83" s="119">
        <v>0</v>
      </c>
      <c r="CC83" s="119">
        <v>0</v>
      </c>
      <c r="CD83" s="119">
        <v>0</v>
      </c>
      <c r="CE83" s="119">
        <v>2678</v>
      </c>
      <c r="CF83" s="119">
        <v>4529</v>
      </c>
      <c r="CG83" s="119">
        <v>4892</v>
      </c>
      <c r="CH83" s="119">
        <v>4785</v>
      </c>
      <c r="CI83" s="119">
        <v>4710</v>
      </c>
      <c r="CJ83" s="119">
        <v>4585</v>
      </c>
      <c r="CK83" s="119">
        <v>4284</v>
      </c>
      <c r="CL83" s="119">
        <v>4052</v>
      </c>
      <c r="CM83" s="119">
        <v>5218</v>
      </c>
      <c r="CN83" s="119">
        <v>6678</v>
      </c>
      <c r="CO83" s="119">
        <v>5321</v>
      </c>
      <c r="CP83" s="119">
        <v>4742</v>
      </c>
      <c r="CQ83" s="119">
        <v>5030</v>
      </c>
      <c r="CR83" s="119">
        <v>4644</v>
      </c>
      <c r="CS83" s="119">
        <v>4495</v>
      </c>
      <c r="CT83" s="119">
        <v>4520</v>
      </c>
      <c r="CU83" s="119">
        <v>4423</v>
      </c>
      <c r="CV83" s="119">
        <v>4889</v>
      </c>
      <c r="CW83" s="119">
        <v>4686</v>
      </c>
      <c r="CX83" s="119">
        <v>4533</v>
      </c>
      <c r="CY83" s="119">
        <v>4614</v>
      </c>
      <c r="CZ83" s="119">
        <v>4241</v>
      </c>
      <c r="DA83" s="119">
        <v>5727</v>
      </c>
      <c r="DB83" s="119">
        <v>5264</v>
      </c>
      <c r="DC83" s="119">
        <v>4734</v>
      </c>
      <c r="DD83" s="119">
        <v>3846</v>
      </c>
      <c r="DE83" s="119">
        <v>4058</v>
      </c>
      <c r="DF83" s="119">
        <v>4221</v>
      </c>
      <c r="DG83" s="119">
        <v>4465</v>
      </c>
      <c r="DH83" s="119">
        <v>3780</v>
      </c>
      <c r="DI83" s="119">
        <v>4027</v>
      </c>
      <c r="DJ83" s="119">
        <v>3515</v>
      </c>
      <c r="DK83" s="119">
        <v>3593</v>
      </c>
      <c r="DL83" s="119">
        <v>3572</v>
      </c>
      <c r="DM83" s="119">
        <v>3589</v>
      </c>
      <c r="DN83" s="119">
        <v>3666</v>
      </c>
      <c r="DO83" s="119">
        <v>3715</v>
      </c>
      <c r="DP83" s="119">
        <v>3643</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88.560944479897898</v>
      </c>
      <c r="C84" s="53">
        <v>89.141004862236628</v>
      </c>
      <c r="D84" s="53">
        <v>89.592197733900662</v>
      </c>
      <c r="E84" s="53">
        <v>89.849521203830378</v>
      </c>
      <c r="F84" s="53">
        <v>90.475674112629221</v>
      </c>
      <c r="G84" s="53">
        <v>89.718146718146713</v>
      </c>
      <c r="H84" s="53">
        <v>90.032446463335503</v>
      </c>
      <c r="I84" s="53">
        <v>89.944622559020686</v>
      </c>
      <c r="J84" s="53">
        <v>90.343347639484989</v>
      </c>
      <c r="K84" s="54"/>
      <c r="L84" s="53">
        <v>89.922257414339185</v>
      </c>
      <c r="M84" s="53">
        <v>88.915094339622641</v>
      </c>
      <c r="N84" s="53">
        <v>89.042474669529625</v>
      </c>
      <c r="O84" s="53">
        <v>88.277511961722482</v>
      </c>
      <c r="P84" s="53">
        <v>89.306859205776163</v>
      </c>
      <c r="Q84" s="53">
        <v>89.28665716246897</v>
      </c>
      <c r="R84" s="53">
        <v>89.73621103117506</v>
      </c>
      <c r="S84" s="53">
        <v>88.922056384742959</v>
      </c>
      <c r="T84" s="53">
        <v>89.371980676328505</v>
      </c>
      <c r="U84" s="53">
        <v>87.7703677000721</v>
      </c>
      <c r="V84" s="53">
        <v>0</v>
      </c>
      <c r="W84" s="53">
        <v>0</v>
      </c>
      <c r="X84" s="54"/>
      <c r="Y84" s="53">
        <v>83.75</v>
      </c>
      <c r="Z84" s="53">
        <v>88.5346145446604</v>
      </c>
      <c r="AA84" s="53">
        <v>88.347756976333443</v>
      </c>
      <c r="AB84" s="53">
        <v>87.430319175176365</v>
      </c>
      <c r="AC84" s="53">
        <v>86.735339297009133</v>
      </c>
      <c r="AD84" s="53">
        <v>86.637902422834372</v>
      </c>
      <c r="AE84" s="53">
        <v>85.932872655478775</v>
      </c>
      <c r="AF84" s="53">
        <v>86.269283579678529</v>
      </c>
      <c r="AG84" s="53">
        <v>86.025327704954464</v>
      </c>
      <c r="AH84" s="54"/>
      <c r="AI84" s="189">
        <v>83.552069190928748</v>
      </c>
      <c r="AJ84" s="189">
        <v>86.112795633717411</v>
      </c>
      <c r="AK84" s="189">
        <v>86.793248945147681</v>
      </c>
      <c r="AL84" s="189">
        <v>86.597990718547607</v>
      </c>
      <c r="AM84" s="189">
        <v>87.178456591639872</v>
      </c>
      <c r="AN84" s="189">
        <v>87.124934408243092</v>
      </c>
      <c r="AO84" s="189">
        <v>86.792350024519152</v>
      </c>
      <c r="AP84" s="189">
        <v>87.180313083811129</v>
      </c>
      <c r="AQ84" s="189">
        <v>85.195475292716807</v>
      </c>
      <c r="AR84" s="189">
        <v>86.648617839840412</v>
      </c>
      <c r="AS84" s="189">
        <v>0</v>
      </c>
      <c r="AT84" s="189">
        <v>0</v>
      </c>
      <c r="AU84" s="54"/>
      <c r="AV84" s="188">
        <v>0</v>
      </c>
      <c r="AW84" s="188">
        <v>0</v>
      </c>
      <c r="AX84" s="188">
        <v>0</v>
      </c>
      <c r="AY84" s="188">
        <v>0</v>
      </c>
      <c r="AZ84" s="188">
        <v>0</v>
      </c>
      <c r="BA84" s="188">
        <v>0</v>
      </c>
      <c r="BB84" s="188">
        <v>0</v>
      </c>
      <c r="BC84" s="188">
        <v>0</v>
      </c>
      <c r="BD84" s="188">
        <v>0</v>
      </c>
      <c r="BE84" s="188">
        <v>0</v>
      </c>
      <c r="BF84" s="188">
        <v>0</v>
      </c>
      <c r="BG84" s="188">
        <v>0</v>
      </c>
      <c r="BH84" s="188">
        <v>0</v>
      </c>
      <c r="BI84" s="188">
        <v>0</v>
      </c>
      <c r="BJ84" s="188">
        <v>0</v>
      </c>
      <c r="BK84" s="188">
        <v>0</v>
      </c>
      <c r="BL84" s="188">
        <v>0</v>
      </c>
      <c r="BM84" s="188">
        <v>0</v>
      </c>
      <c r="BN84" s="188">
        <v>0</v>
      </c>
      <c r="BO84" s="188">
        <v>0</v>
      </c>
      <c r="BP84" s="188">
        <v>0</v>
      </c>
      <c r="BQ84" s="188">
        <v>0</v>
      </c>
      <c r="BR84" s="188">
        <v>0</v>
      </c>
      <c r="BS84" s="188">
        <v>0</v>
      </c>
      <c r="BT84" s="188">
        <v>0</v>
      </c>
      <c r="BU84" s="188">
        <v>0</v>
      </c>
      <c r="BV84" s="188">
        <v>0</v>
      </c>
      <c r="BW84" s="188">
        <v>0</v>
      </c>
      <c r="BX84" s="188">
        <v>0</v>
      </c>
      <c r="BY84" s="188">
        <v>0</v>
      </c>
      <c r="BZ84" s="188">
        <v>0</v>
      </c>
      <c r="CA84" s="188">
        <v>0</v>
      </c>
      <c r="CB84" s="188">
        <v>0</v>
      </c>
      <c r="CC84" s="188">
        <v>0</v>
      </c>
      <c r="CD84" s="188">
        <v>0</v>
      </c>
      <c r="CE84" s="188">
        <v>85.324869305451827</v>
      </c>
      <c r="CF84" s="188">
        <v>83.042614263634349</v>
      </c>
      <c r="CG84" s="188">
        <v>83.85118560915781</v>
      </c>
      <c r="CH84" s="188">
        <v>83.260188087774296</v>
      </c>
      <c r="CI84" s="188">
        <v>83.906581740976648</v>
      </c>
      <c r="CJ84" s="188">
        <v>85.16902944383861</v>
      </c>
      <c r="CK84" s="188">
        <v>86.881419234360408</v>
      </c>
      <c r="CL84" s="188">
        <v>85.834155972359326</v>
      </c>
      <c r="CM84" s="188">
        <v>86.527405136067458</v>
      </c>
      <c r="CN84" s="188">
        <v>85.609463911350701</v>
      </c>
      <c r="CO84" s="188">
        <v>87.051306145461382</v>
      </c>
      <c r="CP84" s="188">
        <v>86.925347954449592</v>
      </c>
      <c r="CQ84" s="188">
        <v>87.693836978131216</v>
      </c>
      <c r="CR84" s="188">
        <v>86.800172265288538</v>
      </c>
      <c r="CS84" s="188">
        <v>86.340378197997779</v>
      </c>
      <c r="CT84" s="188">
        <v>86.946902654867259</v>
      </c>
      <c r="CU84" s="188">
        <v>86.728464842866828</v>
      </c>
      <c r="CV84" s="188">
        <v>86.254857844139906</v>
      </c>
      <c r="CW84" s="188">
        <v>87.259923175416134</v>
      </c>
      <c r="CX84" s="188">
        <v>87.491727332892125</v>
      </c>
      <c r="CY84" s="188">
        <v>87.234503684438664</v>
      </c>
      <c r="CZ84" s="188">
        <v>86.771987738740862</v>
      </c>
      <c r="DA84" s="188">
        <v>88.231185612013277</v>
      </c>
      <c r="DB84" s="188">
        <v>88.60182370820668</v>
      </c>
      <c r="DC84" s="188">
        <v>86.163920574566959</v>
      </c>
      <c r="DD84" s="188">
        <v>85.231409256370256</v>
      </c>
      <c r="DE84" s="188">
        <v>87.506160670280934</v>
      </c>
      <c r="DF84" s="188">
        <v>88.628287135749815</v>
      </c>
      <c r="DG84" s="188">
        <v>86.965285554311308</v>
      </c>
      <c r="DH84" s="188">
        <v>84.470899470899468</v>
      </c>
      <c r="DI84" s="188">
        <v>86.416687360317852</v>
      </c>
      <c r="DJ84" s="188">
        <v>86.628733997155052</v>
      </c>
      <c r="DK84" s="188">
        <v>87.364319510158637</v>
      </c>
      <c r="DL84" s="188">
        <v>87.2340425531915</v>
      </c>
      <c r="DM84" s="188">
        <v>87.489551407077187</v>
      </c>
      <c r="DN84" s="188">
        <v>86.47026732133115</v>
      </c>
      <c r="DO84" s="188">
        <v>85.652759084791384</v>
      </c>
      <c r="DP84" s="188">
        <v>84.188855339006309</v>
      </c>
      <c r="DQ84" s="188">
        <v>85.148205928237132</v>
      </c>
      <c r="DR84" s="188">
        <v>85</v>
      </c>
      <c r="DS84" s="188">
        <v>87.562354506152303</v>
      </c>
      <c r="DT84" s="188">
        <v>85.969387755102048</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2868</v>
      </c>
      <c r="C85" s="19">
        <v>2680</v>
      </c>
      <c r="D85" s="19">
        <v>2177</v>
      </c>
      <c r="E85" s="19">
        <v>2597</v>
      </c>
      <c r="F85" s="19">
        <v>2635</v>
      </c>
      <c r="G85" s="19">
        <v>2663</v>
      </c>
      <c r="H85" s="19">
        <v>2304</v>
      </c>
      <c r="I85" s="19">
        <v>2070</v>
      </c>
      <c r="J85" s="19">
        <v>2340</v>
      </c>
      <c r="K85" s="20"/>
      <c r="L85" s="19">
        <v>2100</v>
      </c>
      <c r="M85" s="19">
        <v>1692</v>
      </c>
      <c r="N85" s="19">
        <v>1633</v>
      </c>
      <c r="O85" s="19">
        <v>1666</v>
      </c>
      <c r="P85" s="19">
        <v>1481</v>
      </c>
      <c r="Q85" s="19">
        <v>2029</v>
      </c>
      <c r="R85" s="19">
        <v>2782</v>
      </c>
      <c r="S85" s="19">
        <v>3006</v>
      </c>
      <c r="T85" s="19">
        <v>2684</v>
      </c>
      <c r="U85" s="19">
        <v>1357</v>
      </c>
      <c r="V85" s="19">
        <v>0</v>
      </c>
      <c r="W85" s="19">
        <v>0</v>
      </c>
      <c r="X85" s="20"/>
      <c r="Y85" s="19">
        <v>156</v>
      </c>
      <c r="Z85" s="19">
        <v>525</v>
      </c>
      <c r="AA85" s="19">
        <v>2639</v>
      </c>
      <c r="AB85" s="19">
        <v>2548</v>
      </c>
      <c r="AC85" s="19">
        <v>1468</v>
      </c>
      <c r="AD85" s="19">
        <v>2013</v>
      </c>
      <c r="AE85" s="19">
        <v>1995</v>
      </c>
      <c r="AF85" s="19">
        <v>1700</v>
      </c>
      <c r="AG85" s="19">
        <v>1887</v>
      </c>
      <c r="AH85" s="20"/>
      <c r="AI85" s="19">
        <v>3271</v>
      </c>
      <c r="AJ85" s="19">
        <v>2519</v>
      </c>
      <c r="AK85" s="19">
        <v>3130</v>
      </c>
      <c r="AL85" s="19">
        <v>2628</v>
      </c>
      <c r="AM85" s="19">
        <v>2552</v>
      </c>
      <c r="AN85" s="19">
        <v>2699</v>
      </c>
      <c r="AO85" s="19">
        <v>2424</v>
      </c>
      <c r="AP85" s="19">
        <v>1990</v>
      </c>
      <c r="AQ85" s="19">
        <v>2238</v>
      </c>
      <c r="AR85" s="19">
        <v>937</v>
      </c>
      <c r="AS85" s="19">
        <v>0</v>
      </c>
      <c r="AT85" s="19">
        <v>0</v>
      </c>
      <c r="AU85" s="20"/>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393</v>
      </c>
      <c r="CF85" s="19">
        <v>768</v>
      </c>
      <c r="CG85" s="19">
        <v>790</v>
      </c>
      <c r="CH85" s="19">
        <v>801</v>
      </c>
      <c r="CI85" s="19">
        <v>758</v>
      </c>
      <c r="CJ85" s="19">
        <v>680</v>
      </c>
      <c r="CK85" s="19">
        <v>562</v>
      </c>
      <c r="CL85" s="19">
        <v>574</v>
      </c>
      <c r="CM85" s="19">
        <v>703</v>
      </c>
      <c r="CN85" s="19">
        <v>961</v>
      </c>
      <c r="CO85" s="19">
        <v>689</v>
      </c>
      <c r="CP85" s="19">
        <v>620</v>
      </c>
      <c r="CQ85" s="19">
        <v>619</v>
      </c>
      <c r="CR85" s="19">
        <v>613</v>
      </c>
      <c r="CS85" s="19">
        <v>614</v>
      </c>
      <c r="CT85" s="19">
        <v>590</v>
      </c>
      <c r="CU85" s="19">
        <v>587</v>
      </c>
      <c r="CV85" s="19">
        <v>672</v>
      </c>
      <c r="CW85" s="19">
        <v>597</v>
      </c>
      <c r="CX85" s="19">
        <v>567</v>
      </c>
      <c r="CY85" s="19">
        <v>589</v>
      </c>
      <c r="CZ85" s="19">
        <v>561</v>
      </c>
      <c r="DA85" s="19">
        <v>674</v>
      </c>
      <c r="DB85" s="19">
        <v>600</v>
      </c>
      <c r="DC85" s="19">
        <v>655</v>
      </c>
      <c r="DD85" s="19">
        <v>568</v>
      </c>
      <c r="DE85" s="19">
        <v>507</v>
      </c>
      <c r="DF85" s="19">
        <v>480</v>
      </c>
      <c r="DG85" s="19">
        <v>582</v>
      </c>
      <c r="DH85" s="19">
        <v>587</v>
      </c>
      <c r="DI85" s="19">
        <v>547</v>
      </c>
      <c r="DJ85" s="19">
        <v>470</v>
      </c>
      <c r="DK85" s="19">
        <v>454</v>
      </c>
      <c r="DL85" s="19">
        <v>456</v>
      </c>
      <c r="DM85" s="19">
        <v>449</v>
      </c>
      <c r="DN85" s="19">
        <v>496</v>
      </c>
      <c r="DO85" s="19">
        <v>533</v>
      </c>
      <c r="DP85" s="19">
        <v>576</v>
      </c>
      <c r="DQ85" s="19">
        <v>476</v>
      </c>
      <c r="DR85" s="19">
        <v>450</v>
      </c>
      <c r="DS85" s="19">
        <v>374</v>
      </c>
      <c r="DT85" s="19">
        <v>385</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25072</v>
      </c>
      <c r="C86" s="19">
        <v>24680</v>
      </c>
      <c r="D86" s="19">
        <v>20917</v>
      </c>
      <c r="E86" s="19">
        <v>25585</v>
      </c>
      <c r="F86" s="19">
        <v>27666</v>
      </c>
      <c r="G86" s="19">
        <v>25900</v>
      </c>
      <c r="H86" s="19">
        <v>23115</v>
      </c>
      <c r="I86" s="19">
        <v>20586</v>
      </c>
      <c r="J86" s="19">
        <v>24232</v>
      </c>
      <c r="K86" s="20"/>
      <c r="L86" s="19">
        <v>20838</v>
      </c>
      <c r="M86" s="19">
        <v>15264</v>
      </c>
      <c r="N86" s="19">
        <v>14903</v>
      </c>
      <c r="O86" s="19">
        <v>14212</v>
      </c>
      <c r="P86" s="19">
        <v>13850</v>
      </c>
      <c r="Q86" s="19">
        <v>18939</v>
      </c>
      <c r="R86" s="19">
        <v>27105</v>
      </c>
      <c r="S86" s="19">
        <v>27135</v>
      </c>
      <c r="T86" s="19">
        <v>25254</v>
      </c>
      <c r="U86" s="19">
        <v>11096</v>
      </c>
      <c r="V86" s="19">
        <v>0</v>
      </c>
      <c r="W86" s="19">
        <v>0</v>
      </c>
      <c r="X86" s="20"/>
      <c r="Y86" s="19">
        <v>960</v>
      </c>
      <c r="Z86" s="19">
        <v>4579</v>
      </c>
      <c r="AA86" s="19">
        <v>22648</v>
      </c>
      <c r="AB86" s="19">
        <v>20271</v>
      </c>
      <c r="AC86" s="19">
        <v>11067</v>
      </c>
      <c r="AD86" s="19">
        <v>15065</v>
      </c>
      <c r="AE86" s="19">
        <v>14182</v>
      </c>
      <c r="AF86" s="19">
        <v>12381</v>
      </c>
      <c r="AG86" s="19">
        <v>13503</v>
      </c>
      <c r="AH86" s="20"/>
      <c r="AI86" s="19">
        <v>19887</v>
      </c>
      <c r="AJ86" s="19">
        <v>18139</v>
      </c>
      <c r="AK86" s="19">
        <v>23700</v>
      </c>
      <c r="AL86" s="19">
        <v>19609</v>
      </c>
      <c r="AM86" s="19">
        <v>19904</v>
      </c>
      <c r="AN86" s="19">
        <v>20963</v>
      </c>
      <c r="AO86" s="19">
        <v>18353</v>
      </c>
      <c r="AP86" s="19">
        <v>15523</v>
      </c>
      <c r="AQ86" s="19">
        <v>15117</v>
      </c>
      <c r="AR86" s="19">
        <v>7018</v>
      </c>
      <c r="AS86" s="19">
        <v>0</v>
      </c>
      <c r="AT86" s="19">
        <v>0</v>
      </c>
      <c r="AU86" s="20"/>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c r="BR86" s="19">
        <v>0</v>
      </c>
      <c r="BS86" s="19">
        <v>0</v>
      </c>
      <c r="BT86" s="19">
        <v>0</v>
      </c>
      <c r="BU86" s="19">
        <v>0</v>
      </c>
      <c r="BV86" s="19">
        <v>0</v>
      </c>
      <c r="BW86" s="19">
        <v>0</v>
      </c>
      <c r="BX86" s="19">
        <v>0</v>
      </c>
      <c r="BY86" s="19">
        <v>0</v>
      </c>
      <c r="BZ86" s="19">
        <v>0</v>
      </c>
      <c r="CA86" s="19">
        <v>0</v>
      </c>
      <c r="CB86" s="19">
        <v>0</v>
      </c>
      <c r="CC86" s="19">
        <v>0</v>
      </c>
      <c r="CD86" s="19">
        <v>0</v>
      </c>
      <c r="CE86" s="19">
        <v>2678</v>
      </c>
      <c r="CF86" s="19">
        <v>4529</v>
      </c>
      <c r="CG86" s="19">
        <v>4892</v>
      </c>
      <c r="CH86" s="19">
        <v>4785</v>
      </c>
      <c r="CI86" s="19">
        <v>4710</v>
      </c>
      <c r="CJ86" s="19">
        <v>4585</v>
      </c>
      <c r="CK86" s="19">
        <v>4284</v>
      </c>
      <c r="CL86" s="19">
        <v>4052</v>
      </c>
      <c r="CM86" s="19">
        <v>5218</v>
      </c>
      <c r="CN86" s="19">
        <v>6678</v>
      </c>
      <c r="CO86" s="19">
        <v>5321</v>
      </c>
      <c r="CP86" s="19">
        <v>4742</v>
      </c>
      <c r="CQ86" s="19">
        <v>5030</v>
      </c>
      <c r="CR86" s="19">
        <v>4644</v>
      </c>
      <c r="CS86" s="19">
        <v>4495</v>
      </c>
      <c r="CT86" s="19">
        <v>4520</v>
      </c>
      <c r="CU86" s="19">
        <v>4423</v>
      </c>
      <c r="CV86" s="19">
        <v>4889</v>
      </c>
      <c r="CW86" s="19">
        <v>4686</v>
      </c>
      <c r="CX86" s="19">
        <v>4533</v>
      </c>
      <c r="CY86" s="19">
        <v>4614</v>
      </c>
      <c r="CZ86" s="19">
        <v>4241</v>
      </c>
      <c r="DA86" s="19">
        <v>5727</v>
      </c>
      <c r="DB86" s="19">
        <v>5264</v>
      </c>
      <c r="DC86" s="19">
        <v>4734</v>
      </c>
      <c r="DD86" s="19">
        <v>3846</v>
      </c>
      <c r="DE86" s="19">
        <v>4058</v>
      </c>
      <c r="DF86" s="19">
        <v>4221</v>
      </c>
      <c r="DG86" s="19">
        <v>4465</v>
      </c>
      <c r="DH86" s="19">
        <v>3780</v>
      </c>
      <c r="DI86" s="19">
        <v>4027</v>
      </c>
      <c r="DJ86" s="19">
        <v>3515</v>
      </c>
      <c r="DK86" s="19">
        <v>3593</v>
      </c>
      <c r="DL86" s="19">
        <v>3572</v>
      </c>
      <c r="DM86" s="19">
        <v>3589</v>
      </c>
      <c r="DN86" s="19">
        <v>3666</v>
      </c>
      <c r="DO86" s="19">
        <v>3715</v>
      </c>
      <c r="DP86" s="19">
        <v>3643</v>
      </c>
      <c r="DQ86" s="19">
        <v>3205</v>
      </c>
      <c r="DR86" s="19">
        <v>3000</v>
      </c>
      <c r="DS86" s="19">
        <v>3007</v>
      </c>
      <c r="DT86" s="19">
        <v>2744</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2.975430759412891</v>
      </c>
      <c r="C87" s="53">
        <v>2.7552674230145868</v>
      </c>
      <c r="D87" s="53">
        <v>2.8732609838887027</v>
      </c>
      <c r="E87" s="53">
        <v>2.8610513973031071</v>
      </c>
      <c r="F87" s="53">
        <v>2.6024723487312946</v>
      </c>
      <c r="G87" s="53">
        <v>2.7876447876447874</v>
      </c>
      <c r="H87" s="53">
        <v>2.6735885788449059</v>
      </c>
      <c r="I87" s="53">
        <v>2.3996891091032739</v>
      </c>
      <c r="J87" s="53">
        <v>2.344007923407065</v>
      </c>
      <c r="K87" s="54"/>
      <c r="L87" s="53">
        <v>2.4570496208849217</v>
      </c>
      <c r="M87" s="53">
        <v>2.8236373165618449</v>
      </c>
      <c r="N87" s="53">
        <v>2.6571831174931222</v>
      </c>
      <c r="O87" s="53">
        <v>2.8004503236701379</v>
      </c>
      <c r="P87" s="53">
        <v>2.7148014440433212</v>
      </c>
      <c r="Q87" s="53">
        <v>2.7509372194941655</v>
      </c>
      <c r="R87" s="53">
        <v>2.6932300313595277</v>
      </c>
      <c r="S87" s="53">
        <v>2.5760088446655613</v>
      </c>
      <c r="T87" s="53">
        <v>2.5342519996832182</v>
      </c>
      <c r="U87" s="53">
        <v>2.5324441240086517</v>
      </c>
      <c r="V87" s="53">
        <v>0</v>
      </c>
      <c r="W87" s="53">
        <v>0</v>
      </c>
      <c r="X87" s="54"/>
      <c r="Y87" s="53">
        <v>2.5</v>
      </c>
      <c r="Z87" s="53">
        <v>1.3321685957632672</v>
      </c>
      <c r="AA87" s="53">
        <v>1.9251148004238785</v>
      </c>
      <c r="AB87" s="53">
        <v>2.1853879926989292</v>
      </c>
      <c r="AC87" s="53">
        <v>2.1776452516490465</v>
      </c>
      <c r="AD87" s="53">
        <v>2.1573182874211749</v>
      </c>
      <c r="AE87" s="53">
        <v>2.5031730362431248</v>
      </c>
      <c r="AF87" s="53">
        <v>2.3342217914546484</v>
      </c>
      <c r="AG87" s="53">
        <v>2.4068725468414427</v>
      </c>
      <c r="AH87" s="54"/>
      <c r="AI87" s="189">
        <v>2.9064212802333182</v>
      </c>
      <c r="AJ87" s="189">
        <v>2.7620045206461215</v>
      </c>
      <c r="AK87" s="189">
        <v>2.7426160337552745</v>
      </c>
      <c r="AL87" s="189">
        <v>2.8456321077056455</v>
      </c>
      <c r="AM87" s="189">
        <v>2.622588424437299</v>
      </c>
      <c r="AN87" s="189">
        <v>2.5282640843390736</v>
      </c>
      <c r="AO87" s="189">
        <v>2.6971067400425</v>
      </c>
      <c r="AP87" s="189">
        <v>2.3900019326161179</v>
      </c>
      <c r="AQ87" s="189">
        <v>2.6195673744790633</v>
      </c>
      <c r="AR87" s="189">
        <v>2.1943573667711598</v>
      </c>
      <c r="AS87" s="189">
        <v>0</v>
      </c>
      <c r="AT87" s="189">
        <v>0</v>
      </c>
      <c r="AU87" s="54"/>
      <c r="AV87" s="188">
        <v>0</v>
      </c>
      <c r="AW87" s="188">
        <v>0</v>
      </c>
      <c r="AX87" s="188">
        <v>0</v>
      </c>
      <c r="AY87" s="188">
        <v>0</v>
      </c>
      <c r="AZ87" s="188">
        <v>0</v>
      </c>
      <c r="BA87" s="188">
        <v>0</v>
      </c>
      <c r="BB87" s="188">
        <v>0</v>
      </c>
      <c r="BC87" s="188">
        <v>0</v>
      </c>
      <c r="BD87" s="188">
        <v>0</v>
      </c>
      <c r="BE87" s="188">
        <v>0</v>
      </c>
      <c r="BF87" s="188">
        <v>0</v>
      </c>
      <c r="BG87" s="188">
        <v>0</v>
      </c>
      <c r="BH87" s="188">
        <v>0</v>
      </c>
      <c r="BI87" s="188">
        <v>0</v>
      </c>
      <c r="BJ87" s="188">
        <v>0</v>
      </c>
      <c r="BK87" s="188">
        <v>0</v>
      </c>
      <c r="BL87" s="188">
        <v>0</v>
      </c>
      <c r="BM87" s="188">
        <v>0</v>
      </c>
      <c r="BN87" s="188">
        <v>0</v>
      </c>
      <c r="BO87" s="188">
        <v>0</v>
      </c>
      <c r="BP87" s="188">
        <v>0</v>
      </c>
      <c r="BQ87" s="188">
        <v>0</v>
      </c>
      <c r="BR87" s="188">
        <v>0</v>
      </c>
      <c r="BS87" s="188">
        <v>0</v>
      </c>
      <c r="BT87" s="188">
        <v>0</v>
      </c>
      <c r="BU87" s="188">
        <v>0</v>
      </c>
      <c r="BV87" s="188">
        <v>0</v>
      </c>
      <c r="BW87" s="188">
        <v>0</v>
      </c>
      <c r="BX87" s="188">
        <v>0</v>
      </c>
      <c r="BY87" s="188">
        <v>0</v>
      </c>
      <c r="BZ87" s="188">
        <v>0</v>
      </c>
      <c r="CA87" s="188">
        <v>0</v>
      </c>
      <c r="CB87" s="188">
        <v>0</v>
      </c>
      <c r="CC87" s="188">
        <v>0</v>
      </c>
      <c r="CD87" s="188">
        <v>0</v>
      </c>
      <c r="CE87" s="188">
        <v>2.315160567587752</v>
      </c>
      <c r="CF87" s="188">
        <v>3.3119894016339151</v>
      </c>
      <c r="CG87" s="188">
        <v>2.7800490596892886</v>
      </c>
      <c r="CH87" s="188">
        <v>2.9049111807732499</v>
      </c>
      <c r="CI87" s="188">
        <v>2.696390658174098</v>
      </c>
      <c r="CJ87" s="188">
        <v>2.7917121046892039</v>
      </c>
      <c r="CK87" s="188">
        <v>2.6377217553688141</v>
      </c>
      <c r="CL87" s="188">
        <v>3.1589338598223096</v>
      </c>
      <c r="CM87" s="188">
        <v>2.5297048677654272</v>
      </c>
      <c r="CN87" s="188">
        <v>2.6504941599281224</v>
      </c>
      <c r="CO87" s="188">
        <v>2.6498778425108065</v>
      </c>
      <c r="CP87" s="188">
        <v>2.9101644875579922</v>
      </c>
      <c r="CQ87" s="188">
        <v>2.9423459244532801</v>
      </c>
      <c r="CR87" s="188">
        <v>3.2945736434108532</v>
      </c>
      <c r="CS87" s="188">
        <v>2.8698553948832037</v>
      </c>
      <c r="CT87" s="188">
        <v>2.7654867256637168</v>
      </c>
      <c r="CU87" s="188">
        <v>2.5774361293239885</v>
      </c>
      <c r="CV87" s="188">
        <v>2.5158519124565353</v>
      </c>
      <c r="CW87" s="188">
        <v>2.4967989756722151</v>
      </c>
      <c r="CX87" s="188">
        <v>2.6251930288991838</v>
      </c>
      <c r="CY87" s="188">
        <v>2.5574338968357173</v>
      </c>
      <c r="CZ87" s="188">
        <v>2.85310068380099</v>
      </c>
      <c r="DA87" s="188">
        <v>2.6017111925964729</v>
      </c>
      <c r="DB87" s="188">
        <v>2.0706686930091185</v>
      </c>
      <c r="DC87" s="188">
        <v>2.6193493874102241</v>
      </c>
      <c r="DD87" s="188">
        <v>2.886115444617785</v>
      </c>
      <c r="DE87" s="188">
        <v>2.759980285855101</v>
      </c>
      <c r="DF87" s="188">
        <v>2.5823264629234779</v>
      </c>
      <c r="DG87" s="188">
        <v>2.6203807390817468</v>
      </c>
      <c r="DH87" s="188">
        <v>2.6984126984126986</v>
      </c>
      <c r="DI87" s="188">
        <v>2.5825676682393843</v>
      </c>
      <c r="DJ87" s="188">
        <v>2.7027027027027026</v>
      </c>
      <c r="DK87" s="188">
        <v>2.4770386863345393</v>
      </c>
      <c r="DL87" s="188">
        <v>2.0156774916013438</v>
      </c>
      <c r="DM87" s="188">
        <v>2.312621900250766</v>
      </c>
      <c r="DN87" s="188">
        <v>2.5641025641025639</v>
      </c>
      <c r="DO87" s="188">
        <v>2.6917900403768504</v>
      </c>
      <c r="DP87" s="188">
        <v>2.6626406807576175</v>
      </c>
      <c r="DQ87" s="188">
        <v>2.5585023400936038</v>
      </c>
      <c r="DR87" s="188">
        <v>2.4666666666666668</v>
      </c>
      <c r="DS87" s="188">
        <v>2.0618556701030926</v>
      </c>
      <c r="DT87" s="188">
        <v>2.4416909620991252</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746</v>
      </c>
      <c r="C88" s="19">
        <v>680</v>
      </c>
      <c r="D88" s="19">
        <v>601</v>
      </c>
      <c r="E88" s="19">
        <v>732</v>
      </c>
      <c r="F88" s="19">
        <v>720</v>
      </c>
      <c r="G88" s="19">
        <v>722</v>
      </c>
      <c r="H88" s="19">
        <v>618</v>
      </c>
      <c r="I88" s="19">
        <v>494</v>
      </c>
      <c r="J88" s="19">
        <v>568</v>
      </c>
      <c r="K88" s="20"/>
      <c r="L88" s="19">
        <v>512</v>
      </c>
      <c r="M88" s="19">
        <v>431</v>
      </c>
      <c r="N88" s="19">
        <v>396</v>
      </c>
      <c r="O88" s="19">
        <v>398</v>
      </c>
      <c r="P88" s="19">
        <v>376</v>
      </c>
      <c r="Q88" s="19">
        <v>521</v>
      </c>
      <c r="R88" s="19">
        <v>730</v>
      </c>
      <c r="S88" s="19">
        <v>699</v>
      </c>
      <c r="T88" s="19">
        <v>640</v>
      </c>
      <c r="U88" s="19">
        <v>281</v>
      </c>
      <c r="V88" s="19">
        <v>0</v>
      </c>
      <c r="W88" s="19">
        <v>0</v>
      </c>
      <c r="X88" s="20"/>
      <c r="Y88" s="19">
        <v>24</v>
      </c>
      <c r="Z88" s="19">
        <v>61</v>
      </c>
      <c r="AA88" s="19">
        <v>436</v>
      </c>
      <c r="AB88" s="19">
        <v>443</v>
      </c>
      <c r="AC88" s="19">
        <v>241</v>
      </c>
      <c r="AD88" s="19">
        <v>325</v>
      </c>
      <c r="AE88" s="19">
        <v>355</v>
      </c>
      <c r="AF88" s="19">
        <v>289</v>
      </c>
      <c r="AG88" s="19">
        <v>325</v>
      </c>
      <c r="AH88" s="20"/>
      <c r="AI88" s="19">
        <v>578</v>
      </c>
      <c r="AJ88" s="19">
        <v>501</v>
      </c>
      <c r="AK88" s="19">
        <v>650</v>
      </c>
      <c r="AL88" s="19">
        <v>558</v>
      </c>
      <c r="AM88" s="19">
        <v>522</v>
      </c>
      <c r="AN88" s="19">
        <v>530</v>
      </c>
      <c r="AO88" s="19">
        <v>495</v>
      </c>
      <c r="AP88" s="19">
        <v>371</v>
      </c>
      <c r="AQ88" s="19">
        <v>396</v>
      </c>
      <c r="AR88" s="19">
        <v>154</v>
      </c>
      <c r="AS88" s="19">
        <v>0</v>
      </c>
      <c r="AT88" s="19">
        <v>0</v>
      </c>
      <c r="AU88" s="20"/>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62</v>
      </c>
      <c r="CF88" s="19">
        <v>150</v>
      </c>
      <c r="CG88" s="19">
        <v>136</v>
      </c>
      <c r="CH88" s="19">
        <v>139</v>
      </c>
      <c r="CI88" s="19">
        <v>127</v>
      </c>
      <c r="CJ88" s="19">
        <v>128</v>
      </c>
      <c r="CK88" s="19">
        <v>113</v>
      </c>
      <c r="CL88" s="19">
        <v>128</v>
      </c>
      <c r="CM88" s="19">
        <v>132</v>
      </c>
      <c r="CN88" s="19">
        <v>177</v>
      </c>
      <c r="CO88" s="19">
        <v>141</v>
      </c>
      <c r="CP88" s="19">
        <v>138</v>
      </c>
      <c r="CQ88" s="19">
        <v>148</v>
      </c>
      <c r="CR88" s="19">
        <v>153</v>
      </c>
      <c r="CS88" s="19">
        <v>129</v>
      </c>
      <c r="CT88" s="19">
        <v>125</v>
      </c>
      <c r="CU88" s="19">
        <v>114</v>
      </c>
      <c r="CV88" s="19">
        <v>123</v>
      </c>
      <c r="CW88" s="19">
        <v>117</v>
      </c>
      <c r="CX88" s="19">
        <v>119</v>
      </c>
      <c r="CY88" s="19">
        <v>118</v>
      </c>
      <c r="CZ88" s="19">
        <v>121</v>
      </c>
      <c r="DA88" s="19">
        <v>149</v>
      </c>
      <c r="DB88" s="19">
        <v>109</v>
      </c>
      <c r="DC88" s="19">
        <v>124</v>
      </c>
      <c r="DD88" s="19">
        <v>111</v>
      </c>
      <c r="DE88" s="19">
        <v>112</v>
      </c>
      <c r="DF88" s="19">
        <v>109</v>
      </c>
      <c r="DG88" s="19">
        <v>117</v>
      </c>
      <c r="DH88" s="19">
        <v>102</v>
      </c>
      <c r="DI88" s="19">
        <v>104</v>
      </c>
      <c r="DJ88" s="19">
        <v>95</v>
      </c>
      <c r="DK88" s="19">
        <v>89</v>
      </c>
      <c r="DL88" s="19">
        <v>72</v>
      </c>
      <c r="DM88" s="19">
        <v>83</v>
      </c>
      <c r="DN88" s="19">
        <v>94</v>
      </c>
      <c r="DO88" s="19">
        <v>100</v>
      </c>
      <c r="DP88" s="19">
        <v>97</v>
      </c>
      <c r="DQ88" s="19">
        <v>82</v>
      </c>
      <c r="DR88" s="19">
        <v>74</v>
      </c>
      <c r="DS88" s="19">
        <v>62</v>
      </c>
      <c r="DT88" s="19">
        <v>67</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25072</v>
      </c>
      <c r="C89" s="19">
        <v>24680</v>
      </c>
      <c r="D89" s="19">
        <v>20917</v>
      </c>
      <c r="E89" s="19">
        <v>25585</v>
      </c>
      <c r="F89" s="19">
        <v>27666</v>
      </c>
      <c r="G89" s="19">
        <v>25900</v>
      </c>
      <c r="H89" s="19">
        <v>23115</v>
      </c>
      <c r="I89" s="19">
        <v>20586</v>
      </c>
      <c r="J89" s="19">
        <v>24232</v>
      </c>
      <c r="K89" s="20"/>
      <c r="L89" s="19">
        <v>20838</v>
      </c>
      <c r="M89" s="19">
        <v>15264</v>
      </c>
      <c r="N89" s="19">
        <v>14903</v>
      </c>
      <c r="O89" s="19">
        <v>14212</v>
      </c>
      <c r="P89" s="19">
        <v>13850</v>
      </c>
      <c r="Q89" s="19">
        <v>18939</v>
      </c>
      <c r="R89" s="19">
        <v>27105</v>
      </c>
      <c r="S89" s="19">
        <v>27135</v>
      </c>
      <c r="T89" s="19">
        <v>25254</v>
      </c>
      <c r="U89" s="19">
        <v>11096</v>
      </c>
      <c r="V89" s="19">
        <v>0</v>
      </c>
      <c r="W89" s="19">
        <v>0</v>
      </c>
      <c r="X89" s="20"/>
      <c r="Y89" s="19">
        <v>960</v>
      </c>
      <c r="Z89" s="19">
        <v>4579</v>
      </c>
      <c r="AA89" s="19">
        <v>22648</v>
      </c>
      <c r="AB89" s="19">
        <v>20271</v>
      </c>
      <c r="AC89" s="19">
        <v>11067</v>
      </c>
      <c r="AD89" s="19">
        <v>15065</v>
      </c>
      <c r="AE89" s="19">
        <v>14182</v>
      </c>
      <c r="AF89" s="19">
        <v>12381</v>
      </c>
      <c r="AG89" s="19">
        <v>13503</v>
      </c>
      <c r="AH89" s="20"/>
      <c r="AI89" s="19">
        <v>19887</v>
      </c>
      <c r="AJ89" s="19">
        <v>18139</v>
      </c>
      <c r="AK89" s="19">
        <v>23700</v>
      </c>
      <c r="AL89" s="19">
        <v>19609</v>
      </c>
      <c r="AM89" s="19">
        <v>19904</v>
      </c>
      <c r="AN89" s="19">
        <v>20963</v>
      </c>
      <c r="AO89" s="19">
        <v>18353</v>
      </c>
      <c r="AP89" s="19">
        <v>15523</v>
      </c>
      <c r="AQ89" s="19">
        <v>15117</v>
      </c>
      <c r="AR89" s="19">
        <v>7018</v>
      </c>
      <c r="AS89" s="19">
        <v>0</v>
      </c>
      <c r="AT89" s="19">
        <v>0</v>
      </c>
      <c r="AU89" s="20"/>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2678</v>
      </c>
      <c r="CF89" s="19">
        <v>4529</v>
      </c>
      <c r="CG89" s="19">
        <v>4892</v>
      </c>
      <c r="CH89" s="19">
        <v>4785</v>
      </c>
      <c r="CI89" s="19">
        <v>4710</v>
      </c>
      <c r="CJ89" s="19">
        <v>4585</v>
      </c>
      <c r="CK89" s="19">
        <v>4284</v>
      </c>
      <c r="CL89" s="19">
        <v>4052</v>
      </c>
      <c r="CM89" s="19">
        <v>5218</v>
      </c>
      <c r="CN89" s="19">
        <v>6678</v>
      </c>
      <c r="CO89" s="19">
        <v>5321</v>
      </c>
      <c r="CP89" s="19">
        <v>4742</v>
      </c>
      <c r="CQ89" s="19">
        <v>5030</v>
      </c>
      <c r="CR89" s="19">
        <v>4644</v>
      </c>
      <c r="CS89" s="19">
        <v>4495</v>
      </c>
      <c r="CT89" s="19">
        <v>4520</v>
      </c>
      <c r="CU89" s="19">
        <v>4423</v>
      </c>
      <c r="CV89" s="19">
        <v>4889</v>
      </c>
      <c r="CW89" s="19">
        <v>4686</v>
      </c>
      <c r="CX89" s="19">
        <v>4533</v>
      </c>
      <c r="CY89" s="19">
        <v>4614</v>
      </c>
      <c r="CZ89" s="19">
        <v>4241</v>
      </c>
      <c r="DA89" s="19">
        <v>5727</v>
      </c>
      <c r="DB89" s="19">
        <v>5264</v>
      </c>
      <c r="DC89" s="19">
        <v>4734</v>
      </c>
      <c r="DD89" s="19">
        <v>3846</v>
      </c>
      <c r="DE89" s="19">
        <v>4058</v>
      </c>
      <c r="DF89" s="19">
        <v>4221</v>
      </c>
      <c r="DG89" s="19">
        <v>4465</v>
      </c>
      <c r="DH89" s="19">
        <v>3780</v>
      </c>
      <c r="DI89" s="19">
        <v>4027</v>
      </c>
      <c r="DJ89" s="19">
        <v>3515</v>
      </c>
      <c r="DK89" s="19">
        <v>3593</v>
      </c>
      <c r="DL89" s="19">
        <v>3572</v>
      </c>
      <c r="DM89" s="19">
        <v>3589</v>
      </c>
      <c r="DN89" s="19">
        <v>3666</v>
      </c>
      <c r="DO89" s="19">
        <v>3715</v>
      </c>
      <c r="DP89" s="19">
        <v>3643</v>
      </c>
      <c r="DQ89" s="19">
        <v>3205</v>
      </c>
      <c r="DR89" s="19">
        <v>3000</v>
      </c>
      <c r="DS89" s="19">
        <v>3007</v>
      </c>
      <c r="DT89" s="19">
        <v>2744</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84063</v>
      </c>
      <c r="C91" s="97">
        <v>83076</v>
      </c>
      <c r="D91" s="97">
        <v>78610</v>
      </c>
      <c r="E91" s="97">
        <v>80594</v>
      </c>
      <c r="F91" s="97">
        <v>78302</v>
      </c>
      <c r="G91" s="97">
        <v>84350</v>
      </c>
      <c r="H91" s="97">
        <v>87870</v>
      </c>
      <c r="I91" s="97">
        <v>79491</v>
      </c>
      <c r="J91" s="97">
        <v>83518</v>
      </c>
      <c r="K91" s="17"/>
      <c r="L91" s="97">
        <v>86993</v>
      </c>
      <c r="M91" s="97">
        <v>77743</v>
      </c>
      <c r="N91" s="97">
        <v>83972</v>
      </c>
      <c r="O91" s="97">
        <v>76224</v>
      </c>
      <c r="P91" s="97">
        <v>70338</v>
      </c>
      <c r="Q91" s="97">
        <v>74857</v>
      </c>
      <c r="R91" s="97">
        <v>72245</v>
      </c>
      <c r="S91" s="97">
        <v>70091</v>
      </c>
      <c r="T91" s="97">
        <v>72359</v>
      </c>
      <c r="U91" s="97">
        <v>43061</v>
      </c>
      <c r="V91" s="97">
        <v>0</v>
      </c>
      <c r="W91" s="97">
        <v>0</v>
      </c>
      <c r="X91" s="154"/>
      <c r="Y91" s="97">
        <v>333</v>
      </c>
      <c r="Z91" s="97">
        <v>1115</v>
      </c>
      <c r="AA91" s="97">
        <v>7412</v>
      </c>
      <c r="AB91" s="97">
        <v>12383</v>
      </c>
      <c r="AC91" s="97">
        <v>13727</v>
      </c>
      <c r="AD91" s="97">
        <v>15236</v>
      </c>
      <c r="AE91" s="97">
        <v>18009</v>
      </c>
      <c r="AF91" s="97">
        <v>16647</v>
      </c>
      <c r="AG91" s="97">
        <v>18514</v>
      </c>
      <c r="AH91" s="154"/>
      <c r="AI91" s="97">
        <v>23184</v>
      </c>
      <c r="AJ91" s="97">
        <v>20663</v>
      </c>
      <c r="AK91" s="97">
        <v>26278</v>
      </c>
      <c r="AL91" s="97">
        <v>23667</v>
      </c>
      <c r="AM91" s="97">
        <v>24246</v>
      </c>
      <c r="AN91" s="97">
        <v>38454</v>
      </c>
      <c r="AO91" s="97">
        <v>31733</v>
      </c>
      <c r="AP91" s="97">
        <v>26157</v>
      </c>
      <c r="AQ91" s="97">
        <v>29476</v>
      </c>
      <c r="AR91" s="97">
        <v>15573</v>
      </c>
      <c r="AS91" s="97">
        <v>0</v>
      </c>
      <c r="AT91" s="97">
        <v>0</v>
      </c>
      <c r="AU91" s="154"/>
      <c r="AV91" s="97">
        <v>0</v>
      </c>
      <c r="AW91" s="97">
        <v>0</v>
      </c>
      <c r="AX91" s="97">
        <v>0</v>
      </c>
      <c r="AY91" s="97">
        <v>0</v>
      </c>
      <c r="AZ91" s="97">
        <v>0</v>
      </c>
      <c r="BA91" s="97">
        <v>0</v>
      </c>
      <c r="BB91" s="97">
        <v>0</v>
      </c>
      <c r="BC91" s="97">
        <v>0</v>
      </c>
      <c r="BD91" s="97">
        <v>0</v>
      </c>
      <c r="BE91" s="97">
        <v>0</v>
      </c>
      <c r="BF91" s="97">
        <v>0</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4290</v>
      </c>
      <c r="CF91" s="97">
        <v>4936</v>
      </c>
      <c r="CG91" s="97">
        <v>5335</v>
      </c>
      <c r="CH91" s="97">
        <v>5512</v>
      </c>
      <c r="CI91" s="97">
        <v>5703</v>
      </c>
      <c r="CJ91" s="97">
        <v>5378</v>
      </c>
      <c r="CK91" s="97">
        <v>4789</v>
      </c>
      <c r="CL91" s="97">
        <v>4971</v>
      </c>
      <c r="CM91" s="97">
        <v>5525</v>
      </c>
      <c r="CN91" s="97">
        <v>8208</v>
      </c>
      <c r="CO91" s="97">
        <v>5733</v>
      </c>
      <c r="CP91" s="97">
        <v>4957</v>
      </c>
      <c r="CQ91" s="97">
        <v>5118</v>
      </c>
      <c r="CR91" s="97">
        <v>5335</v>
      </c>
      <c r="CS91" s="97">
        <v>5332</v>
      </c>
      <c r="CT91" s="97">
        <v>5421</v>
      </c>
      <c r="CU91" s="97">
        <v>5753</v>
      </c>
      <c r="CV91" s="97">
        <v>6720</v>
      </c>
      <c r="CW91" s="97">
        <v>5200</v>
      </c>
      <c r="CX91" s="97">
        <v>5211</v>
      </c>
      <c r="CY91" s="97">
        <v>5617</v>
      </c>
      <c r="CZ91" s="97">
        <v>4921</v>
      </c>
      <c r="DA91" s="97">
        <v>5826</v>
      </c>
      <c r="DB91" s="97">
        <v>5788</v>
      </c>
      <c r="DC91" s="97">
        <v>6302</v>
      </c>
      <c r="DD91" s="97">
        <v>17111</v>
      </c>
      <c r="DE91" s="97">
        <v>8358</v>
      </c>
      <c r="DF91" s="97">
        <v>7078</v>
      </c>
      <c r="DG91" s="97">
        <v>6783</v>
      </c>
      <c r="DH91" s="97">
        <v>6800</v>
      </c>
      <c r="DI91" s="97">
        <v>7602</v>
      </c>
      <c r="DJ91" s="97">
        <v>6097</v>
      </c>
      <c r="DK91" s="97">
        <v>5904</v>
      </c>
      <c r="DL91" s="97">
        <v>5937</v>
      </c>
      <c r="DM91" s="97">
        <v>5491</v>
      </c>
      <c r="DN91" s="97">
        <v>6858</v>
      </c>
      <c r="DO91" s="97">
        <v>6455</v>
      </c>
      <c r="DP91" s="97">
        <v>6885</v>
      </c>
      <c r="DQ91" s="97">
        <v>7092</v>
      </c>
      <c r="DR91" s="97">
        <v>6794</v>
      </c>
      <c r="DS91" s="97">
        <v>6654</v>
      </c>
      <c r="DT91" s="97">
        <v>6131</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15.419387840072327</v>
      </c>
      <c r="C92" s="40">
        <v>16.791853242813808</v>
      </c>
      <c r="D92" s="40">
        <v>17.136496628927617</v>
      </c>
      <c r="E92" s="40">
        <v>17.153882423009158</v>
      </c>
      <c r="F92" s="40">
        <v>16.758192638757631</v>
      </c>
      <c r="G92" s="40">
        <v>17.676348547717843</v>
      </c>
      <c r="H92" s="40">
        <v>16.454990326618869</v>
      </c>
      <c r="I92" s="40">
        <v>16.154030015976652</v>
      </c>
      <c r="J92" s="40">
        <v>15.53078378313657</v>
      </c>
      <c r="K92" s="41"/>
      <c r="L92" s="40">
        <v>15.84035497108963</v>
      </c>
      <c r="M92" s="40">
        <v>15.311989503878163</v>
      </c>
      <c r="N92" s="40">
        <v>15.643309674653455</v>
      </c>
      <c r="O92" s="40">
        <v>16.005457598656591</v>
      </c>
      <c r="P92" s="40">
        <v>15.860559015041655</v>
      </c>
      <c r="Q92" s="40">
        <v>14.929799484350163</v>
      </c>
      <c r="R92" s="40">
        <v>16.174129697556925</v>
      </c>
      <c r="S92" s="40">
        <v>16.615542651695652</v>
      </c>
      <c r="T92" s="40">
        <v>16.651695020660874</v>
      </c>
      <c r="U92" s="40">
        <v>16.599707391839484</v>
      </c>
      <c r="V92" s="40">
        <v>0</v>
      </c>
      <c r="W92" s="40">
        <v>0</v>
      </c>
      <c r="X92" s="41"/>
      <c r="Y92" s="40">
        <v>25.525525525525527</v>
      </c>
      <c r="Z92" s="40">
        <v>25.91928251121076</v>
      </c>
      <c r="AA92" s="40">
        <v>24.392876416621696</v>
      </c>
      <c r="AB92" s="40">
        <v>22.740854397157392</v>
      </c>
      <c r="AC92" s="40">
        <v>23.166023166023166</v>
      </c>
      <c r="AD92" s="40">
        <v>22.696245733788395</v>
      </c>
      <c r="AE92" s="40">
        <v>20.806263534899216</v>
      </c>
      <c r="AF92" s="40">
        <v>21.559440139364451</v>
      </c>
      <c r="AG92" s="40">
        <v>21.432429512801125</v>
      </c>
      <c r="AH92" s="41"/>
      <c r="AI92" s="189">
        <v>21.28191856452726</v>
      </c>
      <c r="AJ92" s="189">
        <v>21.211827904950876</v>
      </c>
      <c r="AK92" s="189">
        <v>19.179541822056471</v>
      </c>
      <c r="AL92" s="189">
        <v>21.227870029999576</v>
      </c>
      <c r="AM92" s="189">
        <v>20.114658087932032</v>
      </c>
      <c r="AN92" s="189">
        <v>20.320382795027825</v>
      </c>
      <c r="AO92" s="189">
        <v>19.843695837141144</v>
      </c>
      <c r="AP92" s="189">
        <v>19.623810069962154</v>
      </c>
      <c r="AQ92" s="189">
        <v>19.972180757226219</v>
      </c>
      <c r="AR92" s="189">
        <v>19.694342772747707</v>
      </c>
      <c r="AS92" s="189">
        <v>0</v>
      </c>
      <c r="AT92" s="189">
        <v>0</v>
      </c>
      <c r="AU92" s="41"/>
      <c r="AV92" s="188">
        <v>0</v>
      </c>
      <c r="AW92" s="188">
        <v>0</v>
      </c>
      <c r="AX92" s="188">
        <v>0</v>
      </c>
      <c r="AY92" s="188">
        <v>0</v>
      </c>
      <c r="AZ92" s="188">
        <v>0</v>
      </c>
      <c r="BA92" s="188">
        <v>0</v>
      </c>
      <c r="BB92" s="188">
        <v>0</v>
      </c>
      <c r="BC92" s="188">
        <v>0</v>
      </c>
      <c r="BD92" s="188">
        <v>0</v>
      </c>
      <c r="BE92" s="188">
        <v>0</v>
      </c>
      <c r="BF92" s="188">
        <v>0</v>
      </c>
      <c r="BG92" s="188">
        <v>0</v>
      </c>
      <c r="BH92" s="188">
        <v>0</v>
      </c>
      <c r="BI92" s="188">
        <v>0</v>
      </c>
      <c r="BJ92" s="188">
        <v>0</v>
      </c>
      <c r="BK92" s="188">
        <v>0</v>
      </c>
      <c r="BL92" s="188">
        <v>0</v>
      </c>
      <c r="BM92" s="188">
        <v>0</v>
      </c>
      <c r="BN92" s="188">
        <v>0</v>
      </c>
      <c r="BO92" s="188">
        <v>0</v>
      </c>
      <c r="BP92" s="188">
        <v>0</v>
      </c>
      <c r="BQ92" s="188">
        <v>0</v>
      </c>
      <c r="BR92" s="188">
        <v>0</v>
      </c>
      <c r="BS92" s="188">
        <v>0</v>
      </c>
      <c r="BT92" s="188">
        <v>0</v>
      </c>
      <c r="BU92" s="188">
        <v>0</v>
      </c>
      <c r="BV92" s="188">
        <v>0</v>
      </c>
      <c r="BW92" s="188">
        <v>0</v>
      </c>
      <c r="BX92" s="188">
        <v>0</v>
      </c>
      <c r="BY92" s="188">
        <v>0</v>
      </c>
      <c r="BZ92" s="188">
        <v>0</v>
      </c>
      <c r="CA92" s="188">
        <v>0</v>
      </c>
      <c r="CB92" s="188">
        <v>0</v>
      </c>
      <c r="CC92" s="188">
        <v>0</v>
      </c>
      <c r="CD92" s="188">
        <v>0</v>
      </c>
      <c r="CE92" s="188">
        <v>20.6993006993007</v>
      </c>
      <c r="CF92" s="188">
        <v>20.948136142625611</v>
      </c>
      <c r="CG92" s="188">
        <v>20.993439550140579</v>
      </c>
      <c r="CH92" s="188">
        <v>22.278664731494921</v>
      </c>
      <c r="CI92" s="188">
        <v>21.024022444327546</v>
      </c>
      <c r="CJ92" s="188">
        <v>21.792487913722574</v>
      </c>
      <c r="CK92" s="188">
        <v>22.259344330757987</v>
      </c>
      <c r="CL92" s="188">
        <v>20.438543552605111</v>
      </c>
      <c r="CM92" s="188">
        <v>20.434389140271495</v>
      </c>
      <c r="CN92" s="188">
        <v>17.629142300194932</v>
      </c>
      <c r="CO92" s="188">
        <v>19.344147915576489</v>
      </c>
      <c r="CP92" s="188">
        <v>19.487593302400647</v>
      </c>
      <c r="CQ92" s="188">
        <v>20.828448612739351</v>
      </c>
      <c r="CR92" s="188">
        <v>19.850046860356137</v>
      </c>
      <c r="CS92" s="188">
        <v>22.411852963240811</v>
      </c>
      <c r="CT92" s="188">
        <v>21.472053126729385</v>
      </c>
      <c r="CU92" s="188">
        <v>20.250304189118719</v>
      </c>
      <c r="CV92" s="188">
        <v>20.639880952380953</v>
      </c>
      <c r="CW92" s="188">
        <v>20.25</v>
      </c>
      <c r="CX92" s="188">
        <v>20.725388601036268</v>
      </c>
      <c r="CY92" s="188">
        <v>19.814847783514331</v>
      </c>
      <c r="CZ92" s="188">
        <v>20.727494411704939</v>
      </c>
      <c r="DA92" s="188">
        <v>18.829385513216614</v>
      </c>
      <c r="DB92" s="188">
        <v>19.350380096751902</v>
      </c>
      <c r="DC92" s="188">
        <v>22.246905744208188</v>
      </c>
      <c r="DD92" s="188">
        <v>19.992986967447841</v>
      </c>
      <c r="DE92" s="188">
        <v>21.057669298875329</v>
      </c>
      <c r="DF92" s="188">
        <v>20.471884713195816</v>
      </c>
      <c r="DG92" s="188">
        <v>20.418693793306797</v>
      </c>
      <c r="DH92" s="188">
        <v>20.426470588235293</v>
      </c>
      <c r="DI92" s="188">
        <v>17.797947908445146</v>
      </c>
      <c r="DJ92" s="188">
        <v>19.583401672953912</v>
      </c>
      <c r="DK92" s="188">
        <v>19.342818428184284</v>
      </c>
      <c r="DL92" s="188">
        <v>20.060636685194545</v>
      </c>
      <c r="DM92" s="188">
        <v>19.541067200874156</v>
      </c>
      <c r="DN92" s="188">
        <v>21.930592009332166</v>
      </c>
      <c r="DO92" s="188">
        <v>20.046475600309837</v>
      </c>
      <c r="DP92" s="188">
        <v>19.14306463326071</v>
      </c>
      <c r="DQ92" s="188">
        <v>19.218838127467571</v>
      </c>
      <c r="DR92" s="188">
        <v>19.090373859287606</v>
      </c>
      <c r="DS92" s="188">
        <v>19.567177637511271</v>
      </c>
      <c r="DT92" s="188">
        <v>20.07829065405317</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12962</v>
      </c>
      <c r="C93" s="19">
        <v>13950</v>
      </c>
      <c r="D93" s="19">
        <v>13471</v>
      </c>
      <c r="E93" s="19">
        <v>13825</v>
      </c>
      <c r="F93" s="19">
        <v>13122</v>
      </c>
      <c r="G93" s="19">
        <v>14910</v>
      </c>
      <c r="H93" s="19">
        <v>14459</v>
      </c>
      <c r="I93" s="19">
        <v>12841</v>
      </c>
      <c r="J93" s="19">
        <v>12971</v>
      </c>
      <c r="K93" s="20"/>
      <c r="L93" s="19">
        <v>13780</v>
      </c>
      <c r="M93" s="19">
        <v>11904</v>
      </c>
      <c r="N93" s="19">
        <v>13136</v>
      </c>
      <c r="O93" s="19">
        <v>12200</v>
      </c>
      <c r="P93" s="19">
        <v>11156</v>
      </c>
      <c r="Q93" s="19">
        <v>11176</v>
      </c>
      <c r="R93" s="19">
        <v>11685</v>
      </c>
      <c r="S93" s="19">
        <v>11646</v>
      </c>
      <c r="T93" s="19">
        <v>12049</v>
      </c>
      <c r="U93" s="19">
        <v>7148</v>
      </c>
      <c r="V93" s="19">
        <v>0</v>
      </c>
      <c r="W93" s="19">
        <v>0</v>
      </c>
      <c r="X93" s="20"/>
      <c r="Y93" s="19">
        <v>85</v>
      </c>
      <c r="Z93" s="19">
        <v>289</v>
      </c>
      <c r="AA93" s="19">
        <v>1808</v>
      </c>
      <c r="AB93" s="19">
        <v>2816</v>
      </c>
      <c r="AC93" s="19">
        <v>3180</v>
      </c>
      <c r="AD93" s="19">
        <v>3458</v>
      </c>
      <c r="AE93" s="19">
        <v>3747</v>
      </c>
      <c r="AF93" s="19">
        <v>3589</v>
      </c>
      <c r="AG93" s="19">
        <v>3968</v>
      </c>
      <c r="AH93" s="20"/>
      <c r="AI93" s="19">
        <v>4934</v>
      </c>
      <c r="AJ93" s="19">
        <v>4383</v>
      </c>
      <c r="AK93" s="19">
        <v>5040</v>
      </c>
      <c r="AL93" s="19">
        <v>5024</v>
      </c>
      <c r="AM93" s="19">
        <v>4877</v>
      </c>
      <c r="AN93" s="19">
        <v>7814</v>
      </c>
      <c r="AO93" s="19">
        <v>6297</v>
      </c>
      <c r="AP93" s="19">
        <v>5133</v>
      </c>
      <c r="AQ93" s="19">
        <v>5887</v>
      </c>
      <c r="AR93" s="19">
        <v>3067</v>
      </c>
      <c r="AS93" s="19">
        <v>0</v>
      </c>
      <c r="AT93" s="19">
        <v>0</v>
      </c>
      <c r="AU93" s="20"/>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888</v>
      </c>
      <c r="CF93" s="19">
        <v>1034</v>
      </c>
      <c r="CG93" s="19">
        <v>1120</v>
      </c>
      <c r="CH93" s="19">
        <v>1228</v>
      </c>
      <c r="CI93" s="19">
        <v>1199</v>
      </c>
      <c r="CJ93" s="19">
        <v>1172</v>
      </c>
      <c r="CK93" s="19">
        <v>1066</v>
      </c>
      <c r="CL93" s="19">
        <v>1016</v>
      </c>
      <c r="CM93" s="19">
        <v>1129</v>
      </c>
      <c r="CN93" s="19">
        <v>1447</v>
      </c>
      <c r="CO93" s="19">
        <v>1109</v>
      </c>
      <c r="CP93" s="19">
        <v>966</v>
      </c>
      <c r="CQ93" s="19">
        <v>1066</v>
      </c>
      <c r="CR93" s="19">
        <v>1059</v>
      </c>
      <c r="CS93" s="19">
        <v>1195</v>
      </c>
      <c r="CT93" s="19">
        <v>1164</v>
      </c>
      <c r="CU93" s="19">
        <v>1165</v>
      </c>
      <c r="CV93" s="19">
        <v>1387</v>
      </c>
      <c r="CW93" s="19">
        <v>1053</v>
      </c>
      <c r="CX93" s="19">
        <v>1080</v>
      </c>
      <c r="CY93" s="19">
        <v>1113</v>
      </c>
      <c r="CZ93" s="19">
        <v>1020</v>
      </c>
      <c r="DA93" s="19">
        <v>1097</v>
      </c>
      <c r="DB93" s="19">
        <v>1120</v>
      </c>
      <c r="DC93" s="19">
        <v>1402</v>
      </c>
      <c r="DD93" s="19">
        <v>3421</v>
      </c>
      <c r="DE93" s="19">
        <v>1760</v>
      </c>
      <c r="DF93" s="19">
        <v>1449</v>
      </c>
      <c r="DG93" s="19">
        <v>1385</v>
      </c>
      <c r="DH93" s="19">
        <v>1389</v>
      </c>
      <c r="DI93" s="19">
        <v>1353</v>
      </c>
      <c r="DJ93" s="19">
        <v>1194</v>
      </c>
      <c r="DK93" s="19">
        <v>1142</v>
      </c>
      <c r="DL93" s="19">
        <v>1191</v>
      </c>
      <c r="DM93" s="19">
        <v>1073</v>
      </c>
      <c r="DN93" s="19">
        <v>1504</v>
      </c>
      <c r="DO93" s="19">
        <v>1294</v>
      </c>
      <c r="DP93" s="19">
        <v>1318</v>
      </c>
      <c r="DQ93" s="19">
        <v>1363</v>
      </c>
      <c r="DR93" s="19">
        <v>1297</v>
      </c>
      <c r="DS93" s="19">
        <v>1302</v>
      </c>
      <c r="DT93" s="19">
        <v>1231</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84063</v>
      </c>
      <c r="C94" s="19">
        <v>83076</v>
      </c>
      <c r="D94" s="19">
        <v>78610</v>
      </c>
      <c r="E94" s="19">
        <v>80594</v>
      </c>
      <c r="F94" s="19">
        <v>78302</v>
      </c>
      <c r="G94" s="19">
        <v>84350</v>
      </c>
      <c r="H94" s="19">
        <v>87870</v>
      </c>
      <c r="I94" s="19">
        <v>79491</v>
      </c>
      <c r="J94" s="19">
        <v>83518</v>
      </c>
      <c r="K94" s="20"/>
      <c r="L94" s="19">
        <v>86993</v>
      </c>
      <c r="M94" s="19">
        <v>77743</v>
      </c>
      <c r="N94" s="19">
        <v>83972</v>
      </c>
      <c r="O94" s="19">
        <v>76224</v>
      </c>
      <c r="P94" s="19">
        <v>70338</v>
      </c>
      <c r="Q94" s="19">
        <v>74857</v>
      </c>
      <c r="R94" s="19">
        <v>72245</v>
      </c>
      <c r="S94" s="19">
        <v>70091</v>
      </c>
      <c r="T94" s="19">
        <v>72359</v>
      </c>
      <c r="U94" s="19">
        <v>43061</v>
      </c>
      <c r="V94" s="19">
        <v>0</v>
      </c>
      <c r="W94" s="19">
        <v>0</v>
      </c>
      <c r="X94" s="20"/>
      <c r="Y94" s="19">
        <v>333</v>
      </c>
      <c r="Z94" s="19">
        <v>1115</v>
      </c>
      <c r="AA94" s="19">
        <v>7412</v>
      </c>
      <c r="AB94" s="19">
        <v>12383</v>
      </c>
      <c r="AC94" s="19">
        <v>13727</v>
      </c>
      <c r="AD94" s="19">
        <v>15236</v>
      </c>
      <c r="AE94" s="19">
        <v>18009</v>
      </c>
      <c r="AF94" s="19">
        <v>16647</v>
      </c>
      <c r="AG94" s="19">
        <v>18514</v>
      </c>
      <c r="AH94" s="20"/>
      <c r="AI94" s="19">
        <v>23184</v>
      </c>
      <c r="AJ94" s="19">
        <v>20663</v>
      </c>
      <c r="AK94" s="19">
        <v>26278</v>
      </c>
      <c r="AL94" s="19">
        <v>23667</v>
      </c>
      <c r="AM94" s="19">
        <v>24246</v>
      </c>
      <c r="AN94" s="19">
        <v>38454</v>
      </c>
      <c r="AO94" s="19">
        <v>31733</v>
      </c>
      <c r="AP94" s="19">
        <v>26157</v>
      </c>
      <c r="AQ94" s="19">
        <v>29476</v>
      </c>
      <c r="AR94" s="19">
        <v>15573</v>
      </c>
      <c r="AS94" s="19">
        <v>0</v>
      </c>
      <c r="AT94" s="19">
        <v>0</v>
      </c>
      <c r="AU94" s="20"/>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4290</v>
      </c>
      <c r="CF94" s="19">
        <v>4936</v>
      </c>
      <c r="CG94" s="19">
        <v>5335</v>
      </c>
      <c r="CH94" s="19">
        <v>5512</v>
      </c>
      <c r="CI94" s="19">
        <v>5703</v>
      </c>
      <c r="CJ94" s="19">
        <v>5378</v>
      </c>
      <c r="CK94" s="19">
        <v>4789</v>
      </c>
      <c r="CL94" s="19">
        <v>4971</v>
      </c>
      <c r="CM94" s="19">
        <v>5525</v>
      </c>
      <c r="CN94" s="19">
        <v>8208</v>
      </c>
      <c r="CO94" s="19">
        <v>5733</v>
      </c>
      <c r="CP94" s="19">
        <v>4957</v>
      </c>
      <c r="CQ94" s="19">
        <v>5118</v>
      </c>
      <c r="CR94" s="19">
        <v>5335</v>
      </c>
      <c r="CS94" s="19">
        <v>5332</v>
      </c>
      <c r="CT94" s="19">
        <v>5421</v>
      </c>
      <c r="CU94" s="19">
        <v>5753</v>
      </c>
      <c r="CV94" s="19">
        <v>6720</v>
      </c>
      <c r="CW94" s="19">
        <v>5200</v>
      </c>
      <c r="CX94" s="19">
        <v>5211</v>
      </c>
      <c r="CY94" s="19">
        <v>5617</v>
      </c>
      <c r="CZ94" s="19">
        <v>4921</v>
      </c>
      <c r="DA94" s="19">
        <v>5826</v>
      </c>
      <c r="DB94" s="19">
        <v>5788</v>
      </c>
      <c r="DC94" s="19">
        <v>6302</v>
      </c>
      <c r="DD94" s="19">
        <v>17111</v>
      </c>
      <c r="DE94" s="19">
        <v>8358</v>
      </c>
      <c r="DF94" s="19">
        <v>7078</v>
      </c>
      <c r="DG94" s="19">
        <v>6783</v>
      </c>
      <c r="DH94" s="19">
        <v>6800</v>
      </c>
      <c r="DI94" s="19">
        <v>7602</v>
      </c>
      <c r="DJ94" s="19">
        <v>6097</v>
      </c>
      <c r="DK94" s="19">
        <v>5904</v>
      </c>
      <c r="DL94" s="19">
        <v>5937</v>
      </c>
      <c r="DM94" s="19">
        <v>5491</v>
      </c>
      <c r="DN94" s="19">
        <v>6858</v>
      </c>
      <c r="DO94" s="19">
        <v>6455</v>
      </c>
      <c r="DP94" s="19">
        <v>6885</v>
      </c>
      <c r="DQ94" s="19">
        <v>7092</v>
      </c>
      <c r="DR94" s="19">
        <v>6794</v>
      </c>
      <c r="DS94" s="19">
        <v>6654</v>
      </c>
      <c r="DT94" s="19">
        <v>6131</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hidden="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0</v>
      </c>
      <c r="AB95" s="26">
        <v>0</v>
      </c>
      <c r="AC95" s="26">
        <v>0</v>
      </c>
      <c r="AD95" s="26">
        <v>0</v>
      </c>
      <c r="AE95" s="26">
        <v>0</v>
      </c>
      <c r="AF95" s="26">
        <v>0</v>
      </c>
      <c r="AG95" s="26">
        <v>0</v>
      </c>
      <c r="AH95" s="27"/>
      <c r="AI95" s="26">
        <v>0</v>
      </c>
      <c r="AJ95" s="26">
        <v>0</v>
      </c>
      <c r="AK95" s="26">
        <v>0</v>
      </c>
      <c r="AL95" s="26">
        <v>0</v>
      </c>
      <c r="AM95" s="26">
        <v>0</v>
      </c>
      <c r="AN95" s="26">
        <v>0</v>
      </c>
      <c r="AO95" s="26">
        <v>0</v>
      </c>
      <c r="AP95" s="26">
        <v>0</v>
      </c>
      <c r="AQ95" s="26">
        <v>0</v>
      </c>
      <c r="AR95" s="26">
        <v>0</v>
      </c>
      <c r="AS95" s="26">
        <v>0</v>
      </c>
      <c r="AT95" s="26">
        <v>0</v>
      </c>
      <c r="AU95" s="27"/>
      <c r="AV95" s="26">
        <v>0</v>
      </c>
      <c r="AW95" s="26">
        <v>0</v>
      </c>
      <c r="AX95" s="26">
        <v>0</v>
      </c>
      <c r="AY95" s="26">
        <v>0</v>
      </c>
      <c r="AZ95" s="26">
        <v>0</v>
      </c>
      <c r="BA95" s="26">
        <v>0</v>
      </c>
      <c r="BB95" s="26">
        <v>0</v>
      </c>
      <c r="BC95" s="26">
        <v>0</v>
      </c>
      <c r="BD95" s="26">
        <v>0</v>
      </c>
      <c r="BE95" s="26">
        <v>0</v>
      </c>
      <c r="BF95" s="26">
        <v>0</v>
      </c>
      <c r="BG95" s="26">
        <v>0</v>
      </c>
      <c r="BH95" s="26">
        <v>0</v>
      </c>
      <c r="BI95" s="26">
        <v>0</v>
      </c>
      <c r="BJ95" s="26">
        <v>0</v>
      </c>
      <c r="BK95" s="26">
        <v>0</v>
      </c>
      <c r="BL95" s="26">
        <v>0</v>
      </c>
      <c r="BM95" s="26">
        <v>0</v>
      </c>
      <c r="BN95" s="26">
        <v>0</v>
      </c>
      <c r="BO95" s="26">
        <v>0</v>
      </c>
      <c r="BP95" s="26">
        <v>0</v>
      </c>
      <c r="BQ95" s="26">
        <v>0</v>
      </c>
      <c r="BR95" s="26">
        <v>0</v>
      </c>
      <c r="BS95" s="26">
        <v>0</v>
      </c>
      <c r="BT95" s="26">
        <v>0</v>
      </c>
      <c r="BU95" s="26">
        <v>0</v>
      </c>
      <c r="BV95" s="26">
        <v>0</v>
      </c>
      <c r="BW95" s="26">
        <v>0</v>
      </c>
      <c r="BX95" s="26">
        <v>0</v>
      </c>
      <c r="BY95" s="26">
        <v>0</v>
      </c>
      <c r="BZ95" s="26">
        <v>0</v>
      </c>
      <c r="CA95" s="26">
        <v>0</v>
      </c>
      <c r="CB95" s="26">
        <v>0</v>
      </c>
      <c r="CC95" s="26">
        <v>0</v>
      </c>
      <c r="CD95" s="26">
        <v>0</v>
      </c>
      <c r="CE95" s="26">
        <v>0</v>
      </c>
      <c r="CF95" s="26">
        <v>0</v>
      </c>
      <c r="CG95" s="26">
        <v>0</v>
      </c>
      <c r="CH95" s="26">
        <v>0</v>
      </c>
      <c r="CI95" s="26">
        <v>0</v>
      </c>
      <c r="CJ95" s="26">
        <v>0</v>
      </c>
      <c r="CK95" s="26">
        <v>0</v>
      </c>
      <c r="CL95" s="26">
        <v>0</v>
      </c>
      <c r="CM95" s="26">
        <v>0</v>
      </c>
      <c r="CN95" s="26">
        <v>0</v>
      </c>
      <c r="CO95" s="26">
        <v>0</v>
      </c>
      <c r="CP95" s="26">
        <v>0</v>
      </c>
      <c r="CQ95" s="26">
        <v>0</v>
      </c>
      <c r="CR95" s="26">
        <v>0</v>
      </c>
      <c r="CS95" s="26">
        <v>0</v>
      </c>
      <c r="CT95" s="26">
        <v>0</v>
      </c>
      <c r="CU95" s="26">
        <v>0</v>
      </c>
      <c r="CV95" s="26">
        <v>0</v>
      </c>
      <c r="CW95" s="26">
        <v>0</v>
      </c>
      <c r="CX95" s="26">
        <v>0</v>
      </c>
      <c r="CY95" s="26">
        <v>0</v>
      </c>
      <c r="CZ95" s="26">
        <v>0</v>
      </c>
      <c r="DA95" s="26">
        <v>0</v>
      </c>
      <c r="DB95" s="26">
        <v>0</v>
      </c>
      <c r="DC95" s="26">
        <v>0</v>
      </c>
      <c r="DD95" s="26">
        <v>0</v>
      </c>
      <c r="DE95" s="26">
        <v>0</v>
      </c>
      <c r="DF95" s="26">
        <v>0</v>
      </c>
      <c r="DG95" s="26">
        <v>0</v>
      </c>
      <c r="DH95" s="26">
        <v>0</v>
      </c>
      <c r="DI95" s="26">
        <v>0</v>
      </c>
      <c r="DJ95" s="26">
        <v>0</v>
      </c>
      <c r="DK95" s="26">
        <v>0</v>
      </c>
      <c r="DL95" s="26">
        <v>0</v>
      </c>
      <c r="DM95" s="26">
        <v>0</v>
      </c>
      <c r="DN95" s="26">
        <v>0</v>
      </c>
      <c r="DO95" s="26">
        <v>0</v>
      </c>
      <c r="DP95" s="26">
        <v>0</v>
      </c>
      <c r="DQ95" s="26">
        <v>0</v>
      </c>
      <c r="DR95" s="26">
        <v>0</v>
      </c>
      <c r="DS95" s="26">
        <v>0</v>
      </c>
      <c r="DT95" s="26">
        <v>0</v>
      </c>
      <c r="DU95" s="26">
        <v>0</v>
      </c>
      <c r="DV95" s="26">
        <v>0</v>
      </c>
      <c r="DW95" s="26">
        <v>0</v>
      </c>
      <c r="DX95" s="26">
        <v>0</v>
      </c>
      <c r="DY95" s="26">
        <v>0</v>
      </c>
      <c r="DZ95" s="26">
        <v>0</v>
      </c>
      <c r="EA95" s="26">
        <v>0</v>
      </c>
      <c r="EB95" s="26">
        <v>0</v>
      </c>
      <c r="EC95" s="26">
        <v>0</v>
      </c>
      <c r="ED95" s="26">
        <v>0</v>
      </c>
      <c r="EE95" s="26">
        <v>0</v>
      </c>
      <c r="EF95" s="27"/>
      <c r="EG95" s="18">
        <v>0</v>
      </c>
      <c r="EH95" s="1"/>
      <c r="EI95" s="58"/>
    </row>
    <row r="96" spans="1:141" s="178" customFormat="1" ht="15" hidden="1" customHeight="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0</v>
      </c>
      <c r="AB96" s="167">
        <v>0</v>
      </c>
      <c r="AC96" s="167">
        <v>0</v>
      </c>
      <c r="AD96" s="167">
        <v>0</v>
      </c>
      <c r="AE96" s="167">
        <v>0</v>
      </c>
      <c r="AF96" s="167">
        <v>0</v>
      </c>
      <c r="AG96" s="167">
        <v>0</v>
      </c>
      <c r="AH96" s="142"/>
      <c r="AI96" s="167">
        <v>0</v>
      </c>
      <c r="AJ96" s="167">
        <v>0</v>
      </c>
      <c r="AK96" s="167">
        <v>0</v>
      </c>
      <c r="AL96" s="167">
        <v>0</v>
      </c>
      <c r="AM96" s="167">
        <v>0</v>
      </c>
      <c r="AN96" s="167">
        <v>0</v>
      </c>
      <c r="AO96" s="167">
        <v>0</v>
      </c>
      <c r="AP96" s="167">
        <v>0</v>
      </c>
      <c r="AQ96" s="167">
        <v>0</v>
      </c>
      <c r="AR96" s="167">
        <v>0</v>
      </c>
      <c r="AS96" s="167">
        <v>0</v>
      </c>
      <c r="AT96" s="167">
        <v>0</v>
      </c>
      <c r="AU96" s="142"/>
      <c r="AV96" s="167">
        <v>0</v>
      </c>
      <c r="AW96" s="167">
        <v>0</v>
      </c>
      <c r="AX96" s="167">
        <v>0</v>
      </c>
      <c r="AY96" s="167">
        <v>0</v>
      </c>
      <c r="AZ96" s="167">
        <v>0</v>
      </c>
      <c r="BA96" s="167">
        <v>0</v>
      </c>
      <c r="BB96" s="167">
        <v>0</v>
      </c>
      <c r="BC96" s="167">
        <v>0</v>
      </c>
      <c r="BD96" s="167">
        <v>0</v>
      </c>
      <c r="BE96" s="167">
        <v>0</v>
      </c>
      <c r="BF96" s="167">
        <v>0</v>
      </c>
      <c r="BG96" s="167">
        <v>0</v>
      </c>
      <c r="BH96" s="167">
        <v>0</v>
      </c>
      <c r="BI96" s="167">
        <v>0</v>
      </c>
      <c r="BJ96" s="167">
        <v>0</v>
      </c>
      <c r="BK96" s="167">
        <v>0</v>
      </c>
      <c r="BL96" s="167">
        <v>0</v>
      </c>
      <c r="BM96" s="167">
        <v>0</v>
      </c>
      <c r="BN96" s="167">
        <v>0</v>
      </c>
      <c r="BO96" s="167">
        <v>0</v>
      </c>
      <c r="BP96" s="167">
        <v>0</v>
      </c>
      <c r="BQ96" s="167">
        <v>0</v>
      </c>
      <c r="BR96" s="167">
        <v>0</v>
      </c>
      <c r="BS96" s="167">
        <v>0</v>
      </c>
      <c r="BT96" s="167">
        <v>0</v>
      </c>
      <c r="BU96" s="167">
        <v>0</v>
      </c>
      <c r="BV96" s="167">
        <v>0</v>
      </c>
      <c r="BW96" s="167">
        <v>0</v>
      </c>
      <c r="BX96" s="167">
        <v>0</v>
      </c>
      <c r="BY96" s="167">
        <v>0</v>
      </c>
      <c r="BZ96" s="167">
        <v>0</v>
      </c>
      <c r="CA96" s="167">
        <v>0</v>
      </c>
      <c r="CB96" s="167">
        <v>0</v>
      </c>
      <c r="CC96" s="167">
        <v>0</v>
      </c>
      <c r="CD96" s="167">
        <v>0</v>
      </c>
      <c r="CE96" s="167">
        <v>0</v>
      </c>
      <c r="CF96" s="167">
        <v>0</v>
      </c>
      <c r="CG96" s="167">
        <v>0</v>
      </c>
      <c r="CH96" s="167">
        <v>0</v>
      </c>
      <c r="CI96" s="167">
        <v>0</v>
      </c>
      <c r="CJ96" s="167">
        <v>0</v>
      </c>
      <c r="CK96" s="167">
        <v>0</v>
      </c>
      <c r="CL96" s="167">
        <v>0</v>
      </c>
      <c r="CM96" s="167">
        <v>0</v>
      </c>
      <c r="CN96" s="167">
        <v>0</v>
      </c>
      <c r="CO96" s="167">
        <v>0</v>
      </c>
      <c r="CP96" s="167">
        <v>0</v>
      </c>
      <c r="CQ96" s="167">
        <v>0</v>
      </c>
      <c r="CR96" s="167">
        <v>0</v>
      </c>
      <c r="CS96" s="167">
        <v>0</v>
      </c>
      <c r="CT96" s="167">
        <v>0</v>
      </c>
      <c r="CU96" s="167">
        <v>0</v>
      </c>
      <c r="CV96" s="167">
        <v>0</v>
      </c>
      <c r="CW96" s="167">
        <v>0</v>
      </c>
      <c r="CX96" s="167">
        <v>0</v>
      </c>
      <c r="CY96" s="167">
        <v>0</v>
      </c>
      <c r="CZ96" s="167">
        <v>0</v>
      </c>
      <c r="DA96" s="167">
        <v>0</v>
      </c>
      <c r="DB96" s="167">
        <v>0</v>
      </c>
      <c r="DC96" s="167">
        <v>0</v>
      </c>
      <c r="DD96" s="167">
        <v>0</v>
      </c>
      <c r="DE96" s="167">
        <v>0</v>
      </c>
      <c r="DF96" s="167">
        <v>0</v>
      </c>
      <c r="DG96" s="167">
        <v>0</v>
      </c>
      <c r="DH96" s="167">
        <v>0</v>
      </c>
      <c r="DI96" s="167">
        <v>0</v>
      </c>
      <c r="DJ96" s="167">
        <v>0</v>
      </c>
      <c r="DK96" s="167">
        <v>0</v>
      </c>
      <c r="DL96" s="167">
        <v>0</v>
      </c>
      <c r="DM96" s="167">
        <v>0</v>
      </c>
      <c r="DN96" s="167">
        <v>0</v>
      </c>
      <c r="DO96" s="167">
        <v>0</v>
      </c>
      <c r="DP96" s="167">
        <v>0</v>
      </c>
      <c r="DQ96" s="167">
        <v>0</v>
      </c>
      <c r="DR96" s="167">
        <v>0</v>
      </c>
      <c r="DS96" s="167">
        <v>0</v>
      </c>
      <c r="DT96" s="167">
        <v>0</v>
      </c>
      <c r="DU96" s="167">
        <v>0</v>
      </c>
      <c r="DV96" s="167">
        <v>0</v>
      </c>
      <c r="DW96" s="167">
        <v>0</v>
      </c>
      <c r="DX96" s="167">
        <v>0</v>
      </c>
      <c r="DY96" s="167">
        <v>0</v>
      </c>
      <c r="DZ96" s="167">
        <v>0</v>
      </c>
      <c r="EA96" s="167">
        <v>0</v>
      </c>
      <c r="EB96" s="167">
        <v>0</v>
      </c>
      <c r="EC96" s="167">
        <v>0</v>
      </c>
      <c r="ED96" s="167">
        <v>0</v>
      </c>
      <c r="EE96" s="167">
        <v>0</v>
      </c>
      <c r="EF96" s="142"/>
      <c r="EG96" s="51">
        <v>0</v>
      </c>
      <c r="EH96" s="1"/>
      <c r="EI96" s="58"/>
    </row>
    <row r="97" spans="1:139" s="178" customFormat="1" ht="15" hidden="1" customHeight="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0</v>
      </c>
      <c r="AB97" s="167">
        <v>0</v>
      </c>
      <c r="AC97" s="167">
        <v>0</v>
      </c>
      <c r="AD97" s="167">
        <v>0</v>
      </c>
      <c r="AE97" s="167">
        <v>0</v>
      </c>
      <c r="AF97" s="167">
        <v>0</v>
      </c>
      <c r="AG97" s="167">
        <v>0</v>
      </c>
      <c r="AH97" s="142"/>
      <c r="AI97" s="167">
        <v>0</v>
      </c>
      <c r="AJ97" s="167">
        <v>0</v>
      </c>
      <c r="AK97" s="167">
        <v>0</v>
      </c>
      <c r="AL97" s="167">
        <v>0</v>
      </c>
      <c r="AM97" s="167">
        <v>0</v>
      </c>
      <c r="AN97" s="167">
        <v>0</v>
      </c>
      <c r="AO97" s="167">
        <v>0</v>
      </c>
      <c r="AP97" s="167">
        <v>0</v>
      </c>
      <c r="AQ97" s="167">
        <v>0</v>
      </c>
      <c r="AR97" s="167">
        <v>0</v>
      </c>
      <c r="AS97" s="167">
        <v>0</v>
      </c>
      <c r="AT97" s="167">
        <v>0</v>
      </c>
      <c r="AU97" s="142"/>
      <c r="AV97" s="167">
        <v>0</v>
      </c>
      <c r="AW97" s="167">
        <v>0</v>
      </c>
      <c r="AX97" s="167">
        <v>0</v>
      </c>
      <c r="AY97" s="167">
        <v>0</v>
      </c>
      <c r="AZ97" s="167">
        <v>0</v>
      </c>
      <c r="BA97" s="167">
        <v>0</v>
      </c>
      <c r="BB97" s="167">
        <v>0</v>
      </c>
      <c r="BC97" s="167">
        <v>0</v>
      </c>
      <c r="BD97" s="167">
        <v>0</v>
      </c>
      <c r="BE97" s="167">
        <v>0</v>
      </c>
      <c r="BF97" s="167">
        <v>0</v>
      </c>
      <c r="BG97" s="167">
        <v>0</v>
      </c>
      <c r="BH97" s="167">
        <v>0</v>
      </c>
      <c r="BI97" s="167">
        <v>0</v>
      </c>
      <c r="BJ97" s="167">
        <v>0</v>
      </c>
      <c r="BK97" s="167">
        <v>0</v>
      </c>
      <c r="BL97" s="167">
        <v>0</v>
      </c>
      <c r="BM97" s="167">
        <v>0</v>
      </c>
      <c r="BN97" s="167">
        <v>0</v>
      </c>
      <c r="BO97" s="167">
        <v>0</v>
      </c>
      <c r="BP97" s="167">
        <v>0</v>
      </c>
      <c r="BQ97" s="167">
        <v>0</v>
      </c>
      <c r="BR97" s="167">
        <v>0</v>
      </c>
      <c r="BS97" s="167">
        <v>0</v>
      </c>
      <c r="BT97" s="167">
        <v>0</v>
      </c>
      <c r="BU97" s="167">
        <v>0</v>
      </c>
      <c r="BV97" s="167">
        <v>0</v>
      </c>
      <c r="BW97" s="167">
        <v>0</v>
      </c>
      <c r="BX97" s="167">
        <v>0</v>
      </c>
      <c r="BY97" s="167">
        <v>0</v>
      </c>
      <c r="BZ97" s="167">
        <v>0</v>
      </c>
      <c r="CA97" s="167">
        <v>0</v>
      </c>
      <c r="CB97" s="167">
        <v>0</v>
      </c>
      <c r="CC97" s="167">
        <v>0</v>
      </c>
      <c r="CD97" s="167">
        <v>0</v>
      </c>
      <c r="CE97" s="167">
        <v>0</v>
      </c>
      <c r="CF97" s="167">
        <v>0</v>
      </c>
      <c r="CG97" s="167">
        <v>0</v>
      </c>
      <c r="CH97" s="167">
        <v>0</v>
      </c>
      <c r="CI97" s="167">
        <v>0</v>
      </c>
      <c r="CJ97" s="167">
        <v>0</v>
      </c>
      <c r="CK97" s="167">
        <v>0</v>
      </c>
      <c r="CL97" s="167">
        <v>0</v>
      </c>
      <c r="CM97" s="167">
        <v>0</v>
      </c>
      <c r="CN97" s="167">
        <v>0</v>
      </c>
      <c r="CO97" s="167">
        <v>0</v>
      </c>
      <c r="CP97" s="167">
        <v>0</v>
      </c>
      <c r="CQ97" s="167">
        <v>0</v>
      </c>
      <c r="CR97" s="167">
        <v>0</v>
      </c>
      <c r="CS97" s="167">
        <v>0</v>
      </c>
      <c r="CT97" s="167">
        <v>0</v>
      </c>
      <c r="CU97" s="167">
        <v>0</v>
      </c>
      <c r="CV97" s="167">
        <v>0</v>
      </c>
      <c r="CW97" s="167">
        <v>0</v>
      </c>
      <c r="CX97" s="167">
        <v>0</v>
      </c>
      <c r="CY97" s="167">
        <v>0</v>
      </c>
      <c r="CZ97" s="167">
        <v>0</v>
      </c>
      <c r="DA97" s="167">
        <v>0</v>
      </c>
      <c r="DB97" s="167">
        <v>0</v>
      </c>
      <c r="DC97" s="167">
        <v>0</v>
      </c>
      <c r="DD97" s="167">
        <v>0</v>
      </c>
      <c r="DE97" s="167">
        <v>0</v>
      </c>
      <c r="DF97" s="167">
        <v>0</v>
      </c>
      <c r="DG97" s="167">
        <v>0</v>
      </c>
      <c r="DH97" s="167">
        <v>0</v>
      </c>
      <c r="DI97" s="167">
        <v>0</v>
      </c>
      <c r="DJ97" s="167">
        <v>0</v>
      </c>
      <c r="DK97" s="167">
        <v>0</v>
      </c>
      <c r="DL97" s="167">
        <v>0</v>
      </c>
      <c r="DM97" s="167">
        <v>0</v>
      </c>
      <c r="DN97" s="167">
        <v>0</v>
      </c>
      <c r="DO97" s="167">
        <v>0</v>
      </c>
      <c r="DP97" s="167">
        <v>0</v>
      </c>
      <c r="DQ97" s="167">
        <v>0</v>
      </c>
      <c r="DR97" s="167">
        <v>0</v>
      </c>
      <c r="DS97" s="167">
        <v>0</v>
      </c>
      <c r="DT97" s="167">
        <v>0</v>
      </c>
      <c r="DU97" s="167">
        <v>0</v>
      </c>
      <c r="DV97" s="167">
        <v>0</v>
      </c>
      <c r="DW97" s="167">
        <v>0</v>
      </c>
      <c r="DX97" s="167">
        <v>0</v>
      </c>
      <c r="DY97" s="167">
        <v>0</v>
      </c>
      <c r="DZ97" s="167">
        <v>0</v>
      </c>
      <c r="EA97" s="167">
        <v>0</v>
      </c>
      <c r="EB97" s="167">
        <v>0</v>
      </c>
      <c r="EC97" s="167">
        <v>0</v>
      </c>
      <c r="ED97" s="167">
        <v>0</v>
      </c>
      <c r="EE97" s="167">
        <v>0</v>
      </c>
      <c r="EF97" s="142"/>
      <c r="EG97" s="51">
        <v>0</v>
      </c>
      <c r="EH97" s="1"/>
      <c r="EI97" s="58"/>
    </row>
    <row r="98" spans="1:139" s="178" customFormat="1">
      <c r="A98" s="36" t="s">
        <v>402</v>
      </c>
      <c r="B98" s="16">
        <v>10086</v>
      </c>
      <c r="C98" s="16">
        <v>11575</v>
      </c>
      <c r="D98" s="16">
        <v>10958</v>
      </c>
      <c r="E98" s="16">
        <v>12356</v>
      </c>
      <c r="F98" s="16">
        <v>10321</v>
      </c>
      <c r="G98" s="16">
        <v>10828</v>
      </c>
      <c r="H98" s="16">
        <v>11034</v>
      </c>
      <c r="I98" s="16">
        <v>10218</v>
      </c>
      <c r="J98" s="16">
        <v>10427</v>
      </c>
      <c r="K98" s="17"/>
      <c r="L98" s="16">
        <v>11827</v>
      </c>
      <c r="M98" s="16">
        <v>10772</v>
      </c>
      <c r="N98" s="16">
        <v>10700</v>
      </c>
      <c r="O98" s="16">
        <v>10890</v>
      </c>
      <c r="P98" s="16">
        <v>10845</v>
      </c>
      <c r="Q98" s="16">
        <v>11630</v>
      </c>
      <c r="R98" s="16">
        <v>12267</v>
      </c>
      <c r="S98" s="16">
        <v>11458</v>
      </c>
      <c r="T98" s="16">
        <v>11933</v>
      </c>
      <c r="U98" s="16">
        <v>6589</v>
      </c>
      <c r="V98" s="16">
        <v>0</v>
      </c>
      <c r="W98" s="16">
        <v>0</v>
      </c>
      <c r="X98" s="17"/>
      <c r="Y98" s="16">
        <v>29</v>
      </c>
      <c r="Z98" s="16">
        <v>145</v>
      </c>
      <c r="AA98" s="16">
        <v>1076</v>
      </c>
      <c r="AB98" s="16">
        <v>2220</v>
      </c>
      <c r="AC98" s="16">
        <v>2163</v>
      </c>
      <c r="AD98" s="16">
        <v>2110</v>
      </c>
      <c r="AE98" s="16">
        <v>2913</v>
      </c>
      <c r="AF98" s="16">
        <v>2643</v>
      </c>
      <c r="AG98" s="16">
        <v>3044</v>
      </c>
      <c r="AH98" s="17"/>
      <c r="AI98" s="16">
        <v>3708</v>
      </c>
      <c r="AJ98" s="16">
        <v>3310</v>
      </c>
      <c r="AK98" s="16">
        <v>3547</v>
      </c>
      <c r="AL98" s="16">
        <v>3849</v>
      </c>
      <c r="AM98" s="16">
        <v>4034</v>
      </c>
      <c r="AN98" s="16">
        <v>4909</v>
      </c>
      <c r="AO98" s="16">
        <v>5262</v>
      </c>
      <c r="AP98" s="16">
        <v>4014</v>
      </c>
      <c r="AQ98" s="16">
        <v>4386</v>
      </c>
      <c r="AR98" s="16">
        <v>2271</v>
      </c>
      <c r="AS98" s="16">
        <v>0</v>
      </c>
      <c r="AT98" s="16">
        <v>0</v>
      </c>
      <c r="AU98" s="17"/>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708</v>
      </c>
      <c r="CF98" s="16">
        <v>824</v>
      </c>
      <c r="CG98" s="16">
        <v>929</v>
      </c>
      <c r="CH98" s="16">
        <v>806</v>
      </c>
      <c r="CI98" s="16">
        <v>902</v>
      </c>
      <c r="CJ98" s="16">
        <v>909</v>
      </c>
      <c r="CK98" s="16">
        <v>849</v>
      </c>
      <c r="CL98" s="16">
        <v>758</v>
      </c>
      <c r="CM98" s="16">
        <v>794</v>
      </c>
      <c r="CN98" s="16">
        <v>680</v>
      </c>
      <c r="CO98" s="16">
        <v>852</v>
      </c>
      <c r="CP98" s="16">
        <v>868</v>
      </c>
      <c r="CQ98" s="16">
        <v>778</v>
      </c>
      <c r="CR98" s="16">
        <v>939</v>
      </c>
      <c r="CS98" s="16">
        <v>871</v>
      </c>
      <c r="CT98" s="16">
        <v>871</v>
      </c>
      <c r="CU98" s="16">
        <v>873</v>
      </c>
      <c r="CV98" s="16">
        <v>885</v>
      </c>
      <c r="CW98" s="16">
        <v>927</v>
      </c>
      <c r="CX98" s="16">
        <v>903</v>
      </c>
      <c r="CY98" s="16">
        <v>1006</v>
      </c>
      <c r="CZ98" s="16">
        <v>796</v>
      </c>
      <c r="DA98" s="16">
        <v>996</v>
      </c>
      <c r="DB98" s="16">
        <v>1016</v>
      </c>
      <c r="DC98" s="16">
        <v>884</v>
      </c>
      <c r="DD98" s="16">
        <v>1544</v>
      </c>
      <c r="DE98" s="16">
        <v>1360</v>
      </c>
      <c r="DF98" s="16">
        <v>1248</v>
      </c>
      <c r="DG98" s="16">
        <v>1223</v>
      </c>
      <c r="DH98" s="16">
        <v>1112</v>
      </c>
      <c r="DI98" s="16">
        <v>1056</v>
      </c>
      <c r="DJ98" s="16">
        <v>908</v>
      </c>
      <c r="DK98" s="16">
        <v>869</v>
      </c>
      <c r="DL98" s="16">
        <v>937</v>
      </c>
      <c r="DM98" s="16">
        <v>884</v>
      </c>
      <c r="DN98" s="16">
        <v>956</v>
      </c>
      <c r="DO98" s="16">
        <v>1062</v>
      </c>
      <c r="DP98" s="16">
        <v>1070</v>
      </c>
      <c r="DQ98" s="16">
        <v>1034</v>
      </c>
      <c r="DR98" s="16">
        <v>841</v>
      </c>
      <c r="DS98" s="16">
        <v>1160</v>
      </c>
      <c r="DT98" s="16">
        <v>831</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4.9077929803688285</v>
      </c>
      <c r="C99" s="40">
        <v>4.967602591792657</v>
      </c>
      <c r="D99" s="40">
        <v>4.8092717649206058</v>
      </c>
      <c r="E99" s="40">
        <v>4.791194561346714</v>
      </c>
      <c r="F99" s="40">
        <v>4.2825307625230113</v>
      </c>
      <c r="G99" s="40">
        <v>4.1835980790543035</v>
      </c>
      <c r="H99" s="40">
        <v>4.3501903208265364</v>
      </c>
      <c r="I99" s="40">
        <v>4.2767664905069491</v>
      </c>
      <c r="J99" s="40">
        <v>4.4595761005082961</v>
      </c>
      <c r="K99" s="41"/>
      <c r="L99" s="40">
        <v>5.276063245117105</v>
      </c>
      <c r="M99" s="40">
        <v>4.4281470479019678</v>
      </c>
      <c r="N99" s="40">
        <v>4.6542056074766354</v>
      </c>
      <c r="O99" s="40">
        <v>4.2240587695133147</v>
      </c>
      <c r="P99" s="40">
        <v>4.1217150760719221</v>
      </c>
      <c r="Q99" s="40">
        <v>4.0240756663800514</v>
      </c>
      <c r="R99" s="40">
        <v>4.7851960544550414</v>
      </c>
      <c r="S99" s="40">
        <v>4.643044161284692</v>
      </c>
      <c r="T99" s="40">
        <v>4.458225090086315</v>
      </c>
      <c r="U99" s="40">
        <v>4.4012748520261038</v>
      </c>
      <c r="V99" s="40">
        <v>0</v>
      </c>
      <c r="W99" s="40">
        <v>0</v>
      </c>
      <c r="X99" s="41"/>
      <c r="Y99" s="40">
        <v>10.344827586206897</v>
      </c>
      <c r="Z99" s="40">
        <v>5.5172413793103452</v>
      </c>
      <c r="AA99" s="40">
        <v>8.2713754646840147</v>
      </c>
      <c r="AB99" s="40">
        <v>7.0270270270270272</v>
      </c>
      <c r="AC99" s="40">
        <v>6.9348127600554781</v>
      </c>
      <c r="AD99" s="40">
        <v>6.2085308056872037</v>
      </c>
      <c r="AE99" s="40">
        <v>5.9388946103673188</v>
      </c>
      <c r="AF99" s="40">
        <v>6.6212637154748384</v>
      </c>
      <c r="AG99" s="40">
        <v>6.4060446780551912</v>
      </c>
      <c r="AH99" s="41"/>
      <c r="AI99" s="189">
        <v>6.2297734627831716</v>
      </c>
      <c r="AJ99" s="189">
        <v>6.5558912386706956</v>
      </c>
      <c r="AK99" s="189">
        <v>5.3284465745700595</v>
      </c>
      <c r="AL99" s="189">
        <v>5.7937126526370486</v>
      </c>
      <c r="AM99" s="189">
        <v>7.1641051065939516</v>
      </c>
      <c r="AN99" s="189">
        <v>5.8056630678345895</v>
      </c>
      <c r="AO99" s="189">
        <v>6.6894716837704298</v>
      </c>
      <c r="AP99" s="189">
        <v>6.5022421524663674</v>
      </c>
      <c r="AQ99" s="189">
        <v>5.6999544003647973</v>
      </c>
      <c r="AR99" s="189">
        <v>5.9445178335535003</v>
      </c>
      <c r="AS99" s="189">
        <v>0</v>
      </c>
      <c r="AT99" s="189">
        <v>0</v>
      </c>
      <c r="AU99" s="41"/>
      <c r="AV99" s="188">
        <v>0</v>
      </c>
      <c r="AW99" s="188">
        <v>0</v>
      </c>
      <c r="AX99" s="188">
        <v>0</v>
      </c>
      <c r="AY99" s="188">
        <v>0</v>
      </c>
      <c r="AZ99" s="188">
        <v>0</v>
      </c>
      <c r="BA99" s="188">
        <v>0</v>
      </c>
      <c r="BB99" s="188">
        <v>0</v>
      </c>
      <c r="BC99" s="188">
        <v>0</v>
      </c>
      <c r="BD99" s="188">
        <v>0</v>
      </c>
      <c r="BE99" s="188">
        <v>0</v>
      </c>
      <c r="BF99" s="188">
        <v>0</v>
      </c>
      <c r="BG99" s="188">
        <v>0</v>
      </c>
      <c r="BH99" s="188">
        <v>0</v>
      </c>
      <c r="BI99" s="188">
        <v>0</v>
      </c>
      <c r="BJ99" s="188">
        <v>0</v>
      </c>
      <c r="BK99" s="188">
        <v>0</v>
      </c>
      <c r="BL99" s="188">
        <v>0</v>
      </c>
      <c r="BM99" s="188">
        <v>0</v>
      </c>
      <c r="BN99" s="188">
        <v>0</v>
      </c>
      <c r="BO99" s="188">
        <v>0</v>
      </c>
      <c r="BP99" s="188">
        <v>0</v>
      </c>
      <c r="BQ99" s="188">
        <v>0</v>
      </c>
      <c r="BR99" s="188">
        <v>0</v>
      </c>
      <c r="BS99" s="188">
        <v>0</v>
      </c>
      <c r="BT99" s="188">
        <v>0</v>
      </c>
      <c r="BU99" s="188">
        <v>0</v>
      </c>
      <c r="BV99" s="188">
        <v>0</v>
      </c>
      <c r="BW99" s="188">
        <v>0</v>
      </c>
      <c r="BX99" s="188">
        <v>0</v>
      </c>
      <c r="BY99" s="188">
        <v>0</v>
      </c>
      <c r="BZ99" s="188">
        <v>0</v>
      </c>
      <c r="CA99" s="188">
        <v>0</v>
      </c>
      <c r="CB99" s="188">
        <v>0</v>
      </c>
      <c r="CC99" s="188">
        <v>0</v>
      </c>
      <c r="CD99" s="188">
        <v>0</v>
      </c>
      <c r="CE99" s="188">
        <v>6.7796610169491522</v>
      </c>
      <c r="CF99" s="188">
        <v>5.9466019417475726</v>
      </c>
      <c r="CG99" s="188">
        <v>5.9203444564047363</v>
      </c>
      <c r="CH99" s="188">
        <v>6.9478908188585615</v>
      </c>
      <c r="CI99" s="188">
        <v>5.8758314855875833</v>
      </c>
      <c r="CJ99" s="188">
        <v>6.7106710671067109</v>
      </c>
      <c r="CK99" s="188">
        <v>4.946996466431095</v>
      </c>
      <c r="CL99" s="188">
        <v>7.9155672823219003</v>
      </c>
      <c r="CM99" s="188">
        <v>6.8010075566750636</v>
      </c>
      <c r="CN99" s="188">
        <v>5.7352941176470589</v>
      </c>
      <c r="CO99" s="188">
        <v>6.3380281690140841</v>
      </c>
      <c r="CP99" s="188">
        <v>4.2626728110599084</v>
      </c>
      <c r="CQ99" s="188">
        <v>4.6272493573264777</v>
      </c>
      <c r="CR99" s="188">
        <v>5.5378061767838123</v>
      </c>
      <c r="CS99" s="188">
        <v>6.0849598163030993</v>
      </c>
      <c r="CT99" s="188">
        <v>5.6257175660160739</v>
      </c>
      <c r="CU99" s="188">
        <v>6.3001145475372278</v>
      </c>
      <c r="CV99" s="188">
        <v>5.6497175141242941</v>
      </c>
      <c r="CW99" s="188">
        <v>6.7961165048543686</v>
      </c>
      <c r="CX99" s="188">
        <v>9.0808416389811732</v>
      </c>
      <c r="CY99" s="188">
        <v>6.1630218687872764</v>
      </c>
      <c r="CZ99" s="188">
        <v>7.4120603015075375</v>
      </c>
      <c r="DA99" s="188">
        <v>5.0200803212851408</v>
      </c>
      <c r="DB99" s="188">
        <v>6.8897637795275593</v>
      </c>
      <c r="DC99" s="188">
        <v>6.1085972850678729</v>
      </c>
      <c r="DD99" s="188">
        <v>6.4766839378238332</v>
      </c>
      <c r="DE99" s="188">
        <v>5.8088235294117645</v>
      </c>
      <c r="DF99" s="188">
        <v>6.4102564102564097</v>
      </c>
      <c r="DG99" s="188">
        <v>6.7865903515944401</v>
      </c>
      <c r="DH99" s="188">
        <v>8.6330935251798557</v>
      </c>
      <c r="DI99" s="188">
        <v>5.3030303030303028</v>
      </c>
      <c r="DJ99" s="188">
        <v>8.8105726872246706</v>
      </c>
      <c r="DK99" s="188">
        <v>5.4085155350978136</v>
      </c>
      <c r="DL99" s="188">
        <v>4.909284951974386</v>
      </c>
      <c r="DM99" s="188">
        <v>6.6742081447963804</v>
      </c>
      <c r="DN99" s="188">
        <v>5.8577405857740583</v>
      </c>
      <c r="DO99" s="188">
        <v>5.6497175141242941</v>
      </c>
      <c r="DP99" s="188">
        <v>6.2616822429906547</v>
      </c>
      <c r="DQ99" s="188">
        <v>4.7388781431334621</v>
      </c>
      <c r="DR99" s="188">
        <v>6.0642092746730079</v>
      </c>
      <c r="DS99" s="188">
        <v>5.9482758620689653</v>
      </c>
      <c r="DT99" s="188">
        <v>6.2575210589651027</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495</v>
      </c>
      <c r="C100" s="19">
        <v>575</v>
      </c>
      <c r="D100" s="19">
        <v>527</v>
      </c>
      <c r="E100" s="19">
        <v>592</v>
      </c>
      <c r="F100" s="19">
        <v>442</v>
      </c>
      <c r="G100" s="19">
        <v>453</v>
      </c>
      <c r="H100" s="19">
        <v>480</v>
      </c>
      <c r="I100" s="19">
        <v>437</v>
      </c>
      <c r="J100" s="19">
        <v>465</v>
      </c>
      <c r="K100" s="20"/>
      <c r="L100" s="19">
        <v>624</v>
      </c>
      <c r="M100" s="19">
        <v>477</v>
      </c>
      <c r="N100" s="19">
        <v>498</v>
      </c>
      <c r="O100" s="19">
        <v>460</v>
      </c>
      <c r="P100" s="19">
        <v>447</v>
      </c>
      <c r="Q100" s="19">
        <v>468</v>
      </c>
      <c r="R100" s="19">
        <v>587</v>
      </c>
      <c r="S100" s="19">
        <v>532</v>
      </c>
      <c r="T100" s="19">
        <v>532</v>
      </c>
      <c r="U100" s="19">
        <v>290</v>
      </c>
      <c r="V100" s="19">
        <v>0</v>
      </c>
      <c r="W100" s="19">
        <v>0</v>
      </c>
      <c r="X100" s="20"/>
      <c r="Y100" s="19">
        <v>3</v>
      </c>
      <c r="Z100" s="19">
        <v>8</v>
      </c>
      <c r="AA100" s="19">
        <v>89</v>
      </c>
      <c r="AB100" s="19">
        <v>156</v>
      </c>
      <c r="AC100" s="19">
        <v>150</v>
      </c>
      <c r="AD100" s="19">
        <v>131</v>
      </c>
      <c r="AE100" s="19">
        <v>173</v>
      </c>
      <c r="AF100" s="19">
        <v>175</v>
      </c>
      <c r="AG100" s="19">
        <v>195</v>
      </c>
      <c r="AH100" s="20"/>
      <c r="AI100" s="19">
        <v>231</v>
      </c>
      <c r="AJ100" s="19">
        <v>217</v>
      </c>
      <c r="AK100" s="19">
        <v>189</v>
      </c>
      <c r="AL100" s="19">
        <v>223</v>
      </c>
      <c r="AM100" s="19">
        <v>289</v>
      </c>
      <c r="AN100" s="19">
        <v>285</v>
      </c>
      <c r="AO100" s="19">
        <v>352</v>
      </c>
      <c r="AP100" s="19">
        <v>261</v>
      </c>
      <c r="AQ100" s="19">
        <v>250</v>
      </c>
      <c r="AR100" s="19">
        <v>135</v>
      </c>
      <c r="AS100" s="19">
        <v>0</v>
      </c>
      <c r="AT100" s="19">
        <v>0</v>
      </c>
      <c r="AU100" s="20"/>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48</v>
      </c>
      <c r="CF100" s="19">
        <v>49</v>
      </c>
      <c r="CG100" s="19">
        <v>55</v>
      </c>
      <c r="CH100" s="19">
        <v>56</v>
      </c>
      <c r="CI100" s="19">
        <v>53</v>
      </c>
      <c r="CJ100" s="19">
        <v>61</v>
      </c>
      <c r="CK100" s="19">
        <v>42</v>
      </c>
      <c r="CL100" s="19">
        <v>60</v>
      </c>
      <c r="CM100" s="19">
        <v>54</v>
      </c>
      <c r="CN100" s="19">
        <v>39</v>
      </c>
      <c r="CO100" s="19">
        <v>54</v>
      </c>
      <c r="CP100" s="19">
        <v>37</v>
      </c>
      <c r="CQ100" s="19">
        <v>36</v>
      </c>
      <c r="CR100" s="19">
        <v>52</v>
      </c>
      <c r="CS100" s="19">
        <v>53</v>
      </c>
      <c r="CT100" s="19">
        <v>49</v>
      </c>
      <c r="CU100" s="19">
        <v>55</v>
      </c>
      <c r="CV100" s="19">
        <v>50</v>
      </c>
      <c r="CW100" s="19">
        <v>63</v>
      </c>
      <c r="CX100" s="19">
        <v>82</v>
      </c>
      <c r="CY100" s="19">
        <v>62</v>
      </c>
      <c r="CZ100" s="19">
        <v>59</v>
      </c>
      <c r="DA100" s="19">
        <v>50</v>
      </c>
      <c r="DB100" s="19">
        <v>70</v>
      </c>
      <c r="DC100" s="19">
        <v>54</v>
      </c>
      <c r="DD100" s="19">
        <v>100</v>
      </c>
      <c r="DE100" s="19">
        <v>79</v>
      </c>
      <c r="DF100" s="19">
        <v>80</v>
      </c>
      <c r="DG100" s="19">
        <v>83</v>
      </c>
      <c r="DH100" s="19">
        <v>96</v>
      </c>
      <c r="DI100" s="19">
        <v>56</v>
      </c>
      <c r="DJ100" s="19">
        <v>80</v>
      </c>
      <c r="DK100" s="19">
        <v>47</v>
      </c>
      <c r="DL100" s="19">
        <v>46</v>
      </c>
      <c r="DM100" s="19">
        <v>59</v>
      </c>
      <c r="DN100" s="19">
        <v>56</v>
      </c>
      <c r="DO100" s="19">
        <v>60</v>
      </c>
      <c r="DP100" s="19">
        <v>67</v>
      </c>
      <c r="DQ100" s="19">
        <v>49</v>
      </c>
      <c r="DR100" s="19">
        <v>51</v>
      </c>
      <c r="DS100" s="19">
        <v>69</v>
      </c>
      <c r="DT100" s="19">
        <v>52</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10086</v>
      </c>
      <c r="C101" s="19">
        <v>11575</v>
      </c>
      <c r="D101" s="19">
        <v>10958</v>
      </c>
      <c r="E101" s="19">
        <v>12356</v>
      </c>
      <c r="F101" s="19">
        <v>10321</v>
      </c>
      <c r="G101" s="19">
        <v>10828</v>
      </c>
      <c r="H101" s="19">
        <v>11034</v>
      </c>
      <c r="I101" s="19">
        <v>10218</v>
      </c>
      <c r="J101" s="19">
        <v>10427</v>
      </c>
      <c r="K101" s="20"/>
      <c r="L101" s="19">
        <v>11827</v>
      </c>
      <c r="M101" s="19">
        <v>10772</v>
      </c>
      <c r="N101" s="19">
        <v>10700</v>
      </c>
      <c r="O101" s="19">
        <v>10890</v>
      </c>
      <c r="P101" s="19">
        <v>10845</v>
      </c>
      <c r="Q101" s="19">
        <v>11630</v>
      </c>
      <c r="R101" s="19">
        <v>12267</v>
      </c>
      <c r="S101" s="19">
        <v>11458</v>
      </c>
      <c r="T101" s="19">
        <v>11933</v>
      </c>
      <c r="U101" s="19">
        <v>6589</v>
      </c>
      <c r="V101" s="19">
        <v>0</v>
      </c>
      <c r="W101" s="19">
        <v>0</v>
      </c>
      <c r="X101" s="20"/>
      <c r="Y101" s="19">
        <v>29</v>
      </c>
      <c r="Z101" s="19">
        <v>145</v>
      </c>
      <c r="AA101" s="19">
        <v>1076</v>
      </c>
      <c r="AB101" s="19">
        <v>2220</v>
      </c>
      <c r="AC101" s="19">
        <v>2163</v>
      </c>
      <c r="AD101" s="19">
        <v>2110</v>
      </c>
      <c r="AE101" s="19">
        <v>2913</v>
      </c>
      <c r="AF101" s="19">
        <v>2643</v>
      </c>
      <c r="AG101" s="19">
        <v>3044</v>
      </c>
      <c r="AH101" s="20"/>
      <c r="AI101" s="19">
        <v>3708</v>
      </c>
      <c r="AJ101" s="19">
        <v>3310</v>
      </c>
      <c r="AK101" s="19">
        <v>3547</v>
      </c>
      <c r="AL101" s="19">
        <v>3849</v>
      </c>
      <c r="AM101" s="19">
        <v>4034</v>
      </c>
      <c r="AN101" s="19">
        <v>4909</v>
      </c>
      <c r="AO101" s="19">
        <v>5262</v>
      </c>
      <c r="AP101" s="19">
        <v>4014</v>
      </c>
      <c r="AQ101" s="19">
        <v>4386</v>
      </c>
      <c r="AR101" s="19">
        <v>2271</v>
      </c>
      <c r="AS101" s="19">
        <v>0</v>
      </c>
      <c r="AT101" s="19">
        <v>0</v>
      </c>
      <c r="AU101" s="20"/>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708</v>
      </c>
      <c r="CF101" s="19">
        <v>824</v>
      </c>
      <c r="CG101" s="19">
        <v>929</v>
      </c>
      <c r="CH101" s="19">
        <v>806</v>
      </c>
      <c r="CI101" s="19">
        <v>902</v>
      </c>
      <c r="CJ101" s="19">
        <v>909</v>
      </c>
      <c r="CK101" s="19">
        <v>849</v>
      </c>
      <c r="CL101" s="19">
        <v>758</v>
      </c>
      <c r="CM101" s="19">
        <v>794</v>
      </c>
      <c r="CN101" s="19">
        <v>680</v>
      </c>
      <c r="CO101" s="19">
        <v>852</v>
      </c>
      <c r="CP101" s="19">
        <v>868</v>
      </c>
      <c r="CQ101" s="19">
        <v>778</v>
      </c>
      <c r="CR101" s="19">
        <v>939</v>
      </c>
      <c r="CS101" s="19">
        <v>871</v>
      </c>
      <c r="CT101" s="19">
        <v>871</v>
      </c>
      <c r="CU101" s="19">
        <v>873</v>
      </c>
      <c r="CV101" s="19">
        <v>885</v>
      </c>
      <c r="CW101" s="19">
        <v>927</v>
      </c>
      <c r="CX101" s="19">
        <v>903</v>
      </c>
      <c r="CY101" s="19">
        <v>1006</v>
      </c>
      <c r="CZ101" s="19">
        <v>796</v>
      </c>
      <c r="DA101" s="19">
        <v>996</v>
      </c>
      <c r="DB101" s="19">
        <v>1016</v>
      </c>
      <c r="DC101" s="19">
        <v>884</v>
      </c>
      <c r="DD101" s="19">
        <v>1544</v>
      </c>
      <c r="DE101" s="19">
        <v>1360</v>
      </c>
      <c r="DF101" s="19">
        <v>1248</v>
      </c>
      <c r="DG101" s="19">
        <v>1223</v>
      </c>
      <c r="DH101" s="19">
        <v>1112</v>
      </c>
      <c r="DI101" s="19">
        <v>1056</v>
      </c>
      <c r="DJ101" s="19">
        <v>908</v>
      </c>
      <c r="DK101" s="19">
        <v>869</v>
      </c>
      <c r="DL101" s="19">
        <v>937</v>
      </c>
      <c r="DM101" s="19">
        <v>884</v>
      </c>
      <c r="DN101" s="19">
        <v>956</v>
      </c>
      <c r="DO101" s="19">
        <v>1062</v>
      </c>
      <c r="DP101" s="19">
        <v>1070</v>
      </c>
      <c r="DQ101" s="19">
        <v>1034</v>
      </c>
      <c r="DR101" s="19">
        <v>841</v>
      </c>
      <c r="DS101" s="19">
        <v>1160</v>
      </c>
      <c r="DT101" s="19">
        <v>831</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1.1298572410107641</v>
      </c>
      <c r="C103" s="40">
        <v>0.99006026453784135</v>
      </c>
      <c r="D103" s="40">
        <v>0.99196326061997708</v>
      </c>
      <c r="E103" s="40">
        <v>1.1027625135508952</v>
      </c>
      <c r="F103" s="40">
        <v>0.80363019155495519</v>
      </c>
      <c r="G103" s="40">
        <v>0.91131362525005555</v>
      </c>
      <c r="H103" s="40">
        <v>0.95818815331010443</v>
      </c>
      <c r="I103" s="40">
        <v>0.90836728004869594</v>
      </c>
      <c r="J103" s="40">
        <v>1.0281645063210114</v>
      </c>
      <c r="K103" s="41"/>
      <c r="L103" s="40">
        <v>1.0173880873103958</v>
      </c>
      <c r="M103" s="40">
        <v>0.99059248644944242</v>
      </c>
      <c r="N103" s="40">
        <v>1.0217113665389528</v>
      </c>
      <c r="O103" s="53">
        <v>1.0479345547968359</v>
      </c>
      <c r="P103" s="40">
        <v>0.91434071222329161</v>
      </c>
      <c r="Q103" s="40">
        <v>0.8333751694362167</v>
      </c>
      <c r="R103" s="40">
        <v>0.87501771290916819</v>
      </c>
      <c r="S103" s="40">
        <v>1.080737444373808</v>
      </c>
      <c r="T103" s="40">
        <v>0.967176909603229</v>
      </c>
      <c r="U103" s="40">
        <v>1.0950466250320816</v>
      </c>
      <c r="V103" s="40">
        <v>0</v>
      </c>
      <c r="W103" s="40">
        <v>0</v>
      </c>
      <c r="X103" s="41"/>
      <c r="Y103" s="40">
        <v>1.1235955056179776</v>
      </c>
      <c r="Z103" s="40">
        <v>0.63139560200304812</v>
      </c>
      <c r="AA103" s="40">
        <v>0.70459518599562365</v>
      </c>
      <c r="AB103" s="40">
        <v>0.71614263991759453</v>
      </c>
      <c r="AC103" s="40">
        <v>0.68351470455976249</v>
      </c>
      <c r="AD103" s="40">
        <v>0.89923300714096799</v>
      </c>
      <c r="AE103" s="40">
        <v>1.3348320921736687</v>
      </c>
      <c r="AF103" s="40">
        <v>1.2058847174210146</v>
      </c>
      <c r="AG103" s="40">
        <v>1.5109080188679245</v>
      </c>
      <c r="AH103" s="41"/>
      <c r="AI103" s="189">
        <v>1.6084992305019115</v>
      </c>
      <c r="AJ103" s="189">
        <v>1.1049125277582192</v>
      </c>
      <c r="AK103" s="189">
        <v>0.95226214238190288</v>
      </c>
      <c r="AL103" s="189">
        <v>1.0263634534111492</v>
      </c>
      <c r="AM103" s="189">
        <v>0.84557187360925679</v>
      </c>
      <c r="AN103" s="189">
        <v>0.84457865433613288</v>
      </c>
      <c r="AO103" s="189">
        <v>2.0100231718488981</v>
      </c>
      <c r="AP103" s="189">
        <v>1.2487322515212982</v>
      </c>
      <c r="AQ103" s="189">
        <v>1.6901592273557819</v>
      </c>
      <c r="AR103" s="189">
        <v>1.4199353296780544</v>
      </c>
      <c r="AS103" s="189">
        <v>0</v>
      </c>
      <c r="AT103" s="189">
        <v>0</v>
      </c>
      <c r="AU103" s="41"/>
      <c r="AV103" s="188">
        <v>0</v>
      </c>
      <c r="AW103" s="188">
        <v>0</v>
      </c>
      <c r="AX103" s="188">
        <v>0</v>
      </c>
      <c r="AY103" s="188">
        <v>0</v>
      </c>
      <c r="AZ103" s="188">
        <v>0</v>
      </c>
      <c r="BA103" s="188">
        <v>0</v>
      </c>
      <c r="BB103" s="188">
        <v>0</v>
      </c>
      <c r="BC103" s="188">
        <v>0</v>
      </c>
      <c r="BD103" s="188">
        <v>0</v>
      </c>
      <c r="BE103" s="188">
        <v>0</v>
      </c>
      <c r="BF103" s="188">
        <v>0</v>
      </c>
      <c r="BG103" s="188">
        <v>0</v>
      </c>
      <c r="BH103" s="188">
        <v>0</v>
      </c>
      <c r="BI103" s="188">
        <v>0</v>
      </c>
      <c r="BJ103" s="188">
        <v>0</v>
      </c>
      <c r="BK103" s="188">
        <v>0</v>
      </c>
      <c r="BL103" s="188">
        <v>0</v>
      </c>
      <c r="BM103" s="188">
        <v>0</v>
      </c>
      <c r="BN103" s="188">
        <v>0</v>
      </c>
      <c r="BO103" s="188">
        <v>0</v>
      </c>
      <c r="BP103" s="188">
        <v>0</v>
      </c>
      <c r="BQ103" s="188">
        <v>0</v>
      </c>
      <c r="BR103" s="188">
        <v>0</v>
      </c>
      <c r="BS103" s="188">
        <v>0</v>
      </c>
      <c r="BT103" s="188">
        <v>0</v>
      </c>
      <c r="BU103" s="188">
        <v>0</v>
      </c>
      <c r="BV103" s="188">
        <v>0</v>
      </c>
      <c r="BW103" s="188">
        <v>0</v>
      </c>
      <c r="BX103" s="188">
        <v>0</v>
      </c>
      <c r="BY103" s="188">
        <v>0</v>
      </c>
      <c r="BZ103" s="188">
        <v>0</v>
      </c>
      <c r="CA103" s="188">
        <v>0</v>
      </c>
      <c r="CB103" s="188">
        <v>0</v>
      </c>
      <c r="CC103" s="188">
        <v>0</v>
      </c>
      <c r="CD103" s="188">
        <v>0</v>
      </c>
      <c r="CE103" s="188">
        <v>1.8195321203119199</v>
      </c>
      <c r="CF103" s="188">
        <v>2.0997375328083989</v>
      </c>
      <c r="CG103" s="188">
        <v>1.6297786720321932</v>
      </c>
      <c r="CH103" s="188">
        <v>1.5292415788386031</v>
      </c>
      <c r="CI103" s="188">
        <v>1.1280551493628577</v>
      </c>
      <c r="CJ103" s="188">
        <v>1.0526315789473684</v>
      </c>
      <c r="CK103" s="188">
        <v>1.2797074954296161</v>
      </c>
      <c r="CL103" s="188">
        <v>1.16335433834222</v>
      </c>
      <c r="CM103" s="188">
        <v>0.9611760271390879</v>
      </c>
      <c r="CN103" s="188">
        <v>1.2391208142793921</v>
      </c>
      <c r="CO103" s="188">
        <v>1.0549694614103275</v>
      </c>
      <c r="CP103" s="188">
        <v>0.76923076923076927</v>
      </c>
      <c r="CQ103" s="188">
        <v>0.66588327457892682</v>
      </c>
      <c r="CR103" s="188">
        <v>1.2122501063377287</v>
      </c>
      <c r="CS103" s="188">
        <v>0.98640946953090747</v>
      </c>
      <c r="CT103" s="188">
        <v>0.91723083642716763</v>
      </c>
      <c r="CU103" s="188">
        <v>0.89505482210785414</v>
      </c>
      <c r="CV103" s="188">
        <v>1.0854271356783918</v>
      </c>
      <c r="CW103" s="188">
        <v>0.90564448188711033</v>
      </c>
      <c r="CX103" s="188">
        <v>0.82662606047422227</v>
      </c>
      <c r="CY103" s="188">
        <v>0.91489361702127658</v>
      </c>
      <c r="CZ103" s="188">
        <v>0.6728538283062645</v>
      </c>
      <c r="DA103" s="188">
        <v>0.6366139022711631</v>
      </c>
      <c r="DB103" s="188">
        <v>0.61995115536351686</v>
      </c>
      <c r="DC103" s="188">
        <v>0.94418799832144351</v>
      </c>
      <c r="DD103" s="188">
        <v>1.0288065843621399</v>
      </c>
      <c r="DE103" s="188">
        <v>1.2414800389483933</v>
      </c>
      <c r="DF103" s="188">
        <v>1.2218045112781954</v>
      </c>
      <c r="DG103" s="188">
        <v>2.6083112290008841</v>
      </c>
      <c r="DH103" s="188">
        <v>3.0310948523647765</v>
      </c>
      <c r="DI103" s="188">
        <v>1.6453831041257367</v>
      </c>
      <c r="DJ103" s="188">
        <v>0.89660969459232287</v>
      </c>
      <c r="DK103" s="188">
        <v>0.38251366120218577</v>
      </c>
      <c r="DL103" s="188">
        <v>0.82599118942731276</v>
      </c>
      <c r="DM103" s="188">
        <v>1.2901454844908042</v>
      </c>
      <c r="DN103" s="188">
        <v>1.1260053619302948</v>
      </c>
      <c r="DO103" s="188">
        <v>1.4140875133404482</v>
      </c>
      <c r="DP103" s="188">
        <v>1.7615176151761516</v>
      </c>
      <c r="DQ103" s="188">
        <v>2.1538461538461537</v>
      </c>
      <c r="DR103" s="188">
        <v>1.9665683382497541</v>
      </c>
      <c r="DS103" s="188">
        <v>1.3136288998357963</v>
      </c>
      <c r="DT103" s="188">
        <v>1.4043932301044293</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296</v>
      </c>
      <c r="C104" s="19">
        <v>253</v>
      </c>
      <c r="D104" s="19">
        <v>216</v>
      </c>
      <c r="E104" s="19">
        <v>295</v>
      </c>
      <c r="F104" s="19">
        <v>232</v>
      </c>
      <c r="G104" s="19">
        <v>246</v>
      </c>
      <c r="H104" s="19">
        <v>231</v>
      </c>
      <c r="I104" s="19">
        <v>194</v>
      </c>
      <c r="J104" s="19">
        <v>257</v>
      </c>
      <c r="K104" s="20"/>
      <c r="L104" s="19">
        <v>220</v>
      </c>
      <c r="M104" s="19">
        <v>159</v>
      </c>
      <c r="N104" s="19">
        <v>160</v>
      </c>
      <c r="O104" s="19">
        <v>155</v>
      </c>
      <c r="P104" s="19">
        <v>133</v>
      </c>
      <c r="Q104" s="19">
        <v>166</v>
      </c>
      <c r="R104" s="19">
        <v>247</v>
      </c>
      <c r="S104" s="19">
        <v>306</v>
      </c>
      <c r="T104" s="19">
        <v>254</v>
      </c>
      <c r="U104" s="19">
        <v>128</v>
      </c>
      <c r="V104" s="19">
        <v>0</v>
      </c>
      <c r="W104" s="19">
        <v>0</v>
      </c>
      <c r="X104" s="20"/>
      <c r="Y104" s="19">
        <v>11</v>
      </c>
      <c r="Z104" s="19">
        <v>29</v>
      </c>
      <c r="AA104" s="19">
        <v>161</v>
      </c>
      <c r="AB104" s="19">
        <v>146</v>
      </c>
      <c r="AC104" s="19">
        <v>76</v>
      </c>
      <c r="AD104" s="19">
        <v>136</v>
      </c>
      <c r="AE104" s="19">
        <v>190</v>
      </c>
      <c r="AF104" s="19">
        <v>150</v>
      </c>
      <c r="AG104" s="19">
        <v>205</v>
      </c>
      <c r="AH104" s="20"/>
      <c r="AI104" s="19">
        <v>324</v>
      </c>
      <c r="AJ104" s="19">
        <v>204</v>
      </c>
      <c r="AK104" s="19">
        <v>229</v>
      </c>
      <c r="AL104" s="19">
        <v>204</v>
      </c>
      <c r="AM104" s="19">
        <v>171</v>
      </c>
      <c r="AN104" s="19">
        <v>179</v>
      </c>
      <c r="AO104" s="19">
        <v>373</v>
      </c>
      <c r="AP104" s="19">
        <v>197</v>
      </c>
      <c r="AQ104" s="19">
        <v>259</v>
      </c>
      <c r="AR104" s="19">
        <v>101</v>
      </c>
      <c r="AS104" s="19">
        <v>0</v>
      </c>
      <c r="AT104" s="19">
        <v>0</v>
      </c>
      <c r="AU104" s="20"/>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49</v>
      </c>
      <c r="CF104" s="19">
        <v>96</v>
      </c>
      <c r="CG104" s="19">
        <v>81</v>
      </c>
      <c r="CH104" s="19">
        <v>74</v>
      </c>
      <c r="CI104" s="19">
        <v>54</v>
      </c>
      <c r="CJ104" s="19">
        <v>49</v>
      </c>
      <c r="CK104" s="19">
        <v>56</v>
      </c>
      <c r="CL104" s="19">
        <v>48</v>
      </c>
      <c r="CM104" s="19">
        <v>51</v>
      </c>
      <c r="CN104" s="19">
        <v>84</v>
      </c>
      <c r="CO104" s="19">
        <v>57</v>
      </c>
      <c r="CP104" s="19">
        <v>37</v>
      </c>
      <c r="CQ104" s="19">
        <v>34</v>
      </c>
      <c r="CR104" s="19">
        <v>57</v>
      </c>
      <c r="CS104" s="19">
        <v>45</v>
      </c>
      <c r="CT104" s="19">
        <v>42</v>
      </c>
      <c r="CU104" s="19">
        <v>40</v>
      </c>
      <c r="CV104" s="19">
        <v>54</v>
      </c>
      <c r="CW104" s="19">
        <v>43</v>
      </c>
      <c r="CX104" s="19">
        <v>38</v>
      </c>
      <c r="CY104" s="19">
        <v>43</v>
      </c>
      <c r="CZ104" s="19">
        <v>29</v>
      </c>
      <c r="DA104" s="19">
        <v>37</v>
      </c>
      <c r="DB104" s="19">
        <v>33</v>
      </c>
      <c r="DC104" s="19">
        <v>45</v>
      </c>
      <c r="DD104" s="19">
        <v>40</v>
      </c>
      <c r="DE104" s="19">
        <v>51</v>
      </c>
      <c r="DF104" s="19">
        <v>52</v>
      </c>
      <c r="DG104" s="19">
        <v>118</v>
      </c>
      <c r="DH104" s="19">
        <v>116</v>
      </c>
      <c r="DI104" s="19">
        <v>67</v>
      </c>
      <c r="DJ104" s="19">
        <v>32</v>
      </c>
      <c r="DK104" s="19">
        <v>14</v>
      </c>
      <c r="DL104" s="19">
        <v>30</v>
      </c>
      <c r="DM104" s="19">
        <v>47</v>
      </c>
      <c r="DN104" s="19">
        <v>42</v>
      </c>
      <c r="DO104" s="19">
        <v>53</v>
      </c>
      <c r="DP104" s="19">
        <v>65</v>
      </c>
      <c r="DQ104" s="19">
        <v>70</v>
      </c>
      <c r="DR104" s="19">
        <v>60</v>
      </c>
      <c r="DS104" s="19">
        <v>40</v>
      </c>
      <c r="DT104" s="19">
        <v>39</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26198</v>
      </c>
      <c r="C105" s="19">
        <v>25554</v>
      </c>
      <c r="D105" s="19">
        <v>21775</v>
      </c>
      <c r="E105" s="19">
        <v>26751</v>
      </c>
      <c r="F105" s="19">
        <v>28869</v>
      </c>
      <c r="G105" s="19">
        <v>26994</v>
      </c>
      <c r="H105" s="19">
        <v>24108</v>
      </c>
      <c r="I105" s="19">
        <v>21357</v>
      </c>
      <c r="J105" s="19">
        <v>24996</v>
      </c>
      <c r="K105" s="20"/>
      <c r="L105" s="19">
        <v>21624</v>
      </c>
      <c r="M105" s="19">
        <v>16051</v>
      </c>
      <c r="N105" s="19">
        <v>15660</v>
      </c>
      <c r="O105" s="19">
        <v>14791</v>
      </c>
      <c r="P105" s="19">
        <v>14546</v>
      </c>
      <c r="Q105" s="19">
        <v>19919</v>
      </c>
      <c r="R105" s="19">
        <v>28228</v>
      </c>
      <c r="S105" s="19">
        <v>28314</v>
      </c>
      <c r="T105" s="19">
        <v>26262</v>
      </c>
      <c r="U105" s="19">
        <v>11689</v>
      </c>
      <c r="V105" s="19">
        <v>0</v>
      </c>
      <c r="W105" s="19">
        <v>0</v>
      </c>
      <c r="X105" s="20"/>
      <c r="Y105" s="19">
        <v>979</v>
      </c>
      <c r="Z105" s="19">
        <v>4593</v>
      </c>
      <c r="AA105" s="19">
        <v>22850</v>
      </c>
      <c r="AB105" s="19">
        <v>20387</v>
      </c>
      <c r="AC105" s="19">
        <v>11119</v>
      </c>
      <c r="AD105" s="19">
        <v>15124</v>
      </c>
      <c r="AE105" s="19">
        <v>14234</v>
      </c>
      <c r="AF105" s="19">
        <v>12439</v>
      </c>
      <c r="AG105" s="19">
        <v>13568</v>
      </c>
      <c r="AH105" s="20"/>
      <c r="AI105" s="19">
        <v>20143</v>
      </c>
      <c r="AJ105" s="19">
        <v>18463</v>
      </c>
      <c r="AK105" s="19">
        <v>24048</v>
      </c>
      <c r="AL105" s="19">
        <v>19876</v>
      </c>
      <c r="AM105" s="19">
        <v>20223</v>
      </c>
      <c r="AN105" s="19">
        <v>21194</v>
      </c>
      <c r="AO105" s="19">
        <v>18557</v>
      </c>
      <c r="AP105" s="19">
        <v>15776</v>
      </c>
      <c r="AQ105" s="19">
        <v>15324</v>
      </c>
      <c r="AR105" s="19">
        <v>7113</v>
      </c>
      <c r="AS105" s="19">
        <v>0</v>
      </c>
      <c r="AT105" s="19">
        <v>0</v>
      </c>
      <c r="AU105" s="20"/>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2693</v>
      </c>
      <c r="CF105" s="19">
        <v>4572</v>
      </c>
      <c r="CG105" s="19">
        <v>4970</v>
      </c>
      <c r="CH105" s="19">
        <v>4839</v>
      </c>
      <c r="CI105" s="19">
        <v>4787</v>
      </c>
      <c r="CJ105" s="19">
        <v>4655</v>
      </c>
      <c r="CK105" s="19">
        <v>4376</v>
      </c>
      <c r="CL105" s="19">
        <v>4126</v>
      </c>
      <c r="CM105" s="19">
        <v>5306</v>
      </c>
      <c r="CN105" s="19">
        <v>6779</v>
      </c>
      <c r="CO105" s="19">
        <v>5403</v>
      </c>
      <c r="CP105" s="19">
        <v>4810</v>
      </c>
      <c r="CQ105" s="19">
        <v>5106</v>
      </c>
      <c r="CR105" s="19">
        <v>4702</v>
      </c>
      <c r="CS105" s="19">
        <v>4562</v>
      </c>
      <c r="CT105" s="19">
        <v>4579</v>
      </c>
      <c r="CU105" s="19">
        <v>4469</v>
      </c>
      <c r="CV105" s="19">
        <v>4975</v>
      </c>
      <c r="CW105" s="19">
        <v>4748</v>
      </c>
      <c r="CX105" s="19">
        <v>4597</v>
      </c>
      <c r="CY105" s="19">
        <v>4700</v>
      </c>
      <c r="CZ105" s="19">
        <v>4310</v>
      </c>
      <c r="DA105" s="19">
        <v>5812</v>
      </c>
      <c r="DB105" s="19">
        <v>5323</v>
      </c>
      <c r="DC105" s="19">
        <v>4766</v>
      </c>
      <c r="DD105" s="19">
        <v>3888</v>
      </c>
      <c r="DE105" s="19">
        <v>4108</v>
      </c>
      <c r="DF105" s="19">
        <v>4256</v>
      </c>
      <c r="DG105" s="19">
        <v>4524</v>
      </c>
      <c r="DH105" s="19">
        <v>3827</v>
      </c>
      <c r="DI105" s="19">
        <v>4072</v>
      </c>
      <c r="DJ105" s="19">
        <v>3569</v>
      </c>
      <c r="DK105" s="19">
        <v>3660</v>
      </c>
      <c r="DL105" s="19">
        <v>3632</v>
      </c>
      <c r="DM105" s="19">
        <v>3643</v>
      </c>
      <c r="DN105" s="19">
        <v>3730</v>
      </c>
      <c r="DO105" s="19">
        <v>3748</v>
      </c>
      <c r="DP105" s="19">
        <v>3690</v>
      </c>
      <c r="DQ105" s="19">
        <v>3250</v>
      </c>
      <c r="DR105" s="19">
        <v>3051</v>
      </c>
      <c r="DS105" s="19">
        <v>3045</v>
      </c>
      <c r="DT105" s="19">
        <v>2777</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3971" priority="1667" operator="greaterThan">
      <formula>$B$11</formula>
    </cfRule>
  </conditionalFormatting>
  <conditionalFormatting sqref="Z11">
    <cfRule type="cellIs" dxfId="3970" priority="1666" operator="greaterThan">
      <formula>$C$11</formula>
    </cfRule>
  </conditionalFormatting>
  <conditionalFormatting sqref="AA11">
    <cfRule type="cellIs" dxfId="3969" priority="1665" operator="greaterThan">
      <formula>$D$11</formula>
    </cfRule>
  </conditionalFormatting>
  <conditionalFormatting sqref="AB11">
    <cfRule type="cellIs" dxfId="3968" priority="1664" operator="greaterThan">
      <formula>$E$11</formula>
    </cfRule>
  </conditionalFormatting>
  <conditionalFormatting sqref="AC11">
    <cfRule type="cellIs" dxfId="3967" priority="1663" operator="greaterThan">
      <formula>$F$11</formula>
    </cfRule>
  </conditionalFormatting>
  <conditionalFormatting sqref="AD11">
    <cfRule type="cellIs" dxfId="3966" priority="1662" operator="greaterThan">
      <formula>$G$11</formula>
    </cfRule>
  </conditionalFormatting>
  <conditionalFormatting sqref="AE11">
    <cfRule type="cellIs" dxfId="3965" priority="1661" operator="greaterThan">
      <formula>$H$11</formula>
    </cfRule>
  </conditionalFormatting>
  <conditionalFormatting sqref="AF11">
    <cfRule type="cellIs" dxfId="3964" priority="1660" operator="greaterThan">
      <formula>$I$11</formula>
    </cfRule>
  </conditionalFormatting>
  <conditionalFormatting sqref="AG11">
    <cfRule type="cellIs" dxfId="3963" priority="1659" operator="greaterThan">
      <formula>$J$11</formula>
    </cfRule>
  </conditionalFormatting>
  <conditionalFormatting sqref="BR11:BS11 CV11:CX11">
    <cfRule type="cellIs" dxfId="3962" priority="1658" operator="greaterThan">
      <formula>$B$11</formula>
    </cfRule>
  </conditionalFormatting>
  <conditionalFormatting sqref="CY11:DB11">
    <cfRule type="cellIs" dxfId="3961" priority="1657" operator="greaterThan">
      <formula>$C$11</formula>
    </cfRule>
  </conditionalFormatting>
  <conditionalFormatting sqref="DC11:DF11">
    <cfRule type="cellIs" dxfId="3960" priority="1656" operator="greaterThan">
      <formula>$D$11</formula>
    </cfRule>
  </conditionalFormatting>
  <conditionalFormatting sqref="DG11:DK11">
    <cfRule type="cellIs" dxfId="3959" priority="1655" operator="greaterThan">
      <formula>$E$11</formula>
    </cfRule>
  </conditionalFormatting>
  <conditionalFormatting sqref="DL11:DO11">
    <cfRule type="cellIs" dxfId="3958" priority="1654" operator="greaterThan">
      <formula>$F$11</formula>
    </cfRule>
  </conditionalFormatting>
  <conditionalFormatting sqref="DP11:DS11">
    <cfRule type="cellIs" dxfId="3957" priority="1653" operator="greaterThan">
      <formula>$G$11</formula>
    </cfRule>
  </conditionalFormatting>
  <conditionalFormatting sqref="DT11:DX11">
    <cfRule type="cellIs" dxfId="3956" priority="1652" operator="greaterThan">
      <formula>$H$11</formula>
    </cfRule>
  </conditionalFormatting>
  <conditionalFormatting sqref="DY11:ED11">
    <cfRule type="cellIs" dxfId="3955" priority="1651" operator="greaterThan">
      <formula>$I$11</formula>
    </cfRule>
  </conditionalFormatting>
  <conditionalFormatting sqref="EE11">
    <cfRule type="cellIs" dxfId="3954" priority="1650" operator="greaterThan">
      <formula>$J$11</formula>
    </cfRule>
  </conditionalFormatting>
  <conditionalFormatting sqref="BR11:BS14 BR4:BS9 CV4:EG4 CV11:EF14 CV5:EF9">
    <cfRule type="cellIs" dxfId="3953" priority="1379" stopIfTrue="1" operator="equal">
      <formula>0</formula>
    </cfRule>
  </conditionalFormatting>
  <conditionalFormatting sqref="BR10:BS10 CV10:EF10">
    <cfRule type="cellIs" dxfId="3952" priority="1378" stopIfTrue="1" operator="equal">
      <formula>0</formula>
    </cfRule>
  </conditionalFormatting>
  <conditionalFormatting sqref="D15:K80 D92:K94 D98:K103 D84:K90">
    <cfRule type="cellIs" dxfId="3951" priority="962" stopIfTrue="1" operator="equal">
      <formula>0</formula>
    </cfRule>
  </conditionalFormatting>
  <conditionalFormatting sqref="AL11">
    <cfRule type="cellIs" dxfId="3950" priority="870" operator="greaterThan">
      <formula>$B$11</formula>
    </cfRule>
  </conditionalFormatting>
  <conditionalFormatting sqref="AM11">
    <cfRule type="cellIs" dxfId="3949" priority="869" operator="greaterThan">
      <formula>$C$11</formula>
    </cfRule>
  </conditionalFormatting>
  <conditionalFormatting sqref="AN11">
    <cfRule type="cellIs" dxfId="3948" priority="868" operator="greaterThan">
      <formula>$D$11</formula>
    </cfRule>
  </conditionalFormatting>
  <conditionalFormatting sqref="AO11">
    <cfRule type="cellIs" dxfId="3947" priority="867" operator="greaterThan">
      <formula>$E$11</formula>
    </cfRule>
  </conditionalFormatting>
  <conditionalFormatting sqref="AP11">
    <cfRule type="cellIs" dxfId="3946" priority="866" operator="greaterThan">
      <formula>$F$11</formula>
    </cfRule>
  </conditionalFormatting>
  <conditionalFormatting sqref="AQ11">
    <cfRule type="cellIs" dxfId="3945" priority="865" operator="greaterThan">
      <formula>$G$11</formula>
    </cfRule>
  </conditionalFormatting>
  <conditionalFormatting sqref="AR11">
    <cfRule type="cellIs" dxfId="3944" priority="864" operator="greaterThan">
      <formula>$H$11</formula>
    </cfRule>
  </conditionalFormatting>
  <conditionalFormatting sqref="AS11">
    <cfRule type="cellIs" dxfId="3943" priority="863" operator="greaterThan">
      <formula>$I$11</formula>
    </cfRule>
  </conditionalFormatting>
  <conditionalFormatting sqref="AI11:AK11">
    <cfRule type="cellIs" dxfId="3942" priority="733" operator="greaterThan">
      <formula>$B$11</formula>
    </cfRule>
  </conditionalFormatting>
  <conditionalFormatting sqref="AT11">
    <cfRule type="cellIs" dxfId="3941" priority="717" operator="greaterThan">
      <formula>$J$11</formula>
    </cfRule>
  </conditionalFormatting>
  <conditionalFormatting sqref="AV11:BQ11">
    <cfRule type="cellIs" dxfId="3940" priority="701" operator="greaterThan">
      <formula>$B$11</formula>
    </cfRule>
  </conditionalFormatting>
  <conditionalFormatting sqref="AV4:BQ9 AV11:BQ14">
    <cfRule type="cellIs" dxfId="3939" priority="700" stopIfTrue="1" operator="equal">
      <formula>0</formula>
    </cfRule>
  </conditionalFormatting>
  <conditionalFormatting sqref="AV10:BQ10">
    <cfRule type="cellIs" dxfId="3938" priority="699" stopIfTrue="1" operator="equal">
      <formula>0</formula>
    </cfRule>
  </conditionalFormatting>
  <conditionalFormatting sqref="BT11:CU11">
    <cfRule type="cellIs" dxfId="3937" priority="680" operator="greaterThan">
      <formula>$B$11</formula>
    </cfRule>
  </conditionalFormatting>
  <conditionalFormatting sqref="BT4:CU9 BT11:CU14">
    <cfRule type="cellIs" dxfId="3936" priority="679" stopIfTrue="1" operator="equal">
      <formula>0</formula>
    </cfRule>
  </conditionalFormatting>
  <conditionalFormatting sqref="BT10:CU10">
    <cfRule type="cellIs" dxfId="3935" priority="678" stopIfTrue="1" operator="equal">
      <formula>0</formula>
    </cfRule>
  </conditionalFormatting>
  <conditionalFormatting sqref="Y29:AE41 AH29:EE41">
    <cfRule type="cellIs" dxfId="3934" priority="118" operator="equal">
      <formula>0</formula>
    </cfRule>
  </conditionalFormatting>
  <conditionalFormatting sqref="AI22:AT22">
    <cfRule type="cellIs" dxfId="3933" priority="659" operator="equal">
      <formula>0</formula>
    </cfRule>
  </conditionalFormatting>
  <conditionalFormatting sqref="AI22">
    <cfRule type="cellIs" dxfId="3932" priority="658" operator="lessThan">
      <formula>L22</formula>
    </cfRule>
  </conditionalFormatting>
  <conditionalFormatting sqref="AJ22">
    <cfRule type="cellIs" dxfId="3931" priority="657" operator="lessThan">
      <formula>M22</formula>
    </cfRule>
  </conditionalFormatting>
  <conditionalFormatting sqref="AK22">
    <cfRule type="cellIs" dxfId="3930" priority="656" operator="lessThan">
      <formula>N22</formula>
    </cfRule>
  </conditionalFormatting>
  <conditionalFormatting sqref="AL22">
    <cfRule type="cellIs" dxfId="3929" priority="655" operator="lessThan">
      <formula>O22</formula>
    </cfRule>
  </conditionalFormatting>
  <conditionalFormatting sqref="AM22">
    <cfRule type="cellIs" dxfId="3928" priority="654" operator="lessThan">
      <formula>P22</formula>
    </cfRule>
  </conditionalFormatting>
  <conditionalFormatting sqref="AN22">
    <cfRule type="cellIs" dxfId="3927" priority="653" operator="lessThan">
      <formula>Q22</formula>
    </cfRule>
  </conditionalFormatting>
  <conditionalFormatting sqref="AO22">
    <cfRule type="cellIs" dxfId="3926" priority="652" operator="lessThan">
      <formula>R22</formula>
    </cfRule>
  </conditionalFormatting>
  <conditionalFormatting sqref="AP22">
    <cfRule type="cellIs" dxfId="3925" priority="651" operator="lessThan">
      <formula>S22</formula>
    </cfRule>
  </conditionalFormatting>
  <conditionalFormatting sqref="AQ22">
    <cfRule type="cellIs" dxfId="3924" priority="650" operator="lessThan">
      <formula>T22</formula>
    </cfRule>
  </conditionalFormatting>
  <conditionalFormatting sqref="AR22">
    <cfRule type="cellIs" dxfId="3923" priority="649" operator="lessThan">
      <formula>U22</formula>
    </cfRule>
  </conditionalFormatting>
  <conditionalFormatting sqref="AS22">
    <cfRule type="cellIs" dxfId="3922" priority="648" operator="lessThan">
      <formula>V22</formula>
    </cfRule>
  </conditionalFormatting>
  <conditionalFormatting sqref="AT22">
    <cfRule type="cellIs" dxfId="3921" priority="647" operator="lessThan">
      <formula>W22</formula>
    </cfRule>
  </conditionalFormatting>
  <conditionalFormatting sqref="AI47:AT47">
    <cfRule type="cellIs" dxfId="3920" priority="633" operator="equal">
      <formula>0</formula>
    </cfRule>
  </conditionalFormatting>
  <conditionalFormatting sqref="AI47">
    <cfRule type="cellIs" dxfId="3919" priority="632" operator="lessThan">
      <formula>L47</formula>
    </cfRule>
  </conditionalFormatting>
  <conditionalFormatting sqref="AJ47">
    <cfRule type="cellIs" dxfId="3918" priority="631" operator="lessThan">
      <formula>M47</formula>
    </cfRule>
  </conditionalFormatting>
  <conditionalFormatting sqref="AK47">
    <cfRule type="cellIs" dxfId="3917" priority="630" operator="lessThan">
      <formula>N47</formula>
    </cfRule>
  </conditionalFormatting>
  <conditionalFormatting sqref="AL47">
    <cfRule type="cellIs" dxfId="3916" priority="629" operator="lessThan">
      <formula>O47</formula>
    </cfRule>
  </conditionalFormatting>
  <conditionalFormatting sqref="AM47">
    <cfRule type="cellIs" dxfId="3915" priority="628" operator="lessThan">
      <formula>P47</formula>
    </cfRule>
  </conditionalFormatting>
  <conditionalFormatting sqref="AN47">
    <cfRule type="cellIs" dxfId="3914" priority="627" operator="lessThan">
      <formula>Q47</formula>
    </cfRule>
  </conditionalFormatting>
  <conditionalFormatting sqref="AO47">
    <cfRule type="cellIs" dxfId="3913" priority="626" operator="lessThan">
      <formula>R47</formula>
    </cfRule>
  </conditionalFormatting>
  <conditionalFormatting sqref="AP47">
    <cfRule type="cellIs" dxfId="3912" priority="625" operator="lessThan">
      <formula>S47</formula>
    </cfRule>
  </conditionalFormatting>
  <conditionalFormatting sqref="AQ47">
    <cfRule type="cellIs" dxfId="3911" priority="624" operator="lessThan">
      <formula>T47</formula>
    </cfRule>
  </conditionalFormatting>
  <conditionalFormatting sqref="AR47">
    <cfRule type="cellIs" dxfId="3910" priority="623" operator="lessThan">
      <formula>U47</formula>
    </cfRule>
  </conditionalFormatting>
  <conditionalFormatting sqref="AS47">
    <cfRule type="cellIs" dxfId="3909" priority="622" operator="lessThan">
      <formula>V47</formula>
    </cfRule>
  </conditionalFormatting>
  <conditionalFormatting sqref="AT47">
    <cfRule type="cellIs" dxfId="3908" priority="621" operator="lessThan">
      <formula>W47</formula>
    </cfRule>
  </conditionalFormatting>
  <conditionalFormatting sqref="AI53:AT53">
    <cfRule type="cellIs" dxfId="3907" priority="620" operator="equal">
      <formula>0</formula>
    </cfRule>
  </conditionalFormatting>
  <conditionalFormatting sqref="AI53">
    <cfRule type="cellIs" dxfId="3906" priority="619" operator="lessThan">
      <formula>L53</formula>
    </cfRule>
  </conditionalFormatting>
  <conditionalFormatting sqref="AJ53">
    <cfRule type="cellIs" dxfId="3905" priority="618" operator="lessThan">
      <formula>M53</formula>
    </cfRule>
  </conditionalFormatting>
  <conditionalFormatting sqref="AK53">
    <cfRule type="cellIs" dxfId="3904" priority="617" operator="lessThan">
      <formula>N53</formula>
    </cfRule>
  </conditionalFormatting>
  <conditionalFormatting sqref="AL53">
    <cfRule type="cellIs" dxfId="3903" priority="616" operator="lessThan">
      <formula>O53</formula>
    </cfRule>
  </conditionalFormatting>
  <conditionalFormatting sqref="AM53">
    <cfRule type="cellIs" dxfId="3902" priority="615" operator="lessThan">
      <formula>P53</formula>
    </cfRule>
  </conditionalFormatting>
  <conditionalFormatting sqref="AN53">
    <cfRule type="cellIs" dxfId="3901" priority="614" operator="lessThan">
      <formula>Q53</formula>
    </cfRule>
  </conditionalFormatting>
  <conditionalFormatting sqref="AO53">
    <cfRule type="cellIs" dxfId="3900" priority="613" operator="lessThan">
      <formula>R53</formula>
    </cfRule>
  </conditionalFormatting>
  <conditionalFormatting sqref="AP53">
    <cfRule type="cellIs" dxfId="3899" priority="612" operator="lessThan">
      <formula>S53</formula>
    </cfRule>
  </conditionalFormatting>
  <conditionalFormatting sqref="AQ53">
    <cfRule type="cellIs" dxfId="3898" priority="611" operator="lessThan">
      <formula>T53</formula>
    </cfRule>
  </conditionalFormatting>
  <conditionalFormatting sqref="AR53">
    <cfRule type="cellIs" dxfId="3897" priority="610" operator="lessThan">
      <formula>U53</formula>
    </cfRule>
  </conditionalFormatting>
  <conditionalFormatting sqref="AS53">
    <cfRule type="cellIs" dxfId="3896" priority="609" operator="lessThan">
      <formula>V53</formula>
    </cfRule>
  </conditionalFormatting>
  <conditionalFormatting sqref="AT53">
    <cfRule type="cellIs" dxfId="3895" priority="608" operator="lessThan">
      <formula>W53</formula>
    </cfRule>
  </conditionalFormatting>
  <conditionalFormatting sqref="AI84:AT84">
    <cfRule type="cellIs" dxfId="3894" priority="581" operator="equal">
      <formula>0</formula>
    </cfRule>
  </conditionalFormatting>
  <conditionalFormatting sqref="AI84">
    <cfRule type="cellIs" dxfId="3893" priority="580" operator="lessThan">
      <formula>L84</formula>
    </cfRule>
  </conditionalFormatting>
  <conditionalFormatting sqref="AJ84">
    <cfRule type="cellIs" dxfId="3892" priority="579" operator="lessThan">
      <formula>M84</formula>
    </cfRule>
  </conditionalFormatting>
  <conditionalFormatting sqref="AK84">
    <cfRule type="cellIs" dxfId="3891" priority="578" operator="lessThan">
      <formula>N84</formula>
    </cfRule>
  </conditionalFormatting>
  <conditionalFormatting sqref="AL84">
    <cfRule type="cellIs" dxfId="3890" priority="577" operator="lessThan">
      <formula>O84</formula>
    </cfRule>
  </conditionalFormatting>
  <conditionalFormatting sqref="AM84">
    <cfRule type="cellIs" dxfId="3889" priority="576" operator="lessThan">
      <formula>P84</formula>
    </cfRule>
  </conditionalFormatting>
  <conditionalFormatting sqref="AN84">
    <cfRule type="cellIs" dxfId="3888" priority="575" operator="lessThan">
      <formula>Q84</formula>
    </cfRule>
  </conditionalFormatting>
  <conditionalFormatting sqref="AO84">
    <cfRule type="cellIs" dxfId="3887" priority="574" operator="lessThan">
      <formula>R84</formula>
    </cfRule>
  </conditionalFormatting>
  <conditionalFormatting sqref="AP84">
    <cfRule type="cellIs" dxfId="3886" priority="573" operator="lessThan">
      <formula>S84</formula>
    </cfRule>
  </conditionalFormatting>
  <conditionalFormatting sqref="AQ84">
    <cfRule type="cellIs" dxfId="3885" priority="572" operator="lessThan">
      <formula>T84</formula>
    </cfRule>
  </conditionalFormatting>
  <conditionalFormatting sqref="AR84">
    <cfRule type="cellIs" dxfId="3884" priority="571" operator="lessThan">
      <formula>U84</formula>
    </cfRule>
  </conditionalFormatting>
  <conditionalFormatting sqref="AS84">
    <cfRule type="cellIs" dxfId="3883" priority="570" operator="lessThan">
      <formula>V84</formula>
    </cfRule>
  </conditionalFormatting>
  <conditionalFormatting sqref="AT84">
    <cfRule type="cellIs" dxfId="3882" priority="569" operator="lessThan">
      <formula>W84</formula>
    </cfRule>
  </conditionalFormatting>
  <conditionalFormatting sqref="AI19:AT19">
    <cfRule type="cellIs" dxfId="3881" priority="568" operator="equal">
      <formula>0</formula>
    </cfRule>
  </conditionalFormatting>
  <conditionalFormatting sqref="AI19">
    <cfRule type="cellIs" dxfId="3880" priority="567" operator="greaterThan">
      <formula>L19</formula>
    </cfRule>
  </conditionalFormatting>
  <conditionalFormatting sqref="AJ19">
    <cfRule type="cellIs" dxfId="3879" priority="566" operator="greaterThan">
      <formula>M19</formula>
    </cfRule>
  </conditionalFormatting>
  <conditionalFormatting sqref="AK19">
    <cfRule type="cellIs" dxfId="3878" priority="565" operator="greaterThan">
      <formula>N19</formula>
    </cfRule>
  </conditionalFormatting>
  <conditionalFormatting sqref="AL19">
    <cfRule type="cellIs" dxfId="3877" priority="564" operator="greaterThan">
      <formula>O19</formula>
    </cfRule>
  </conditionalFormatting>
  <conditionalFormatting sqref="AM19">
    <cfRule type="cellIs" dxfId="3876" priority="563" operator="greaterThan">
      <formula>P19</formula>
    </cfRule>
  </conditionalFormatting>
  <conditionalFormatting sqref="AN19">
    <cfRule type="cellIs" dxfId="3875" priority="562" operator="greaterThan">
      <formula>Q19</formula>
    </cfRule>
  </conditionalFormatting>
  <conditionalFormatting sqref="AO19">
    <cfRule type="cellIs" dxfId="3874" priority="561" operator="greaterThan">
      <formula>R19</formula>
    </cfRule>
  </conditionalFormatting>
  <conditionalFormatting sqref="AP19">
    <cfRule type="cellIs" dxfId="3873" priority="560" operator="greaterThan">
      <formula>S19</formula>
    </cfRule>
  </conditionalFormatting>
  <conditionalFormatting sqref="AQ19">
    <cfRule type="cellIs" dxfId="3872" priority="559" operator="greaterThan">
      <formula>T19</formula>
    </cfRule>
  </conditionalFormatting>
  <conditionalFormatting sqref="AR19">
    <cfRule type="cellIs" dxfId="3871" priority="558" operator="greaterThan">
      <formula>U19</formula>
    </cfRule>
  </conditionalFormatting>
  <conditionalFormatting sqref="AS19">
    <cfRule type="cellIs" dxfId="3870" priority="557" operator="greaterThan">
      <formula>V19</formula>
    </cfRule>
  </conditionalFormatting>
  <conditionalFormatting sqref="AT19">
    <cfRule type="cellIs" dxfId="3869" priority="556" operator="greaterThan">
      <formula>W19</formula>
    </cfRule>
  </conditionalFormatting>
  <conditionalFormatting sqref="AI25:AT25">
    <cfRule type="cellIs" dxfId="3868" priority="555" operator="equal">
      <formula>0</formula>
    </cfRule>
  </conditionalFormatting>
  <conditionalFormatting sqref="AI25">
    <cfRule type="cellIs" dxfId="3867" priority="554" operator="greaterThan">
      <formula>L25</formula>
    </cfRule>
  </conditionalFormatting>
  <conditionalFormatting sqref="AJ25">
    <cfRule type="cellIs" dxfId="3866" priority="553" operator="greaterThan">
      <formula>M25</formula>
    </cfRule>
  </conditionalFormatting>
  <conditionalFormatting sqref="AK25">
    <cfRule type="cellIs" dxfId="3865" priority="552" operator="greaterThan">
      <formula>N25</formula>
    </cfRule>
  </conditionalFormatting>
  <conditionalFormatting sqref="AL25">
    <cfRule type="cellIs" dxfId="3864" priority="551" operator="greaterThan">
      <formula>O25</formula>
    </cfRule>
  </conditionalFormatting>
  <conditionalFormatting sqref="AM25">
    <cfRule type="cellIs" dxfId="3863" priority="550" operator="greaterThan">
      <formula>P25</formula>
    </cfRule>
  </conditionalFormatting>
  <conditionalFormatting sqref="AN25">
    <cfRule type="cellIs" dxfId="3862" priority="549" operator="greaterThan">
      <formula>Q25</formula>
    </cfRule>
  </conditionalFormatting>
  <conditionalFormatting sqref="AO25">
    <cfRule type="cellIs" dxfId="3861" priority="548" operator="greaterThan">
      <formula>R25</formula>
    </cfRule>
  </conditionalFormatting>
  <conditionalFormatting sqref="AP25">
    <cfRule type="cellIs" dxfId="3860" priority="547" operator="greaterThan">
      <formula>S25</formula>
    </cfRule>
  </conditionalFormatting>
  <conditionalFormatting sqref="AQ25">
    <cfRule type="cellIs" dxfId="3859" priority="546" operator="greaterThan">
      <formula>T25</formula>
    </cfRule>
  </conditionalFormatting>
  <conditionalFormatting sqref="AR25">
    <cfRule type="cellIs" dxfId="3858" priority="545" operator="greaterThan">
      <formula>U25</formula>
    </cfRule>
  </conditionalFormatting>
  <conditionalFormatting sqref="AS25">
    <cfRule type="cellIs" dxfId="3857" priority="544" operator="greaterThan">
      <formula>V25</formula>
    </cfRule>
  </conditionalFormatting>
  <conditionalFormatting sqref="AT25">
    <cfRule type="cellIs" dxfId="3856" priority="543" operator="greaterThan">
      <formula>W25</formula>
    </cfRule>
  </conditionalFormatting>
  <conditionalFormatting sqref="AI50:AT50">
    <cfRule type="cellIs" dxfId="3855" priority="542" operator="equal">
      <formula>0</formula>
    </cfRule>
  </conditionalFormatting>
  <conditionalFormatting sqref="AI50">
    <cfRule type="cellIs" dxfId="3854" priority="541" operator="greaterThan">
      <formula>L50</formula>
    </cfRule>
  </conditionalFormatting>
  <conditionalFormatting sqref="AJ50">
    <cfRule type="cellIs" dxfId="3853" priority="540" operator="greaterThan">
      <formula>M50</formula>
    </cfRule>
  </conditionalFormatting>
  <conditionalFormatting sqref="AK50">
    <cfRule type="cellIs" dxfId="3852" priority="539" operator="greaterThan">
      <formula>N50</formula>
    </cfRule>
  </conditionalFormatting>
  <conditionalFormatting sqref="AL50">
    <cfRule type="cellIs" dxfId="3851" priority="538" operator="greaterThan">
      <formula>O50</formula>
    </cfRule>
  </conditionalFormatting>
  <conditionalFormatting sqref="AM50">
    <cfRule type="cellIs" dxfId="3850" priority="537" operator="greaterThan">
      <formula>P50</formula>
    </cfRule>
  </conditionalFormatting>
  <conditionalFormatting sqref="AN50">
    <cfRule type="cellIs" dxfId="3849" priority="536" operator="greaterThan">
      <formula>Q50</formula>
    </cfRule>
  </conditionalFormatting>
  <conditionalFormatting sqref="AO50">
    <cfRule type="cellIs" dxfId="3848" priority="535" operator="greaterThan">
      <formula>R50</formula>
    </cfRule>
  </conditionalFormatting>
  <conditionalFormatting sqref="AP50">
    <cfRule type="cellIs" dxfId="3847" priority="534" operator="greaterThan">
      <formula>S50</formula>
    </cfRule>
  </conditionalFormatting>
  <conditionalFormatting sqref="AQ50">
    <cfRule type="cellIs" dxfId="3846" priority="533" operator="greaterThan">
      <formula>T50</formula>
    </cfRule>
  </conditionalFormatting>
  <conditionalFormatting sqref="AR50">
    <cfRule type="cellIs" dxfId="3845" priority="532" operator="greaterThan">
      <formula>U50</formula>
    </cfRule>
  </conditionalFormatting>
  <conditionalFormatting sqref="AS50">
    <cfRule type="cellIs" dxfId="3844" priority="531" operator="greaterThan">
      <formula>V50</formula>
    </cfRule>
  </conditionalFormatting>
  <conditionalFormatting sqref="AT50">
    <cfRule type="cellIs" dxfId="3843" priority="530" operator="greaterThan">
      <formula>W50</formula>
    </cfRule>
  </conditionalFormatting>
  <conditionalFormatting sqref="AI56:AT56">
    <cfRule type="cellIs" dxfId="3842" priority="529" operator="equal">
      <formula>0</formula>
    </cfRule>
  </conditionalFormatting>
  <conditionalFormatting sqref="AI56">
    <cfRule type="cellIs" dxfId="3841" priority="528" operator="greaterThan">
      <formula>L56</formula>
    </cfRule>
  </conditionalFormatting>
  <conditionalFormatting sqref="AJ56">
    <cfRule type="cellIs" dxfId="3840" priority="527" operator="greaterThan">
      <formula>M56</formula>
    </cfRule>
  </conditionalFormatting>
  <conditionalFormatting sqref="AK56">
    <cfRule type="cellIs" dxfId="3839" priority="526" operator="greaterThan">
      <formula>N56</formula>
    </cfRule>
  </conditionalFormatting>
  <conditionalFormatting sqref="AL56">
    <cfRule type="cellIs" dxfId="3838" priority="525" operator="greaterThan">
      <formula>O56</formula>
    </cfRule>
  </conditionalFormatting>
  <conditionalFormatting sqref="AM56">
    <cfRule type="cellIs" dxfId="3837" priority="524" operator="greaterThan">
      <formula>P56</formula>
    </cfRule>
  </conditionalFormatting>
  <conditionalFormatting sqref="AN56">
    <cfRule type="cellIs" dxfId="3836" priority="523" operator="greaterThan">
      <formula>Q56</formula>
    </cfRule>
  </conditionalFormatting>
  <conditionalFormatting sqref="AO56">
    <cfRule type="cellIs" dxfId="3835" priority="522" operator="greaterThan">
      <formula>R56</formula>
    </cfRule>
  </conditionalFormatting>
  <conditionalFormatting sqref="AP56">
    <cfRule type="cellIs" dxfId="3834" priority="521" operator="greaterThan">
      <formula>S56</formula>
    </cfRule>
  </conditionalFormatting>
  <conditionalFormatting sqref="AQ56">
    <cfRule type="cellIs" dxfId="3833" priority="520" operator="greaterThan">
      <formula>T56</formula>
    </cfRule>
  </conditionalFormatting>
  <conditionalFormatting sqref="AR56">
    <cfRule type="cellIs" dxfId="3832" priority="519" operator="greaterThan">
      <formula>U56</formula>
    </cfRule>
  </conditionalFormatting>
  <conditionalFormatting sqref="AS56">
    <cfRule type="cellIs" dxfId="3831" priority="518" operator="greaterThan">
      <formula>V56</formula>
    </cfRule>
  </conditionalFormatting>
  <conditionalFormatting sqref="AT56">
    <cfRule type="cellIs" dxfId="3830" priority="517" operator="greaterThan">
      <formula>W56</formula>
    </cfRule>
  </conditionalFormatting>
  <conditionalFormatting sqref="AI78:AT78">
    <cfRule type="cellIs" dxfId="3829" priority="490" operator="equal">
      <formula>0</formula>
    </cfRule>
  </conditionalFormatting>
  <conditionalFormatting sqref="AI78">
    <cfRule type="cellIs" dxfId="3828" priority="489" operator="greaterThan">
      <formula>L78</formula>
    </cfRule>
  </conditionalFormatting>
  <conditionalFormatting sqref="AJ78">
    <cfRule type="cellIs" dxfId="3827" priority="488" operator="greaterThan">
      <formula>M78</formula>
    </cfRule>
  </conditionalFormatting>
  <conditionalFormatting sqref="AK78">
    <cfRule type="cellIs" dxfId="3826" priority="487" operator="greaterThan">
      <formula>N78</formula>
    </cfRule>
  </conditionalFormatting>
  <conditionalFormatting sqref="AL78">
    <cfRule type="cellIs" dxfId="3825" priority="486" operator="greaterThan">
      <formula>O78</formula>
    </cfRule>
  </conditionalFormatting>
  <conditionalFormatting sqref="AM78">
    <cfRule type="cellIs" dxfId="3824" priority="485" operator="greaterThan">
      <formula>P78</formula>
    </cfRule>
  </conditionalFormatting>
  <conditionalFormatting sqref="AN78">
    <cfRule type="cellIs" dxfId="3823" priority="484" operator="greaterThan">
      <formula>Q78</formula>
    </cfRule>
  </conditionalFormatting>
  <conditionalFormatting sqref="AO78">
    <cfRule type="cellIs" dxfId="3822" priority="483" operator="greaterThan">
      <formula>R78</formula>
    </cfRule>
  </conditionalFormatting>
  <conditionalFormatting sqref="AP78">
    <cfRule type="cellIs" dxfId="3821" priority="482" operator="greaterThan">
      <formula>S78</formula>
    </cfRule>
  </conditionalFormatting>
  <conditionalFormatting sqref="AQ78">
    <cfRule type="cellIs" dxfId="3820" priority="481" operator="greaterThan">
      <formula>T78</formula>
    </cfRule>
  </conditionalFormatting>
  <conditionalFormatting sqref="AR78">
    <cfRule type="cellIs" dxfId="3819" priority="480" operator="greaterThan">
      <formula>U78</formula>
    </cfRule>
  </conditionalFormatting>
  <conditionalFormatting sqref="AS78">
    <cfRule type="cellIs" dxfId="3818" priority="479" operator="greaterThan">
      <formula>V78</formula>
    </cfRule>
  </conditionalFormatting>
  <conditionalFormatting sqref="AT78">
    <cfRule type="cellIs" dxfId="3817" priority="478" operator="greaterThan">
      <formula>W78</formula>
    </cfRule>
  </conditionalFormatting>
  <conditionalFormatting sqref="AS103">
    <cfRule type="cellIs" dxfId="3816" priority="414" operator="greaterThan">
      <formula>V103</formula>
    </cfRule>
  </conditionalFormatting>
  <conditionalFormatting sqref="AT103">
    <cfRule type="cellIs" dxfId="3815" priority="413" operator="greaterThan">
      <formula>W103</formula>
    </cfRule>
  </conditionalFormatting>
  <conditionalFormatting sqref="AI87:AT87">
    <cfRule type="cellIs" dxfId="3814" priority="464" operator="equal">
      <formula>0</formula>
    </cfRule>
  </conditionalFormatting>
  <conditionalFormatting sqref="AI87">
    <cfRule type="cellIs" dxfId="3813" priority="463" operator="greaterThan">
      <formula>L87</formula>
    </cfRule>
  </conditionalFormatting>
  <conditionalFormatting sqref="AJ87">
    <cfRule type="cellIs" dxfId="3812" priority="462" operator="greaterThan">
      <formula>M87</formula>
    </cfRule>
  </conditionalFormatting>
  <conditionalFormatting sqref="AK87">
    <cfRule type="cellIs" dxfId="3811" priority="461" operator="greaterThan">
      <formula>N87</formula>
    </cfRule>
  </conditionalFormatting>
  <conditionalFormatting sqref="AL87">
    <cfRule type="cellIs" dxfId="3810" priority="460" operator="greaterThan">
      <formula>O87</formula>
    </cfRule>
  </conditionalFormatting>
  <conditionalFormatting sqref="AM87">
    <cfRule type="cellIs" dxfId="3809" priority="459" operator="greaterThan">
      <formula>P87</formula>
    </cfRule>
  </conditionalFormatting>
  <conditionalFormatting sqref="AN87">
    <cfRule type="cellIs" dxfId="3808" priority="458" operator="greaterThan">
      <formula>Q87</formula>
    </cfRule>
  </conditionalFormatting>
  <conditionalFormatting sqref="AO87">
    <cfRule type="cellIs" dxfId="3807" priority="457" operator="greaterThan">
      <formula>R87</formula>
    </cfRule>
  </conditionalFormatting>
  <conditionalFormatting sqref="AP87">
    <cfRule type="cellIs" dxfId="3806" priority="456" operator="greaterThan">
      <formula>S87</formula>
    </cfRule>
  </conditionalFormatting>
  <conditionalFormatting sqref="AQ87">
    <cfRule type="cellIs" dxfId="3805" priority="455" operator="greaterThan">
      <formula>T87</formula>
    </cfRule>
  </conditionalFormatting>
  <conditionalFormatting sqref="AR87">
    <cfRule type="cellIs" dxfId="3804" priority="454" operator="greaterThan">
      <formula>U87</formula>
    </cfRule>
  </conditionalFormatting>
  <conditionalFormatting sqref="AS87">
    <cfRule type="cellIs" dxfId="3803" priority="453" operator="greaterThan">
      <formula>V87</formula>
    </cfRule>
  </conditionalFormatting>
  <conditionalFormatting sqref="AT87">
    <cfRule type="cellIs" dxfId="3802" priority="452" operator="greaterThan">
      <formula>W87</formula>
    </cfRule>
  </conditionalFormatting>
  <conditionalFormatting sqref="AI92:AT92">
    <cfRule type="cellIs" dxfId="3801" priority="451" operator="equal">
      <formula>0</formula>
    </cfRule>
  </conditionalFormatting>
  <conditionalFormatting sqref="AI92">
    <cfRule type="cellIs" dxfId="3800" priority="450" operator="greaterThan">
      <formula>L92</formula>
    </cfRule>
  </conditionalFormatting>
  <conditionalFormatting sqref="AJ92">
    <cfRule type="cellIs" dxfId="3799" priority="449" operator="greaterThan">
      <formula>M92</formula>
    </cfRule>
  </conditionalFormatting>
  <conditionalFormatting sqref="AK92">
    <cfRule type="cellIs" dxfId="3798" priority="448" operator="greaterThan">
      <formula>N92</formula>
    </cfRule>
  </conditionalFormatting>
  <conditionalFormatting sqref="AL92">
    <cfRule type="cellIs" dxfId="3797" priority="447" operator="greaterThan">
      <formula>O92</formula>
    </cfRule>
  </conditionalFormatting>
  <conditionalFormatting sqref="AM92">
    <cfRule type="cellIs" dxfId="3796" priority="446" operator="greaterThan">
      <formula>P92</formula>
    </cfRule>
  </conditionalFormatting>
  <conditionalFormatting sqref="AN92">
    <cfRule type="cellIs" dxfId="3795" priority="445" operator="greaterThan">
      <formula>Q92</formula>
    </cfRule>
  </conditionalFormatting>
  <conditionalFormatting sqref="AO92">
    <cfRule type="cellIs" dxfId="3794" priority="444" operator="greaterThan">
      <formula>R92</formula>
    </cfRule>
  </conditionalFormatting>
  <conditionalFormatting sqref="AP92">
    <cfRule type="cellIs" dxfId="3793" priority="443" operator="greaterThan">
      <formula>S92</formula>
    </cfRule>
  </conditionalFormatting>
  <conditionalFormatting sqref="AQ92">
    <cfRule type="cellIs" dxfId="3792" priority="442" operator="greaterThan">
      <formula>T92</formula>
    </cfRule>
  </conditionalFormatting>
  <conditionalFormatting sqref="AR92">
    <cfRule type="cellIs" dxfId="3791" priority="441" operator="greaterThan">
      <formula>U92</formula>
    </cfRule>
  </conditionalFormatting>
  <conditionalFormatting sqref="AS92">
    <cfRule type="cellIs" dxfId="3790" priority="440" operator="greaterThan">
      <formula>V92</formula>
    </cfRule>
  </conditionalFormatting>
  <conditionalFormatting sqref="AT92">
    <cfRule type="cellIs" dxfId="3789" priority="439" operator="greaterThan">
      <formula>W92</formula>
    </cfRule>
  </conditionalFormatting>
  <conditionalFormatting sqref="AI99:AT99">
    <cfRule type="cellIs" dxfId="3788" priority="438" operator="equal">
      <formula>0</formula>
    </cfRule>
  </conditionalFormatting>
  <conditionalFormatting sqref="AI99">
    <cfRule type="cellIs" dxfId="3787" priority="437" operator="greaterThan">
      <formula>L99</formula>
    </cfRule>
  </conditionalFormatting>
  <conditionalFormatting sqref="AJ99">
    <cfRule type="cellIs" dxfId="3786" priority="436" operator="greaterThan">
      <formula>M99</formula>
    </cfRule>
  </conditionalFormatting>
  <conditionalFormatting sqref="AK99">
    <cfRule type="cellIs" dxfId="3785" priority="435" operator="greaterThan">
      <formula>N99</formula>
    </cfRule>
  </conditionalFormatting>
  <conditionalFormatting sqref="AL99">
    <cfRule type="cellIs" dxfId="3784" priority="434" operator="greaterThan">
      <formula>O99</formula>
    </cfRule>
  </conditionalFormatting>
  <conditionalFormatting sqref="AM99">
    <cfRule type="cellIs" dxfId="3783" priority="433" operator="greaterThan">
      <formula>P99</formula>
    </cfRule>
  </conditionalFormatting>
  <conditionalFormatting sqref="AN99">
    <cfRule type="cellIs" dxfId="3782" priority="432" operator="greaterThan">
      <formula>Q99</formula>
    </cfRule>
  </conditionalFormatting>
  <conditionalFormatting sqref="AO99">
    <cfRule type="cellIs" dxfId="3781" priority="431" operator="greaterThan">
      <formula>R99</formula>
    </cfRule>
  </conditionalFormatting>
  <conditionalFormatting sqref="AP99">
    <cfRule type="cellIs" dxfId="3780" priority="430" operator="greaterThan">
      <formula>S99</formula>
    </cfRule>
  </conditionalFormatting>
  <conditionalFormatting sqref="AQ99">
    <cfRule type="cellIs" dxfId="3779" priority="429" operator="greaterThan">
      <formula>T99</formula>
    </cfRule>
  </conditionalFormatting>
  <conditionalFormatting sqref="AR99">
    <cfRule type="cellIs" dxfId="3778" priority="428" operator="greaterThan">
      <formula>U99</formula>
    </cfRule>
  </conditionalFormatting>
  <conditionalFormatting sqref="AS99">
    <cfRule type="cellIs" dxfId="3777" priority="427" operator="greaterThan">
      <formula>V99</formula>
    </cfRule>
  </conditionalFormatting>
  <conditionalFormatting sqref="AT99">
    <cfRule type="cellIs" dxfId="3776" priority="426" operator="greaterThan">
      <formula>W99</formula>
    </cfRule>
  </conditionalFormatting>
  <conditionalFormatting sqref="AI103:AT103">
    <cfRule type="cellIs" dxfId="3775" priority="425" operator="equal">
      <formula>0</formula>
    </cfRule>
  </conditionalFormatting>
  <conditionalFormatting sqref="AI103">
    <cfRule type="cellIs" dxfId="3774" priority="424" operator="greaterThan">
      <formula>L103</formula>
    </cfRule>
  </conditionalFormatting>
  <conditionalFormatting sqref="AJ103">
    <cfRule type="cellIs" dxfId="3773" priority="423" operator="greaterThan">
      <formula>M103</formula>
    </cfRule>
  </conditionalFormatting>
  <conditionalFormatting sqref="AK103">
    <cfRule type="cellIs" dxfId="3772" priority="422" operator="greaterThan">
      <formula>N103</formula>
    </cfRule>
  </conditionalFormatting>
  <conditionalFormatting sqref="AL103">
    <cfRule type="cellIs" dxfId="3771" priority="421" operator="greaterThan">
      <formula>O103</formula>
    </cfRule>
  </conditionalFormatting>
  <conditionalFormatting sqref="AM103">
    <cfRule type="cellIs" dxfId="3770" priority="420" operator="greaterThan">
      <formula>P103</formula>
    </cfRule>
  </conditionalFormatting>
  <conditionalFormatting sqref="AN103">
    <cfRule type="cellIs" dxfId="3769" priority="419" operator="greaterThan">
      <formula>Q103</formula>
    </cfRule>
  </conditionalFormatting>
  <conditionalFormatting sqref="AO103">
    <cfRule type="cellIs" dxfId="3768" priority="418" operator="greaterThan">
      <formula>R103</formula>
    </cfRule>
  </conditionalFormatting>
  <conditionalFormatting sqref="AP103">
    <cfRule type="cellIs" dxfId="3767" priority="417" operator="greaterThan">
      <formula>S103</formula>
    </cfRule>
  </conditionalFormatting>
  <conditionalFormatting sqref="AQ103">
    <cfRule type="cellIs" dxfId="3766" priority="416" operator="greaterThan">
      <formula>T103</formula>
    </cfRule>
  </conditionalFormatting>
  <conditionalFormatting sqref="AR103">
    <cfRule type="cellIs" dxfId="3765" priority="415" operator="greaterThan">
      <formula>U103</formula>
    </cfRule>
  </conditionalFormatting>
  <conditionalFormatting sqref="AV22:EE22">
    <cfRule type="cellIs" dxfId="3764" priority="392" operator="equal">
      <formula>0</formula>
    </cfRule>
  </conditionalFormatting>
  <conditionalFormatting sqref="AV22:AZ22">
    <cfRule type="cellIs" dxfId="3763" priority="411" operator="lessThan">
      <formula>C22</formula>
    </cfRule>
  </conditionalFormatting>
  <conditionalFormatting sqref="BA22:BD22">
    <cfRule type="cellIs" dxfId="3762" priority="410" operator="lessThan">
      <formula>D22</formula>
    </cfRule>
  </conditionalFormatting>
  <conditionalFormatting sqref="BE22:BH22">
    <cfRule type="cellIs" dxfId="3761" priority="409" operator="lessThan">
      <formula>E22</formula>
    </cfRule>
  </conditionalFormatting>
  <conditionalFormatting sqref="BI22:BM22">
    <cfRule type="cellIs" dxfId="3760" priority="408" operator="lessThan">
      <formula>F22</formula>
    </cfRule>
  </conditionalFormatting>
  <conditionalFormatting sqref="BN22:BQ22">
    <cfRule type="cellIs" dxfId="3759" priority="407" operator="lessThan">
      <formula>G22</formula>
    </cfRule>
  </conditionalFormatting>
  <conditionalFormatting sqref="BR22:BU22">
    <cfRule type="cellIs" dxfId="3758" priority="406" operator="lessThan">
      <formula>H22</formula>
    </cfRule>
  </conditionalFormatting>
  <conditionalFormatting sqref="BV22:BZ22">
    <cfRule type="cellIs" dxfId="3757" priority="405" operator="lessThan">
      <formula>I22</formula>
    </cfRule>
  </conditionalFormatting>
  <conditionalFormatting sqref="CA22:CD22">
    <cfRule type="cellIs" dxfId="3756" priority="404" operator="lessThan">
      <formula>J22</formula>
    </cfRule>
  </conditionalFormatting>
  <conditionalFormatting sqref="CE22:CI22">
    <cfRule type="cellIs" dxfId="3755" priority="403" operator="lessThan">
      <formula>L22</formula>
    </cfRule>
  </conditionalFormatting>
  <conditionalFormatting sqref="CJ22:CM22">
    <cfRule type="cellIs" dxfId="3754" priority="402" operator="lessThan">
      <formula>M22</formula>
    </cfRule>
  </conditionalFormatting>
  <conditionalFormatting sqref="CN22:CQ22">
    <cfRule type="cellIs" dxfId="3753" priority="401" operator="lessThan">
      <formula>N22</formula>
    </cfRule>
  </conditionalFormatting>
  <conditionalFormatting sqref="CR22:CU22">
    <cfRule type="cellIs" dxfId="3752" priority="400" operator="lessThan">
      <formula>O22</formula>
    </cfRule>
  </conditionalFormatting>
  <conditionalFormatting sqref="CV22:CZ22">
    <cfRule type="cellIs" dxfId="3751" priority="399" operator="lessThan">
      <formula>P22</formula>
    </cfRule>
  </conditionalFormatting>
  <conditionalFormatting sqref="DA22:DD22">
    <cfRule type="cellIs" dxfId="3750" priority="398" operator="lessThan">
      <formula>Q22</formula>
    </cfRule>
  </conditionalFormatting>
  <conditionalFormatting sqref="DE22:DH22">
    <cfRule type="cellIs" dxfId="3749" priority="397" operator="lessThan">
      <formula>R22</formula>
    </cfRule>
  </conditionalFormatting>
  <conditionalFormatting sqref="DI22:DM22">
    <cfRule type="cellIs" dxfId="3748" priority="396" operator="lessThan">
      <formula>S22</formula>
    </cfRule>
  </conditionalFormatting>
  <conditionalFormatting sqref="DN22:DQ22">
    <cfRule type="cellIs" dxfId="3747" priority="395" operator="lessThan">
      <formula>T22</formula>
    </cfRule>
  </conditionalFormatting>
  <conditionalFormatting sqref="DR22:DV22">
    <cfRule type="cellIs" dxfId="3746" priority="412" operator="lessThan">
      <formula>U22</formula>
    </cfRule>
  </conditionalFormatting>
  <conditionalFormatting sqref="DW22:DZ22">
    <cfRule type="cellIs" dxfId="3745" priority="394" operator="lessThan">
      <formula>V22</formula>
    </cfRule>
  </conditionalFormatting>
  <conditionalFormatting sqref="EA22:EE22">
    <cfRule type="cellIs" dxfId="3744" priority="393" operator="lessThan">
      <formula>W22</formula>
    </cfRule>
  </conditionalFormatting>
  <conditionalFormatting sqref="AV47:EE47">
    <cfRule type="cellIs" dxfId="3743" priority="371" operator="equal">
      <formula>0</formula>
    </cfRule>
  </conditionalFormatting>
  <conditionalFormatting sqref="AV47:AZ47">
    <cfRule type="cellIs" dxfId="3742" priority="390" operator="lessThan">
      <formula>C47</formula>
    </cfRule>
  </conditionalFormatting>
  <conditionalFormatting sqref="BA47:BD47">
    <cfRule type="cellIs" dxfId="3741" priority="389" operator="lessThan">
      <formula>D47</formula>
    </cfRule>
  </conditionalFormatting>
  <conditionalFormatting sqref="BE47:BH47">
    <cfRule type="cellIs" dxfId="3740" priority="388" operator="lessThan">
      <formula>E47</formula>
    </cfRule>
  </conditionalFormatting>
  <conditionalFormatting sqref="BI47:BM47">
    <cfRule type="cellIs" dxfId="3739" priority="387" operator="lessThan">
      <formula>F47</formula>
    </cfRule>
  </conditionalFormatting>
  <conditionalFormatting sqref="BN47:BQ47">
    <cfRule type="cellIs" dxfId="3738" priority="386" operator="lessThan">
      <formula>G47</formula>
    </cfRule>
  </conditionalFormatting>
  <conditionalFormatting sqref="BR47:BU47">
    <cfRule type="cellIs" dxfId="3737" priority="385" operator="lessThan">
      <formula>H47</formula>
    </cfRule>
  </conditionalFormatting>
  <conditionalFormatting sqref="BV47:BZ47">
    <cfRule type="cellIs" dxfId="3736" priority="384" operator="lessThan">
      <formula>I47</formula>
    </cfRule>
  </conditionalFormatting>
  <conditionalFormatting sqref="CA47:CD47">
    <cfRule type="cellIs" dxfId="3735" priority="383" operator="lessThan">
      <formula>J47</formula>
    </cfRule>
  </conditionalFormatting>
  <conditionalFormatting sqref="CE47:CI47">
    <cfRule type="cellIs" dxfId="3734" priority="382" operator="lessThan">
      <formula>L47</formula>
    </cfRule>
  </conditionalFormatting>
  <conditionalFormatting sqref="CJ47:CM47">
    <cfRule type="cellIs" dxfId="3733" priority="381" operator="lessThan">
      <formula>M47</formula>
    </cfRule>
  </conditionalFormatting>
  <conditionalFormatting sqref="CN47:CQ47">
    <cfRule type="cellIs" dxfId="3732" priority="380" operator="lessThan">
      <formula>N47</formula>
    </cfRule>
  </conditionalFormatting>
  <conditionalFormatting sqref="CR47:CU47">
    <cfRule type="cellIs" dxfId="3731" priority="379" operator="lessThan">
      <formula>O47</formula>
    </cfRule>
  </conditionalFormatting>
  <conditionalFormatting sqref="CV47:CZ47">
    <cfRule type="cellIs" dxfId="3730" priority="378" operator="lessThan">
      <formula>P47</formula>
    </cfRule>
  </conditionalFormatting>
  <conditionalFormatting sqref="DA47:DD47">
    <cfRule type="cellIs" dxfId="3729" priority="377" operator="lessThan">
      <formula>Q47</formula>
    </cfRule>
  </conditionalFormatting>
  <conditionalFormatting sqref="DE47:DH47">
    <cfRule type="cellIs" dxfId="3728" priority="376" operator="lessThan">
      <formula>R47</formula>
    </cfRule>
  </conditionalFormatting>
  <conditionalFormatting sqref="DI47:DM47">
    <cfRule type="cellIs" dxfId="3727" priority="375" operator="lessThan">
      <formula>S47</formula>
    </cfRule>
  </conditionalFormatting>
  <conditionalFormatting sqref="DN47:DQ47">
    <cfRule type="cellIs" dxfId="3726" priority="374" operator="lessThan">
      <formula>T47</formula>
    </cfRule>
  </conditionalFormatting>
  <conditionalFormatting sqref="DR47:DV47">
    <cfRule type="cellIs" dxfId="3725" priority="391" operator="lessThan">
      <formula>U47</formula>
    </cfRule>
  </conditionalFormatting>
  <conditionalFormatting sqref="DW47:DZ47">
    <cfRule type="cellIs" dxfId="3724" priority="373" operator="lessThan">
      <formula>V47</formula>
    </cfRule>
  </conditionalFormatting>
  <conditionalFormatting sqref="EA47:EE47">
    <cfRule type="cellIs" dxfId="3723" priority="372" operator="lessThan">
      <formula>W47</formula>
    </cfRule>
  </conditionalFormatting>
  <conditionalFormatting sqref="AV53:EE53">
    <cfRule type="cellIs" dxfId="3722" priority="350" operator="equal">
      <formula>0</formula>
    </cfRule>
  </conditionalFormatting>
  <conditionalFormatting sqref="AV53:AZ53">
    <cfRule type="cellIs" dxfId="3721" priority="369" operator="lessThan">
      <formula>C53</formula>
    </cfRule>
  </conditionalFormatting>
  <conditionalFormatting sqref="BA53:BD53">
    <cfRule type="cellIs" dxfId="3720" priority="368" operator="lessThan">
      <formula>D53</formula>
    </cfRule>
  </conditionalFormatting>
  <conditionalFormatting sqref="BE53:BH53">
    <cfRule type="cellIs" dxfId="3719" priority="367" operator="lessThan">
      <formula>E53</formula>
    </cfRule>
  </conditionalFormatting>
  <conditionalFormatting sqref="BI53:BM53">
    <cfRule type="cellIs" dxfId="3718" priority="366" operator="lessThan">
      <formula>F53</formula>
    </cfRule>
  </conditionalFormatting>
  <conditionalFormatting sqref="BN53:BQ53">
    <cfRule type="cellIs" dxfId="3717" priority="365" operator="lessThan">
      <formula>G53</formula>
    </cfRule>
  </conditionalFormatting>
  <conditionalFormatting sqref="BR53:BU53">
    <cfRule type="cellIs" dxfId="3716" priority="364" operator="lessThan">
      <formula>H53</formula>
    </cfRule>
  </conditionalFormatting>
  <conditionalFormatting sqref="BV53:BZ53">
    <cfRule type="cellIs" dxfId="3715" priority="363" operator="lessThan">
      <formula>I53</formula>
    </cfRule>
  </conditionalFormatting>
  <conditionalFormatting sqref="CA53:CD53">
    <cfRule type="cellIs" dxfId="3714" priority="362" operator="lessThan">
      <formula>J53</formula>
    </cfRule>
  </conditionalFormatting>
  <conditionalFormatting sqref="CE53:CI53">
    <cfRule type="cellIs" dxfId="3713" priority="361" operator="lessThan">
      <formula>L53</formula>
    </cfRule>
  </conditionalFormatting>
  <conditionalFormatting sqref="CJ53:CM53">
    <cfRule type="cellIs" dxfId="3712" priority="360" operator="lessThan">
      <formula>M53</formula>
    </cfRule>
  </conditionalFormatting>
  <conditionalFormatting sqref="CN53:CQ53">
    <cfRule type="cellIs" dxfId="3711" priority="359" operator="lessThan">
      <formula>N53</formula>
    </cfRule>
  </conditionalFormatting>
  <conditionalFormatting sqref="CR53:CU53">
    <cfRule type="cellIs" dxfId="3710" priority="358" operator="lessThan">
      <formula>O53</formula>
    </cfRule>
  </conditionalFormatting>
  <conditionalFormatting sqref="CV53:CZ53">
    <cfRule type="cellIs" dxfId="3709" priority="357" operator="lessThan">
      <formula>$P$53</formula>
    </cfRule>
  </conditionalFormatting>
  <conditionalFormatting sqref="DA53:DD53">
    <cfRule type="cellIs" dxfId="3708" priority="356" operator="lessThan">
      <formula>$Q$53</formula>
    </cfRule>
  </conditionalFormatting>
  <conditionalFormatting sqref="DE53:DH53">
    <cfRule type="cellIs" dxfId="3707" priority="355" operator="lessThan">
      <formula>R53</formula>
    </cfRule>
  </conditionalFormatting>
  <conditionalFormatting sqref="DI53:DM53">
    <cfRule type="cellIs" dxfId="3706" priority="354" operator="lessThan">
      <formula>S53</formula>
    </cfRule>
  </conditionalFormatting>
  <conditionalFormatting sqref="DN53:DQ53">
    <cfRule type="cellIs" dxfId="3705" priority="353" operator="lessThan">
      <formula>T53</formula>
    </cfRule>
  </conditionalFormatting>
  <conditionalFormatting sqref="DR53:DV53">
    <cfRule type="cellIs" dxfId="3704" priority="370" operator="lessThan">
      <formula>U53</formula>
    </cfRule>
  </conditionalFormatting>
  <conditionalFormatting sqref="DW53:DZ53">
    <cfRule type="cellIs" dxfId="3703" priority="352" operator="lessThan">
      <formula>V53</formula>
    </cfRule>
  </conditionalFormatting>
  <conditionalFormatting sqref="EA53:EE53">
    <cfRule type="cellIs" dxfId="3702" priority="351" operator="lessThan">
      <formula>W53</formula>
    </cfRule>
  </conditionalFormatting>
  <conditionalFormatting sqref="AV84:EE84">
    <cfRule type="cellIs" dxfId="3701" priority="329" operator="equal">
      <formula>0</formula>
    </cfRule>
  </conditionalFormatting>
  <conditionalFormatting sqref="AV84:AZ84">
    <cfRule type="cellIs" dxfId="3700" priority="348" operator="lessThan">
      <formula>C84</formula>
    </cfRule>
  </conditionalFormatting>
  <conditionalFormatting sqref="BA84:BD84">
    <cfRule type="cellIs" dxfId="3699" priority="347" operator="lessThan">
      <formula>D84</formula>
    </cfRule>
  </conditionalFormatting>
  <conditionalFormatting sqref="BE84:BH84">
    <cfRule type="cellIs" dxfId="3698" priority="346" operator="lessThan">
      <formula>E84</formula>
    </cfRule>
  </conditionalFormatting>
  <conditionalFormatting sqref="BI84:BM84">
    <cfRule type="cellIs" dxfId="3697" priority="345" operator="lessThan">
      <formula>F84</formula>
    </cfRule>
  </conditionalFormatting>
  <conditionalFormatting sqref="BN84:BQ84">
    <cfRule type="cellIs" dxfId="3696" priority="344" operator="lessThan">
      <formula>G84</formula>
    </cfRule>
  </conditionalFormatting>
  <conditionalFormatting sqref="BR84:BU84">
    <cfRule type="cellIs" dxfId="3695" priority="343" operator="lessThan">
      <formula>H84</formula>
    </cfRule>
  </conditionalFormatting>
  <conditionalFormatting sqref="BV84:BZ84">
    <cfRule type="cellIs" dxfId="3694" priority="342" operator="lessThan">
      <formula>I84</formula>
    </cfRule>
  </conditionalFormatting>
  <conditionalFormatting sqref="CA84:CD84">
    <cfRule type="cellIs" dxfId="3693" priority="341" operator="lessThan">
      <formula>J84</formula>
    </cfRule>
  </conditionalFormatting>
  <conditionalFormatting sqref="CE84:CI84">
    <cfRule type="cellIs" dxfId="3692" priority="340" operator="lessThan">
      <formula>L84</formula>
    </cfRule>
  </conditionalFormatting>
  <conditionalFormatting sqref="CJ84:CM84">
    <cfRule type="cellIs" dxfId="3691" priority="339" operator="lessThan">
      <formula>M84</formula>
    </cfRule>
  </conditionalFormatting>
  <conditionalFormatting sqref="CN84:CQ84">
    <cfRule type="cellIs" dxfId="3690" priority="338" operator="lessThan">
      <formula>N84</formula>
    </cfRule>
  </conditionalFormatting>
  <conditionalFormatting sqref="CR84:CU84">
    <cfRule type="cellIs" dxfId="3689" priority="337" operator="lessThan">
      <formula>O84</formula>
    </cfRule>
  </conditionalFormatting>
  <conditionalFormatting sqref="CV84:CZ84">
    <cfRule type="cellIs" dxfId="3688" priority="336" operator="lessThan">
      <formula>$P$84</formula>
    </cfRule>
  </conditionalFormatting>
  <conditionalFormatting sqref="DA84:DD84">
    <cfRule type="cellIs" dxfId="3687" priority="335" operator="lessThan">
      <formula>$Q$84</formula>
    </cfRule>
  </conditionalFormatting>
  <conditionalFormatting sqref="DE84:DH84">
    <cfRule type="cellIs" dxfId="3686" priority="334" operator="lessThan">
      <formula>R84</formula>
    </cfRule>
  </conditionalFormatting>
  <conditionalFormatting sqref="DI84:DM84">
    <cfRule type="cellIs" dxfId="3685" priority="333" operator="lessThan">
      <formula>S84</formula>
    </cfRule>
  </conditionalFormatting>
  <conditionalFormatting sqref="DN84:DQ84">
    <cfRule type="cellIs" dxfId="3684" priority="332" operator="lessThan">
      <formula>T84</formula>
    </cfRule>
  </conditionalFormatting>
  <conditionalFormatting sqref="DR84:DV84">
    <cfRule type="cellIs" dxfId="3683" priority="349" operator="lessThan">
      <formula>U84</formula>
    </cfRule>
  </conditionalFormatting>
  <conditionalFormatting sqref="DW84:DZ84">
    <cfRule type="cellIs" dxfId="3682" priority="331" operator="lessThan">
      <formula>V84</formula>
    </cfRule>
  </conditionalFormatting>
  <conditionalFormatting sqref="EA84:EE84">
    <cfRule type="cellIs" dxfId="3681" priority="330" operator="lessThan">
      <formula>W84</formula>
    </cfRule>
  </conditionalFormatting>
  <conditionalFormatting sqref="AV19:EE19">
    <cfRule type="cellIs" dxfId="3680" priority="308" operator="equal">
      <formula>0</formula>
    </cfRule>
  </conditionalFormatting>
  <conditionalFormatting sqref="AV19:AZ19">
    <cfRule type="cellIs" dxfId="3679" priority="328" operator="greaterThan">
      <formula>C19</formula>
    </cfRule>
  </conditionalFormatting>
  <conditionalFormatting sqref="BA19:BD19">
    <cfRule type="cellIs" dxfId="3678" priority="327" operator="greaterThan">
      <formula>D19</formula>
    </cfRule>
  </conditionalFormatting>
  <conditionalFormatting sqref="BE19:BH19">
    <cfRule type="cellIs" dxfId="3677" priority="326" operator="greaterThan">
      <formula>E19</formula>
    </cfRule>
  </conditionalFormatting>
  <conditionalFormatting sqref="BI19:BM19">
    <cfRule type="cellIs" dxfId="3676" priority="325" operator="greaterThan">
      <formula>F19</formula>
    </cfRule>
  </conditionalFormatting>
  <conditionalFormatting sqref="BN19:BQ19">
    <cfRule type="cellIs" dxfId="3675" priority="324" operator="greaterThan">
      <formula>G19</formula>
    </cfRule>
  </conditionalFormatting>
  <conditionalFormatting sqref="BR19:BU19">
    <cfRule type="cellIs" dxfId="3674" priority="323" operator="greaterThan">
      <formula>H19</formula>
    </cfRule>
  </conditionalFormatting>
  <conditionalFormatting sqref="BV19:BZ19">
    <cfRule type="cellIs" dxfId="3673" priority="322" operator="greaterThan">
      <formula>I19</formula>
    </cfRule>
  </conditionalFormatting>
  <conditionalFormatting sqref="CA19:CD19">
    <cfRule type="cellIs" dxfId="3672" priority="321" operator="greaterThan">
      <formula>J19</formula>
    </cfRule>
  </conditionalFormatting>
  <conditionalFormatting sqref="CE19:CI19">
    <cfRule type="cellIs" dxfId="3671" priority="320" operator="greaterThan">
      <formula>L19</formula>
    </cfRule>
  </conditionalFormatting>
  <conditionalFormatting sqref="CJ19:CM19">
    <cfRule type="cellIs" dxfId="3670" priority="319" operator="greaterThan">
      <formula>M19</formula>
    </cfRule>
  </conditionalFormatting>
  <conditionalFormatting sqref="CN19:CQ19">
    <cfRule type="cellIs" dxfId="3669" priority="318" operator="greaterThan">
      <formula>N19</formula>
    </cfRule>
  </conditionalFormatting>
  <conditionalFormatting sqref="CR19:CU19">
    <cfRule type="cellIs" dxfId="3668" priority="317" operator="greaterThan">
      <formula>O19</formula>
    </cfRule>
  </conditionalFormatting>
  <conditionalFormatting sqref="CV19:CZ19">
    <cfRule type="cellIs" dxfId="3667" priority="316" operator="greaterThan">
      <formula>P19</formula>
    </cfRule>
  </conditionalFormatting>
  <conditionalFormatting sqref="DA19:DD19">
    <cfRule type="cellIs" dxfId="3666" priority="315" operator="greaterThan">
      <formula>Q19</formula>
    </cfRule>
  </conditionalFormatting>
  <conditionalFormatting sqref="DE19:DH19">
    <cfRule type="cellIs" dxfId="3665" priority="314" operator="greaterThan">
      <formula>R19</formula>
    </cfRule>
  </conditionalFormatting>
  <conditionalFormatting sqref="DI19:DM19">
    <cfRule type="cellIs" dxfId="3664" priority="313" operator="greaterThan">
      <formula>S19</formula>
    </cfRule>
  </conditionalFormatting>
  <conditionalFormatting sqref="DN19:DQ19">
    <cfRule type="cellIs" dxfId="3663" priority="312" operator="greaterThan">
      <formula>T19</formula>
    </cfRule>
  </conditionalFormatting>
  <conditionalFormatting sqref="DR19:DV19">
    <cfRule type="cellIs" dxfId="3662" priority="311" operator="greaterThan">
      <formula>U19</formula>
    </cfRule>
  </conditionalFormatting>
  <conditionalFormatting sqref="DW19:DZ19">
    <cfRule type="cellIs" dxfId="3661" priority="310" operator="greaterThan">
      <formula>V19</formula>
    </cfRule>
  </conditionalFormatting>
  <conditionalFormatting sqref="EA19:EE19">
    <cfRule type="cellIs" dxfId="3660" priority="309" operator="greaterThan">
      <formula>W19</formula>
    </cfRule>
  </conditionalFormatting>
  <conditionalFormatting sqref="AV25:EE25">
    <cfRule type="cellIs" dxfId="3659" priority="287" operator="equal">
      <formula>0</formula>
    </cfRule>
  </conditionalFormatting>
  <conditionalFormatting sqref="AV25:AZ25">
    <cfRule type="cellIs" dxfId="3658" priority="307" operator="greaterThan">
      <formula>C25</formula>
    </cfRule>
  </conditionalFormatting>
  <conditionalFormatting sqref="BA25:BD25">
    <cfRule type="cellIs" dxfId="3657" priority="306" operator="greaterThan">
      <formula>D25</formula>
    </cfRule>
  </conditionalFormatting>
  <conditionalFormatting sqref="BE25:BH25">
    <cfRule type="cellIs" dxfId="3656" priority="305" operator="greaterThan">
      <formula>E25</formula>
    </cfRule>
  </conditionalFormatting>
  <conditionalFormatting sqref="BI25:BM25">
    <cfRule type="cellIs" dxfId="3655" priority="304" operator="greaterThan">
      <formula>F25</formula>
    </cfRule>
  </conditionalFormatting>
  <conditionalFormatting sqref="BN25:BQ25">
    <cfRule type="cellIs" dxfId="3654" priority="303" operator="greaterThan">
      <formula>G25</formula>
    </cfRule>
  </conditionalFormatting>
  <conditionalFormatting sqref="BR25:BU25">
    <cfRule type="cellIs" dxfId="3653" priority="302" operator="greaterThan">
      <formula>H25</formula>
    </cfRule>
  </conditionalFormatting>
  <conditionalFormatting sqref="BV25:BZ25">
    <cfRule type="cellIs" dxfId="3652" priority="301" operator="greaterThan">
      <formula>I25</formula>
    </cfRule>
  </conditionalFormatting>
  <conditionalFormatting sqref="CA25:CD25">
    <cfRule type="cellIs" dxfId="3651" priority="300" operator="greaterThan">
      <formula>J25</formula>
    </cfRule>
  </conditionalFormatting>
  <conditionalFormatting sqref="CE25:CI25">
    <cfRule type="cellIs" dxfId="3650" priority="299" operator="greaterThan">
      <formula>L25</formula>
    </cfRule>
  </conditionalFormatting>
  <conditionalFormatting sqref="CJ25:CM25">
    <cfRule type="cellIs" dxfId="3649" priority="298" operator="greaterThan">
      <formula>M25</formula>
    </cfRule>
  </conditionalFormatting>
  <conditionalFormatting sqref="CN25:CQ25">
    <cfRule type="cellIs" dxfId="3648" priority="297" operator="greaterThan">
      <formula>N25</formula>
    </cfRule>
  </conditionalFormatting>
  <conditionalFormatting sqref="CR25:CU25">
    <cfRule type="cellIs" dxfId="3647" priority="296" operator="greaterThan">
      <formula>O25</formula>
    </cfRule>
  </conditionalFormatting>
  <conditionalFormatting sqref="CV25:CZ25">
    <cfRule type="cellIs" dxfId="3646" priority="295" operator="greaterThan">
      <formula>P25</formula>
    </cfRule>
  </conditionalFormatting>
  <conditionalFormatting sqref="DA25:DD25">
    <cfRule type="cellIs" dxfId="3645" priority="294" operator="greaterThan">
      <formula>Q25</formula>
    </cfRule>
  </conditionalFormatting>
  <conditionalFormatting sqref="DE25:DH25">
    <cfRule type="cellIs" dxfId="3644" priority="293" operator="greaterThan">
      <formula>R25</formula>
    </cfRule>
  </conditionalFormatting>
  <conditionalFormatting sqref="DI25:DM25">
    <cfRule type="cellIs" dxfId="3643" priority="292" operator="greaterThan">
      <formula>S25</formula>
    </cfRule>
  </conditionalFormatting>
  <conditionalFormatting sqref="DN25:DQ25">
    <cfRule type="cellIs" dxfId="3642" priority="291" operator="greaterThan">
      <formula>T25</formula>
    </cfRule>
  </conditionalFormatting>
  <conditionalFormatting sqref="DR25:DV25">
    <cfRule type="cellIs" dxfId="3641" priority="290" operator="greaterThan">
      <formula>U25</formula>
    </cfRule>
  </conditionalFormatting>
  <conditionalFormatting sqref="DW25:DZ25">
    <cfRule type="cellIs" dxfId="3640" priority="289" operator="greaterThan">
      <formula>V25</formula>
    </cfRule>
  </conditionalFormatting>
  <conditionalFormatting sqref="EA25:EE25">
    <cfRule type="cellIs" dxfId="3639" priority="288" operator="greaterThan">
      <formula>W25</formula>
    </cfRule>
  </conditionalFormatting>
  <conditionalFormatting sqref="AV50:EE50">
    <cfRule type="cellIs" dxfId="3638" priority="266" operator="equal">
      <formula>0</formula>
    </cfRule>
  </conditionalFormatting>
  <conditionalFormatting sqref="AV50:AZ50">
    <cfRule type="cellIs" dxfId="3637" priority="286" operator="greaterThan">
      <formula>C50</formula>
    </cfRule>
  </conditionalFormatting>
  <conditionalFormatting sqref="BA50:BD50">
    <cfRule type="cellIs" dxfId="3636" priority="285" operator="greaterThan">
      <formula>D50</formula>
    </cfRule>
  </conditionalFormatting>
  <conditionalFormatting sqref="BE50:BH50">
    <cfRule type="cellIs" dxfId="3635" priority="284" operator="greaterThan">
      <formula>E50</formula>
    </cfRule>
  </conditionalFormatting>
  <conditionalFormatting sqref="BI50:BM50">
    <cfRule type="cellIs" dxfId="3634" priority="283" operator="greaterThan">
      <formula>F50</formula>
    </cfRule>
  </conditionalFormatting>
  <conditionalFormatting sqref="BN50:BQ50">
    <cfRule type="cellIs" dxfId="3633" priority="282" operator="greaterThan">
      <formula>G50</formula>
    </cfRule>
  </conditionalFormatting>
  <conditionalFormatting sqref="BR50:BU50">
    <cfRule type="cellIs" dxfId="3632" priority="281" operator="greaterThan">
      <formula>H50</formula>
    </cfRule>
  </conditionalFormatting>
  <conditionalFormatting sqref="BV50:BZ50">
    <cfRule type="cellIs" dxfId="3631" priority="280" operator="greaterThan">
      <formula>I50</formula>
    </cfRule>
  </conditionalFormatting>
  <conditionalFormatting sqref="CA50:CD50">
    <cfRule type="cellIs" dxfId="3630" priority="279" operator="greaterThan">
      <formula>J50</formula>
    </cfRule>
  </conditionalFormatting>
  <conditionalFormatting sqref="CE50:CI50">
    <cfRule type="cellIs" dxfId="3629" priority="278" operator="greaterThan">
      <formula>L50</formula>
    </cfRule>
  </conditionalFormatting>
  <conditionalFormatting sqref="CJ50:CM50">
    <cfRule type="cellIs" dxfId="3628" priority="277" operator="greaterThan">
      <formula>M50</formula>
    </cfRule>
  </conditionalFormatting>
  <conditionalFormatting sqref="CN50:CQ50">
    <cfRule type="cellIs" dxfId="3627" priority="276" operator="greaterThan">
      <formula>N50</formula>
    </cfRule>
  </conditionalFormatting>
  <conditionalFormatting sqref="CR50:CU50">
    <cfRule type="cellIs" dxfId="3626" priority="275" operator="greaterThan">
      <formula>O50</formula>
    </cfRule>
  </conditionalFormatting>
  <conditionalFormatting sqref="CV50:CZ50">
    <cfRule type="cellIs" dxfId="3625" priority="274" operator="greaterThan">
      <formula>P50</formula>
    </cfRule>
  </conditionalFormatting>
  <conditionalFormatting sqref="DA50:DD50">
    <cfRule type="cellIs" dxfId="3624" priority="273" operator="greaterThan">
      <formula>Q50</formula>
    </cfRule>
  </conditionalFormatting>
  <conditionalFormatting sqref="DE50:DH50">
    <cfRule type="cellIs" dxfId="3623" priority="272" operator="greaterThan">
      <formula>R50</formula>
    </cfRule>
  </conditionalFormatting>
  <conditionalFormatting sqref="DI50:DM50">
    <cfRule type="cellIs" dxfId="3622" priority="271" operator="greaterThan">
      <formula>S50</formula>
    </cfRule>
  </conditionalFormatting>
  <conditionalFormatting sqref="DN50:DQ50">
    <cfRule type="cellIs" dxfId="3621" priority="270" operator="greaterThan">
      <formula>T50</formula>
    </cfRule>
  </conditionalFormatting>
  <conditionalFormatting sqref="DR50:DV50">
    <cfRule type="cellIs" dxfId="3620" priority="269" operator="greaterThan">
      <formula>U50</formula>
    </cfRule>
  </conditionalFormatting>
  <conditionalFormatting sqref="DW50:DZ50">
    <cfRule type="cellIs" dxfId="3619" priority="268" operator="greaterThan">
      <formula>V50</formula>
    </cfRule>
  </conditionalFormatting>
  <conditionalFormatting sqref="EA50:EE50">
    <cfRule type="cellIs" dxfId="3618" priority="267" operator="greaterThan">
      <formula>W50</formula>
    </cfRule>
  </conditionalFormatting>
  <conditionalFormatting sqref="AV56:EE56">
    <cfRule type="cellIs" dxfId="3617" priority="245" operator="equal">
      <formula>0</formula>
    </cfRule>
  </conditionalFormatting>
  <conditionalFormatting sqref="AV56:AZ56">
    <cfRule type="cellIs" dxfId="3616" priority="265" operator="greaterThan">
      <formula>C56</formula>
    </cfRule>
  </conditionalFormatting>
  <conditionalFormatting sqref="BA56:BD56">
    <cfRule type="cellIs" dxfId="3615" priority="264" operator="greaterThan">
      <formula>D56</formula>
    </cfRule>
  </conditionalFormatting>
  <conditionalFormatting sqref="BE56:BH56">
    <cfRule type="cellIs" dxfId="3614" priority="263" operator="greaterThan">
      <formula>E56</formula>
    </cfRule>
  </conditionalFormatting>
  <conditionalFormatting sqref="BI56:BM56">
    <cfRule type="cellIs" dxfId="3613" priority="262" operator="greaterThan">
      <formula>F56</formula>
    </cfRule>
  </conditionalFormatting>
  <conditionalFormatting sqref="BN56:BQ56">
    <cfRule type="cellIs" dxfId="3612" priority="261" operator="greaterThan">
      <formula>G56</formula>
    </cfRule>
  </conditionalFormatting>
  <conditionalFormatting sqref="BR56:BU56">
    <cfRule type="cellIs" dxfId="3611" priority="260" operator="greaterThan">
      <formula>H56</formula>
    </cfRule>
  </conditionalFormatting>
  <conditionalFormatting sqref="BV56:BZ56">
    <cfRule type="cellIs" dxfId="3610" priority="259" operator="greaterThan">
      <formula>I56</formula>
    </cfRule>
  </conditionalFormatting>
  <conditionalFormatting sqref="CA56:CD56">
    <cfRule type="cellIs" dxfId="3609" priority="258" operator="greaterThan">
      <formula>J56</formula>
    </cfRule>
  </conditionalFormatting>
  <conditionalFormatting sqref="CE56:CI56">
    <cfRule type="cellIs" dxfId="3608" priority="257" operator="greaterThan">
      <formula>L56</formula>
    </cfRule>
  </conditionalFormatting>
  <conditionalFormatting sqref="CJ56:CM56">
    <cfRule type="cellIs" dxfId="3607" priority="256" operator="greaterThan">
      <formula>M56</formula>
    </cfRule>
  </conditionalFormatting>
  <conditionalFormatting sqref="CN56:CQ56">
    <cfRule type="cellIs" dxfId="3606" priority="255" operator="greaterThan">
      <formula>N56</formula>
    </cfRule>
  </conditionalFormatting>
  <conditionalFormatting sqref="CR56:CU56">
    <cfRule type="cellIs" dxfId="3605" priority="254" operator="greaterThan">
      <formula>O56</formula>
    </cfRule>
  </conditionalFormatting>
  <conditionalFormatting sqref="CV56:CZ56">
    <cfRule type="cellIs" dxfId="3604" priority="253" operator="greaterThan">
      <formula>$P$56</formula>
    </cfRule>
  </conditionalFormatting>
  <conditionalFormatting sqref="DA56:DD56">
    <cfRule type="cellIs" dxfId="3603" priority="252" operator="greaterThan">
      <formula>$Q$56</formula>
    </cfRule>
  </conditionalFormatting>
  <conditionalFormatting sqref="DE56:DH56">
    <cfRule type="cellIs" dxfId="3602" priority="251" operator="greaterThan">
      <formula>R56</formula>
    </cfRule>
  </conditionalFormatting>
  <conditionalFormatting sqref="DI56:DM56">
    <cfRule type="cellIs" dxfId="3601" priority="250" operator="greaterThan">
      <formula>S56</formula>
    </cfRule>
  </conditionalFormatting>
  <conditionalFormatting sqref="DN56:DQ56">
    <cfRule type="cellIs" dxfId="3600" priority="249" operator="greaterThan">
      <formula>T56</formula>
    </cfRule>
  </conditionalFormatting>
  <conditionalFormatting sqref="DR56:DV56">
    <cfRule type="cellIs" dxfId="3599" priority="248" operator="greaterThan">
      <formula>U56</formula>
    </cfRule>
  </conditionalFormatting>
  <conditionalFormatting sqref="DW56:DZ56">
    <cfRule type="cellIs" dxfId="3598" priority="247" operator="greaterThan">
      <formula>V56</formula>
    </cfRule>
  </conditionalFormatting>
  <conditionalFormatting sqref="EA56:EE56">
    <cfRule type="cellIs" dxfId="3597" priority="246" operator="greaterThan">
      <formula>W56</formula>
    </cfRule>
  </conditionalFormatting>
  <conditionalFormatting sqref="AV78:EE78">
    <cfRule type="cellIs" dxfId="3596" priority="224" operator="equal">
      <formula>0</formula>
    </cfRule>
  </conditionalFormatting>
  <conditionalFormatting sqref="AV78:AZ78">
    <cfRule type="cellIs" dxfId="3595" priority="244" operator="greaterThan">
      <formula>C78</formula>
    </cfRule>
  </conditionalFormatting>
  <conditionalFormatting sqref="BA78:BD78">
    <cfRule type="cellIs" dxfId="3594" priority="243" operator="greaterThan">
      <formula>D78</formula>
    </cfRule>
  </conditionalFormatting>
  <conditionalFormatting sqref="BE78:BH78">
    <cfRule type="cellIs" dxfId="3593" priority="242" operator="greaterThan">
      <formula>E78</formula>
    </cfRule>
  </conditionalFormatting>
  <conditionalFormatting sqref="BI78:BM78">
    <cfRule type="cellIs" dxfId="3592" priority="241" operator="greaterThan">
      <formula>F78</formula>
    </cfRule>
  </conditionalFormatting>
  <conditionalFormatting sqref="BN78:BQ78">
    <cfRule type="cellIs" dxfId="3591" priority="240" operator="greaterThan">
      <formula>G78</formula>
    </cfRule>
  </conditionalFormatting>
  <conditionalFormatting sqref="BR78:BU78">
    <cfRule type="cellIs" dxfId="3590" priority="239" operator="greaterThan">
      <formula>H78</formula>
    </cfRule>
  </conditionalFormatting>
  <conditionalFormatting sqref="BV78:BZ78">
    <cfRule type="cellIs" dxfId="3589" priority="238" operator="greaterThan">
      <formula>I78</formula>
    </cfRule>
  </conditionalFormatting>
  <conditionalFormatting sqref="CA78:CD78">
    <cfRule type="cellIs" dxfId="3588" priority="237" operator="greaterThan">
      <formula>J78</formula>
    </cfRule>
  </conditionalFormatting>
  <conditionalFormatting sqref="CE78:CI78">
    <cfRule type="cellIs" dxfId="3587" priority="236" operator="greaterThan">
      <formula>L78</formula>
    </cfRule>
  </conditionalFormatting>
  <conditionalFormatting sqref="CJ78:CM78">
    <cfRule type="cellIs" dxfId="3586" priority="235" operator="greaterThan">
      <formula>M78</formula>
    </cfRule>
  </conditionalFormatting>
  <conditionalFormatting sqref="CN78:CQ78">
    <cfRule type="cellIs" dxfId="3585" priority="234" operator="greaterThan">
      <formula>N78</formula>
    </cfRule>
  </conditionalFormatting>
  <conditionalFormatting sqref="CR78:CU78">
    <cfRule type="cellIs" dxfId="3584" priority="233" operator="greaterThan">
      <formula>O78</formula>
    </cfRule>
  </conditionalFormatting>
  <conditionalFormatting sqref="CV78:CZ78">
    <cfRule type="cellIs" dxfId="3583" priority="232" operator="greaterThan">
      <formula>P78</formula>
    </cfRule>
  </conditionalFormatting>
  <conditionalFormatting sqref="DA78:DD78">
    <cfRule type="cellIs" dxfId="3582" priority="231" operator="greaterThan">
      <formula>Q78</formula>
    </cfRule>
  </conditionalFormatting>
  <conditionalFormatting sqref="DE78:DH78">
    <cfRule type="cellIs" dxfId="3581" priority="230" operator="greaterThan">
      <formula>R78</formula>
    </cfRule>
  </conditionalFormatting>
  <conditionalFormatting sqref="DI78:DM78">
    <cfRule type="cellIs" dxfId="3580" priority="229" operator="greaterThan">
      <formula>S78</formula>
    </cfRule>
  </conditionalFormatting>
  <conditionalFormatting sqref="DN78:DQ78">
    <cfRule type="cellIs" dxfId="3579" priority="228" operator="greaterThan">
      <formula>T78</formula>
    </cfRule>
  </conditionalFormatting>
  <conditionalFormatting sqref="DR78:DV78">
    <cfRule type="cellIs" dxfId="3578" priority="227" operator="greaterThan">
      <formula>U78</formula>
    </cfRule>
  </conditionalFormatting>
  <conditionalFormatting sqref="DW78:DZ78">
    <cfRule type="cellIs" dxfId="3577" priority="226" operator="greaterThan">
      <formula>V78</formula>
    </cfRule>
  </conditionalFormatting>
  <conditionalFormatting sqref="EA78:EE78">
    <cfRule type="cellIs" dxfId="3576" priority="225" operator="greaterThan">
      <formula>W78</formula>
    </cfRule>
  </conditionalFormatting>
  <conditionalFormatting sqref="AV87:EE87">
    <cfRule type="cellIs" dxfId="3575" priority="182" operator="equal">
      <formula>0</formula>
    </cfRule>
  </conditionalFormatting>
  <conditionalFormatting sqref="AV87:AZ87">
    <cfRule type="cellIs" dxfId="3574" priority="202" operator="greaterThan">
      <formula>C87</formula>
    </cfRule>
  </conditionalFormatting>
  <conditionalFormatting sqref="BA87:BD87">
    <cfRule type="cellIs" dxfId="3573" priority="201" operator="greaterThan">
      <formula>D87</formula>
    </cfRule>
  </conditionalFormatting>
  <conditionalFormatting sqref="BE87:BH87">
    <cfRule type="cellIs" dxfId="3572" priority="200" operator="greaterThan">
      <formula>E87</formula>
    </cfRule>
  </conditionalFormatting>
  <conditionalFormatting sqref="BI87:BM87">
    <cfRule type="cellIs" dxfId="3571" priority="199" operator="greaterThan">
      <formula>F87</formula>
    </cfRule>
  </conditionalFormatting>
  <conditionalFormatting sqref="BN87:BQ87">
    <cfRule type="cellIs" dxfId="3570" priority="198" operator="greaterThan">
      <formula>G87</formula>
    </cfRule>
  </conditionalFormatting>
  <conditionalFormatting sqref="BR87:BU87">
    <cfRule type="cellIs" dxfId="3569" priority="197" operator="greaterThan">
      <formula>H87</formula>
    </cfRule>
  </conditionalFormatting>
  <conditionalFormatting sqref="BV87:BZ87">
    <cfRule type="cellIs" dxfId="3568" priority="196" operator="greaterThan">
      <formula>I87</formula>
    </cfRule>
  </conditionalFormatting>
  <conditionalFormatting sqref="CA87:CD87">
    <cfRule type="cellIs" dxfId="3567" priority="195" operator="greaterThan">
      <formula>J87</formula>
    </cfRule>
  </conditionalFormatting>
  <conditionalFormatting sqref="CE87:CI87">
    <cfRule type="cellIs" dxfId="3566" priority="194" operator="greaterThan">
      <formula>L87</formula>
    </cfRule>
  </conditionalFormatting>
  <conditionalFormatting sqref="CJ87:CM87">
    <cfRule type="cellIs" dxfId="3565" priority="193" operator="greaterThan">
      <formula>M87</formula>
    </cfRule>
  </conditionalFormatting>
  <conditionalFormatting sqref="CN87:CQ87">
    <cfRule type="cellIs" dxfId="3564" priority="192" operator="greaterThan">
      <formula>N87</formula>
    </cfRule>
  </conditionalFormatting>
  <conditionalFormatting sqref="CR87:CU87">
    <cfRule type="cellIs" dxfId="3563" priority="191" operator="greaterThan">
      <formula>O87</formula>
    </cfRule>
  </conditionalFormatting>
  <conditionalFormatting sqref="CV87:CZ87">
    <cfRule type="cellIs" dxfId="3562" priority="190" operator="greaterThan">
      <formula>$P$87</formula>
    </cfRule>
  </conditionalFormatting>
  <conditionalFormatting sqref="DA87:DD87">
    <cfRule type="cellIs" dxfId="3561" priority="189" operator="greaterThan">
      <formula>$Q$87</formula>
    </cfRule>
  </conditionalFormatting>
  <conditionalFormatting sqref="DE87:DH87">
    <cfRule type="cellIs" dxfId="3560" priority="188" operator="greaterThan">
      <formula>R87</formula>
    </cfRule>
  </conditionalFormatting>
  <conditionalFormatting sqref="DI87:DM87">
    <cfRule type="cellIs" dxfId="3559" priority="187" operator="greaterThan">
      <formula>S87</formula>
    </cfRule>
  </conditionalFormatting>
  <conditionalFormatting sqref="DN87:DQ87">
    <cfRule type="cellIs" dxfId="3558" priority="186" operator="greaterThan">
      <formula>T87</formula>
    </cfRule>
  </conditionalFormatting>
  <conditionalFormatting sqref="DR87:DV87">
    <cfRule type="cellIs" dxfId="3557" priority="185" operator="greaterThan">
      <formula>U87</formula>
    </cfRule>
  </conditionalFormatting>
  <conditionalFormatting sqref="DW87:DZ87">
    <cfRule type="cellIs" dxfId="3556" priority="184" operator="greaterThan">
      <formula>V87</formula>
    </cfRule>
  </conditionalFormatting>
  <conditionalFormatting sqref="EA87:EE87">
    <cfRule type="cellIs" dxfId="3555" priority="183" operator="greaterThan">
      <formula>W87</formula>
    </cfRule>
  </conditionalFormatting>
  <conditionalFormatting sqref="AV92:EE92">
    <cfRule type="cellIs" dxfId="3554" priority="161" operator="equal">
      <formula>0</formula>
    </cfRule>
  </conditionalFormatting>
  <conditionalFormatting sqref="AV92:AZ92">
    <cfRule type="cellIs" dxfId="3553" priority="181" operator="greaterThan">
      <formula>C92</formula>
    </cfRule>
  </conditionalFormatting>
  <conditionalFormatting sqref="BA92:BD92">
    <cfRule type="cellIs" dxfId="3552" priority="180" operator="greaterThan">
      <formula>D92</formula>
    </cfRule>
  </conditionalFormatting>
  <conditionalFormatting sqref="BE92:BH92">
    <cfRule type="cellIs" dxfId="3551" priority="179" operator="greaterThan">
      <formula>E92</formula>
    </cfRule>
  </conditionalFormatting>
  <conditionalFormatting sqref="BI92:BM92">
    <cfRule type="cellIs" dxfId="3550" priority="178" operator="greaterThan">
      <formula>F92</formula>
    </cfRule>
  </conditionalFormatting>
  <conditionalFormatting sqref="BN92:BQ92">
    <cfRule type="cellIs" dxfId="3549" priority="177" operator="greaterThan">
      <formula>G92</formula>
    </cfRule>
  </conditionalFormatting>
  <conditionalFormatting sqref="BR92:BU92">
    <cfRule type="cellIs" dxfId="3548" priority="176" operator="greaterThan">
      <formula>H92</formula>
    </cfRule>
  </conditionalFormatting>
  <conditionalFormatting sqref="BV92:BZ92">
    <cfRule type="cellIs" dxfId="3547" priority="175" operator="greaterThan">
      <formula>I92</formula>
    </cfRule>
  </conditionalFormatting>
  <conditionalFormatting sqref="CA92:CD92">
    <cfRule type="cellIs" dxfId="3546" priority="174" operator="greaterThan">
      <formula>J92</formula>
    </cfRule>
  </conditionalFormatting>
  <conditionalFormatting sqref="CE92:CI92">
    <cfRule type="cellIs" dxfId="3545" priority="173" operator="greaterThan">
      <formula>L92</formula>
    </cfRule>
  </conditionalFormatting>
  <conditionalFormatting sqref="CJ92:CM92">
    <cfRule type="cellIs" dxfId="3544" priority="172" operator="greaterThan">
      <formula>M92</formula>
    </cfRule>
  </conditionalFormatting>
  <conditionalFormatting sqref="CN92:CQ92">
    <cfRule type="cellIs" dxfId="3543" priority="171" operator="greaterThan">
      <formula>N92</formula>
    </cfRule>
  </conditionalFormatting>
  <conditionalFormatting sqref="CR92:CU92">
    <cfRule type="cellIs" dxfId="3542" priority="170" operator="greaterThan">
      <formula>O92</formula>
    </cfRule>
  </conditionalFormatting>
  <conditionalFormatting sqref="CV92:CZ92">
    <cfRule type="cellIs" dxfId="3541" priority="169" operator="greaterThan">
      <formula>P92</formula>
    </cfRule>
  </conditionalFormatting>
  <conditionalFormatting sqref="DA92:DD92">
    <cfRule type="cellIs" dxfId="3540" priority="168" operator="greaterThan">
      <formula>Q92</formula>
    </cfRule>
  </conditionalFormatting>
  <conditionalFormatting sqref="DE92:DH92">
    <cfRule type="cellIs" dxfId="3539" priority="167" operator="greaterThan">
      <formula>R92</formula>
    </cfRule>
  </conditionalFormatting>
  <conditionalFormatting sqref="DI92:DM92">
    <cfRule type="cellIs" dxfId="3538" priority="166" operator="greaterThan">
      <formula>S92</formula>
    </cfRule>
  </conditionalFormatting>
  <conditionalFormatting sqref="DN92:DQ92">
    <cfRule type="cellIs" dxfId="3537" priority="165" operator="greaterThan">
      <formula>T92</formula>
    </cfRule>
  </conditionalFormatting>
  <conditionalFormatting sqref="DR92:DV92">
    <cfRule type="cellIs" dxfId="3536" priority="164" operator="greaterThan">
      <formula>U92</formula>
    </cfRule>
  </conditionalFormatting>
  <conditionalFormatting sqref="DW92:DZ92">
    <cfRule type="cellIs" dxfId="3535" priority="163" operator="greaterThan">
      <formula>V92</formula>
    </cfRule>
  </conditionalFormatting>
  <conditionalFormatting sqref="EA92:EE92">
    <cfRule type="cellIs" dxfId="3534" priority="162" operator="greaterThan">
      <formula>W92</formula>
    </cfRule>
  </conditionalFormatting>
  <conditionalFormatting sqref="AV99:EE99">
    <cfRule type="cellIs" dxfId="3533" priority="140" operator="equal">
      <formula>0</formula>
    </cfRule>
  </conditionalFormatting>
  <conditionalFormatting sqref="AV99:AZ99">
    <cfRule type="cellIs" dxfId="3532" priority="160" operator="greaterThan">
      <formula>C99</formula>
    </cfRule>
  </conditionalFormatting>
  <conditionalFormatting sqref="BA99:BD99">
    <cfRule type="cellIs" dxfId="3531" priority="159" operator="greaterThan">
      <formula>D99</formula>
    </cfRule>
  </conditionalFormatting>
  <conditionalFormatting sqref="BE99:BH99">
    <cfRule type="cellIs" dxfId="3530" priority="158" operator="greaterThan">
      <formula>E99</formula>
    </cfRule>
  </conditionalFormatting>
  <conditionalFormatting sqref="BI99:BM99">
    <cfRule type="cellIs" dxfId="3529" priority="157" operator="greaterThan">
      <formula>F99</formula>
    </cfRule>
  </conditionalFormatting>
  <conditionalFormatting sqref="BN99:BQ99">
    <cfRule type="cellIs" dxfId="3528" priority="156" operator="greaterThan">
      <formula>G99</formula>
    </cfRule>
  </conditionalFormatting>
  <conditionalFormatting sqref="BR99:BU99">
    <cfRule type="cellIs" dxfId="3527" priority="155" operator="greaterThan">
      <formula>H99</formula>
    </cfRule>
  </conditionalFormatting>
  <conditionalFormatting sqref="BV99:BZ99">
    <cfRule type="cellIs" dxfId="3526" priority="154" operator="greaterThan">
      <formula>I99</formula>
    </cfRule>
  </conditionalFormatting>
  <conditionalFormatting sqref="CA99:CD99">
    <cfRule type="cellIs" dxfId="3525" priority="153" operator="greaterThan">
      <formula>J99</formula>
    </cfRule>
  </conditionalFormatting>
  <conditionalFormatting sqref="CE99:CI99">
    <cfRule type="cellIs" dxfId="3524" priority="152" operator="greaterThan">
      <formula>L99</formula>
    </cfRule>
  </conditionalFormatting>
  <conditionalFormatting sqref="CJ99:CM99">
    <cfRule type="cellIs" dxfId="3523" priority="151" operator="greaterThan">
      <formula>M99</formula>
    </cfRule>
  </conditionalFormatting>
  <conditionalFormatting sqref="CN99:CQ99">
    <cfRule type="cellIs" dxfId="3522" priority="150" operator="greaterThan">
      <formula>N99</formula>
    </cfRule>
  </conditionalFormatting>
  <conditionalFormatting sqref="CR99:CU99">
    <cfRule type="cellIs" dxfId="3521" priority="149" operator="greaterThan">
      <formula>O99</formula>
    </cfRule>
  </conditionalFormatting>
  <conditionalFormatting sqref="CV99:CZ99">
    <cfRule type="cellIs" dxfId="3520" priority="148" operator="greaterThan">
      <formula>P99</formula>
    </cfRule>
  </conditionalFormatting>
  <conditionalFormatting sqref="DA99:DD99">
    <cfRule type="cellIs" dxfId="3519" priority="147" operator="greaterThan">
      <formula>Q99</formula>
    </cfRule>
  </conditionalFormatting>
  <conditionalFormatting sqref="DE99:DH99">
    <cfRule type="cellIs" dxfId="3518" priority="146" operator="greaterThan">
      <formula>R99</formula>
    </cfRule>
  </conditionalFormatting>
  <conditionalFormatting sqref="DI99:DM99">
    <cfRule type="cellIs" dxfId="3517" priority="145" operator="greaterThan">
      <formula>S99</formula>
    </cfRule>
  </conditionalFormatting>
  <conditionalFormatting sqref="DN99:DQ99">
    <cfRule type="cellIs" dxfId="3516" priority="144" operator="greaterThan">
      <formula>T99</formula>
    </cfRule>
  </conditionalFormatting>
  <conditionalFormatting sqref="DR99:DV99">
    <cfRule type="cellIs" dxfId="3515" priority="143" operator="greaterThan">
      <formula>U99</formula>
    </cfRule>
  </conditionalFormatting>
  <conditionalFormatting sqref="DW99:DZ99">
    <cfRule type="cellIs" dxfId="3514" priority="142" operator="greaterThan">
      <formula>V99</formula>
    </cfRule>
  </conditionalFormatting>
  <conditionalFormatting sqref="EA99:EE99">
    <cfRule type="cellIs" dxfId="3513" priority="141" operator="greaterThan">
      <formula>W99</formula>
    </cfRule>
  </conditionalFormatting>
  <conditionalFormatting sqref="AV103:EE103">
    <cfRule type="cellIs" dxfId="3512" priority="119" operator="equal">
      <formula>0</formula>
    </cfRule>
  </conditionalFormatting>
  <conditionalFormatting sqref="AV103:AZ103">
    <cfRule type="cellIs" dxfId="3511" priority="139" operator="greaterThan">
      <formula>C103</formula>
    </cfRule>
  </conditionalFormatting>
  <conditionalFormatting sqref="BA103:BD103">
    <cfRule type="cellIs" dxfId="3510" priority="138" operator="greaterThan">
      <formula>D103</formula>
    </cfRule>
  </conditionalFormatting>
  <conditionalFormatting sqref="BE103:BH103">
    <cfRule type="cellIs" dxfId="3509" priority="137" operator="greaterThan">
      <formula>E103</formula>
    </cfRule>
  </conditionalFormatting>
  <conditionalFormatting sqref="BI103:BM103">
    <cfRule type="cellIs" dxfId="3508" priority="136" operator="greaterThan">
      <formula>F103</formula>
    </cfRule>
  </conditionalFormatting>
  <conditionalFormatting sqref="BN103:BQ103">
    <cfRule type="cellIs" dxfId="3507" priority="135" operator="greaterThan">
      <formula>G103</formula>
    </cfRule>
  </conditionalFormatting>
  <conditionalFormatting sqref="BR103:BU103">
    <cfRule type="cellIs" dxfId="3506" priority="134" operator="greaterThan">
      <formula>H103</formula>
    </cfRule>
  </conditionalFormatting>
  <conditionalFormatting sqref="BV103:BZ103">
    <cfRule type="cellIs" dxfId="3505" priority="133" operator="greaterThan">
      <formula>I103</formula>
    </cfRule>
  </conditionalFormatting>
  <conditionalFormatting sqref="CA103:CD103">
    <cfRule type="cellIs" dxfId="3504" priority="132" operator="greaterThan">
      <formula>J103</formula>
    </cfRule>
  </conditionalFormatting>
  <conditionalFormatting sqref="CE103:CI103">
    <cfRule type="cellIs" dxfId="3503" priority="131" operator="greaterThan">
      <formula>L103</formula>
    </cfRule>
  </conditionalFormatting>
  <conditionalFormatting sqref="CJ103:CM103">
    <cfRule type="cellIs" dxfId="3502" priority="130" operator="greaterThan">
      <formula>M103</formula>
    </cfRule>
  </conditionalFormatting>
  <conditionalFormatting sqref="CN103:CQ103">
    <cfRule type="cellIs" dxfId="3501" priority="129" operator="greaterThan">
      <formula>N103</formula>
    </cfRule>
  </conditionalFormatting>
  <conditionalFormatting sqref="CR103:CU103">
    <cfRule type="cellIs" dxfId="3500" priority="128" operator="greaterThan">
      <formula>O103</formula>
    </cfRule>
  </conditionalFormatting>
  <conditionalFormatting sqref="CV103:CZ103">
    <cfRule type="cellIs" dxfId="3499" priority="127" operator="greaterThan">
      <formula>$P$103</formula>
    </cfRule>
  </conditionalFormatting>
  <conditionalFormatting sqref="DA103:DD103">
    <cfRule type="cellIs" dxfId="3498" priority="126" operator="greaterThan">
      <formula>$Q$103</formula>
    </cfRule>
  </conditionalFormatting>
  <conditionalFormatting sqref="DE103:DH103">
    <cfRule type="cellIs" dxfId="3497" priority="125" operator="greaterThan">
      <formula>R103</formula>
    </cfRule>
  </conditionalFormatting>
  <conditionalFormatting sqref="DI103:DM103">
    <cfRule type="cellIs" dxfId="3496" priority="124" operator="greaterThan">
      <formula>S103</formula>
    </cfRule>
  </conditionalFormatting>
  <conditionalFormatting sqref="DN103:DQ103">
    <cfRule type="cellIs" dxfId="3495" priority="123" operator="greaterThan">
      <formula>T103</formula>
    </cfRule>
  </conditionalFormatting>
  <conditionalFormatting sqref="DR103:DV103">
    <cfRule type="cellIs" dxfId="3494" priority="122" operator="greaterThan">
      <formula>U103</formula>
    </cfRule>
  </conditionalFormatting>
  <conditionalFormatting sqref="DW103:DZ103">
    <cfRule type="cellIs" dxfId="3493" priority="121" operator="greaterThan">
      <formula>V103</formula>
    </cfRule>
  </conditionalFormatting>
  <conditionalFormatting sqref="EA103:EE103">
    <cfRule type="cellIs" dxfId="3492" priority="120" operator="greaterThan">
      <formula>W103</formula>
    </cfRule>
  </conditionalFormatting>
  <conditionalFormatting sqref="AI60:EE75">
    <cfRule type="cellIs" dxfId="3491" priority="117" operator="equal">
      <formula>0</formula>
    </cfRule>
  </conditionalFormatting>
  <conditionalFormatting sqref="K91">
    <cfRule type="cellIs" dxfId="3490" priority="116" stopIfTrue="1" operator="equal">
      <formula>0</formula>
    </cfRule>
  </conditionalFormatting>
  <conditionalFormatting sqref="K95:K97">
    <cfRule type="cellIs" dxfId="3489" priority="115" stopIfTrue="1" operator="equal">
      <formula>0</formula>
    </cfRule>
  </conditionalFormatting>
  <conditionalFormatting sqref="B104:EG105 B15:AE80 B84:AE103 AH15:EG80 AH84:EG103">
    <cfRule type="cellIs" dxfId="3488" priority="114" operator="equal">
      <formula>0</formula>
    </cfRule>
  </conditionalFormatting>
  <conditionalFormatting sqref="EG29:EG41">
    <cfRule type="cellIs" dxfId="3487" priority="113" operator="equal">
      <formula>0</formula>
    </cfRule>
  </conditionalFormatting>
  <conditionalFormatting sqref="EG60:EG75">
    <cfRule type="cellIs" dxfId="3486" priority="112" operator="equal">
      <formula>0</formula>
    </cfRule>
  </conditionalFormatting>
  <conditionalFormatting sqref="AF29:AG41">
    <cfRule type="cellIs" dxfId="3485" priority="111" operator="equal">
      <formula>0</formula>
    </cfRule>
  </conditionalFormatting>
  <conditionalFormatting sqref="AF15:AG80 AF84:AG103">
    <cfRule type="cellIs" dxfId="3484" priority="110" operator="equal">
      <formula>0</formula>
    </cfRule>
  </conditionalFormatting>
  <conditionalFormatting sqref="AG19">
    <cfRule type="cellIs" dxfId="3483" priority="109" operator="greaterThan">
      <formula>$J$19</formula>
    </cfRule>
  </conditionalFormatting>
  <conditionalFormatting sqref="AF19">
    <cfRule type="cellIs" dxfId="3482" priority="108" operator="greaterThan">
      <formula>$I$19</formula>
    </cfRule>
  </conditionalFormatting>
  <conditionalFormatting sqref="AG22">
    <cfRule type="cellIs" dxfId="3481" priority="107" operator="lessThan">
      <formula>$J$22</formula>
    </cfRule>
  </conditionalFormatting>
  <conditionalFormatting sqref="AF22">
    <cfRule type="cellIs" dxfId="3480" priority="106" operator="lessThan">
      <formula>$I$22</formula>
    </cfRule>
  </conditionalFormatting>
  <conditionalFormatting sqref="AF25">
    <cfRule type="cellIs" dxfId="3479" priority="105" operator="greaterThan">
      <formula>$I$25</formula>
    </cfRule>
  </conditionalFormatting>
  <conditionalFormatting sqref="AG25">
    <cfRule type="cellIs" dxfId="3478" priority="104" operator="greaterThan">
      <formula>$J$25</formula>
    </cfRule>
  </conditionalFormatting>
  <conditionalFormatting sqref="AF47">
    <cfRule type="cellIs" dxfId="3477" priority="103" operator="lessThan">
      <formula>$I$47</formula>
    </cfRule>
  </conditionalFormatting>
  <conditionalFormatting sqref="AG47">
    <cfRule type="cellIs" dxfId="3476" priority="102" operator="lessThan">
      <formula>$J$47</formula>
    </cfRule>
  </conditionalFormatting>
  <conditionalFormatting sqref="AG50">
    <cfRule type="cellIs" dxfId="3475" priority="101" operator="greaterThan">
      <formula>$J$50</formula>
    </cfRule>
  </conditionalFormatting>
  <conditionalFormatting sqref="AF50">
    <cfRule type="cellIs" dxfId="3474" priority="100" operator="greaterThan">
      <formula>$I$50</formula>
    </cfRule>
  </conditionalFormatting>
  <conditionalFormatting sqref="AG53">
    <cfRule type="cellIs" dxfId="3473" priority="99" operator="lessThan">
      <formula>$J$53</formula>
    </cfRule>
  </conditionalFormatting>
  <conditionalFormatting sqref="AF53">
    <cfRule type="cellIs" dxfId="3472" priority="98" operator="lessThan">
      <formula>$I$53</formula>
    </cfRule>
  </conditionalFormatting>
  <conditionalFormatting sqref="AG56">
    <cfRule type="cellIs" dxfId="3471" priority="97" operator="greaterThan">
      <formula>$J$56</formula>
    </cfRule>
  </conditionalFormatting>
  <conditionalFormatting sqref="AF56">
    <cfRule type="cellIs" dxfId="3470" priority="96" operator="greaterThan">
      <formula>$I$56</formula>
    </cfRule>
  </conditionalFormatting>
  <conditionalFormatting sqref="AF78">
    <cfRule type="cellIs" dxfId="3469" priority="95" operator="greaterThan">
      <formula>$I$78</formula>
    </cfRule>
  </conditionalFormatting>
  <conditionalFormatting sqref="AG78">
    <cfRule type="cellIs" dxfId="3468" priority="94" operator="greaterThan">
      <formula>$J$78</formula>
    </cfRule>
  </conditionalFormatting>
  <conditionalFormatting sqref="AF84">
    <cfRule type="cellIs" dxfId="3467" priority="91" operator="lessThan">
      <formula>$I$84</formula>
    </cfRule>
  </conditionalFormatting>
  <conditionalFormatting sqref="AG84">
    <cfRule type="cellIs" dxfId="3466" priority="90" operator="lessThan">
      <formula>$J$84</formula>
    </cfRule>
  </conditionalFormatting>
  <conditionalFormatting sqref="AF87">
    <cfRule type="cellIs" dxfId="3465" priority="89" operator="greaterThan">
      <formula>$I$87</formula>
    </cfRule>
  </conditionalFormatting>
  <conditionalFormatting sqref="AG87">
    <cfRule type="cellIs" dxfId="3464" priority="88" operator="greaterThan">
      <formula>$J$87</formula>
    </cfRule>
  </conditionalFormatting>
  <conditionalFormatting sqref="AF92">
    <cfRule type="cellIs" dxfId="3463" priority="87" operator="greaterThan">
      <formula>$I$92</formula>
    </cfRule>
  </conditionalFormatting>
  <conditionalFormatting sqref="AG92">
    <cfRule type="cellIs" dxfId="3462" priority="86" operator="greaterThan">
      <formula>$J$92</formula>
    </cfRule>
  </conditionalFormatting>
  <conditionalFormatting sqref="AF99">
    <cfRule type="cellIs" dxfId="3461" priority="85" operator="greaterThan">
      <formula>$I$99</formula>
    </cfRule>
  </conditionalFormatting>
  <conditionalFormatting sqref="AG99">
    <cfRule type="cellIs" dxfId="3460" priority="84" operator="greaterThan">
      <formula>$J$99</formula>
    </cfRule>
  </conditionalFormatting>
  <conditionalFormatting sqref="AF103">
    <cfRule type="cellIs" dxfId="3459" priority="83" operator="greaterThan">
      <formula>$I$103</formula>
    </cfRule>
  </conditionalFormatting>
  <conditionalFormatting sqref="AG103">
    <cfRule type="cellIs" dxfId="3458" priority="82" operator="greaterThan">
      <formula>$J$103</formula>
    </cfRule>
  </conditionalFormatting>
  <conditionalFormatting sqref="AV81:EE81">
    <cfRule type="cellIs" dxfId="3457" priority="5" operator="equal">
      <formula>0</formula>
    </cfRule>
  </conditionalFormatting>
  <conditionalFormatting sqref="AV81:EE81">
    <cfRule type="cellIs" dxfId="3456" priority="2" operator="equal">
      <formula>0</formula>
    </cfRule>
  </conditionalFormatting>
  <conditionalFormatting sqref="AV81:EE83">
    <cfRule type="cellIs" dxfId="3455" priority="1" stopIfTrue="1" operator="equal">
      <formula>0</formula>
    </cfRule>
  </conditionalFormatting>
  <conditionalFormatting sqref="C81:J81">
    <cfRule type="cellIs" dxfId="3454" priority="62" operator="equal">
      <formula>0</formula>
    </cfRule>
  </conditionalFormatting>
  <conditionalFormatting sqref="D81:K83">
    <cfRule type="cellIs" dxfId="3453" priority="61" stopIfTrue="1" operator="equal">
      <formula>0</formula>
    </cfRule>
  </conditionalFormatting>
  <conditionalFormatting sqref="AI81:AT81">
    <cfRule type="cellIs" dxfId="3452" priority="60" operator="equal">
      <formula>0</formula>
    </cfRule>
  </conditionalFormatting>
  <conditionalFormatting sqref="AI81:AT81">
    <cfRule type="cellIs" dxfId="3451" priority="59" operator="greaterThan">
      <formula>L81</formula>
    </cfRule>
  </conditionalFormatting>
  <conditionalFormatting sqref="AJ81">
    <cfRule type="cellIs" dxfId="3450" priority="58" operator="greaterThan">
      <formula>M81</formula>
    </cfRule>
  </conditionalFormatting>
  <conditionalFormatting sqref="AK81">
    <cfRule type="cellIs" dxfId="3449" priority="57" operator="greaterThan">
      <formula>N81</formula>
    </cfRule>
  </conditionalFormatting>
  <conditionalFormatting sqref="AL81">
    <cfRule type="cellIs" dxfId="3448" priority="56" operator="greaterThan">
      <formula>O81</formula>
    </cfRule>
  </conditionalFormatting>
  <conditionalFormatting sqref="AM81">
    <cfRule type="cellIs" dxfId="3447" priority="55" operator="greaterThan">
      <formula>P81</formula>
    </cfRule>
  </conditionalFormatting>
  <conditionalFormatting sqref="AN81">
    <cfRule type="cellIs" dxfId="3446" priority="54" operator="greaterThan">
      <formula>Q81</formula>
    </cfRule>
  </conditionalFormatting>
  <conditionalFormatting sqref="AO81">
    <cfRule type="cellIs" dxfId="3445" priority="53" operator="greaterThan">
      <formula>R81</formula>
    </cfRule>
  </conditionalFormatting>
  <conditionalFormatting sqref="AP81">
    <cfRule type="cellIs" dxfId="3444" priority="52" operator="greaterThan">
      <formula>S81</formula>
    </cfRule>
  </conditionalFormatting>
  <conditionalFormatting sqref="AQ81">
    <cfRule type="cellIs" dxfId="3443" priority="51" operator="greaterThan">
      <formula>T81</formula>
    </cfRule>
  </conditionalFormatting>
  <conditionalFormatting sqref="AR81">
    <cfRule type="cellIs" dxfId="3442" priority="50" operator="greaterThan">
      <formula>U81</formula>
    </cfRule>
  </conditionalFormatting>
  <conditionalFormatting sqref="AS81">
    <cfRule type="cellIs" dxfId="3441" priority="49" operator="greaterThan">
      <formula>V81</formula>
    </cfRule>
  </conditionalFormatting>
  <conditionalFormatting sqref="AT81">
    <cfRule type="cellIs" dxfId="3440" priority="48" operator="greaterThan">
      <formula>W81</formula>
    </cfRule>
  </conditionalFormatting>
  <conditionalFormatting sqref="AV81:EE81">
    <cfRule type="cellIs" dxfId="3439" priority="27" operator="equal">
      <formula>0</formula>
    </cfRule>
  </conditionalFormatting>
  <conditionalFormatting sqref="AV81:EE81">
    <cfRule type="cellIs" dxfId="3438" priority="47" operator="greaterThan">
      <formula>C81</formula>
    </cfRule>
  </conditionalFormatting>
  <conditionalFormatting sqref="BA81:BD81">
    <cfRule type="cellIs" dxfId="3437" priority="46" operator="greaterThan">
      <formula>D81</formula>
    </cfRule>
  </conditionalFormatting>
  <conditionalFormatting sqref="BE81:BH81">
    <cfRule type="cellIs" dxfId="3436" priority="45" operator="greaterThan">
      <formula>E81</formula>
    </cfRule>
  </conditionalFormatting>
  <conditionalFormatting sqref="BI81:BM81">
    <cfRule type="cellIs" dxfId="3435" priority="44" operator="greaterThan">
      <formula>F81</formula>
    </cfRule>
  </conditionalFormatting>
  <conditionalFormatting sqref="BN81:BQ81">
    <cfRule type="cellIs" dxfId="3434" priority="43" operator="greaterThan">
      <formula>G81</formula>
    </cfRule>
  </conditionalFormatting>
  <conditionalFormatting sqref="BR81:BU81">
    <cfRule type="cellIs" dxfId="3433" priority="42" operator="greaterThan">
      <formula>H81</formula>
    </cfRule>
  </conditionalFormatting>
  <conditionalFormatting sqref="BV81:BZ81">
    <cfRule type="cellIs" dxfId="3432" priority="41" operator="greaterThan">
      <formula>I81</formula>
    </cfRule>
  </conditionalFormatting>
  <conditionalFormatting sqref="CA81:CD81">
    <cfRule type="cellIs" dxfId="3431" priority="40" operator="greaterThan">
      <formula>J81</formula>
    </cfRule>
  </conditionalFormatting>
  <conditionalFormatting sqref="CE81:CI81">
    <cfRule type="cellIs" dxfId="3430" priority="39" operator="greaterThan">
      <formula>L81</formula>
    </cfRule>
  </conditionalFormatting>
  <conditionalFormatting sqref="CJ81:CM81">
    <cfRule type="cellIs" dxfId="3429" priority="38" operator="greaterThan">
      <formula>M81</formula>
    </cfRule>
  </conditionalFormatting>
  <conditionalFormatting sqref="CN81:CQ81">
    <cfRule type="cellIs" dxfId="3428" priority="37" operator="greaterThan">
      <formula>N81</formula>
    </cfRule>
  </conditionalFormatting>
  <conditionalFormatting sqref="CR81:CU81">
    <cfRule type="cellIs" dxfId="3427" priority="36" operator="greaterThan">
      <formula>O81</formula>
    </cfRule>
  </conditionalFormatting>
  <conditionalFormatting sqref="CV81:CZ81">
    <cfRule type="cellIs" dxfId="3426" priority="35" operator="greaterThan">
      <formula>P81</formula>
    </cfRule>
  </conditionalFormatting>
  <conditionalFormatting sqref="DA81:DD81">
    <cfRule type="cellIs" dxfId="3425" priority="34" operator="greaterThan">
      <formula>Q81</formula>
    </cfRule>
  </conditionalFormatting>
  <conditionalFormatting sqref="DE81:DH81">
    <cfRule type="cellIs" dxfId="3424" priority="33" operator="greaterThan">
      <formula>R81</formula>
    </cfRule>
  </conditionalFormatting>
  <conditionalFormatting sqref="DI81:DM81">
    <cfRule type="cellIs" dxfId="3423" priority="32" operator="greaterThan">
      <formula>S81</formula>
    </cfRule>
  </conditionalFormatting>
  <conditionalFormatting sqref="DN81:DQ81">
    <cfRule type="cellIs" dxfId="3422" priority="31" operator="greaterThan">
      <formula>T81</formula>
    </cfRule>
  </conditionalFormatting>
  <conditionalFormatting sqref="DR81:DV81">
    <cfRule type="cellIs" dxfId="3421" priority="30" operator="greaterThan">
      <formula>U81</formula>
    </cfRule>
  </conditionalFormatting>
  <conditionalFormatting sqref="DW81:DZ81">
    <cfRule type="cellIs" dxfId="3420" priority="29" operator="greaterThan">
      <formula>V81</formula>
    </cfRule>
  </conditionalFormatting>
  <conditionalFormatting sqref="EA81:EE81">
    <cfRule type="cellIs" dxfId="3419" priority="28" operator="greaterThan">
      <formula>W81</formula>
    </cfRule>
  </conditionalFormatting>
  <conditionalFormatting sqref="B81:EG83">
    <cfRule type="cellIs" dxfId="3418" priority="26" operator="lessThanOrEqual">
      <formula>0</formula>
    </cfRule>
  </conditionalFormatting>
  <conditionalFormatting sqref="AF81">
    <cfRule type="cellIs" dxfId="3417" priority="25" operator="greaterThan">
      <formula>$I$81</formula>
    </cfRule>
  </conditionalFormatting>
  <conditionalFormatting sqref="AG81">
    <cfRule type="cellIs" dxfId="3416" priority="24" operator="greaterThan">
      <formula>$J$81</formula>
    </cfRule>
  </conditionalFormatting>
  <conditionalFormatting sqref="Y81:AG81">
    <cfRule type="cellIs" dxfId="3415" priority="23" operator="equal">
      <formula>0</formula>
    </cfRule>
  </conditionalFormatting>
  <conditionalFormatting sqref="Y81:AG83">
    <cfRule type="cellIs" dxfId="3414" priority="22" stopIfTrue="1" operator="equal">
      <formula>0</formula>
    </cfRule>
  </conditionalFormatting>
  <conditionalFormatting sqref="AI81:AT81">
    <cfRule type="cellIs" dxfId="3413" priority="21" operator="greaterThan">
      <formula>$J$81</formula>
    </cfRule>
  </conditionalFormatting>
  <conditionalFormatting sqref="AI81:AT81">
    <cfRule type="cellIs" dxfId="3412" priority="20" operator="equal">
      <formula>0</formula>
    </cfRule>
  </conditionalFormatting>
  <conditionalFormatting sqref="AI81:AT83">
    <cfRule type="cellIs" dxfId="3411" priority="19" stopIfTrue="1" operator="equal">
      <formula>0</formula>
    </cfRule>
  </conditionalFormatting>
  <conditionalFormatting sqref="AV81:EE81">
    <cfRule type="cellIs" dxfId="3410" priority="18" operator="equal">
      <formula>0</formula>
    </cfRule>
  </conditionalFormatting>
  <conditionalFormatting sqref="AV81:EE81">
    <cfRule type="cellIs" dxfId="3409" priority="17" operator="greaterThan">
      <formula>Y81</formula>
    </cfRule>
  </conditionalFormatting>
  <conditionalFormatting sqref="AV81:EE81">
    <cfRule type="cellIs" dxfId="3408" priority="16" operator="greaterThan">
      <formula>Y81</formula>
    </cfRule>
  </conditionalFormatting>
  <conditionalFormatting sqref="AV81:EE81">
    <cfRule type="cellIs" dxfId="3407" priority="15" operator="greaterThan">
      <formula>$J$81</formula>
    </cfRule>
  </conditionalFormatting>
  <conditionalFormatting sqref="AV81:EE81">
    <cfRule type="cellIs" dxfId="3406" priority="14" operator="equal">
      <formula>0</formula>
    </cfRule>
  </conditionalFormatting>
  <conditionalFormatting sqref="AV81:EE83">
    <cfRule type="cellIs" dxfId="3405" priority="13" stopIfTrue="1" operator="equal">
      <formula>0</formula>
    </cfRule>
  </conditionalFormatting>
  <conditionalFormatting sqref="AI81:AT81">
    <cfRule type="cellIs" dxfId="3404" priority="12" operator="greaterThan">
      <formula>$J$81</formula>
    </cfRule>
  </conditionalFormatting>
  <conditionalFormatting sqref="AI81:AT81">
    <cfRule type="cellIs" dxfId="3403" priority="11" operator="equal">
      <formula>0</formula>
    </cfRule>
  </conditionalFormatting>
  <conditionalFormatting sqref="AI81:AT83">
    <cfRule type="cellIs" dxfId="3402" priority="10" stopIfTrue="1" operator="equal">
      <formula>0</formula>
    </cfRule>
  </conditionalFormatting>
  <conditionalFormatting sqref="AV81:EE81">
    <cfRule type="cellIs" dxfId="3401" priority="9" operator="equal">
      <formula>0</formula>
    </cfRule>
  </conditionalFormatting>
  <conditionalFormatting sqref="AV81:EE81">
    <cfRule type="cellIs" dxfId="3400" priority="8" operator="greaterThan">
      <formula>Y81</formula>
    </cfRule>
  </conditionalFormatting>
  <conditionalFormatting sqref="AV81:EE81">
    <cfRule type="cellIs" dxfId="3399" priority="7" operator="greaterThan">
      <formula>Y81</formula>
    </cfRule>
  </conditionalFormatting>
  <conditionalFormatting sqref="AV81:EE81">
    <cfRule type="cellIs" dxfId="3398" priority="6" operator="greaterThan">
      <formula>$J$81</formula>
    </cfRule>
  </conditionalFormatting>
  <conditionalFormatting sqref="AV81:EE83">
    <cfRule type="cellIs" dxfId="3397" priority="4" stopIfTrue="1" operator="equal">
      <formula>0</formula>
    </cfRule>
  </conditionalFormatting>
  <conditionalFormatting sqref="AV81:EE81">
    <cfRule type="cellIs" dxfId="3396" priority="3" operator="greaterThan">
      <formula>$J$81</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theme="3" tint="0.39997558519241921"/>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5" style="61" customWidth="1" collapsed="1"/>
    <col min="25" max="25" width="12.83203125" style="61" hidden="1" customWidth="1" outlineLevel="1"/>
    <col min="26"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2" width="12.1640625" style="61" customWidth="1" collapsed="1"/>
    <col min="43" max="44" width="12.1640625" style="61" customWidth="1"/>
    <col min="45" max="46" width="12.1640625" style="61" hidden="1" customWidth="1" outlineLevel="1"/>
    <col min="47" max="47" width="2.33203125" style="61" customWidth="1" collapsed="1"/>
    <col min="48" max="119" width="11.5" style="61" hidden="1" customWidth="1" outlineLevel="1"/>
    <col min="120" max="120" width="11.5" style="61" customWidth="1" collapsed="1"/>
    <col min="121" max="125" width="11.5" style="61" customWidth="1"/>
    <col min="126" max="135" width="11.5" style="61" hidden="1" customWidth="1" outlineLevel="1"/>
    <col min="136" max="136" width="2.33203125" style="61" customWidth="1" collapsed="1"/>
    <col min="137" max="137" width="14.6640625" style="62" customWidth="1"/>
    <col min="138" max="138" width="9.1640625" style="62"/>
    <col min="139" max="139" width="9.1640625" style="2"/>
    <col min="140" max="16384" width="9.1640625" style="62"/>
  </cols>
  <sheetData>
    <row r="1" spans="1:139" s="181" customFormat="1" ht="15">
      <c r="A1" s="168" t="s">
        <v>111</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0</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26">
        <v>0</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0</v>
      </c>
      <c r="M12" s="19">
        <v>0</v>
      </c>
      <c r="N12" s="19">
        <v>0</v>
      </c>
      <c r="O12" s="19">
        <v>0</v>
      </c>
      <c r="P12" s="19">
        <v>0</v>
      </c>
      <c r="Q12" s="19">
        <v>0</v>
      </c>
      <c r="R12" s="19">
        <v>0</v>
      </c>
      <c r="S12" s="19">
        <v>0</v>
      </c>
      <c r="T12" s="19">
        <v>0</v>
      </c>
      <c r="U12" s="19">
        <v>0</v>
      </c>
      <c r="V12" s="19">
        <v>0</v>
      </c>
      <c r="W12" s="19">
        <v>0</v>
      </c>
      <c r="X12" s="20"/>
      <c r="Y12" s="19">
        <v>0</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0</v>
      </c>
      <c r="M13" s="19">
        <v>0</v>
      </c>
      <c r="N13" s="19">
        <v>0</v>
      </c>
      <c r="O13" s="19">
        <v>0</v>
      </c>
      <c r="P13" s="19">
        <v>0</v>
      </c>
      <c r="Q13" s="19">
        <v>0</v>
      </c>
      <c r="R13" s="19">
        <v>0</v>
      </c>
      <c r="S13" s="19">
        <v>0</v>
      </c>
      <c r="T13" s="19">
        <v>0</v>
      </c>
      <c r="U13" s="19">
        <v>0</v>
      </c>
      <c r="V13" s="19">
        <v>0</v>
      </c>
      <c r="W13" s="19">
        <v>0</v>
      </c>
      <c r="X13" s="20"/>
      <c r="Y13" s="19">
        <v>0</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902</v>
      </c>
      <c r="C15" s="34">
        <v>1035</v>
      </c>
      <c r="D15" s="34">
        <v>841</v>
      </c>
      <c r="E15" s="34">
        <v>1000</v>
      </c>
      <c r="F15" s="34">
        <v>1164</v>
      </c>
      <c r="G15" s="34">
        <v>1230</v>
      </c>
      <c r="H15" s="34">
        <v>922</v>
      </c>
      <c r="I15" s="34">
        <v>812</v>
      </c>
      <c r="J15" s="34">
        <v>780</v>
      </c>
      <c r="K15" s="35"/>
      <c r="L15" s="34">
        <v>780</v>
      </c>
      <c r="M15" s="34">
        <v>573</v>
      </c>
      <c r="N15" s="34">
        <v>602</v>
      </c>
      <c r="O15" s="34">
        <v>578</v>
      </c>
      <c r="P15" s="34">
        <v>602</v>
      </c>
      <c r="Q15" s="34">
        <v>909</v>
      </c>
      <c r="R15" s="34">
        <v>1178</v>
      </c>
      <c r="S15" s="34">
        <v>1274</v>
      </c>
      <c r="T15" s="34">
        <v>1160</v>
      </c>
      <c r="U15" s="34">
        <v>559</v>
      </c>
      <c r="V15" s="34">
        <v>0</v>
      </c>
      <c r="W15" s="34">
        <v>0</v>
      </c>
      <c r="X15" s="35"/>
      <c r="Y15" s="34">
        <v>0</v>
      </c>
      <c r="Z15" s="34">
        <v>1</v>
      </c>
      <c r="AA15" s="34">
        <v>211</v>
      </c>
      <c r="AB15" s="34">
        <v>248</v>
      </c>
      <c r="AC15" s="34">
        <v>186</v>
      </c>
      <c r="AD15" s="34">
        <v>163</v>
      </c>
      <c r="AE15" s="34">
        <v>117</v>
      </c>
      <c r="AF15" s="34">
        <v>112</v>
      </c>
      <c r="AG15" s="34">
        <v>104</v>
      </c>
      <c r="AH15" s="35"/>
      <c r="AI15" s="34">
        <v>236</v>
      </c>
      <c r="AJ15" s="34">
        <v>275</v>
      </c>
      <c r="AK15" s="34">
        <v>289</v>
      </c>
      <c r="AL15" s="34">
        <v>334</v>
      </c>
      <c r="AM15" s="34">
        <v>338</v>
      </c>
      <c r="AN15" s="34">
        <v>427</v>
      </c>
      <c r="AO15" s="34">
        <v>348</v>
      </c>
      <c r="AP15" s="34">
        <v>346</v>
      </c>
      <c r="AQ15" s="34">
        <v>261</v>
      </c>
      <c r="AR15" s="34">
        <v>96</v>
      </c>
      <c r="AS15" s="34">
        <v>0</v>
      </c>
      <c r="AT15" s="34">
        <v>0</v>
      </c>
      <c r="AU15" s="35"/>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28</v>
      </c>
      <c r="CF15" s="34">
        <v>20</v>
      </c>
      <c r="CG15" s="34">
        <v>67</v>
      </c>
      <c r="CH15" s="34">
        <v>77</v>
      </c>
      <c r="CI15" s="34">
        <v>61</v>
      </c>
      <c r="CJ15" s="34">
        <v>65</v>
      </c>
      <c r="CK15" s="34">
        <v>66</v>
      </c>
      <c r="CL15" s="34">
        <v>69</v>
      </c>
      <c r="CM15" s="34">
        <v>75</v>
      </c>
      <c r="CN15" s="34">
        <v>79</v>
      </c>
      <c r="CO15" s="34">
        <v>70</v>
      </c>
      <c r="CP15" s="34">
        <v>60</v>
      </c>
      <c r="CQ15" s="34">
        <v>64</v>
      </c>
      <c r="CR15" s="34">
        <v>75</v>
      </c>
      <c r="CS15" s="34">
        <v>92</v>
      </c>
      <c r="CT15" s="34">
        <v>59</v>
      </c>
      <c r="CU15" s="34">
        <v>70</v>
      </c>
      <c r="CV15" s="34">
        <v>93</v>
      </c>
      <c r="CW15" s="34">
        <v>71</v>
      </c>
      <c r="CX15" s="34">
        <v>59</v>
      </c>
      <c r="CY15" s="34">
        <v>87</v>
      </c>
      <c r="CZ15" s="34">
        <v>82</v>
      </c>
      <c r="DA15" s="34">
        <v>144</v>
      </c>
      <c r="DB15" s="34">
        <v>96</v>
      </c>
      <c r="DC15" s="34">
        <v>82</v>
      </c>
      <c r="DD15" s="34">
        <v>69</v>
      </c>
      <c r="DE15" s="34">
        <v>94</v>
      </c>
      <c r="DF15" s="34">
        <v>70</v>
      </c>
      <c r="DG15" s="34">
        <v>75</v>
      </c>
      <c r="DH15" s="34">
        <v>71</v>
      </c>
      <c r="DI15" s="34">
        <v>84</v>
      </c>
      <c r="DJ15" s="34">
        <v>87</v>
      </c>
      <c r="DK15" s="34">
        <v>71</v>
      </c>
      <c r="DL15" s="34">
        <v>75</v>
      </c>
      <c r="DM15" s="34">
        <v>78</v>
      </c>
      <c r="DN15" s="34">
        <v>109</v>
      </c>
      <c r="DO15" s="34">
        <v>53</v>
      </c>
      <c r="DP15" s="34">
        <v>67</v>
      </c>
      <c r="DQ15" s="34">
        <v>36</v>
      </c>
      <c r="DR15" s="34">
        <v>37</v>
      </c>
      <c r="DS15" s="34">
        <v>37</v>
      </c>
      <c r="DT15" s="34">
        <v>22</v>
      </c>
      <c r="DU15" s="34">
        <v>21</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8.7107677450507008</v>
      </c>
      <c r="C16" s="53">
        <v>9.4529180747100199</v>
      </c>
      <c r="D16" s="53">
        <v>9.7904540162980211</v>
      </c>
      <c r="E16" s="53">
        <v>10.575296108291033</v>
      </c>
      <c r="F16" s="53">
        <v>11.302068161957472</v>
      </c>
      <c r="G16" s="53">
        <v>11.736641221374047</v>
      </c>
      <c r="H16" s="53">
        <v>9.9342743238875126</v>
      </c>
      <c r="I16" s="53">
        <v>9.6862698318024574</v>
      </c>
      <c r="J16" s="53">
        <v>8.9624267493967604</v>
      </c>
      <c r="K16" s="37"/>
      <c r="L16" s="53">
        <v>10.418057967143048</v>
      </c>
      <c r="M16" s="53">
        <v>11.860898364727799</v>
      </c>
      <c r="N16" s="53">
        <v>10.775013424020047</v>
      </c>
      <c r="O16" s="53">
        <v>10.560935501553079</v>
      </c>
      <c r="P16" s="53">
        <v>11.799294394355154</v>
      </c>
      <c r="Q16" s="53">
        <v>13.626143007045421</v>
      </c>
      <c r="R16" s="53">
        <v>14.158653846153847</v>
      </c>
      <c r="S16" s="53">
        <v>14.923275155206747</v>
      </c>
      <c r="T16" s="53">
        <v>13.086642599277978</v>
      </c>
      <c r="U16" s="53">
        <v>10.112156295224313</v>
      </c>
      <c r="V16" s="53">
        <v>0</v>
      </c>
      <c r="W16" s="53">
        <v>0</v>
      </c>
      <c r="X16" s="54"/>
      <c r="Y16" s="53">
        <v>0</v>
      </c>
      <c r="Z16" s="53">
        <v>0.31847133757961787</v>
      </c>
      <c r="AA16" s="53">
        <v>2.7201237591852521</v>
      </c>
      <c r="AB16" s="53">
        <v>3.7214885954381751</v>
      </c>
      <c r="AC16" s="53">
        <v>5.2438680575133914</v>
      </c>
      <c r="AD16" s="53">
        <v>3.4308566617554201</v>
      </c>
      <c r="AE16" s="53">
        <v>2.6040507456042734</v>
      </c>
      <c r="AF16" s="53">
        <v>2.8799177166366676</v>
      </c>
      <c r="AG16" s="53">
        <v>2.704108164326573</v>
      </c>
      <c r="AH16" s="54"/>
      <c r="AI16" s="53">
        <v>4.0149710785981627</v>
      </c>
      <c r="AJ16" s="53">
        <v>6.0017459624618068</v>
      </c>
      <c r="AK16" s="53">
        <v>5.318365844681634</v>
      </c>
      <c r="AL16" s="53">
        <v>7.3698146513680491</v>
      </c>
      <c r="AM16" s="53">
        <v>7.5144508670520231</v>
      </c>
      <c r="AN16" s="53">
        <v>8.8277858176555721</v>
      </c>
      <c r="AO16" s="53">
        <v>8.1479747131819238</v>
      </c>
      <c r="AP16" s="53">
        <v>7.8245137946630487</v>
      </c>
      <c r="AQ16" s="53">
        <v>5.8155080213903743</v>
      </c>
      <c r="AR16" s="53">
        <v>2.9277218664226901</v>
      </c>
      <c r="AS16" s="53">
        <v>0</v>
      </c>
      <c r="AT16" s="53">
        <v>0</v>
      </c>
      <c r="AU16" s="54"/>
      <c r="AV16" s="53">
        <v>0</v>
      </c>
      <c r="AW16" s="53">
        <v>0</v>
      </c>
      <c r="AX16" s="53">
        <v>0</v>
      </c>
      <c r="AY16" s="53">
        <v>0</v>
      </c>
      <c r="AZ16" s="53">
        <v>0</v>
      </c>
      <c r="BA16" s="53">
        <v>0</v>
      </c>
      <c r="BB16" s="53">
        <v>0</v>
      </c>
      <c r="BC16" s="53">
        <v>0</v>
      </c>
      <c r="BD16" s="53">
        <v>0</v>
      </c>
      <c r="BE16" s="53">
        <v>0</v>
      </c>
      <c r="BF16" s="53">
        <v>0</v>
      </c>
      <c r="BG16" s="53">
        <v>0</v>
      </c>
      <c r="BH16" s="53">
        <v>0</v>
      </c>
      <c r="BI16" s="53">
        <v>0</v>
      </c>
      <c r="BJ16" s="53">
        <v>0</v>
      </c>
      <c r="BK16" s="53">
        <v>0</v>
      </c>
      <c r="BL16" s="53">
        <v>0</v>
      </c>
      <c r="BM16" s="53">
        <v>0</v>
      </c>
      <c r="BN16" s="53">
        <v>0</v>
      </c>
      <c r="BO16" s="53">
        <v>0</v>
      </c>
      <c r="BP16" s="53">
        <v>0</v>
      </c>
      <c r="BQ16" s="53">
        <v>0</v>
      </c>
      <c r="BR16" s="53">
        <v>0</v>
      </c>
      <c r="BS16" s="53">
        <v>0</v>
      </c>
      <c r="BT16" s="53">
        <v>0</v>
      </c>
      <c r="BU16" s="53">
        <v>0</v>
      </c>
      <c r="BV16" s="53">
        <v>0</v>
      </c>
      <c r="BW16" s="53">
        <v>0</v>
      </c>
      <c r="BX16" s="53">
        <v>0</v>
      </c>
      <c r="BY16" s="53">
        <v>0</v>
      </c>
      <c r="BZ16" s="53">
        <v>0</v>
      </c>
      <c r="CA16" s="53">
        <v>0</v>
      </c>
      <c r="CB16" s="53">
        <v>0</v>
      </c>
      <c r="CC16" s="53">
        <v>0</v>
      </c>
      <c r="CD16" s="53">
        <v>0</v>
      </c>
      <c r="CE16" s="53">
        <v>3.7433155080213902</v>
      </c>
      <c r="CF16" s="53">
        <v>1.5698587127158554</v>
      </c>
      <c r="CG16" s="53">
        <v>4.3003851091142495</v>
      </c>
      <c r="CH16" s="53">
        <v>5.2132701421800949</v>
      </c>
      <c r="CI16" s="53">
        <v>4.8528241845664279</v>
      </c>
      <c r="CJ16" s="53">
        <v>4.8327137546468402</v>
      </c>
      <c r="CK16" s="53">
        <v>6.3279002876318309</v>
      </c>
      <c r="CL16" s="53">
        <v>6.7580803134182172</v>
      </c>
      <c r="CM16" s="53">
        <v>6.3938618925831205</v>
      </c>
      <c r="CN16" s="53">
        <v>5.0869285254346428</v>
      </c>
      <c r="CO16" s="53">
        <v>6.0034305317324188</v>
      </c>
      <c r="CP16" s="53">
        <v>5.1635111876075728</v>
      </c>
      <c r="CQ16" s="53">
        <v>5.6140350877192979</v>
      </c>
      <c r="CR16" s="53">
        <v>6.3025210084033612</v>
      </c>
      <c r="CS16" s="53">
        <v>9.1451292246520879</v>
      </c>
      <c r="CT16" s="53">
        <v>5.7899901864573113</v>
      </c>
      <c r="CU16" s="53">
        <v>6.6162570888468801</v>
      </c>
      <c r="CV16" s="53">
        <v>8.5872576177285325</v>
      </c>
      <c r="CW16" s="53">
        <v>6.8865179437439377</v>
      </c>
      <c r="CX16" s="53">
        <v>5.9118236472945886</v>
      </c>
      <c r="CY16" s="53">
        <v>8.3253588516746415</v>
      </c>
      <c r="CZ16" s="53">
        <v>8.4449021627188472</v>
      </c>
      <c r="DA16" s="53">
        <v>10.465116279069768</v>
      </c>
      <c r="DB16" s="53">
        <v>8.2051282051282044</v>
      </c>
      <c r="DC16" s="53">
        <v>8.1268582755203163</v>
      </c>
      <c r="DD16" s="53">
        <v>7.5740944017563123</v>
      </c>
      <c r="DE16" s="53">
        <v>10.621468926553671</v>
      </c>
      <c r="DF16" s="53">
        <v>7.3917634635691662</v>
      </c>
      <c r="DG16" s="53">
        <v>7.3385518590998036</v>
      </c>
      <c r="DH16" s="53">
        <v>7.6426264800861139</v>
      </c>
      <c r="DI16" s="53">
        <v>8.1553398058252426</v>
      </c>
      <c r="DJ16" s="53">
        <v>8.7701612903225818</v>
      </c>
      <c r="DK16" s="53">
        <v>7.222787385554426</v>
      </c>
      <c r="DL16" s="53">
        <v>7.4701195219123511</v>
      </c>
      <c r="DM16" s="53">
        <v>7.2289156626506017</v>
      </c>
      <c r="DN16" s="53">
        <v>9.0306545153272584</v>
      </c>
      <c r="DO16" s="53">
        <v>5.520833333333333</v>
      </c>
      <c r="DP16" s="53">
        <v>6.6336633663366342</v>
      </c>
      <c r="DQ16" s="53">
        <v>3.4682080924855487</v>
      </c>
      <c r="DR16" s="53">
        <v>3.890641430073607</v>
      </c>
      <c r="DS16" s="53">
        <v>4.0043290043290041</v>
      </c>
      <c r="DT16" s="53">
        <v>2.2845275181723781</v>
      </c>
      <c r="DU16" s="53">
        <v>2.2128556375131718</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902</v>
      </c>
      <c r="C17" s="19">
        <v>1035</v>
      </c>
      <c r="D17" s="19">
        <v>841</v>
      </c>
      <c r="E17" s="19">
        <v>1000</v>
      </c>
      <c r="F17" s="19">
        <v>1164</v>
      </c>
      <c r="G17" s="19">
        <v>1230</v>
      </c>
      <c r="H17" s="19">
        <v>922</v>
      </c>
      <c r="I17" s="19">
        <v>812</v>
      </c>
      <c r="J17" s="19">
        <v>780</v>
      </c>
      <c r="K17" s="20"/>
      <c r="L17" s="19">
        <v>780</v>
      </c>
      <c r="M17" s="19">
        <v>573</v>
      </c>
      <c r="N17" s="19">
        <v>602</v>
      </c>
      <c r="O17" s="19">
        <v>578</v>
      </c>
      <c r="P17" s="19">
        <v>602</v>
      </c>
      <c r="Q17" s="19">
        <v>909</v>
      </c>
      <c r="R17" s="19">
        <v>1178</v>
      </c>
      <c r="S17" s="19">
        <v>1274</v>
      </c>
      <c r="T17" s="19">
        <v>1160</v>
      </c>
      <c r="U17" s="19">
        <v>559</v>
      </c>
      <c r="V17" s="19">
        <v>0</v>
      </c>
      <c r="W17" s="19">
        <v>0</v>
      </c>
      <c r="X17" s="20"/>
      <c r="Y17" s="19">
        <v>0</v>
      </c>
      <c r="Z17" s="19">
        <v>1</v>
      </c>
      <c r="AA17" s="19">
        <v>211</v>
      </c>
      <c r="AB17" s="19">
        <v>248</v>
      </c>
      <c r="AC17" s="19">
        <v>186</v>
      </c>
      <c r="AD17" s="19">
        <v>163</v>
      </c>
      <c r="AE17" s="19">
        <v>117</v>
      </c>
      <c r="AF17" s="19">
        <v>112</v>
      </c>
      <c r="AG17" s="19">
        <v>104</v>
      </c>
      <c r="AH17" s="20"/>
      <c r="AI17" s="19">
        <v>236</v>
      </c>
      <c r="AJ17" s="19">
        <v>275</v>
      </c>
      <c r="AK17" s="19">
        <v>289</v>
      </c>
      <c r="AL17" s="19">
        <v>334</v>
      </c>
      <c r="AM17" s="19">
        <v>338</v>
      </c>
      <c r="AN17" s="19">
        <v>427</v>
      </c>
      <c r="AO17" s="19">
        <v>348</v>
      </c>
      <c r="AP17" s="19">
        <v>346</v>
      </c>
      <c r="AQ17" s="19">
        <v>261</v>
      </c>
      <c r="AR17" s="19">
        <v>96</v>
      </c>
      <c r="AS17" s="19">
        <v>0</v>
      </c>
      <c r="AT17" s="19">
        <v>0</v>
      </c>
      <c r="AU17" s="20"/>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28</v>
      </c>
      <c r="CF17" s="19">
        <v>20</v>
      </c>
      <c r="CG17" s="19">
        <v>67</v>
      </c>
      <c r="CH17" s="19">
        <v>77</v>
      </c>
      <c r="CI17" s="19">
        <v>61</v>
      </c>
      <c r="CJ17" s="19">
        <v>65</v>
      </c>
      <c r="CK17" s="19">
        <v>66</v>
      </c>
      <c r="CL17" s="19">
        <v>69</v>
      </c>
      <c r="CM17" s="19">
        <v>75</v>
      </c>
      <c r="CN17" s="19">
        <v>79</v>
      </c>
      <c r="CO17" s="19">
        <v>70</v>
      </c>
      <c r="CP17" s="19">
        <v>60</v>
      </c>
      <c r="CQ17" s="19">
        <v>64</v>
      </c>
      <c r="CR17" s="19">
        <v>75</v>
      </c>
      <c r="CS17" s="19">
        <v>92</v>
      </c>
      <c r="CT17" s="19">
        <v>59</v>
      </c>
      <c r="CU17" s="19">
        <v>70</v>
      </c>
      <c r="CV17" s="19">
        <v>93</v>
      </c>
      <c r="CW17" s="19">
        <v>71</v>
      </c>
      <c r="CX17" s="19">
        <v>59</v>
      </c>
      <c r="CY17" s="19">
        <v>87</v>
      </c>
      <c r="CZ17" s="19">
        <v>82</v>
      </c>
      <c r="DA17" s="19">
        <v>144</v>
      </c>
      <c r="DB17" s="19">
        <v>96</v>
      </c>
      <c r="DC17" s="19">
        <v>82</v>
      </c>
      <c r="DD17" s="19">
        <v>69</v>
      </c>
      <c r="DE17" s="19">
        <v>94</v>
      </c>
      <c r="DF17" s="19">
        <v>70</v>
      </c>
      <c r="DG17" s="19">
        <v>75</v>
      </c>
      <c r="DH17" s="19">
        <v>71</v>
      </c>
      <c r="DI17" s="19">
        <v>84</v>
      </c>
      <c r="DJ17" s="19">
        <v>87</v>
      </c>
      <c r="DK17" s="19">
        <v>71</v>
      </c>
      <c r="DL17" s="19">
        <v>75</v>
      </c>
      <c r="DM17" s="19">
        <v>78</v>
      </c>
      <c r="DN17" s="19">
        <v>109</v>
      </c>
      <c r="DO17" s="19">
        <v>53</v>
      </c>
      <c r="DP17" s="19">
        <v>67</v>
      </c>
      <c r="DQ17" s="19">
        <v>36</v>
      </c>
      <c r="DR17" s="19">
        <v>37</v>
      </c>
      <c r="DS17" s="19">
        <v>37</v>
      </c>
      <c r="DT17" s="19">
        <v>22</v>
      </c>
      <c r="DU17" s="19">
        <v>21</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10355</v>
      </c>
      <c r="C18" s="19">
        <v>10949</v>
      </c>
      <c r="D18" s="19">
        <v>8590</v>
      </c>
      <c r="E18" s="19">
        <v>9456</v>
      </c>
      <c r="F18" s="19">
        <v>10299</v>
      </c>
      <c r="G18" s="19">
        <v>10480</v>
      </c>
      <c r="H18" s="19">
        <v>9281</v>
      </c>
      <c r="I18" s="19">
        <v>8383</v>
      </c>
      <c r="J18" s="19">
        <v>8703</v>
      </c>
      <c r="K18" s="20"/>
      <c r="L18" s="19">
        <v>7487</v>
      </c>
      <c r="M18" s="19">
        <v>4831</v>
      </c>
      <c r="N18" s="19">
        <v>5587</v>
      </c>
      <c r="O18" s="19">
        <v>5473</v>
      </c>
      <c r="P18" s="19">
        <v>5102</v>
      </c>
      <c r="Q18" s="19">
        <v>6671</v>
      </c>
      <c r="R18" s="19">
        <v>8320</v>
      </c>
      <c r="S18" s="19">
        <v>8537</v>
      </c>
      <c r="T18" s="19">
        <v>8864</v>
      </c>
      <c r="U18" s="19">
        <v>5528</v>
      </c>
      <c r="V18" s="19">
        <v>0</v>
      </c>
      <c r="W18" s="19">
        <v>0</v>
      </c>
      <c r="X18" s="20"/>
      <c r="Y18" s="19">
        <v>0</v>
      </c>
      <c r="Z18" s="19">
        <v>314</v>
      </c>
      <c r="AA18" s="19">
        <v>7757</v>
      </c>
      <c r="AB18" s="19">
        <v>6664</v>
      </c>
      <c r="AC18" s="19">
        <v>3547</v>
      </c>
      <c r="AD18" s="19">
        <v>4751</v>
      </c>
      <c r="AE18" s="19">
        <v>4493</v>
      </c>
      <c r="AF18" s="19">
        <v>3889</v>
      </c>
      <c r="AG18" s="19">
        <v>3846</v>
      </c>
      <c r="AH18" s="20"/>
      <c r="AI18" s="19">
        <v>5878</v>
      </c>
      <c r="AJ18" s="19">
        <v>4582</v>
      </c>
      <c r="AK18" s="19">
        <v>5434</v>
      </c>
      <c r="AL18" s="19">
        <v>4532</v>
      </c>
      <c r="AM18" s="19">
        <v>4498</v>
      </c>
      <c r="AN18" s="19">
        <v>4837</v>
      </c>
      <c r="AO18" s="19">
        <v>4271</v>
      </c>
      <c r="AP18" s="19">
        <v>4422</v>
      </c>
      <c r="AQ18" s="19">
        <v>4488</v>
      </c>
      <c r="AR18" s="19">
        <v>3279</v>
      </c>
      <c r="AS18" s="19">
        <v>0</v>
      </c>
      <c r="AT18" s="19">
        <v>0</v>
      </c>
      <c r="AU18" s="20"/>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748</v>
      </c>
      <c r="CF18" s="19">
        <v>1274</v>
      </c>
      <c r="CG18" s="19">
        <v>1558</v>
      </c>
      <c r="CH18" s="19">
        <v>1477</v>
      </c>
      <c r="CI18" s="19">
        <v>1257</v>
      </c>
      <c r="CJ18" s="19">
        <v>1345</v>
      </c>
      <c r="CK18" s="19">
        <v>1043</v>
      </c>
      <c r="CL18" s="19">
        <v>1021</v>
      </c>
      <c r="CM18" s="19">
        <v>1173</v>
      </c>
      <c r="CN18" s="19">
        <v>1553</v>
      </c>
      <c r="CO18" s="19">
        <v>1166</v>
      </c>
      <c r="CP18" s="19">
        <v>1162</v>
      </c>
      <c r="CQ18" s="19">
        <v>1140</v>
      </c>
      <c r="CR18" s="19">
        <v>1190</v>
      </c>
      <c r="CS18" s="19">
        <v>1006</v>
      </c>
      <c r="CT18" s="19">
        <v>1019</v>
      </c>
      <c r="CU18" s="19">
        <v>1058</v>
      </c>
      <c r="CV18" s="19">
        <v>1083</v>
      </c>
      <c r="CW18" s="19">
        <v>1031</v>
      </c>
      <c r="CX18" s="19">
        <v>998</v>
      </c>
      <c r="CY18" s="19">
        <v>1045</v>
      </c>
      <c r="CZ18" s="19">
        <v>971</v>
      </c>
      <c r="DA18" s="19">
        <v>1376</v>
      </c>
      <c r="DB18" s="19">
        <v>1170</v>
      </c>
      <c r="DC18" s="19">
        <v>1009</v>
      </c>
      <c r="DD18" s="19">
        <v>911</v>
      </c>
      <c r="DE18" s="19">
        <v>885</v>
      </c>
      <c r="DF18" s="19">
        <v>947</v>
      </c>
      <c r="DG18" s="19">
        <v>1022</v>
      </c>
      <c r="DH18" s="19">
        <v>929</v>
      </c>
      <c r="DI18" s="19">
        <v>1030</v>
      </c>
      <c r="DJ18" s="19">
        <v>992</v>
      </c>
      <c r="DK18" s="19">
        <v>983</v>
      </c>
      <c r="DL18" s="19">
        <v>1004</v>
      </c>
      <c r="DM18" s="19">
        <v>1079</v>
      </c>
      <c r="DN18" s="19">
        <v>1207</v>
      </c>
      <c r="DO18" s="19">
        <v>960</v>
      </c>
      <c r="DP18" s="19">
        <v>1010</v>
      </c>
      <c r="DQ18" s="19">
        <v>1038</v>
      </c>
      <c r="DR18" s="19">
        <v>951</v>
      </c>
      <c r="DS18" s="19">
        <v>924</v>
      </c>
      <c r="DT18" s="19">
        <v>963</v>
      </c>
      <c r="DU18" s="19">
        <v>949</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38.35920177383592</v>
      </c>
      <c r="C19" s="40">
        <v>45.603864734299513</v>
      </c>
      <c r="D19" s="40">
        <v>35.434007134363853</v>
      </c>
      <c r="E19" s="40">
        <v>35.299999999999997</v>
      </c>
      <c r="F19" s="40">
        <v>30.927835051546392</v>
      </c>
      <c r="G19" s="40">
        <v>35.447154471544721</v>
      </c>
      <c r="H19" s="40">
        <v>32.863340563991322</v>
      </c>
      <c r="I19" s="40">
        <v>34.975369458128078</v>
      </c>
      <c r="J19" s="40">
        <v>34.871794871794869</v>
      </c>
      <c r="K19" s="37"/>
      <c r="L19" s="40">
        <v>31.153846153846153</v>
      </c>
      <c r="M19" s="40">
        <v>34.380453752181502</v>
      </c>
      <c r="N19" s="40">
        <v>34.717607973421927</v>
      </c>
      <c r="O19" s="40">
        <v>38.581314878892734</v>
      </c>
      <c r="P19" s="40">
        <v>38.03986710963455</v>
      </c>
      <c r="Q19" s="40">
        <v>33.113311331133112</v>
      </c>
      <c r="R19" s="40">
        <v>31.833616298811545</v>
      </c>
      <c r="S19" s="40">
        <v>25.353218210361067</v>
      </c>
      <c r="T19" s="40">
        <v>30.775862068965516</v>
      </c>
      <c r="U19" s="40">
        <v>34.741784037558688</v>
      </c>
      <c r="V19" s="40">
        <v>0</v>
      </c>
      <c r="W19" s="40">
        <v>0</v>
      </c>
      <c r="X19" s="41"/>
      <c r="Y19" s="40">
        <v>0</v>
      </c>
      <c r="Z19" s="40">
        <v>0</v>
      </c>
      <c r="AA19" s="40">
        <v>33.175355450236964</v>
      </c>
      <c r="AB19" s="40">
        <v>33.467741935483872</v>
      </c>
      <c r="AC19" s="40">
        <v>37.096774193548384</v>
      </c>
      <c r="AD19" s="40">
        <v>33.128834355828218</v>
      </c>
      <c r="AE19" s="40">
        <v>36.752136752136757</v>
      </c>
      <c r="AF19" s="40">
        <v>33.035714285714285</v>
      </c>
      <c r="AG19" s="40">
        <v>40.384615384615387</v>
      </c>
      <c r="AH19" s="41"/>
      <c r="AI19" s="189">
        <v>40.677966101694921</v>
      </c>
      <c r="AJ19" s="189">
        <v>36.727272727272727</v>
      </c>
      <c r="AK19" s="189">
        <v>37.716262975778548</v>
      </c>
      <c r="AL19" s="189">
        <v>33.832335329341319</v>
      </c>
      <c r="AM19" s="189">
        <v>33.727810650887577</v>
      </c>
      <c r="AN19" s="189">
        <v>33.255269320843091</v>
      </c>
      <c r="AO19" s="189">
        <v>32.471264367816097</v>
      </c>
      <c r="AP19" s="189">
        <v>28.901734104046245</v>
      </c>
      <c r="AQ19" s="189">
        <v>39.080459770114942</v>
      </c>
      <c r="AR19" s="189">
        <v>37.333333333333336</v>
      </c>
      <c r="AS19" s="189">
        <v>0</v>
      </c>
      <c r="AT19" s="189">
        <v>0</v>
      </c>
      <c r="AU19" s="41"/>
      <c r="AV19" s="188">
        <v>0</v>
      </c>
      <c r="AW19" s="188">
        <v>0</v>
      </c>
      <c r="AX19" s="188">
        <v>0</v>
      </c>
      <c r="AY19" s="188">
        <v>0</v>
      </c>
      <c r="AZ19" s="188">
        <v>0</v>
      </c>
      <c r="BA19" s="188">
        <v>0</v>
      </c>
      <c r="BB19" s="188">
        <v>0</v>
      </c>
      <c r="BC19" s="188">
        <v>0</v>
      </c>
      <c r="BD19" s="188">
        <v>0</v>
      </c>
      <c r="BE19" s="188">
        <v>0</v>
      </c>
      <c r="BF19" s="188">
        <v>0</v>
      </c>
      <c r="BG19" s="188">
        <v>0</v>
      </c>
      <c r="BH19" s="188">
        <v>0</v>
      </c>
      <c r="BI19" s="188">
        <v>0</v>
      </c>
      <c r="BJ19" s="188">
        <v>0</v>
      </c>
      <c r="BK19" s="188">
        <v>0</v>
      </c>
      <c r="BL19" s="188">
        <v>0</v>
      </c>
      <c r="BM19" s="188">
        <v>0</v>
      </c>
      <c r="BN19" s="188">
        <v>0</v>
      </c>
      <c r="BO19" s="188">
        <v>0</v>
      </c>
      <c r="BP19" s="188">
        <v>0</v>
      </c>
      <c r="BQ19" s="188">
        <v>0</v>
      </c>
      <c r="BR19" s="188">
        <v>0</v>
      </c>
      <c r="BS19" s="188">
        <v>0</v>
      </c>
      <c r="BT19" s="188">
        <v>0</v>
      </c>
      <c r="BU19" s="188">
        <v>0</v>
      </c>
      <c r="BV19" s="188">
        <v>0</v>
      </c>
      <c r="BW19" s="188">
        <v>0</v>
      </c>
      <c r="BX19" s="188">
        <v>0</v>
      </c>
      <c r="BY19" s="188">
        <v>0</v>
      </c>
      <c r="BZ19" s="188">
        <v>0</v>
      </c>
      <c r="CA19" s="188">
        <v>0</v>
      </c>
      <c r="CB19" s="188">
        <v>0</v>
      </c>
      <c r="CC19" s="188">
        <v>0</v>
      </c>
      <c r="CD19" s="188">
        <v>0</v>
      </c>
      <c r="CE19" s="188">
        <v>28.571428571428569</v>
      </c>
      <c r="CF19" s="188">
        <v>30</v>
      </c>
      <c r="CG19" s="188">
        <v>38.805970149253731</v>
      </c>
      <c r="CH19" s="188">
        <v>38.961038961038966</v>
      </c>
      <c r="CI19" s="188">
        <v>52.459016393442624</v>
      </c>
      <c r="CJ19" s="188">
        <v>38.461538461538467</v>
      </c>
      <c r="CK19" s="188">
        <v>33.333333333333329</v>
      </c>
      <c r="CL19" s="188">
        <v>39.130434782608695</v>
      </c>
      <c r="CM19" s="188">
        <v>36</v>
      </c>
      <c r="CN19" s="188">
        <v>40.506329113924053</v>
      </c>
      <c r="CO19" s="188">
        <v>32.857142857142854</v>
      </c>
      <c r="CP19" s="188">
        <v>51.666666666666671</v>
      </c>
      <c r="CQ19" s="188">
        <v>28.125</v>
      </c>
      <c r="CR19" s="188">
        <v>33.333333333333329</v>
      </c>
      <c r="CS19" s="188">
        <v>33.695652173913047</v>
      </c>
      <c r="CT19" s="188">
        <v>30.508474576271187</v>
      </c>
      <c r="CU19" s="188">
        <v>41.428571428571431</v>
      </c>
      <c r="CV19" s="188">
        <v>35.483870967741936</v>
      </c>
      <c r="CW19" s="188">
        <v>33.802816901408448</v>
      </c>
      <c r="CX19" s="188">
        <v>30.508474576271187</v>
      </c>
      <c r="CY19" s="188">
        <v>33.333333333333329</v>
      </c>
      <c r="CZ19" s="188">
        <v>30.487804878048781</v>
      </c>
      <c r="DA19" s="188">
        <v>38.888888888888893</v>
      </c>
      <c r="DB19" s="188">
        <v>40.625</v>
      </c>
      <c r="DC19" s="188">
        <v>29.268292682926827</v>
      </c>
      <c r="DD19" s="188">
        <v>23.188405797101449</v>
      </c>
      <c r="DE19" s="188">
        <v>24.468085106382979</v>
      </c>
      <c r="DF19" s="188">
        <v>24.285714285714285</v>
      </c>
      <c r="DG19" s="188">
        <v>34.666666666666671</v>
      </c>
      <c r="DH19" s="188">
        <v>39.436619718309856</v>
      </c>
      <c r="DI19" s="188">
        <v>33.333333333333329</v>
      </c>
      <c r="DJ19" s="188">
        <v>28.735632183908045</v>
      </c>
      <c r="DK19" s="188">
        <v>26.760563380281688</v>
      </c>
      <c r="DL19" s="188">
        <v>25.333333333333336</v>
      </c>
      <c r="DM19" s="188">
        <v>39.743589743589745</v>
      </c>
      <c r="DN19" s="188">
        <v>33.944954128440372</v>
      </c>
      <c r="DO19" s="188">
        <v>41.509433962264154</v>
      </c>
      <c r="DP19" s="188">
        <v>46.268656716417908</v>
      </c>
      <c r="DQ19" s="188">
        <v>25</v>
      </c>
      <c r="DR19" s="188">
        <v>35.135135135135137</v>
      </c>
      <c r="DS19" s="188">
        <v>37.837837837837839</v>
      </c>
      <c r="DT19" s="188">
        <v>36.363636363636367</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346</v>
      </c>
      <c r="C20" s="19">
        <v>472</v>
      </c>
      <c r="D20" s="19">
        <v>298</v>
      </c>
      <c r="E20" s="19">
        <v>353</v>
      </c>
      <c r="F20" s="19">
        <v>360</v>
      </c>
      <c r="G20" s="19">
        <v>436</v>
      </c>
      <c r="H20" s="19">
        <v>303</v>
      </c>
      <c r="I20" s="19">
        <v>284</v>
      </c>
      <c r="J20" s="19">
        <v>272</v>
      </c>
      <c r="K20" s="20"/>
      <c r="L20" s="19">
        <v>243</v>
      </c>
      <c r="M20" s="19">
        <v>197</v>
      </c>
      <c r="N20" s="19">
        <v>209</v>
      </c>
      <c r="O20" s="19">
        <v>223</v>
      </c>
      <c r="P20" s="19">
        <v>229</v>
      </c>
      <c r="Q20" s="19">
        <v>301</v>
      </c>
      <c r="R20" s="19">
        <v>375</v>
      </c>
      <c r="S20" s="19">
        <v>323</v>
      </c>
      <c r="T20" s="19">
        <v>357</v>
      </c>
      <c r="U20" s="19">
        <v>148</v>
      </c>
      <c r="V20" s="19">
        <v>0</v>
      </c>
      <c r="W20" s="19">
        <v>0</v>
      </c>
      <c r="X20" s="20"/>
      <c r="Y20" s="19">
        <v>0</v>
      </c>
      <c r="Z20" s="19">
        <v>0</v>
      </c>
      <c r="AA20" s="19">
        <v>70</v>
      </c>
      <c r="AB20" s="19">
        <v>83</v>
      </c>
      <c r="AC20" s="19">
        <v>69</v>
      </c>
      <c r="AD20" s="19">
        <v>54</v>
      </c>
      <c r="AE20" s="19">
        <v>43</v>
      </c>
      <c r="AF20" s="19">
        <v>37</v>
      </c>
      <c r="AG20" s="19">
        <v>42</v>
      </c>
      <c r="AH20" s="20"/>
      <c r="AI20" s="19">
        <v>96</v>
      </c>
      <c r="AJ20" s="19">
        <v>101</v>
      </c>
      <c r="AK20" s="19">
        <v>109</v>
      </c>
      <c r="AL20" s="19">
        <v>113</v>
      </c>
      <c r="AM20" s="19">
        <v>114</v>
      </c>
      <c r="AN20" s="19">
        <v>142</v>
      </c>
      <c r="AO20" s="19">
        <v>113</v>
      </c>
      <c r="AP20" s="19">
        <v>100</v>
      </c>
      <c r="AQ20" s="19">
        <v>102</v>
      </c>
      <c r="AR20" s="19">
        <v>28</v>
      </c>
      <c r="AS20" s="19">
        <v>0</v>
      </c>
      <c r="AT20" s="19">
        <v>0</v>
      </c>
      <c r="AU20" s="20"/>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8</v>
      </c>
      <c r="CF20" s="19">
        <v>6</v>
      </c>
      <c r="CG20" s="19">
        <v>26</v>
      </c>
      <c r="CH20" s="19">
        <v>30</v>
      </c>
      <c r="CI20" s="19">
        <v>32</v>
      </c>
      <c r="CJ20" s="19">
        <v>25</v>
      </c>
      <c r="CK20" s="19">
        <v>22</v>
      </c>
      <c r="CL20" s="19">
        <v>27</v>
      </c>
      <c r="CM20" s="19">
        <v>27</v>
      </c>
      <c r="CN20" s="19">
        <v>32</v>
      </c>
      <c r="CO20" s="19">
        <v>23</v>
      </c>
      <c r="CP20" s="19">
        <v>31</v>
      </c>
      <c r="CQ20" s="19">
        <v>18</v>
      </c>
      <c r="CR20" s="19">
        <v>25</v>
      </c>
      <c r="CS20" s="19">
        <v>31</v>
      </c>
      <c r="CT20" s="19">
        <v>18</v>
      </c>
      <c r="CU20" s="19">
        <v>29</v>
      </c>
      <c r="CV20" s="19">
        <v>33</v>
      </c>
      <c r="CW20" s="19">
        <v>24</v>
      </c>
      <c r="CX20" s="19">
        <v>18</v>
      </c>
      <c r="CY20" s="19">
        <v>29</v>
      </c>
      <c r="CZ20" s="19">
        <v>25</v>
      </c>
      <c r="DA20" s="19">
        <v>56</v>
      </c>
      <c r="DB20" s="19">
        <v>39</v>
      </c>
      <c r="DC20" s="19">
        <v>24</v>
      </c>
      <c r="DD20" s="19">
        <v>16</v>
      </c>
      <c r="DE20" s="19">
        <v>23</v>
      </c>
      <c r="DF20" s="19">
        <v>17</v>
      </c>
      <c r="DG20" s="19">
        <v>26</v>
      </c>
      <c r="DH20" s="19">
        <v>28</v>
      </c>
      <c r="DI20" s="19">
        <v>28</v>
      </c>
      <c r="DJ20" s="19">
        <v>25</v>
      </c>
      <c r="DK20" s="19">
        <v>19</v>
      </c>
      <c r="DL20" s="19">
        <v>19</v>
      </c>
      <c r="DM20" s="19">
        <v>31</v>
      </c>
      <c r="DN20" s="19">
        <v>37</v>
      </c>
      <c r="DO20" s="19">
        <v>22</v>
      </c>
      <c r="DP20" s="19">
        <v>31</v>
      </c>
      <c r="DQ20" s="19">
        <v>9</v>
      </c>
      <c r="DR20" s="19">
        <v>13</v>
      </c>
      <c r="DS20" s="19">
        <v>14</v>
      </c>
      <c r="DT20" s="19">
        <v>8</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902</v>
      </c>
      <c r="C21" s="19">
        <v>1035</v>
      </c>
      <c r="D21" s="19">
        <v>841</v>
      </c>
      <c r="E21" s="19">
        <v>1000</v>
      </c>
      <c r="F21" s="19">
        <v>1164</v>
      </c>
      <c r="G21" s="19">
        <v>1230</v>
      </c>
      <c r="H21" s="19">
        <v>922</v>
      </c>
      <c r="I21" s="19">
        <v>812</v>
      </c>
      <c r="J21" s="19">
        <v>780</v>
      </c>
      <c r="K21" s="20"/>
      <c r="L21" s="19">
        <v>780</v>
      </c>
      <c r="M21" s="19">
        <v>573</v>
      </c>
      <c r="N21" s="19">
        <v>602</v>
      </c>
      <c r="O21" s="19">
        <v>578</v>
      </c>
      <c r="P21" s="19">
        <v>602</v>
      </c>
      <c r="Q21" s="19">
        <v>909</v>
      </c>
      <c r="R21" s="19">
        <v>1178</v>
      </c>
      <c r="S21" s="19">
        <v>1274</v>
      </c>
      <c r="T21" s="19">
        <v>1160</v>
      </c>
      <c r="U21" s="19">
        <v>426</v>
      </c>
      <c r="V21" s="19">
        <v>0</v>
      </c>
      <c r="W21" s="19">
        <v>0</v>
      </c>
      <c r="X21" s="20"/>
      <c r="Y21" s="19">
        <v>0</v>
      </c>
      <c r="Z21" s="19">
        <v>0</v>
      </c>
      <c r="AA21" s="19">
        <v>211</v>
      </c>
      <c r="AB21" s="19">
        <v>248</v>
      </c>
      <c r="AC21" s="19">
        <v>186</v>
      </c>
      <c r="AD21" s="19">
        <v>163</v>
      </c>
      <c r="AE21" s="19">
        <v>117</v>
      </c>
      <c r="AF21" s="19">
        <v>112</v>
      </c>
      <c r="AG21" s="19">
        <v>104</v>
      </c>
      <c r="AH21" s="20"/>
      <c r="AI21" s="19">
        <v>236</v>
      </c>
      <c r="AJ21" s="19">
        <v>275</v>
      </c>
      <c r="AK21" s="19">
        <v>289</v>
      </c>
      <c r="AL21" s="19">
        <v>334</v>
      </c>
      <c r="AM21" s="19">
        <v>338</v>
      </c>
      <c r="AN21" s="19">
        <v>427</v>
      </c>
      <c r="AO21" s="19">
        <v>348</v>
      </c>
      <c r="AP21" s="19">
        <v>346</v>
      </c>
      <c r="AQ21" s="19">
        <v>261</v>
      </c>
      <c r="AR21" s="19">
        <v>75</v>
      </c>
      <c r="AS21" s="19">
        <v>0</v>
      </c>
      <c r="AT21" s="19">
        <v>0</v>
      </c>
      <c r="AU21" s="20"/>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28</v>
      </c>
      <c r="CF21" s="19">
        <v>20</v>
      </c>
      <c r="CG21" s="19">
        <v>67</v>
      </c>
      <c r="CH21" s="19">
        <v>77</v>
      </c>
      <c r="CI21" s="19">
        <v>61</v>
      </c>
      <c r="CJ21" s="19">
        <v>65</v>
      </c>
      <c r="CK21" s="19">
        <v>66</v>
      </c>
      <c r="CL21" s="19">
        <v>69</v>
      </c>
      <c r="CM21" s="19">
        <v>75</v>
      </c>
      <c r="CN21" s="19">
        <v>79</v>
      </c>
      <c r="CO21" s="19">
        <v>70</v>
      </c>
      <c r="CP21" s="19">
        <v>60</v>
      </c>
      <c r="CQ21" s="19">
        <v>64</v>
      </c>
      <c r="CR21" s="19">
        <v>75</v>
      </c>
      <c r="CS21" s="19">
        <v>92</v>
      </c>
      <c r="CT21" s="19">
        <v>59</v>
      </c>
      <c r="CU21" s="19">
        <v>70</v>
      </c>
      <c r="CV21" s="19">
        <v>93</v>
      </c>
      <c r="CW21" s="19">
        <v>71</v>
      </c>
      <c r="CX21" s="19">
        <v>59</v>
      </c>
      <c r="CY21" s="19">
        <v>87</v>
      </c>
      <c r="CZ21" s="19">
        <v>82</v>
      </c>
      <c r="DA21" s="19">
        <v>144</v>
      </c>
      <c r="DB21" s="19">
        <v>96</v>
      </c>
      <c r="DC21" s="19">
        <v>82</v>
      </c>
      <c r="DD21" s="19">
        <v>69</v>
      </c>
      <c r="DE21" s="19">
        <v>94</v>
      </c>
      <c r="DF21" s="19">
        <v>70</v>
      </c>
      <c r="DG21" s="19">
        <v>75</v>
      </c>
      <c r="DH21" s="19">
        <v>71</v>
      </c>
      <c r="DI21" s="19">
        <v>84</v>
      </c>
      <c r="DJ21" s="19">
        <v>87</v>
      </c>
      <c r="DK21" s="19">
        <v>71</v>
      </c>
      <c r="DL21" s="19">
        <v>75</v>
      </c>
      <c r="DM21" s="19">
        <v>78</v>
      </c>
      <c r="DN21" s="19">
        <v>109</v>
      </c>
      <c r="DO21" s="19">
        <v>53</v>
      </c>
      <c r="DP21" s="19">
        <v>67</v>
      </c>
      <c r="DQ21" s="19">
        <v>36</v>
      </c>
      <c r="DR21" s="19">
        <v>37</v>
      </c>
      <c r="DS21" s="19">
        <v>37</v>
      </c>
      <c r="DT21" s="19">
        <v>22</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70.620842572062088</v>
      </c>
      <c r="C22" s="40">
        <v>67.149758454106276</v>
      </c>
      <c r="D22" s="40">
        <v>74.197384066587404</v>
      </c>
      <c r="E22" s="40">
        <v>73</v>
      </c>
      <c r="F22" s="40">
        <v>75</v>
      </c>
      <c r="G22" s="40">
        <v>72.113821138211392</v>
      </c>
      <c r="H22" s="40">
        <v>73.644251626898054</v>
      </c>
      <c r="I22" s="40">
        <v>72.536945812807872</v>
      </c>
      <c r="J22" s="40">
        <v>73.205128205128204</v>
      </c>
      <c r="K22" s="37"/>
      <c r="L22" s="40">
        <v>75.769230769230774</v>
      </c>
      <c r="M22" s="40">
        <v>73.47294938917976</v>
      </c>
      <c r="N22" s="40">
        <v>73.588039867109629</v>
      </c>
      <c r="O22" s="40">
        <v>70.069204152249128</v>
      </c>
      <c r="P22" s="40">
        <v>70.099667774086384</v>
      </c>
      <c r="Q22" s="40">
        <v>74.147414741474151</v>
      </c>
      <c r="R22" s="40">
        <v>74.957555178268251</v>
      </c>
      <c r="S22" s="40">
        <v>79.591836734693871</v>
      </c>
      <c r="T22" s="40">
        <v>76.896551724137936</v>
      </c>
      <c r="U22" s="40">
        <v>73.004694835680752</v>
      </c>
      <c r="V22" s="40">
        <v>0</v>
      </c>
      <c r="W22" s="40">
        <v>0</v>
      </c>
      <c r="X22" s="41"/>
      <c r="Y22" s="40">
        <v>0</v>
      </c>
      <c r="Z22" s="40">
        <v>0</v>
      </c>
      <c r="AA22" s="40">
        <v>72.985781990521332</v>
      </c>
      <c r="AB22" s="40">
        <v>74.193548387096769</v>
      </c>
      <c r="AC22" s="40">
        <v>75.806451612903231</v>
      </c>
      <c r="AD22" s="40">
        <v>74.846625766871171</v>
      </c>
      <c r="AE22" s="40">
        <v>73.504273504273513</v>
      </c>
      <c r="AF22" s="40">
        <v>71.428571428571431</v>
      </c>
      <c r="AG22" s="40">
        <v>67.307692307692307</v>
      </c>
      <c r="AH22" s="41"/>
      <c r="AI22" s="189">
        <v>66.101694915254242</v>
      </c>
      <c r="AJ22" s="189">
        <v>69.818181818181827</v>
      </c>
      <c r="AK22" s="189">
        <v>70.588235294117638</v>
      </c>
      <c r="AL22" s="189">
        <v>74.251497005988028</v>
      </c>
      <c r="AM22" s="189">
        <v>73.964497041420117</v>
      </c>
      <c r="AN22" s="189">
        <v>74.238875878220128</v>
      </c>
      <c r="AO22" s="189">
        <v>72.701149425287355</v>
      </c>
      <c r="AP22" s="189">
        <v>78.034682080924853</v>
      </c>
      <c r="AQ22" s="189">
        <v>68.199233716475092</v>
      </c>
      <c r="AR22" s="189">
        <v>72</v>
      </c>
      <c r="AS22" s="189">
        <v>0</v>
      </c>
      <c r="AT22" s="189">
        <v>0</v>
      </c>
      <c r="AU22" s="41"/>
      <c r="AV22" s="188">
        <v>0</v>
      </c>
      <c r="AW22" s="188">
        <v>0</v>
      </c>
      <c r="AX22" s="188">
        <v>0</v>
      </c>
      <c r="AY22" s="188">
        <v>0</v>
      </c>
      <c r="AZ22" s="188">
        <v>0</v>
      </c>
      <c r="BA22" s="188">
        <v>0</v>
      </c>
      <c r="BB22" s="188">
        <v>0</v>
      </c>
      <c r="BC22" s="188">
        <v>0</v>
      </c>
      <c r="BD22" s="188">
        <v>0</v>
      </c>
      <c r="BE22" s="188">
        <v>0</v>
      </c>
      <c r="BF22" s="188">
        <v>0</v>
      </c>
      <c r="BG22" s="188">
        <v>0</v>
      </c>
      <c r="BH22" s="188">
        <v>0</v>
      </c>
      <c r="BI22" s="188">
        <v>0</v>
      </c>
      <c r="BJ22" s="188">
        <v>0</v>
      </c>
      <c r="BK22" s="188">
        <v>0</v>
      </c>
      <c r="BL22" s="188">
        <v>0</v>
      </c>
      <c r="BM22" s="188">
        <v>0</v>
      </c>
      <c r="BN22" s="188">
        <v>0</v>
      </c>
      <c r="BO22" s="188">
        <v>0</v>
      </c>
      <c r="BP22" s="188">
        <v>0</v>
      </c>
      <c r="BQ22" s="188">
        <v>0</v>
      </c>
      <c r="BR22" s="188">
        <v>0</v>
      </c>
      <c r="BS22" s="188">
        <v>0</v>
      </c>
      <c r="BT22" s="188">
        <v>0</v>
      </c>
      <c r="BU22" s="188">
        <v>0</v>
      </c>
      <c r="BV22" s="188">
        <v>0</v>
      </c>
      <c r="BW22" s="188">
        <v>0</v>
      </c>
      <c r="BX22" s="188">
        <v>0</v>
      </c>
      <c r="BY22" s="188">
        <v>0</v>
      </c>
      <c r="BZ22" s="188">
        <v>0</v>
      </c>
      <c r="CA22" s="188">
        <v>0</v>
      </c>
      <c r="CB22" s="188">
        <v>0</v>
      </c>
      <c r="CC22" s="188">
        <v>0</v>
      </c>
      <c r="CD22" s="188">
        <v>0</v>
      </c>
      <c r="CE22" s="188">
        <v>71.428571428571431</v>
      </c>
      <c r="CF22" s="188">
        <v>80</v>
      </c>
      <c r="CG22" s="188">
        <v>67.164179104477611</v>
      </c>
      <c r="CH22" s="188">
        <v>63.636363636363633</v>
      </c>
      <c r="CI22" s="188">
        <v>60.655737704918032</v>
      </c>
      <c r="CJ22" s="188">
        <v>67.692307692307693</v>
      </c>
      <c r="CK22" s="188">
        <v>71.212121212121218</v>
      </c>
      <c r="CL22" s="188">
        <v>71.014492753623188</v>
      </c>
      <c r="CM22" s="188">
        <v>69.333333333333343</v>
      </c>
      <c r="CN22" s="188">
        <v>72.151898734177223</v>
      </c>
      <c r="CO22" s="188">
        <v>70</v>
      </c>
      <c r="CP22" s="188">
        <v>61.666666666666671</v>
      </c>
      <c r="CQ22" s="188">
        <v>76.5625</v>
      </c>
      <c r="CR22" s="188">
        <v>72</v>
      </c>
      <c r="CS22" s="188">
        <v>73.91304347826086</v>
      </c>
      <c r="CT22" s="188">
        <v>79.66101694915254</v>
      </c>
      <c r="CU22" s="188">
        <v>71.428571428571431</v>
      </c>
      <c r="CV22" s="188">
        <v>69.892473118279568</v>
      </c>
      <c r="CW22" s="188">
        <v>69.014084507042256</v>
      </c>
      <c r="CX22" s="188">
        <v>76.271186440677965</v>
      </c>
      <c r="CY22" s="188">
        <v>79.310344827586206</v>
      </c>
      <c r="CZ22" s="188">
        <v>76.829268292682926</v>
      </c>
      <c r="DA22" s="188">
        <v>69.444444444444443</v>
      </c>
      <c r="DB22" s="188">
        <v>72.916666666666671</v>
      </c>
      <c r="DC22" s="188">
        <v>75.609756097560975</v>
      </c>
      <c r="DD22" s="188">
        <v>79.710144927536234</v>
      </c>
      <c r="DE22" s="188">
        <v>77.659574468085111</v>
      </c>
      <c r="DF22" s="188">
        <v>77.142857142857153</v>
      </c>
      <c r="DG22" s="188">
        <v>69.333333333333343</v>
      </c>
      <c r="DH22" s="188">
        <v>69.014084507042256</v>
      </c>
      <c r="DI22" s="188">
        <v>75</v>
      </c>
      <c r="DJ22" s="188">
        <v>74.712643678160916</v>
      </c>
      <c r="DK22" s="188">
        <v>80.281690140845072</v>
      </c>
      <c r="DL22" s="188">
        <v>78.666666666666657</v>
      </c>
      <c r="DM22" s="188">
        <v>74.358974358974365</v>
      </c>
      <c r="DN22" s="188">
        <v>72.477064220183479</v>
      </c>
      <c r="DO22" s="188">
        <v>66.037735849056617</v>
      </c>
      <c r="DP22" s="188">
        <v>64.179104477611943</v>
      </c>
      <c r="DQ22" s="188">
        <v>77.777777777777786</v>
      </c>
      <c r="DR22" s="188">
        <v>75.675675675675677</v>
      </c>
      <c r="DS22" s="188">
        <v>70.27027027027026</v>
      </c>
      <c r="DT22" s="188">
        <v>72.727272727272734</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265</v>
      </c>
      <c r="C23" s="19">
        <v>340</v>
      </c>
      <c r="D23" s="19">
        <v>217</v>
      </c>
      <c r="E23" s="19">
        <v>270</v>
      </c>
      <c r="F23" s="19">
        <v>291</v>
      </c>
      <c r="G23" s="19">
        <v>343</v>
      </c>
      <c r="H23" s="19">
        <v>243</v>
      </c>
      <c r="I23" s="19">
        <v>223</v>
      </c>
      <c r="J23" s="19">
        <v>209</v>
      </c>
      <c r="K23" s="20"/>
      <c r="L23" s="19">
        <v>189</v>
      </c>
      <c r="M23" s="19">
        <v>152</v>
      </c>
      <c r="N23" s="19">
        <v>159</v>
      </c>
      <c r="O23" s="19">
        <v>173</v>
      </c>
      <c r="P23" s="19">
        <v>180</v>
      </c>
      <c r="Q23" s="19">
        <v>235</v>
      </c>
      <c r="R23" s="19">
        <v>295</v>
      </c>
      <c r="S23" s="19">
        <v>260</v>
      </c>
      <c r="T23" s="19">
        <v>268</v>
      </c>
      <c r="U23" s="19">
        <v>115</v>
      </c>
      <c r="V23" s="19">
        <v>0</v>
      </c>
      <c r="W23" s="19">
        <v>0</v>
      </c>
      <c r="X23" s="20"/>
      <c r="Y23" s="19">
        <v>0</v>
      </c>
      <c r="Z23" s="19">
        <v>0</v>
      </c>
      <c r="AA23" s="19">
        <v>57</v>
      </c>
      <c r="AB23" s="19">
        <v>64</v>
      </c>
      <c r="AC23" s="19">
        <v>45</v>
      </c>
      <c r="AD23" s="19">
        <v>41</v>
      </c>
      <c r="AE23" s="19">
        <v>31</v>
      </c>
      <c r="AF23" s="19">
        <v>32</v>
      </c>
      <c r="AG23" s="19">
        <v>34</v>
      </c>
      <c r="AH23" s="20"/>
      <c r="AI23" s="19">
        <v>80</v>
      </c>
      <c r="AJ23" s="19">
        <v>83</v>
      </c>
      <c r="AK23" s="19">
        <v>85</v>
      </c>
      <c r="AL23" s="19">
        <v>86</v>
      </c>
      <c r="AM23" s="19">
        <v>88</v>
      </c>
      <c r="AN23" s="19">
        <v>110</v>
      </c>
      <c r="AO23" s="19">
        <v>95</v>
      </c>
      <c r="AP23" s="19">
        <v>76</v>
      </c>
      <c r="AQ23" s="19">
        <v>83</v>
      </c>
      <c r="AR23" s="19">
        <v>21</v>
      </c>
      <c r="AS23" s="19">
        <v>0</v>
      </c>
      <c r="AT23" s="19">
        <v>0</v>
      </c>
      <c r="AU23" s="20"/>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8</v>
      </c>
      <c r="CF23" s="19">
        <v>4</v>
      </c>
      <c r="CG23" s="19">
        <v>22</v>
      </c>
      <c r="CH23" s="19">
        <v>28</v>
      </c>
      <c r="CI23" s="19">
        <v>24</v>
      </c>
      <c r="CJ23" s="19">
        <v>21</v>
      </c>
      <c r="CK23" s="19">
        <v>19</v>
      </c>
      <c r="CL23" s="19">
        <v>20</v>
      </c>
      <c r="CM23" s="19">
        <v>23</v>
      </c>
      <c r="CN23" s="19">
        <v>22</v>
      </c>
      <c r="CO23" s="19">
        <v>21</v>
      </c>
      <c r="CP23" s="19">
        <v>23</v>
      </c>
      <c r="CQ23" s="19">
        <v>15</v>
      </c>
      <c r="CR23" s="19">
        <v>21</v>
      </c>
      <c r="CS23" s="19">
        <v>24</v>
      </c>
      <c r="CT23" s="19">
        <v>12</v>
      </c>
      <c r="CU23" s="19">
        <v>20</v>
      </c>
      <c r="CV23" s="19">
        <v>28</v>
      </c>
      <c r="CW23" s="19">
        <v>22</v>
      </c>
      <c r="CX23" s="19">
        <v>14</v>
      </c>
      <c r="CY23" s="19">
        <v>18</v>
      </c>
      <c r="CZ23" s="19">
        <v>19</v>
      </c>
      <c r="DA23" s="19">
        <v>44</v>
      </c>
      <c r="DB23" s="19">
        <v>26</v>
      </c>
      <c r="DC23" s="19">
        <v>20</v>
      </c>
      <c r="DD23" s="19">
        <v>14</v>
      </c>
      <c r="DE23" s="19">
        <v>21</v>
      </c>
      <c r="DF23" s="19">
        <v>16</v>
      </c>
      <c r="DG23" s="19">
        <v>23</v>
      </c>
      <c r="DH23" s="19">
        <v>22</v>
      </c>
      <c r="DI23" s="19">
        <v>21</v>
      </c>
      <c r="DJ23" s="19">
        <v>22</v>
      </c>
      <c r="DK23" s="19">
        <v>14</v>
      </c>
      <c r="DL23" s="19">
        <v>16</v>
      </c>
      <c r="DM23" s="19">
        <v>20</v>
      </c>
      <c r="DN23" s="19">
        <v>30</v>
      </c>
      <c r="DO23" s="19">
        <v>18</v>
      </c>
      <c r="DP23" s="19">
        <v>24</v>
      </c>
      <c r="DQ23" s="19">
        <v>8</v>
      </c>
      <c r="DR23" s="19">
        <v>9</v>
      </c>
      <c r="DS23" s="19">
        <v>11</v>
      </c>
      <c r="DT23" s="19">
        <v>6</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902</v>
      </c>
      <c r="C24" s="19">
        <v>1035</v>
      </c>
      <c r="D24" s="19">
        <v>841</v>
      </c>
      <c r="E24" s="19">
        <v>1000</v>
      </c>
      <c r="F24" s="19">
        <v>1164</v>
      </c>
      <c r="G24" s="19">
        <v>1230</v>
      </c>
      <c r="H24" s="19">
        <v>922</v>
      </c>
      <c r="I24" s="19">
        <v>812</v>
      </c>
      <c r="J24" s="19">
        <v>780</v>
      </c>
      <c r="K24" s="20"/>
      <c r="L24" s="19">
        <v>780</v>
      </c>
      <c r="M24" s="19">
        <v>573</v>
      </c>
      <c r="N24" s="19">
        <v>602</v>
      </c>
      <c r="O24" s="19">
        <v>578</v>
      </c>
      <c r="P24" s="19">
        <v>602</v>
      </c>
      <c r="Q24" s="19">
        <v>909</v>
      </c>
      <c r="R24" s="19">
        <v>1178</v>
      </c>
      <c r="S24" s="19">
        <v>1274</v>
      </c>
      <c r="T24" s="19">
        <v>1160</v>
      </c>
      <c r="U24" s="19">
        <v>426</v>
      </c>
      <c r="V24" s="19">
        <v>0</v>
      </c>
      <c r="W24" s="19">
        <v>0</v>
      </c>
      <c r="X24" s="20"/>
      <c r="Y24" s="19">
        <v>0</v>
      </c>
      <c r="Z24" s="19">
        <v>0</v>
      </c>
      <c r="AA24" s="19">
        <v>211</v>
      </c>
      <c r="AB24" s="19">
        <v>248</v>
      </c>
      <c r="AC24" s="19">
        <v>186</v>
      </c>
      <c r="AD24" s="19">
        <v>163</v>
      </c>
      <c r="AE24" s="19">
        <v>117</v>
      </c>
      <c r="AF24" s="19">
        <v>112</v>
      </c>
      <c r="AG24" s="19">
        <v>104</v>
      </c>
      <c r="AH24" s="20"/>
      <c r="AI24" s="19">
        <v>236</v>
      </c>
      <c r="AJ24" s="19">
        <v>275</v>
      </c>
      <c r="AK24" s="19">
        <v>289</v>
      </c>
      <c r="AL24" s="19">
        <v>334</v>
      </c>
      <c r="AM24" s="19">
        <v>338</v>
      </c>
      <c r="AN24" s="19">
        <v>427</v>
      </c>
      <c r="AO24" s="19">
        <v>348</v>
      </c>
      <c r="AP24" s="19">
        <v>346</v>
      </c>
      <c r="AQ24" s="19">
        <v>261</v>
      </c>
      <c r="AR24" s="19">
        <v>75</v>
      </c>
      <c r="AS24" s="19">
        <v>0</v>
      </c>
      <c r="AT24" s="19">
        <v>0</v>
      </c>
      <c r="AU24" s="20"/>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28</v>
      </c>
      <c r="CF24" s="19">
        <v>20</v>
      </c>
      <c r="CG24" s="19">
        <v>67</v>
      </c>
      <c r="CH24" s="19">
        <v>77</v>
      </c>
      <c r="CI24" s="19">
        <v>61</v>
      </c>
      <c r="CJ24" s="19">
        <v>65</v>
      </c>
      <c r="CK24" s="19">
        <v>66</v>
      </c>
      <c r="CL24" s="19">
        <v>69</v>
      </c>
      <c r="CM24" s="19">
        <v>75</v>
      </c>
      <c r="CN24" s="19">
        <v>79</v>
      </c>
      <c r="CO24" s="19">
        <v>70</v>
      </c>
      <c r="CP24" s="19">
        <v>60</v>
      </c>
      <c r="CQ24" s="19">
        <v>64</v>
      </c>
      <c r="CR24" s="19">
        <v>75</v>
      </c>
      <c r="CS24" s="19">
        <v>92</v>
      </c>
      <c r="CT24" s="19">
        <v>59</v>
      </c>
      <c r="CU24" s="19">
        <v>70</v>
      </c>
      <c r="CV24" s="19">
        <v>93</v>
      </c>
      <c r="CW24" s="19">
        <v>71</v>
      </c>
      <c r="CX24" s="19">
        <v>59</v>
      </c>
      <c r="CY24" s="19">
        <v>87</v>
      </c>
      <c r="CZ24" s="19">
        <v>82</v>
      </c>
      <c r="DA24" s="19">
        <v>144</v>
      </c>
      <c r="DB24" s="19">
        <v>96</v>
      </c>
      <c r="DC24" s="19">
        <v>82</v>
      </c>
      <c r="DD24" s="19">
        <v>69</v>
      </c>
      <c r="DE24" s="19">
        <v>94</v>
      </c>
      <c r="DF24" s="19">
        <v>70</v>
      </c>
      <c r="DG24" s="19">
        <v>75</v>
      </c>
      <c r="DH24" s="19">
        <v>71</v>
      </c>
      <c r="DI24" s="19">
        <v>84</v>
      </c>
      <c r="DJ24" s="19">
        <v>87</v>
      </c>
      <c r="DK24" s="19">
        <v>71</v>
      </c>
      <c r="DL24" s="19">
        <v>75</v>
      </c>
      <c r="DM24" s="19">
        <v>78</v>
      </c>
      <c r="DN24" s="19">
        <v>109</v>
      </c>
      <c r="DO24" s="19">
        <v>53</v>
      </c>
      <c r="DP24" s="19">
        <v>67</v>
      </c>
      <c r="DQ24" s="19">
        <v>36</v>
      </c>
      <c r="DR24" s="19">
        <v>37</v>
      </c>
      <c r="DS24" s="19">
        <v>37</v>
      </c>
      <c r="DT24" s="19">
        <v>22</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10.753880266075388</v>
      </c>
      <c r="C25" s="40">
        <v>10.144927536231885</v>
      </c>
      <c r="D25" s="40">
        <v>8.6801426872770513</v>
      </c>
      <c r="E25" s="40">
        <v>8.3000000000000007</v>
      </c>
      <c r="F25" s="40">
        <v>8.7628865979381434</v>
      </c>
      <c r="G25" s="40">
        <v>8.3739837398373993</v>
      </c>
      <c r="H25" s="40">
        <v>9.6529284164859011</v>
      </c>
      <c r="I25" s="40">
        <v>7.2660098522167482</v>
      </c>
      <c r="J25" s="40">
        <v>8.2051282051282044</v>
      </c>
      <c r="K25" s="41"/>
      <c r="L25" s="40">
        <v>8.5897435897435894</v>
      </c>
      <c r="M25" s="40">
        <v>10.820244328097731</v>
      </c>
      <c r="N25" s="40">
        <v>8.6378737541528228</v>
      </c>
      <c r="O25" s="40">
        <v>10.553633217993079</v>
      </c>
      <c r="P25" s="40">
        <v>10.963455149501661</v>
      </c>
      <c r="Q25" s="40">
        <v>9.4609460946094615</v>
      </c>
      <c r="R25" s="40">
        <v>10.611205432937181</v>
      </c>
      <c r="S25" s="40">
        <v>7.2998430141287294</v>
      </c>
      <c r="T25" s="40">
        <v>9.0517241379310338</v>
      </c>
      <c r="U25" s="40">
        <v>8.215962441314554</v>
      </c>
      <c r="V25" s="40">
        <v>0</v>
      </c>
      <c r="W25" s="40">
        <v>0</v>
      </c>
      <c r="X25" s="41"/>
      <c r="Y25" s="40">
        <v>0</v>
      </c>
      <c r="Z25" s="40">
        <v>0</v>
      </c>
      <c r="AA25" s="40">
        <v>9.0047393364928912</v>
      </c>
      <c r="AB25" s="40">
        <v>9.2741935483870961</v>
      </c>
      <c r="AC25" s="40">
        <v>6.9892473118279561</v>
      </c>
      <c r="AD25" s="40">
        <v>10.429447852760736</v>
      </c>
      <c r="AE25" s="40">
        <v>11.965811965811966</v>
      </c>
      <c r="AF25" s="40">
        <v>10.714285714285714</v>
      </c>
      <c r="AG25" s="40">
        <v>13.461538461538462</v>
      </c>
      <c r="AH25" s="41"/>
      <c r="AI25" s="189">
        <v>12.711864406779661</v>
      </c>
      <c r="AJ25" s="189">
        <v>16.727272727272727</v>
      </c>
      <c r="AK25" s="189">
        <v>11.418685121107266</v>
      </c>
      <c r="AL25" s="189">
        <v>9.8802395209580833</v>
      </c>
      <c r="AM25" s="189">
        <v>12.721893491124261</v>
      </c>
      <c r="AN25" s="189">
        <v>8.8992974238875888</v>
      </c>
      <c r="AO25" s="189">
        <v>10.057471264367816</v>
      </c>
      <c r="AP25" s="189">
        <v>7.803468208092486</v>
      </c>
      <c r="AQ25" s="189">
        <v>10.344827586206897</v>
      </c>
      <c r="AR25" s="189">
        <v>10.666666666666668</v>
      </c>
      <c r="AS25" s="189">
        <v>0</v>
      </c>
      <c r="AT25" s="189">
        <v>0</v>
      </c>
      <c r="AU25" s="41"/>
      <c r="AV25" s="188">
        <v>0</v>
      </c>
      <c r="AW25" s="188">
        <v>0</v>
      </c>
      <c r="AX25" s="188">
        <v>0</v>
      </c>
      <c r="AY25" s="188">
        <v>0</v>
      </c>
      <c r="AZ25" s="188">
        <v>0</v>
      </c>
      <c r="BA25" s="188">
        <v>0</v>
      </c>
      <c r="BB25" s="188">
        <v>0</v>
      </c>
      <c r="BC25" s="188">
        <v>0</v>
      </c>
      <c r="BD25" s="188">
        <v>0</v>
      </c>
      <c r="BE25" s="188">
        <v>0</v>
      </c>
      <c r="BF25" s="188">
        <v>0</v>
      </c>
      <c r="BG25" s="188">
        <v>0</v>
      </c>
      <c r="BH25" s="188">
        <v>0</v>
      </c>
      <c r="BI25" s="188">
        <v>0</v>
      </c>
      <c r="BJ25" s="188">
        <v>0</v>
      </c>
      <c r="BK25" s="188">
        <v>0</v>
      </c>
      <c r="BL25" s="188">
        <v>0</v>
      </c>
      <c r="BM25" s="188">
        <v>0</v>
      </c>
      <c r="BN25" s="188">
        <v>0</v>
      </c>
      <c r="BO25" s="188">
        <v>0</v>
      </c>
      <c r="BP25" s="188">
        <v>0</v>
      </c>
      <c r="BQ25" s="188">
        <v>0</v>
      </c>
      <c r="BR25" s="188">
        <v>0</v>
      </c>
      <c r="BS25" s="188">
        <v>0</v>
      </c>
      <c r="BT25" s="188">
        <v>0</v>
      </c>
      <c r="BU25" s="188">
        <v>0</v>
      </c>
      <c r="BV25" s="188">
        <v>0</v>
      </c>
      <c r="BW25" s="188">
        <v>0</v>
      </c>
      <c r="BX25" s="188">
        <v>0</v>
      </c>
      <c r="BY25" s="188">
        <v>0</v>
      </c>
      <c r="BZ25" s="188">
        <v>0</v>
      </c>
      <c r="CA25" s="188">
        <v>0</v>
      </c>
      <c r="CB25" s="188">
        <v>0</v>
      </c>
      <c r="CC25" s="188">
        <v>0</v>
      </c>
      <c r="CD25" s="188">
        <v>0</v>
      </c>
      <c r="CE25" s="188">
        <v>10.714285714285714</v>
      </c>
      <c r="CF25" s="188">
        <v>10</v>
      </c>
      <c r="CG25" s="188">
        <v>8.9552238805970141</v>
      </c>
      <c r="CH25" s="188">
        <v>15.584415584415584</v>
      </c>
      <c r="CI25" s="188">
        <v>14.754098360655737</v>
      </c>
      <c r="CJ25" s="188">
        <v>21.53846153846154</v>
      </c>
      <c r="CK25" s="188">
        <v>16.666666666666664</v>
      </c>
      <c r="CL25" s="188">
        <v>15.942028985507244</v>
      </c>
      <c r="CM25" s="188">
        <v>13.333333333333334</v>
      </c>
      <c r="CN25" s="188">
        <v>7.59493670886076</v>
      </c>
      <c r="CO25" s="188">
        <v>14.285714285714285</v>
      </c>
      <c r="CP25" s="188">
        <v>16.666666666666664</v>
      </c>
      <c r="CQ25" s="188">
        <v>10.9375</v>
      </c>
      <c r="CR25" s="188">
        <v>4</v>
      </c>
      <c r="CS25" s="188">
        <v>11.956521739130435</v>
      </c>
      <c r="CT25" s="188">
        <v>10.16949152542373</v>
      </c>
      <c r="CU25" s="188">
        <v>14.285714285714285</v>
      </c>
      <c r="CV25" s="188">
        <v>11.827956989247312</v>
      </c>
      <c r="CW25" s="188">
        <v>12.676056338028168</v>
      </c>
      <c r="CX25" s="188">
        <v>13.559322033898304</v>
      </c>
      <c r="CY25" s="188">
        <v>9.1954022988505741</v>
      </c>
      <c r="CZ25" s="188">
        <v>12.195121951219512</v>
      </c>
      <c r="DA25" s="188">
        <v>9.0277777777777768</v>
      </c>
      <c r="DB25" s="188">
        <v>14.583333333333334</v>
      </c>
      <c r="DC25" s="188">
        <v>6.0975609756097562</v>
      </c>
      <c r="DD25" s="188">
        <v>5.7971014492753623</v>
      </c>
      <c r="DE25" s="188">
        <v>12.76595744680851</v>
      </c>
      <c r="DF25" s="188">
        <v>14.285714285714285</v>
      </c>
      <c r="DG25" s="188">
        <v>12</v>
      </c>
      <c r="DH25" s="188">
        <v>4.225352112676056</v>
      </c>
      <c r="DI25" s="188">
        <v>4.7619047619047619</v>
      </c>
      <c r="DJ25" s="188">
        <v>6.8965517241379306</v>
      </c>
      <c r="DK25" s="188">
        <v>9.8591549295774641</v>
      </c>
      <c r="DL25" s="188">
        <v>8</v>
      </c>
      <c r="DM25" s="188">
        <v>7.6923076923076925</v>
      </c>
      <c r="DN25" s="188">
        <v>10.091743119266056</v>
      </c>
      <c r="DO25" s="188">
        <v>7.5471698113207548</v>
      </c>
      <c r="DP25" s="188">
        <v>13.432835820895523</v>
      </c>
      <c r="DQ25" s="188">
        <v>5.5555555555555554</v>
      </c>
      <c r="DR25" s="188">
        <v>8.1081081081081088</v>
      </c>
      <c r="DS25" s="188">
        <v>16.216216216216218</v>
      </c>
      <c r="DT25" s="188">
        <v>4.5454545454545459</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97</v>
      </c>
      <c r="C26" s="19">
        <v>105</v>
      </c>
      <c r="D26" s="19">
        <v>73</v>
      </c>
      <c r="E26" s="19">
        <v>83</v>
      </c>
      <c r="F26" s="19">
        <v>102</v>
      </c>
      <c r="G26" s="19">
        <v>103</v>
      </c>
      <c r="H26" s="19">
        <v>89</v>
      </c>
      <c r="I26" s="19">
        <v>59</v>
      </c>
      <c r="J26" s="19">
        <v>64</v>
      </c>
      <c r="K26" s="20"/>
      <c r="L26" s="19">
        <v>67</v>
      </c>
      <c r="M26" s="19">
        <v>62</v>
      </c>
      <c r="N26" s="19">
        <v>52</v>
      </c>
      <c r="O26" s="19">
        <v>61</v>
      </c>
      <c r="P26" s="19">
        <v>66</v>
      </c>
      <c r="Q26" s="19">
        <v>86</v>
      </c>
      <c r="R26" s="19">
        <v>125</v>
      </c>
      <c r="S26" s="19">
        <v>93</v>
      </c>
      <c r="T26" s="19">
        <v>105</v>
      </c>
      <c r="U26" s="19">
        <v>35</v>
      </c>
      <c r="V26" s="19">
        <v>0</v>
      </c>
      <c r="W26" s="19">
        <v>0</v>
      </c>
      <c r="X26" s="20"/>
      <c r="Y26" s="19">
        <v>0</v>
      </c>
      <c r="Z26" s="19">
        <v>0</v>
      </c>
      <c r="AA26" s="19">
        <v>19</v>
      </c>
      <c r="AB26" s="19">
        <v>23</v>
      </c>
      <c r="AC26" s="19">
        <v>13</v>
      </c>
      <c r="AD26" s="19">
        <v>17</v>
      </c>
      <c r="AE26" s="19">
        <v>14</v>
      </c>
      <c r="AF26" s="19">
        <v>12</v>
      </c>
      <c r="AG26" s="19">
        <v>14</v>
      </c>
      <c r="AH26" s="20"/>
      <c r="AI26" s="19">
        <v>30</v>
      </c>
      <c r="AJ26" s="19">
        <v>46</v>
      </c>
      <c r="AK26" s="19">
        <v>33</v>
      </c>
      <c r="AL26" s="19">
        <v>33</v>
      </c>
      <c r="AM26" s="19">
        <v>43</v>
      </c>
      <c r="AN26" s="19">
        <v>38</v>
      </c>
      <c r="AO26" s="19">
        <v>35</v>
      </c>
      <c r="AP26" s="19">
        <v>27</v>
      </c>
      <c r="AQ26" s="19">
        <v>27</v>
      </c>
      <c r="AR26" s="19">
        <v>8</v>
      </c>
      <c r="AS26" s="19">
        <v>0</v>
      </c>
      <c r="AT26" s="19">
        <v>0</v>
      </c>
      <c r="AU26" s="20"/>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0</v>
      </c>
      <c r="BU26" s="19">
        <v>0</v>
      </c>
      <c r="BV26" s="19">
        <v>0</v>
      </c>
      <c r="BW26" s="19">
        <v>0</v>
      </c>
      <c r="BX26" s="19">
        <v>0</v>
      </c>
      <c r="BY26" s="19">
        <v>0</v>
      </c>
      <c r="BZ26" s="19">
        <v>0</v>
      </c>
      <c r="CA26" s="19">
        <v>0</v>
      </c>
      <c r="CB26" s="19">
        <v>0</v>
      </c>
      <c r="CC26" s="19">
        <v>0</v>
      </c>
      <c r="CD26" s="19">
        <v>0</v>
      </c>
      <c r="CE26" s="19">
        <v>3</v>
      </c>
      <c r="CF26" s="19">
        <v>2</v>
      </c>
      <c r="CG26" s="19">
        <v>6</v>
      </c>
      <c r="CH26" s="19">
        <v>12</v>
      </c>
      <c r="CI26" s="19">
        <v>9</v>
      </c>
      <c r="CJ26" s="19">
        <v>14</v>
      </c>
      <c r="CK26" s="19">
        <v>11</v>
      </c>
      <c r="CL26" s="19">
        <v>11</v>
      </c>
      <c r="CM26" s="19">
        <v>10</v>
      </c>
      <c r="CN26" s="19">
        <v>6</v>
      </c>
      <c r="CO26" s="19">
        <v>10</v>
      </c>
      <c r="CP26" s="19">
        <v>10</v>
      </c>
      <c r="CQ26" s="19">
        <v>7</v>
      </c>
      <c r="CR26" s="19">
        <v>3</v>
      </c>
      <c r="CS26" s="19">
        <v>11</v>
      </c>
      <c r="CT26" s="19">
        <v>6</v>
      </c>
      <c r="CU26" s="19">
        <v>10</v>
      </c>
      <c r="CV26" s="19">
        <v>11</v>
      </c>
      <c r="CW26" s="19">
        <v>9</v>
      </c>
      <c r="CX26" s="19">
        <v>8</v>
      </c>
      <c r="CY26" s="19">
        <v>8</v>
      </c>
      <c r="CZ26" s="19">
        <v>10</v>
      </c>
      <c r="DA26" s="19">
        <v>13</v>
      </c>
      <c r="DB26" s="19">
        <v>14</v>
      </c>
      <c r="DC26" s="19">
        <v>5</v>
      </c>
      <c r="DD26" s="19">
        <v>4</v>
      </c>
      <c r="DE26" s="19">
        <v>12</v>
      </c>
      <c r="DF26" s="19">
        <v>10</v>
      </c>
      <c r="DG26" s="19">
        <v>9</v>
      </c>
      <c r="DH26" s="19">
        <v>3</v>
      </c>
      <c r="DI26" s="19">
        <v>4</v>
      </c>
      <c r="DJ26" s="19">
        <v>6</v>
      </c>
      <c r="DK26" s="19">
        <v>7</v>
      </c>
      <c r="DL26" s="19">
        <v>6</v>
      </c>
      <c r="DM26" s="19">
        <v>6</v>
      </c>
      <c r="DN26" s="19">
        <v>11</v>
      </c>
      <c r="DO26" s="19">
        <v>4</v>
      </c>
      <c r="DP26" s="19">
        <v>9</v>
      </c>
      <c r="DQ26" s="19">
        <v>2</v>
      </c>
      <c r="DR26" s="19">
        <v>3</v>
      </c>
      <c r="DS26" s="19">
        <v>6</v>
      </c>
      <c r="DT26" s="19">
        <v>1</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902</v>
      </c>
      <c r="C27" s="19">
        <v>1035</v>
      </c>
      <c r="D27" s="19">
        <v>841</v>
      </c>
      <c r="E27" s="19">
        <v>1000</v>
      </c>
      <c r="F27" s="19">
        <v>1164</v>
      </c>
      <c r="G27" s="19">
        <v>1230</v>
      </c>
      <c r="H27" s="19">
        <v>922</v>
      </c>
      <c r="I27" s="19">
        <v>812</v>
      </c>
      <c r="J27" s="19">
        <v>780</v>
      </c>
      <c r="K27" s="20"/>
      <c r="L27" s="19">
        <v>780</v>
      </c>
      <c r="M27" s="19">
        <v>573</v>
      </c>
      <c r="N27" s="19">
        <v>602</v>
      </c>
      <c r="O27" s="19">
        <v>578</v>
      </c>
      <c r="P27" s="19">
        <v>602</v>
      </c>
      <c r="Q27" s="19">
        <v>909</v>
      </c>
      <c r="R27" s="19">
        <v>1178</v>
      </c>
      <c r="S27" s="19">
        <v>1274</v>
      </c>
      <c r="T27" s="19">
        <v>1160</v>
      </c>
      <c r="U27" s="19">
        <v>426</v>
      </c>
      <c r="V27" s="19">
        <v>0</v>
      </c>
      <c r="W27" s="19">
        <v>0</v>
      </c>
      <c r="X27" s="20"/>
      <c r="Y27" s="19">
        <v>0</v>
      </c>
      <c r="Z27" s="19">
        <v>0</v>
      </c>
      <c r="AA27" s="19">
        <v>211</v>
      </c>
      <c r="AB27" s="19">
        <v>248</v>
      </c>
      <c r="AC27" s="19">
        <v>186</v>
      </c>
      <c r="AD27" s="19">
        <v>163</v>
      </c>
      <c r="AE27" s="19">
        <v>117</v>
      </c>
      <c r="AF27" s="19">
        <v>112</v>
      </c>
      <c r="AG27" s="19">
        <v>104</v>
      </c>
      <c r="AH27" s="20"/>
      <c r="AI27" s="19">
        <v>236</v>
      </c>
      <c r="AJ27" s="19">
        <v>275</v>
      </c>
      <c r="AK27" s="19">
        <v>289</v>
      </c>
      <c r="AL27" s="19">
        <v>334</v>
      </c>
      <c r="AM27" s="19">
        <v>338</v>
      </c>
      <c r="AN27" s="19">
        <v>427</v>
      </c>
      <c r="AO27" s="19">
        <v>348</v>
      </c>
      <c r="AP27" s="19">
        <v>346</v>
      </c>
      <c r="AQ27" s="19">
        <v>261</v>
      </c>
      <c r="AR27" s="19">
        <v>75</v>
      </c>
      <c r="AS27" s="19">
        <v>0</v>
      </c>
      <c r="AT27" s="19">
        <v>0</v>
      </c>
      <c r="AU27" s="20"/>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28</v>
      </c>
      <c r="CF27" s="19">
        <v>20</v>
      </c>
      <c r="CG27" s="19">
        <v>67</v>
      </c>
      <c r="CH27" s="19">
        <v>77</v>
      </c>
      <c r="CI27" s="19">
        <v>61</v>
      </c>
      <c r="CJ27" s="19">
        <v>65</v>
      </c>
      <c r="CK27" s="19">
        <v>66</v>
      </c>
      <c r="CL27" s="19">
        <v>69</v>
      </c>
      <c r="CM27" s="19">
        <v>75</v>
      </c>
      <c r="CN27" s="19">
        <v>79</v>
      </c>
      <c r="CO27" s="19">
        <v>70</v>
      </c>
      <c r="CP27" s="19">
        <v>60</v>
      </c>
      <c r="CQ27" s="19">
        <v>64</v>
      </c>
      <c r="CR27" s="19">
        <v>75</v>
      </c>
      <c r="CS27" s="19">
        <v>92</v>
      </c>
      <c r="CT27" s="19">
        <v>59</v>
      </c>
      <c r="CU27" s="19">
        <v>70</v>
      </c>
      <c r="CV27" s="19">
        <v>93</v>
      </c>
      <c r="CW27" s="19">
        <v>71</v>
      </c>
      <c r="CX27" s="19">
        <v>59</v>
      </c>
      <c r="CY27" s="19">
        <v>87</v>
      </c>
      <c r="CZ27" s="19">
        <v>82</v>
      </c>
      <c r="DA27" s="19">
        <v>144</v>
      </c>
      <c r="DB27" s="19">
        <v>96</v>
      </c>
      <c r="DC27" s="19">
        <v>82</v>
      </c>
      <c r="DD27" s="19">
        <v>69</v>
      </c>
      <c r="DE27" s="19">
        <v>94</v>
      </c>
      <c r="DF27" s="19">
        <v>70</v>
      </c>
      <c r="DG27" s="19">
        <v>75</v>
      </c>
      <c r="DH27" s="19">
        <v>71</v>
      </c>
      <c r="DI27" s="19">
        <v>84</v>
      </c>
      <c r="DJ27" s="19">
        <v>87</v>
      </c>
      <c r="DK27" s="19">
        <v>71</v>
      </c>
      <c r="DL27" s="19">
        <v>75</v>
      </c>
      <c r="DM27" s="19">
        <v>78</v>
      </c>
      <c r="DN27" s="19">
        <v>109</v>
      </c>
      <c r="DO27" s="19">
        <v>53</v>
      </c>
      <c r="DP27" s="19">
        <v>67</v>
      </c>
      <c r="DQ27" s="19">
        <v>36</v>
      </c>
      <c r="DR27" s="19">
        <v>37</v>
      </c>
      <c r="DS27" s="19">
        <v>37</v>
      </c>
      <c r="DT27" s="19">
        <v>22</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0</v>
      </c>
      <c r="Z29" s="97">
        <v>16</v>
      </c>
      <c r="AA29" s="97">
        <v>1886</v>
      </c>
      <c r="AB29" s="97">
        <v>3476</v>
      </c>
      <c r="AC29" s="97">
        <v>1398</v>
      </c>
      <c r="AD29" s="97">
        <v>2892</v>
      </c>
      <c r="AE29" s="97">
        <v>2795</v>
      </c>
      <c r="AF29" s="97">
        <v>2372</v>
      </c>
      <c r="AG29" s="97">
        <v>2289</v>
      </c>
      <c r="AH29" s="154"/>
      <c r="AI29" s="97">
        <v>3053</v>
      </c>
      <c r="AJ29" s="97">
        <v>1758</v>
      </c>
      <c r="AK29" s="97">
        <v>2169</v>
      </c>
      <c r="AL29" s="97">
        <v>1431</v>
      </c>
      <c r="AM29" s="97">
        <v>1265</v>
      </c>
      <c r="AN29" s="97">
        <v>1151</v>
      </c>
      <c r="AO29" s="97">
        <v>1317</v>
      </c>
      <c r="AP29" s="97">
        <v>1378</v>
      </c>
      <c r="AQ29" s="97">
        <v>1391</v>
      </c>
      <c r="AR29" s="97">
        <v>1054</v>
      </c>
      <c r="AS29" s="97">
        <v>0</v>
      </c>
      <c r="AT29" s="97">
        <v>0</v>
      </c>
      <c r="AU29" s="154"/>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0</v>
      </c>
      <c r="CB29" s="97">
        <v>0</v>
      </c>
      <c r="CC29" s="97">
        <v>0</v>
      </c>
      <c r="CD29" s="97">
        <v>0</v>
      </c>
      <c r="CE29" s="97">
        <v>415</v>
      </c>
      <c r="CF29" s="97">
        <v>888</v>
      </c>
      <c r="CG29" s="97">
        <v>817</v>
      </c>
      <c r="CH29" s="97">
        <v>610</v>
      </c>
      <c r="CI29" s="97">
        <v>549</v>
      </c>
      <c r="CJ29" s="97">
        <v>599</v>
      </c>
      <c r="CK29" s="97">
        <v>383</v>
      </c>
      <c r="CL29" s="97">
        <v>387</v>
      </c>
      <c r="CM29" s="97">
        <v>389</v>
      </c>
      <c r="CN29" s="97">
        <v>801</v>
      </c>
      <c r="CO29" s="97">
        <v>430</v>
      </c>
      <c r="CP29" s="97">
        <v>387</v>
      </c>
      <c r="CQ29" s="97">
        <v>412</v>
      </c>
      <c r="CR29" s="97">
        <v>365</v>
      </c>
      <c r="CS29" s="97">
        <v>332</v>
      </c>
      <c r="CT29" s="97">
        <v>330</v>
      </c>
      <c r="CU29" s="97">
        <v>352</v>
      </c>
      <c r="CV29" s="97">
        <v>289</v>
      </c>
      <c r="CW29" s="97">
        <v>285</v>
      </c>
      <c r="CX29" s="97">
        <v>310</v>
      </c>
      <c r="CY29" s="97">
        <v>298</v>
      </c>
      <c r="CZ29" s="97">
        <v>235</v>
      </c>
      <c r="DA29" s="97">
        <v>298</v>
      </c>
      <c r="DB29" s="97">
        <v>261</v>
      </c>
      <c r="DC29" s="97">
        <v>273</v>
      </c>
      <c r="DD29" s="97">
        <v>242</v>
      </c>
      <c r="DE29" s="97">
        <v>268</v>
      </c>
      <c r="DF29" s="97">
        <v>232</v>
      </c>
      <c r="DG29" s="97">
        <v>353</v>
      </c>
      <c r="DH29" s="97">
        <v>294</v>
      </c>
      <c r="DI29" s="97">
        <v>323</v>
      </c>
      <c r="DJ29" s="97">
        <v>315</v>
      </c>
      <c r="DK29" s="97">
        <v>308</v>
      </c>
      <c r="DL29" s="97">
        <v>312</v>
      </c>
      <c r="DM29" s="97">
        <v>332</v>
      </c>
      <c r="DN29" s="97">
        <v>325</v>
      </c>
      <c r="DO29" s="97">
        <v>270</v>
      </c>
      <c r="DP29" s="97">
        <v>345</v>
      </c>
      <c r="DQ29" s="97">
        <v>349</v>
      </c>
      <c r="DR29" s="97">
        <v>295</v>
      </c>
      <c r="DS29" s="97">
        <v>296</v>
      </c>
      <c r="DT29" s="97">
        <v>303</v>
      </c>
      <c r="DU29" s="97">
        <v>336</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0</v>
      </c>
      <c r="Z30" s="118">
        <v>5.095541401273886</v>
      </c>
      <c r="AA30" s="118">
        <v>24.313523269305144</v>
      </c>
      <c r="AB30" s="118">
        <v>52.160864345738304</v>
      </c>
      <c r="AC30" s="118">
        <v>39.413588948407103</v>
      </c>
      <c r="AD30" s="118">
        <v>60.871395495685121</v>
      </c>
      <c r="AE30" s="118">
        <v>62.207878922768757</v>
      </c>
      <c r="AF30" s="118">
        <v>60.992543070197989</v>
      </c>
      <c r="AG30" s="118">
        <v>59.516380655226207</v>
      </c>
      <c r="AH30" s="158"/>
      <c r="AI30" s="118">
        <v>51.939435182034707</v>
      </c>
      <c r="AJ30" s="118">
        <v>38.367525098210386</v>
      </c>
      <c r="AK30" s="118">
        <v>39.915347810084647</v>
      </c>
      <c r="AL30" s="118">
        <v>31.575463371579875</v>
      </c>
      <c r="AM30" s="118">
        <v>28.123610493552693</v>
      </c>
      <c r="AN30" s="118">
        <v>23.795741161877196</v>
      </c>
      <c r="AO30" s="118">
        <v>30.83586981971435</v>
      </c>
      <c r="AP30" s="118">
        <v>31.162369968340119</v>
      </c>
      <c r="AQ30" s="118">
        <v>30.993761140819963</v>
      </c>
      <c r="AR30" s="118">
        <v>32.143946325099115</v>
      </c>
      <c r="AS30" s="118">
        <v>0</v>
      </c>
      <c r="AT30" s="118">
        <v>0</v>
      </c>
      <c r="AU30" s="158"/>
      <c r="AV30" s="118">
        <v>0</v>
      </c>
      <c r="AW30" s="118">
        <v>0</v>
      </c>
      <c r="AX30" s="118">
        <v>0</v>
      </c>
      <c r="AY30" s="118">
        <v>0</v>
      </c>
      <c r="AZ30" s="118">
        <v>0</v>
      </c>
      <c r="BA30" s="118">
        <v>0</v>
      </c>
      <c r="BB30" s="118">
        <v>0</v>
      </c>
      <c r="BC30" s="118">
        <v>0</v>
      </c>
      <c r="BD30" s="118">
        <v>0</v>
      </c>
      <c r="BE30" s="118">
        <v>0</v>
      </c>
      <c r="BF30" s="118">
        <v>0</v>
      </c>
      <c r="BG30" s="118">
        <v>0</v>
      </c>
      <c r="BH30" s="118">
        <v>0</v>
      </c>
      <c r="BI30" s="118">
        <v>0</v>
      </c>
      <c r="BJ30" s="118">
        <v>0</v>
      </c>
      <c r="BK30" s="118">
        <v>0</v>
      </c>
      <c r="BL30" s="118">
        <v>0</v>
      </c>
      <c r="BM30" s="118">
        <v>0</v>
      </c>
      <c r="BN30" s="118">
        <v>0</v>
      </c>
      <c r="BO30" s="118">
        <v>0</v>
      </c>
      <c r="BP30" s="118">
        <v>0</v>
      </c>
      <c r="BQ30" s="118">
        <v>0</v>
      </c>
      <c r="BR30" s="118">
        <v>0</v>
      </c>
      <c r="BS30" s="118">
        <v>0</v>
      </c>
      <c r="BT30" s="118">
        <v>0</v>
      </c>
      <c r="BU30" s="118">
        <v>0</v>
      </c>
      <c r="BV30" s="118">
        <v>0</v>
      </c>
      <c r="BW30" s="118">
        <v>0</v>
      </c>
      <c r="BX30" s="118">
        <v>0</v>
      </c>
      <c r="BY30" s="118">
        <v>0</v>
      </c>
      <c r="BZ30" s="118">
        <v>0</v>
      </c>
      <c r="CA30" s="118">
        <v>0</v>
      </c>
      <c r="CB30" s="118">
        <v>0</v>
      </c>
      <c r="CC30" s="118">
        <v>0</v>
      </c>
      <c r="CD30" s="118">
        <v>0</v>
      </c>
      <c r="CE30" s="118">
        <v>55.481283422459896</v>
      </c>
      <c r="CF30" s="118">
        <v>69.701726844583987</v>
      </c>
      <c r="CG30" s="118">
        <v>52.439024390243901</v>
      </c>
      <c r="CH30" s="118">
        <v>41.29993229519296</v>
      </c>
      <c r="CI30" s="118">
        <v>43.675417661097853</v>
      </c>
      <c r="CJ30" s="118">
        <v>44.535315985130111</v>
      </c>
      <c r="CK30" s="118">
        <v>36.720997123681684</v>
      </c>
      <c r="CL30" s="118">
        <v>37.904015670910873</v>
      </c>
      <c r="CM30" s="118">
        <v>33.16283034953112</v>
      </c>
      <c r="CN30" s="118">
        <v>51.577591757887966</v>
      </c>
      <c r="CO30" s="118">
        <v>36.878216123499143</v>
      </c>
      <c r="CP30" s="118">
        <v>33.304647160068846</v>
      </c>
      <c r="CQ30" s="118">
        <v>36.140350877192986</v>
      </c>
      <c r="CR30" s="118">
        <v>30.672268907563026</v>
      </c>
      <c r="CS30" s="118">
        <v>33.00198807157058</v>
      </c>
      <c r="CT30" s="118">
        <v>32.384690873405297</v>
      </c>
      <c r="CU30" s="118">
        <v>33.270321361058599</v>
      </c>
      <c r="CV30" s="118">
        <v>26.685133887349956</v>
      </c>
      <c r="CW30" s="118">
        <v>27.643064985451016</v>
      </c>
      <c r="CX30" s="118">
        <v>31.062124248496993</v>
      </c>
      <c r="CY30" s="118">
        <v>28.516746411483251</v>
      </c>
      <c r="CZ30" s="118">
        <v>24.201853759011328</v>
      </c>
      <c r="DA30" s="118">
        <v>21.656976744186046</v>
      </c>
      <c r="DB30" s="118">
        <v>22.30769230769231</v>
      </c>
      <c r="DC30" s="118">
        <v>27.056491575817642</v>
      </c>
      <c r="DD30" s="118">
        <v>26.564215148188801</v>
      </c>
      <c r="DE30" s="118">
        <v>30.282485875706218</v>
      </c>
      <c r="DF30" s="118">
        <v>24.498416050686377</v>
      </c>
      <c r="DG30" s="118">
        <v>34.540117416829744</v>
      </c>
      <c r="DH30" s="118">
        <v>31.646932185145317</v>
      </c>
      <c r="DI30" s="118">
        <v>31.359223300970875</v>
      </c>
      <c r="DJ30" s="118">
        <v>31.75403225806452</v>
      </c>
      <c r="DK30" s="118">
        <v>31.33265513733469</v>
      </c>
      <c r="DL30" s="118">
        <v>31.075697211155379</v>
      </c>
      <c r="DM30" s="118">
        <v>30.76923076923077</v>
      </c>
      <c r="DN30" s="118">
        <v>26.926263463131733</v>
      </c>
      <c r="DO30" s="118">
        <v>28.125</v>
      </c>
      <c r="DP30" s="118">
        <v>34.158415841584159</v>
      </c>
      <c r="DQ30" s="118">
        <v>33.622350674373799</v>
      </c>
      <c r="DR30" s="118">
        <v>31.019978969505786</v>
      </c>
      <c r="DS30" s="118">
        <v>32.034632034632033</v>
      </c>
      <c r="DT30" s="118">
        <v>31.464174454828658</v>
      </c>
      <c r="DU30" s="118">
        <v>35.405690200210749</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0</v>
      </c>
      <c r="Z31" s="119">
        <v>16</v>
      </c>
      <c r="AA31" s="119">
        <v>1886</v>
      </c>
      <c r="AB31" s="119">
        <v>3476</v>
      </c>
      <c r="AC31" s="119">
        <v>1398</v>
      </c>
      <c r="AD31" s="119">
        <v>2892</v>
      </c>
      <c r="AE31" s="119">
        <v>2795</v>
      </c>
      <c r="AF31" s="119">
        <v>2372</v>
      </c>
      <c r="AG31" s="119">
        <v>2289</v>
      </c>
      <c r="AH31" s="159"/>
      <c r="AI31" s="119">
        <v>3053</v>
      </c>
      <c r="AJ31" s="119">
        <v>1758</v>
      </c>
      <c r="AK31" s="119">
        <v>2169</v>
      </c>
      <c r="AL31" s="119">
        <v>1431</v>
      </c>
      <c r="AM31" s="119">
        <v>1265</v>
      </c>
      <c r="AN31" s="119">
        <v>1151</v>
      </c>
      <c r="AO31" s="119">
        <v>1317</v>
      </c>
      <c r="AP31" s="119">
        <v>1378</v>
      </c>
      <c r="AQ31" s="119">
        <v>1391</v>
      </c>
      <c r="AR31" s="119">
        <v>1054</v>
      </c>
      <c r="AS31" s="119">
        <v>0</v>
      </c>
      <c r="AT31" s="119">
        <v>0</v>
      </c>
      <c r="AU31" s="159"/>
      <c r="AV31" s="119">
        <v>0</v>
      </c>
      <c r="AW31" s="119">
        <v>0</v>
      </c>
      <c r="AX31" s="119">
        <v>0</v>
      </c>
      <c r="AY31" s="119">
        <v>0</v>
      </c>
      <c r="AZ31" s="119">
        <v>0</v>
      </c>
      <c r="BA31" s="119">
        <v>0</v>
      </c>
      <c r="BB31" s="119">
        <v>0</v>
      </c>
      <c r="BC31" s="119">
        <v>0</v>
      </c>
      <c r="BD31" s="119">
        <v>0</v>
      </c>
      <c r="BE31" s="119">
        <v>0</v>
      </c>
      <c r="BF31" s="119">
        <v>0</v>
      </c>
      <c r="BG31" s="119">
        <v>0</v>
      </c>
      <c r="BH31" s="119">
        <v>0</v>
      </c>
      <c r="BI31" s="119">
        <v>0</v>
      </c>
      <c r="BJ31" s="119">
        <v>0</v>
      </c>
      <c r="BK31" s="119">
        <v>0</v>
      </c>
      <c r="BL31" s="119">
        <v>0</v>
      </c>
      <c r="BM31" s="119">
        <v>0</v>
      </c>
      <c r="BN31" s="119">
        <v>0</v>
      </c>
      <c r="BO31" s="119">
        <v>0</v>
      </c>
      <c r="BP31" s="119">
        <v>0</v>
      </c>
      <c r="BQ31" s="119">
        <v>0</v>
      </c>
      <c r="BR31" s="119">
        <v>0</v>
      </c>
      <c r="BS31" s="119">
        <v>0</v>
      </c>
      <c r="BT31" s="119">
        <v>0</v>
      </c>
      <c r="BU31" s="119">
        <v>0</v>
      </c>
      <c r="BV31" s="119">
        <v>0</v>
      </c>
      <c r="BW31" s="119">
        <v>0</v>
      </c>
      <c r="BX31" s="119">
        <v>0</v>
      </c>
      <c r="BY31" s="119">
        <v>0</v>
      </c>
      <c r="BZ31" s="119">
        <v>0</v>
      </c>
      <c r="CA31" s="119">
        <v>0</v>
      </c>
      <c r="CB31" s="119">
        <v>0</v>
      </c>
      <c r="CC31" s="119">
        <v>0</v>
      </c>
      <c r="CD31" s="119">
        <v>0</v>
      </c>
      <c r="CE31" s="119">
        <v>415</v>
      </c>
      <c r="CF31" s="119">
        <v>888</v>
      </c>
      <c r="CG31" s="119">
        <v>817</v>
      </c>
      <c r="CH31" s="119">
        <v>610</v>
      </c>
      <c r="CI31" s="119">
        <v>549</v>
      </c>
      <c r="CJ31" s="119">
        <v>599</v>
      </c>
      <c r="CK31" s="119">
        <v>383</v>
      </c>
      <c r="CL31" s="119">
        <v>387</v>
      </c>
      <c r="CM31" s="119">
        <v>389</v>
      </c>
      <c r="CN31" s="119">
        <v>801</v>
      </c>
      <c r="CO31" s="119">
        <v>430</v>
      </c>
      <c r="CP31" s="119">
        <v>387</v>
      </c>
      <c r="CQ31" s="119">
        <v>412</v>
      </c>
      <c r="CR31" s="119">
        <v>365</v>
      </c>
      <c r="CS31" s="119">
        <v>332</v>
      </c>
      <c r="CT31" s="119">
        <v>330</v>
      </c>
      <c r="CU31" s="119">
        <v>352</v>
      </c>
      <c r="CV31" s="119">
        <v>289</v>
      </c>
      <c r="CW31" s="119">
        <v>285</v>
      </c>
      <c r="CX31" s="119">
        <v>310</v>
      </c>
      <c r="CY31" s="119">
        <v>298</v>
      </c>
      <c r="CZ31" s="119">
        <v>235</v>
      </c>
      <c r="DA31" s="119">
        <v>298</v>
      </c>
      <c r="DB31" s="119">
        <v>261</v>
      </c>
      <c r="DC31" s="119">
        <v>273</v>
      </c>
      <c r="DD31" s="119">
        <v>242</v>
      </c>
      <c r="DE31" s="119">
        <v>268</v>
      </c>
      <c r="DF31" s="119">
        <v>232</v>
      </c>
      <c r="DG31" s="119">
        <v>353</v>
      </c>
      <c r="DH31" s="119">
        <v>294</v>
      </c>
      <c r="DI31" s="119">
        <v>323</v>
      </c>
      <c r="DJ31" s="119">
        <v>315</v>
      </c>
      <c r="DK31" s="119">
        <v>308</v>
      </c>
      <c r="DL31" s="119">
        <v>312</v>
      </c>
      <c r="DM31" s="119">
        <v>332</v>
      </c>
      <c r="DN31" s="119">
        <v>325</v>
      </c>
      <c r="DO31" s="119">
        <v>270</v>
      </c>
      <c r="DP31" s="119">
        <v>345</v>
      </c>
      <c r="DQ31" s="119">
        <v>349</v>
      </c>
      <c r="DR31" s="119">
        <v>295</v>
      </c>
      <c r="DS31" s="119">
        <v>296</v>
      </c>
      <c r="DT31" s="119">
        <v>303</v>
      </c>
      <c r="DU31" s="119">
        <v>336</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0</v>
      </c>
      <c r="Z32" s="119">
        <v>314</v>
      </c>
      <c r="AA32" s="119">
        <v>7757</v>
      </c>
      <c r="AB32" s="119">
        <v>6664</v>
      </c>
      <c r="AC32" s="119">
        <v>3547</v>
      </c>
      <c r="AD32" s="119">
        <v>4751</v>
      </c>
      <c r="AE32" s="119">
        <v>4493</v>
      </c>
      <c r="AF32" s="119">
        <v>3889</v>
      </c>
      <c r="AG32" s="119">
        <v>3846</v>
      </c>
      <c r="AH32" s="159"/>
      <c r="AI32" s="119">
        <v>5878</v>
      </c>
      <c r="AJ32" s="119">
        <v>4582</v>
      </c>
      <c r="AK32" s="119">
        <v>5434</v>
      </c>
      <c r="AL32" s="119">
        <v>4532</v>
      </c>
      <c r="AM32" s="119">
        <v>4498</v>
      </c>
      <c r="AN32" s="119">
        <v>4837</v>
      </c>
      <c r="AO32" s="119">
        <v>4271</v>
      </c>
      <c r="AP32" s="119">
        <v>4422</v>
      </c>
      <c r="AQ32" s="119">
        <v>4488</v>
      </c>
      <c r="AR32" s="119">
        <v>3279</v>
      </c>
      <c r="AS32" s="119">
        <v>0</v>
      </c>
      <c r="AT32" s="119">
        <v>0</v>
      </c>
      <c r="AU32" s="159"/>
      <c r="AV32" s="119">
        <v>0</v>
      </c>
      <c r="AW32" s="119">
        <v>0</v>
      </c>
      <c r="AX32" s="119">
        <v>0</v>
      </c>
      <c r="AY32" s="119">
        <v>0</v>
      </c>
      <c r="AZ32" s="119">
        <v>0</v>
      </c>
      <c r="BA32" s="119">
        <v>0</v>
      </c>
      <c r="BB32" s="119">
        <v>0</v>
      </c>
      <c r="BC32" s="119">
        <v>0</v>
      </c>
      <c r="BD32" s="119">
        <v>0</v>
      </c>
      <c r="BE32" s="119">
        <v>0</v>
      </c>
      <c r="BF32" s="119">
        <v>0</v>
      </c>
      <c r="BG32" s="119">
        <v>0</v>
      </c>
      <c r="BH32" s="119">
        <v>0</v>
      </c>
      <c r="BI32" s="119">
        <v>0</v>
      </c>
      <c r="BJ32" s="119">
        <v>0</v>
      </c>
      <c r="BK32" s="119">
        <v>0</v>
      </c>
      <c r="BL32" s="119">
        <v>0</v>
      </c>
      <c r="BM32" s="119">
        <v>0</v>
      </c>
      <c r="BN32" s="119">
        <v>0</v>
      </c>
      <c r="BO32" s="119">
        <v>0</v>
      </c>
      <c r="BP32" s="119">
        <v>0</v>
      </c>
      <c r="BQ32" s="119">
        <v>0</v>
      </c>
      <c r="BR32" s="119">
        <v>0</v>
      </c>
      <c r="BS32" s="119">
        <v>0</v>
      </c>
      <c r="BT32" s="119">
        <v>0</v>
      </c>
      <c r="BU32" s="119">
        <v>0</v>
      </c>
      <c r="BV32" s="119">
        <v>0</v>
      </c>
      <c r="BW32" s="119">
        <v>0</v>
      </c>
      <c r="BX32" s="119">
        <v>0</v>
      </c>
      <c r="BY32" s="119">
        <v>0</v>
      </c>
      <c r="BZ32" s="119">
        <v>0</v>
      </c>
      <c r="CA32" s="119">
        <v>0</v>
      </c>
      <c r="CB32" s="119">
        <v>0</v>
      </c>
      <c r="CC32" s="119">
        <v>0</v>
      </c>
      <c r="CD32" s="119">
        <v>0</v>
      </c>
      <c r="CE32" s="119">
        <v>748</v>
      </c>
      <c r="CF32" s="119">
        <v>1274</v>
      </c>
      <c r="CG32" s="119">
        <v>1558</v>
      </c>
      <c r="CH32" s="119">
        <v>1477</v>
      </c>
      <c r="CI32" s="119">
        <v>1257</v>
      </c>
      <c r="CJ32" s="119">
        <v>1345</v>
      </c>
      <c r="CK32" s="119">
        <v>1043</v>
      </c>
      <c r="CL32" s="119">
        <v>1021</v>
      </c>
      <c r="CM32" s="119">
        <v>1173</v>
      </c>
      <c r="CN32" s="119">
        <v>1553</v>
      </c>
      <c r="CO32" s="119">
        <v>1166</v>
      </c>
      <c r="CP32" s="119">
        <v>1162</v>
      </c>
      <c r="CQ32" s="119">
        <v>1140</v>
      </c>
      <c r="CR32" s="119">
        <v>1190</v>
      </c>
      <c r="CS32" s="119">
        <v>1006</v>
      </c>
      <c r="CT32" s="119">
        <v>1019</v>
      </c>
      <c r="CU32" s="119">
        <v>1058</v>
      </c>
      <c r="CV32" s="119">
        <v>1083</v>
      </c>
      <c r="CW32" s="119">
        <v>1031</v>
      </c>
      <c r="CX32" s="119">
        <v>998</v>
      </c>
      <c r="CY32" s="119">
        <v>1045</v>
      </c>
      <c r="CZ32" s="119">
        <v>971</v>
      </c>
      <c r="DA32" s="119">
        <v>1376</v>
      </c>
      <c r="DB32" s="119">
        <v>1170</v>
      </c>
      <c r="DC32" s="119">
        <v>1009</v>
      </c>
      <c r="DD32" s="119">
        <v>911</v>
      </c>
      <c r="DE32" s="119">
        <v>885</v>
      </c>
      <c r="DF32" s="119">
        <v>947</v>
      </c>
      <c r="DG32" s="119">
        <v>1022</v>
      </c>
      <c r="DH32" s="119">
        <v>929</v>
      </c>
      <c r="DI32" s="119">
        <v>1030</v>
      </c>
      <c r="DJ32" s="119">
        <v>992</v>
      </c>
      <c r="DK32" s="119">
        <v>983</v>
      </c>
      <c r="DL32" s="119">
        <v>1004</v>
      </c>
      <c r="DM32" s="119">
        <v>1079</v>
      </c>
      <c r="DN32" s="119">
        <v>1207</v>
      </c>
      <c r="DO32" s="119">
        <v>960</v>
      </c>
      <c r="DP32" s="119">
        <v>1010</v>
      </c>
      <c r="DQ32" s="119">
        <v>1038</v>
      </c>
      <c r="DR32" s="119">
        <v>951</v>
      </c>
      <c r="DS32" s="119">
        <v>924</v>
      </c>
      <c r="DT32" s="119">
        <v>963</v>
      </c>
      <c r="DU32" s="119">
        <v>949</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0</v>
      </c>
      <c r="Z33" s="118">
        <v>25</v>
      </c>
      <c r="AA33" s="118">
        <v>15.535524920466596</v>
      </c>
      <c r="AB33" s="118">
        <v>24.827387802071346</v>
      </c>
      <c r="AC33" s="118">
        <v>26.180257510729614</v>
      </c>
      <c r="AD33" s="118">
        <v>24.654218533886585</v>
      </c>
      <c r="AE33" s="118">
        <v>32.021466905187836</v>
      </c>
      <c r="AF33" s="118">
        <v>24.536256323777401</v>
      </c>
      <c r="AG33" s="118">
        <v>28.178243774574053</v>
      </c>
      <c r="AH33" s="158"/>
      <c r="AI33" s="118">
        <v>30.953160825417619</v>
      </c>
      <c r="AJ33" s="118">
        <v>22.753128555176335</v>
      </c>
      <c r="AK33" s="118">
        <v>24.804057169202398</v>
      </c>
      <c r="AL33" s="118">
        <v>24.528301886792452</v>
      </c>
      <c r="AM33" s="118">
        <v>27.509881422924902</v>
      </c>
      <c r="AN33" s="118">
        <v>26.238053866203302</v>
      </c>
      <c r="AO33" s="118">
        <v>28.397873955960517</v>
      </c>
      <c r="AP33" s="118">
        <v>28.955007256894049</v>
      </c>
      <c r="AQ33" s="118">
        <v>37.598849748382456</v>
      </c>
      <c r="AR33" s="118">
        <v>31.337047353760443</v>
      </c>
      <c r="AS33" s="118">
        <v>0</v>
      </c>
      <c r="AT33" s="118">
        <v>0</v>
      </c>
      <c r="AU33" s="158"/>
      <c r="AV33" s="118">
        <v>0</v>
      </c>
      <c r="AW33" s="118">
        <v>0</v>
      </c>
      <c r="AX33" s="118">
        <v>0</v>
      </c>
      <c r="AY33" s="118">
        <v>0</v>
      </c>
      <c r="AZ33" s="118">
        <v>0</v>
      </c>
      <c r="BA33" s="118">
        <v>0</v>
      </c>
      <c r="BB33" s="118">
        <v>0</v>
      </c>
      <c r="BC33" s="118">
        <v>0</v>
      </c>
      <c r="BD33" s="118">
        <v>0</v>
      </c>
      <c r="BE33" s="118">
        <v>0</v>
      </c>
      <c r="BF33" s="118">
        <v>0</v>
      </c>
      <c r="BG33" s="118">
        <v>0</v>
      </c>
      <c r="BH33" s="118">
        <v>0</v>
      </c>
      <c r="BI33" s="118">
        <v>0</v>
      </c>
      <c r="BJ33" s="118">
        <v>0</v>
      </c>
      <c r="BK33" s="118">
        <v>0</v>
      </c>
      <c r="BL33" s="118">
        <v>0</v>
      </c>
      <c r="BM33" s="118">
        <v>0</v>
      </c>
      <c r="BN33" s="118">
        <v>0</v>
      </c>
      <c r="BO33" s="118">
        <v>0</v>
      </c>
      <c r="BP33" s="118">
        <v>0</v>
      </c>
      <c r="BQ33" s="118">
        <v>0</v>
      </c>
      <c r="BR33" s="118">
        <v>0</v>
      </c>
      <c r="BS33" s="118">
        <v>0</v>
      </c>
      <c r="BT33" s="118">
        <v>0</v>
      </c>
      <c r="BU33" s="118">
        <v>0</v>
      </c>
      <c r="BV33" s="118">
        <v>0</v>
      </c>
      <c r="BW33" s="118">
        <v>0</v>
      </c>
      <c r="BX33" s="118">
        <v>0</v>
      </c>
      <c r="BY33" s="118">
        <v>0</v>
      </c>
      <c r="BZ33" s="118">
        <v>0</v>
      </c>
      <c r="CA33" s="118">
        <v>0</v>
      </c>
      <c r="CB33" s="118">
        <v>0</v>
      </c>
      <c r="CC33" s="118">
        <v>0</v>
      </c>
      <c r="CD33" s="118">
        <v>0</v>
      </c>
      <c r="CE33" s="118">
        <v>29.879518072289159</v>
      </c>
      <c r="CF33" s="118">
        <v>30.855855855855857</v>
      </c>
      <c r="CG33" s="118">
        <v>28.02937576499388</v>
      </c>
      <c r="CH33" s="118">
        <v>33.278688524590166</v>
      </c>
      <c r="CI33" s="118">
        <v>34.244080145719494</v>
      </c>
      <c r="CJ33" s="118">
        <v>27.712854757929883</v>
      </c>
      <c r="CK33" s="118">
        <v>19.843342036553523</v>
      </c>
      <c r="CL33" s="118">
        <v>22.997416020671835</v>
      </c>
      <c r="CM33" s="118">
        <v>17.737789203084834</v>
      </c>
      <c r="CN33" s="118">
        <v>25.343320848938827</v>
      </c>
      <c r="CO33" s="118">
        <v>21.86046511627907</v>
      </c>
      <c r="CP33" s="118">
        <v>21.188630490956072</v>
      </c>
      <c r="CQ33" s="118">
        <v>28.640776699029125</v>
      </c>
      <c r="CR33" s="118">
        <v>27.123287671232877</v>
      </c>
      <c r="CS33" s="118">
        <v>15.361445783132529</v>
      </c>
      <c r="CT33" s="118">
        <v>28.484848484848484</v>
      </c>
      <c r="CU33" s="118">
        <v>24.71590909090909</v>
      </c>
      <c r="CV33" s="118">
        <v>28.027681660899656</v>
      </c>
      <c r="CW33" s="118">
        <v>38.596491228070171</v>
      </c>
      <c r="CX33" s="118">
        <v>24.838709677419356</v>
      </c>
      <c r="CY33" s="118">
        <v>26.174496644295303</v>
      </c>
      <c r="CZ33" s="118">
        <v>21.702127659574469</v>
      </c>
      <c r="DA33" s="118">
        <v>27.85234899328859</v>
      </c>
      <c r="DB33" s="118">
        <v>28.35249042145594</v>
      </c>
      <c r="DC33" s="118">
        <v>26.373626373626376</v>
      </c>
      <c r="DD33" s="118">
        <v>23.966942148760332</v>
      </c>
      <c r="DE33" s="118">
        <v>26.865671641791046</v>
      </c>
      <c r="DF33" s="118">
        <v>24.568965517241377</v>
      </c>
      <c r="DG33" s="118">
        <v>27.195467422096321</v>
      </c>
      <c r="DH33" s="118">
        <v>31.292517006802722</v>
      </c>
      <c r="DI33" s="118">
        <v>29.721362229102166</v>
      </c>
      <c r="DJ33" s="118">
        <v>26.666666666666668</v>
      </c>
      <c r="DK33" s="118">
        <v>22.727272727272727</v>
      </c>
      <c r="DL33" s="118">
        <v>32.371794871794876</v>
      </c>
      <c r="DM33" s="118">
        <v>34.337349397590359</v>
      </c>
      <c r="DN33" s="118">
        <v>25.538461538461537</v>
      </c>
      <c r="DO33" s="118">
        <v>32.222222222222221</v>
      </c>
      <c r="DP33" s="118">
        <v>41.159420289855071</v>
      </c>
      <c r="DQ33" s="118">
        <v>41.54727793696275</v>
      </c>
      <c r="DR33" s="118">
        <v>41.694915254237287</v>
      </c>
      <c r="DS33" s="118">
        <v>37.5</v>
      </c>
      <c r="DT33" s="118">
        <v>25.412541254125415</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0</v>
      </c>
      <c r="Z34" s="119">
        <v>4</v>
      </c>
      <c r="AA34" s="119">
        <v>293</v>
      </c>
      <c r="AB34" s="119">
        <v>863</v>
      </c>
      <c r="AC34" s="119">
        <v>366</v>
      </c>
      <c r="AD34" s="119">
        <v>713</v>
      </c>
      <c r="AE34" s="119">
        <v>895</v>
      </c>
      <c r="AF34" s="119">
        <v>582</v>
      </c>
      <c r="AG34" s="119">
        <v>645</v>
      </c>
      <c r="AH34" s="159"/>
      <c r="AI34" s="119">
        <v>945</v>
      </c>
      <c r="AJ34" s="119">
        <v>400</v>
      </c>
      <c r="AK34" s="119">
        <v>538</v>
      </c>
      <c r="AL34" s="119">
        <v>351</v>
      </c>
      <c r="AM34" s="119">
        <v>348</v>
      </c>
      <c r="AN34" s="119">
        <v>302</v>
      </c>
      <c r="AO34" s="119">
        <v>374</v>
      </c>
      <c r="AP34" s="119">
        <v>399</v>
      </c>
      <c r="AQ34" s="119">
        <v>523</v>
      </c>
      <c r="AR34" s="119">
        <v>225</v>
      </c>
      <c r="AS34" s="119">
        <v>0</v>
      </c>
      <c r="AT34" s="119">
        <v>0</v>
      </c>
      <c r="AU34" s="159"/>
      <c r="AV34" s="119">
        <v>0</v>
      </c>
      <c r="AW34" s="119">
        <v>0</v>
      </c>
      <c r="AX34" s="119">
        <v>0</v>
      </c>
      <c r="AY34" s="119">
        <v>0</v>
      </c>
      <c r="AZ34" s="119">
        <v>0</v>
      </c>
      <c r="BA34" s="119">
        <v>0</v>
      </c>
      <c r="BB34" s="119">
        <v>0</v>
      </c>
      <c r="BC34" s="119">
        <v>0</v>
      </c>
      <c r="BD34" s="119">
        <v>0</v>
      </c>
      <c r="BE34" s="119">
        <v>0</v>
      </c>
      <c r="BF34" s="119">
        <v>0</v>
      </c>
      <c r="BG34" s="119">
        <v>0</v>
      </c>
      <c r="BH34" s="119">
        <v>0</v>
      </c>
      <c r="BI34" s="119">
        <v>0</v>
      </c>
      <c r="BJ34" s="119">
        <v>0</v>
      </c>
      <c r="BK34" s="119">
        <v>0</v>
      </c>
      <c r="BL34" s="119">
        <v>0</v>
      </c>
      <c r="BM34" s="119">
        <v>0</v>
      </c>
      <c r="BN34" s="119">
        <v>0</v>
      </c>
      <c r="BO34" s="119">
        <v>0</v>
      </c>
      <c r="BP34" s="119">
        <v>0</v>
      </c>
      <c r="BQ34" s="119">
        <v>0</v>
      </c>
      <c r="BR34" s="119">
        <v>0</v>
      </c>
      <c r="BS34" s="119">
        <v>0</v>
      </c>
      <c r="BT34" s="119">
        <v>0</v>
      </c>
      <c r="BU34" s="119">
        <v>0</v>
      </c>
      <c r="BV34" s="119">
        <v>0</v>
      </c>
      <c r="BW34" s="119">
        <v>0</v>
      </c>
      <c r="BX34" s="119">
        <v>0</v>
      </c>
      <c r="BY34" s="119">
        <v>0</v>
      </c>
      <c r="BZ34" s="119">
        <v>0</v>
      </c>
      <c r="CA34" s="119">
        <v>0</v>
      </c>
      <c r="CB34" s="119">
        <v>0</v>
      </c>
      <c r="CC34" s="119">
        <v>0</v>
      </c>
      <c r="CD34" s="119">
        <v>0</v>
      </c>
      <c r="CE34" s="119">
        <v>124</v>
      </c>
      <c r="CF34" s="119">
        <v>274</v>
      </c>
      <c r="CG34" s="119">
        <v>229</v>
      </c>
      <c r="CH34" s="119">
        <v>203</v>
      </c>
      <c r="CI34" s="119">
        <v>188</v>
      </c>
      <c r="CJ34" s="119">
        <v>166</v>
      </c>
      <c r="CK34" s="119">
        <v>76</v>
      </c>
      <c r="CL34" s="119">
        <v>89</v>
      </c>
      <c r="CM34" s="119">
        <v>69</v>
      </c>
      <c r="CN34" s="119">
        <v>203</v>
      </c>
      <c r="CO34" s="119">
        <v>94</v>
      </c>
      <c r="CP34" s="119">
        <v>82</v>
      </c>
      <c r="CQ34" s="119">
        <v>118</v>
      </c>
      <c r="CR34" s="119">
        <v>99</v>
      </c>
      <c r="CS34" s="119">
        <v>51</v>
      </c>
      <c r="CT34" s="119">
        <v>94</v>
      </c>
      <c r="CU34" s="119">
        <v>87</v>
      </c>
      <c r="CV34" s="119">
        <v>81</v>
      </c>
      <c r="CW34" s="119">
        <v>110</v>
      </c>
      <c r="CX34" s="119">
        <v>77</v>
      </c>
      <c r="CY34" s="119">
        <v>78</v>
      </c>
      <c r="CZ34" s="119">
        <v>51</v>
      </c>
      <c r="DA34" s="119">
        <v>83</v>
      </c>
      <c r="DB34" s="119">
        <v>74</v>
      </c>
      <c r="DC34" s="119">
        <v>72</v>
      </c>
      <c r="DD34" s="119">
        <v>58</v>
      </c>
      <c r="DE34" s="119">
        <v>72</v>
      </c>
      <c r="DF34" s="119">
        <v>57</v>
      </c>
      <c r="DG34" s="119">
        <v>96</v>
      </c>
      <c r="DH34" s="119">
        <v>92</v>
      </c>
      <c r="DI34" s="119">
        <v>96</v>
      </c>
      <c r="DJ34" s="119">
        <v>84</v>
      </c>
      <c r="DK34" s="119">
        <v>70</v>
      </c>
      <c r="DL34" s="119">
        <v>101</v>
      </c>
      <c r="DM34" s="119">
        <v>114</v>
      </c>
      <c r="DN34" s="119">
        <v>83</v>
      </c>
      <c r="DO34" s="119">
        <v>87</v>
      </c>
      <c r="DP34" s="119">
        <v>142</v>
      </c>
      <c r="DQ34" s="119">
        <v>145</v>
      </c>
      <c r="DR34" s="119">
        <v>123</v>
      </c>
      <c r="DS34" s="119">
        <v>111</v>
      </c>
      <c r="DT34" s="119">
        <v>77</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0</v>
      </c>
      <c r="Z35" s="119">
        <v>16</v>
      </c>
      <c r="AA35" s="119">
        <v>1886</v>
      </c>
      <c r="AB35" s="119">
        <v>3476</v>
      </c>
      <c r="AC35" s="119">
        <v>1398</v>
      </c>
      <c r="AD35" s="119">
        <v>2892</v>
      </c>
      <c r="AE35" s="119">
        <v>2795</v>
      </c>
      <c r="AF35" s="119">
        <v>2372</v>
      </c>
      <c r="AG35" s="119">
        <v>2289</v>
      </c>
      <c r="AH35" s="159"/>
      <c r="AI35" s="119">
        <v>3053</v>
      </c>
      <c r="AJ35" s="119">
        <v>1758</v>
      </c>
      <c r="AK35" s="119">
        <v>2169</v>
      </c>
      <c r="AL35" s="119">
        <v>1431</v>
      </c>
      <c r="AM35" s="119">
        <v>1265</v>
      </c>
      <c r="AN35" s="119">
        <v>1151</v>
      </c>
      <c r="AO35" s="119">
        <v>1317</v>
      </c>
      <c r="AP35" s="119">
        <v>1378</v>
      </c>
      <c r="AQ35" s="119">
        <v>1391</v>
      </c>
      <c r="AR35" s="119">
        <v>718</v>
      </c>
      <c r="AS35" s="119">
        <v>0</v>
      </c>
      <c r="AT35" s="119">
        <v>0</v>
      </c>
      <c r="AU35" s="159"/>
      <c r="AV35" s="119">
        <v>0</v>
      </c>
      <c r="AW35" s="119">
        <v>0</v>
      </c>
      <c r="AX35" s="119">
        <v>0</v>
      </c>
      <c r="AY35" s="119">
        <v>0</v>
      </c>
      <c r="AZ35" s="119">
        <v>0</v>
      </c>
      <c r="BA35" s="119">
        <v>0</v>
      </c>
      <c r="BB35" s="119">
        <v>0</v>
      </c>
      <c r="BC35" s="119">
        <v>0</v>
      </c>
      <c r="BD35" s="119">
        <v>0</v>
      </c>
      <c r="BE35" s="119">
        <v>0</v>
      </c>
      <c r="BF35" s="119">
        <v>0</v>
      </c>
      <c r="BG35" s="119">
        <v>0</v>
      </c>
      <c r="BH35" s="119">
        <v>0</v>
      </c>
      <c r="BI35" s="119">
        <v>0</v>
      </c>
      <c r="BJ35" s="119">
        <v>0</v>
      </c>
      <c r="BK35" s="119">
        <v>0</v>
      </c>
      <c r="BL35" s="119">
        <v>0</v>
      </c>
      <c r="BM35" s="119">
        <v>0</v>
      </c>
      <c r="BN35" s="119">
        <v>0</v>
      </c>
      <c r="BO35" s="119">
        <v>0</v>
      </c>
      <c r="BP35" s="119">
        <v>0</v>
      </c>
      <c r="BQ35" s="119">
        <v>0</v>
      </c>
      <c r="BR35" s="119">
        <v>0</v>
      </c>
      <c r="BS35" s="119">
        <v>0</v>
      </c>
      <c r="BT35" s="119">
        <v>0</v>
      </c>
      <c r="BU35" s="119">
        <v>0</v>
      </c>
      <c r="BV35" s="119">
        <v>0</v>
      </c>
      <c r="BW35" s="119">
        <v>0</v>
      </c>
      <c r="BX35" s="119">
        <v>0</v>
      </c>
      <c r="BY35" s="119">
        <v>0</v>
      </c>
      <c r="BZ35" s="119">
        <v>0</v>
      </c>
      <c r="CA35" s="119">
        <v>0</v>
      </c>
      <c r="CB35" s="119">
        <v>0</v>
      </c>
      <c r="CC35" s="119">
        <v>0</v>
      </c>
      <c r="CD35" s="119">
        <v>0</v>
      </c>
      <c r="CE35" s="119">
        <v>415</v>
      </c>
      <c r="CF35" s="119">
        <v>888</v>
      </c>
      <c r="CG35" s="119">
        <v>817</v>
      </c>
      <c r="CH35" s="119">
        <v>610</v>
      </c>
      <c r="CI35" s="119">
        <v>549</v>
      </c>
      <c r="CJ35" s="119">
        <v>599</v>
      </c>
      <c r="CK35" s="119">
        <v>383</v>
      </c>
      <c r="CL35" s="119">
        <v>387</v>
      </c>
      <c r="CM35" s="119">
        <v>389</v>
      </c>
      <c r="CN35" s="119">
        <v>801</v>
      </c>
      <c r="CO35" s="119">
        <v>430</v>
      </c>
      <c r="CP35" s="119">
        <v>387</v>
      </c>
      <c r="CQ35" s="119">
        <v>412</v>
      </c>
      <c r="CR35" s="119">
        <v>365</v>
      </c>
      <c r="CS35" s="119">
        <v>332</v>
      </c>
      <c r="CT35" s="119">
        <v>330</v>
      </c>
      <c r="CU35" s="119">
        <v>352</v>
      </c>
      <c r="CV35" s="119">
        <v>289</v>
      </c>
      <c r="CW35" s="119">
        <v>285</v>
      </c>
      <c r="CX35" s="119">
        <v>310</v>
      </c>
      <c r="CY35" s="119">
        <v>298</v>
      </c>
      <c r="CZ35" s="119">
        <v>235</v>
      </c>
      <c r="DA35" s="119">
        <v>298</v>
      </c>
      <c r="DB35" s="119">
        <v>261</v>
      </c>
      <c r="DC35" s="119">
        <v>273</v>
      </c>
      <c r="DD35" s="119">
        <v>242</v>
      </c>
      <c r="DE35" s="119">
        <v>268</v>
      </c>
      <c r="DF35" s="119">
        <v>232</v>
      </c>
      <c r="DG35" s="119">
        <v>353</v>
      </c>
      <c r="DH35" s="119">
        <v>294</v>
      </c>
      <c r="DI35" s="119">
        <v>323</v>
      </c>
      <c r="DJ35" s="119">
        <v>315</v>
      </c>
      <c r="DK35" s="119">
        <v>308</v>
      </c>
      <c r="DL35" s="119">
        <v>312</v>
      </c>
      <c r="DM35" s="119">
        <v>332</v>
      </c>
      <c r="DN35" s="119">
        <v>325</v>
      </c>
      <c r="DO35" s="119">
        <v>270</v>
      </c>
      <c r="DP35" s="119">
        <v>345</v>
      </c>
      <c r="DQ35" s="119">
        <v>349</v>
      </c>
      <c r="DR35" s="119">
        <v>295</v>
      </c>
      <c r="DS35" s="119">
        <v>296</v>
      </c>
      <c r="DT35" s="119">
        <v>303</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0</v>
      </c>
      <c r="Z36" s="118">
        <v>81.25</v>
      </c>
      <c r="AA36" s="118">
        <v>89.23647932131496</v>
      </c>
      <c r="AB36" s="118">
        <v>84.838895281933262</v>
      </c>
      <c r="AC36" s="118">
        <v>86.194563662374819</v>
      </c>
      <c r="AD36" s="118">
        <v>86.721991701244818</v>
      </c>
      <c r="AE36" s="118">
        <v>82.790697674418595</v>
      </c>
      <c r="AF36" s="118">
        <v>86.256323777403026</v>
      </c>
      <c r="AG36" s="118">
        <v>83.311489733508083</v>
      </c>
      <c r="AH36" s="158"/>
      <c r="AI36" s="118">
        <v>80.838519489027178</v>
      </c>
      <c r="AJ36" s="118">
        <v>85.836177474402731</v>
      </c>
      <c r="AK36" s="118">
        <v>83.955739972337483</v>
      </c>
      <c r="AL36" s="118">
        <v>86.51292802236199</v>
      </c>
      <c r="AM36" s="118">
        <v>84.031620553359687</v>
      </c>
      <c r="AN36" s="118">
        <v>86.099044309296275</v>
      </c>
      <c r="AO36" s="118">
        <v>82.839787395596048</v>
      </c>
      <c r="AP36" s="118">
        <v>84.397677793904208</v>
      </c>
      <c r="AQ36" s="118">
        <v>77.066858375269589</v>
      </c>
      <c r="AR36" s="118">
        <v>80.50139275766017</v>
      </c>
      <c r="AS36" s="118">
        <v>0</v>
      </c>
      <c r="AT36" s="118">
        <v>0</v>
      </c>
      <c r="AU36" s="158"/>
      <c r="AV36" s="118">
        <v>0</v>
      </c>
      <c r="AW36" s="118">
        <v>0</v>
      </c>
      <c r="AX36" s="118">
        <v>0</v>
      </c>
      <c r="AY36" s="118">
        <v>0</v>
      </c>
      <c r="AZ36" s="118">
        <v>0</v>
      </c>
      <c r="BA36" s="118">
        <v>0</v>
      </c>
      <c r="BB36" s="118">
        <v>0</v>
      </c>
      <c r="BC36" s="118">
        <v>0</v>
      </c>
      <c r="BD36" s="118">
        <v>0</v>
      </c>
      <c r="BE36" s="118">
        <v>0</v>
      </c>
      <c r="BF36" s="118">
        <v>0</v>
      </c>
      <c r="BG36" s="118">
        <v>0</v>
      </c>
      <c r="BH36" s="118">
        <v>0</v>
      </c>
      <c r="BI36" s="118">
        <v>0</v>
      </c>
      <c r="BJ36" s="118">
        <v>0</v>
      </c>
      <c r="BK36" s="118">
        <v>0</v>
      </c>
      <c r="BL36" s="118">
        <v>0</v>
      </c>
      <c r="BM36" s="118">
        <v>0</v>
      </c>
      <c r="BN36" s="118">
        <v>0</v>
      </c>
      <c r="BO36" s="118">
        <v>0</v>
      </c>
      <c r="BP36" s="118">
        <v>0</v>
      </c>
      <c r="BQ36" s="118">
        <v>0</v>
      </c>
      <c r="BR36" s="118">
        <v>0</v>
      </c>
      <c r="BS36" s="118">
        <v>0</v>
      </c>
      <c r="BT36" s="118">
        <v>0</v>
      </c>
      <c r="BU36" s="118">
        <v>0</v>
      </c>
      <c r="BV36" s="118">
        <v>0</v>
      </c>
      <c r="BW36" s="118">
        <v>0</v>
      </c>
      <c r="BX36" s="118">
        <v>0</v>
      </c>
      <c r="BY36" s="118">
        <v>0</v>
      </c>
      <c r="BZ36" s="118">
        <v>0</v>
      </c>
      <c r="CA36" s="118">
        <v>0</v>
      </c>
      <c r="CB36" s="118">
        <v>0</v>
      </c>
      <c r="CC36" s="118">
        <v>0</v>
      </c>
      <c r="CD36" s="118">
        <v>0</v>
      </c>
      <c r="CE36" s="118">
        <v>81.204819277108427</v>
      </c>
      <c r="CF36" s="118">
        <v>80.855855855855864</v>
      </c>
      <c r="CG36" s="118">
        <v>82.007343941248465</v>
      </c>
      <c r="CH36" s="118">
        <v>79.344262295081975</v>
      </c>
      <c r="CI36" s="118">
        <v>79.599271402550087</v>
      </c>
      <c r="CJ36" s="118">
        <v>82.30383973288815</v>
      </c>
      <c r="CK36" s="118">
        <v>87.206266318537857</v>
      </c>
      <c r="CL36" s="118">
        <v>85.788113695090445</v>
      </c>
      <c r="CM36" s="118">
        <v>89.974293059125969</v>
      </c>
      <c r="CN36" s="118">
        <v>82.52184769038702</v>
      </c>
      <c r="CO36" s="118">
        <v>84.651162790697683</v>
      </c>
      <c r="CP36" s="118">
        <v>87.338501291989672</v>
      </c>
      <c r="CQ36" s="118">
        <v>83.252427184466015</v>
      </c>
      <c r="CR36" s="118">
        <v>84.109589041095887</v>
      </c>
      <c r="CS36" s="118">
        <v>90.361445783132538</v>
      </c>
      <c r="CT36" s="118">
        <v>86.666666666666671</v>
      </c>
      <c r="CU36" s="118">
        <v>86.36363636363636</v>
      </c>
      <c r="CV36" s="118">
        <v>85.121107266435985</v>
      </c>
      <c r="CW36" s="118">
        <v>78.94736842105263</v>
      </c>
      <c r="CX36" s="118">
        <v>83.870967741935488</v>
      </c>
      <c r="CY36" s="118">
        <v>85.570469798657726</v>
      </c>
      <c r="CZ36" s="118">
        <v>85.531914893617028</v>
      </c>
      <c r="DA36" s="118">
        <v>86.912751677852356</v>
      </c>
      <c r="DB36" s="118">
        <v>83.908045977011497</v>
      </c>
      <c r="DC36" s="118">
        <v>85.714285714285722</v>
      </c>
      <c r="DD36" s="118">
        <v>86.36363636363636</v>
      </c>
      <c r="DE36" s="118">
        <v>84.328358208955223</v>
      </c>
      <c r="DF36" s="118">
        <v>84.482758620689651</v>
      </c>
      <c r="DG36" s="118">
        <v>84.985835694050991</v>
      </c>
      <c r="DH36" s="118">
        <v>81.972789115646265</v>
      </c>
      <c r="DI36" s="118">
        <v>80.804953560371516</v>
      </c>
      <c r="DJ36" s="118">
        <v>85.396825396825392</v>
      </c>
      <c r="DK36" s="118">
        <v>88.63636363636364</v>
      </c>
      <c r="DL36" s="118">
        <v>81.730769230769226</v>
      </c>
      <c r="DM36" s="118">
        <v>81.325301204819283</v>
      </c>
      <c r="DN36" s="118">
        <v>86.15384615384616</v>
      </c>
      <c r="DO36" s="118">
        <v>81.111111111111114</v>
      </c>
      <c r="DP36" s="118">
        <v>74.782608695652172</v>
      </c>
      <c r="DQ36" s="118">
        <v>73.065902578796553</v>
      </c>
      <c r="DR36" s="118">
        <v>73.559322033898297</v>
      </c>
      <c r="DS36" s="118">
        <v>79.391891891891888</v>
      </c>
      <c r="DT36" s="118">
        <v>82.838283828382842</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0</v>
      </c>
      <c r="Z37" s="119">
        <v>3</v>
      </c>
      <c r="AA37" s="119">
        <v>203</v>
      </c>
      <c r="AB37" s="119">
        <v>527</v>
      </c>
      <c r="AC37" s="119">
        <v>193</v>
      </c>
      <c r="AD37" s="119">
        <v>384</v>
      </c>
      <c r="AE37" s="119">
        <v>481</v>
      </c>
      <c r="AF37" s="119">
        <v>326</v>
      </c>
      <c r="AG37" s="119">
        <v>382</v>
      </c>
      <c r="AH37" s="159"/>
      <c r="AI37" s="119">
        <v>585</v>
      </c>
      <c r="AJ37" s="119">
        <v>249</v>
      </c>
      <c r="AK37" s="119">
        <v>348</v>
      </c>
      <c r="AL37" s="119">
        <v>193</v>
      </c>
      <c r="AM37" s="119">
        <v>202</v>
      </c>
      <c r="AN37" s="119">
        <v>160</v>
      </c>
      <c r="AO37" s="119">
        <v>226</v>
      </c>
      <c r="AP37" s="119">
        <v>215</v>
      </c>
      <c r="AQ37" s="119">
        <v>319</v>
      </c>
      <c r="AR37" s="119">
        <v>140</v>
      </c>
      <c r="AS37" s="119">
        <v>0</v>
      </c>
      <c r="AT37" s="119">
        <v>0</v>
      </c>
      <c r="AU37" s="159"/>
      <c r="AV37" s="119">
        <v>0</v>
      </c>
      <c r="AW37" s="119">
        <v>0</v>
      </c>
      <c r="AX37" s="119">
        <v>0</v>
      </c>
      <c r="AY37" s="119">
        <v>0</v>
      </c>
      <c r="AZ37" s="119">
        <v>0</v>
      </c>
      <c r="BA37" s="119">
        <v>0</v>
      </c>
      <c r="BB37" s="119">
        <v>0</v>
      </c>
      <c r="BC37" s="119">
        <v>0</v>
      </c>
      <c r="BD37" s="119">
        <v>0</v>
      </c>
      <c r="BE37" s="119">
        <v>0</v>
      </c>
      <c r="BF37" s="119">
        <v>0</v>
      </c>
      <c r="BG37" s="119">
        <v>0</v>
      </c>
      <c r="BH37" s="119">
        <v>0</v>
      </c>
      <c r="BI37" s="119">
        <v>0</v>
      </c>
      <c r="BJ37" s="119">
        <v>0</v>
      </c>
      <c r="BK37" s="119">
        <v>0</v>
      </c>
      <c r="BL37" s="119">
        <v>0</v>
      </c>
      <c r="BM37" s="119">
        <v>0</v>
      </c>
      <c r="BN37" s="119">
        <v>0</v>
      </c>
      <c r="BO37" s="119">
        <v>0</v>
      </c>
      <c r="BP37" s="119">
        <v>0</v>
      </c>
      <c r="BQ37" s="119">
        <v>0</v>
      </c>
      <c r="BR37" s="119">
        <v>0</v>
      </c>
      <c r="BS37" s="119">
        <v>0</v>
      </c>
      <c r="BT37" s="119">
        <v>0</v>
      </c>
      <c r="BU37" s="119">
        <v>0</v>
      </c>
      <c r="BV37" s="119">
        <v>0</v>
      </c>
      <c r="BW37" s="119">
        <v>0</v>
      </c>
      <c r="BX37" s="119">
        <v>0</v>
      </c>
      <c r="BY37" s="119">
        <v>0</v>
      </c>
      <c r="BZ37" s="119">
        <v>0</v>
      </c>
      <c r="CA37" s="119">
        <v>0</v>
      </c>
      <c r="CB37" s="119">
        <v>0</v>
      </c>
      <c r="CC37" s="119">
        <v>0</v>
      </c>
      <c r="CD37" s="119">
        <v>0</v>
      </c>
      <c r="CE37" s="119">
        <v>78</v>
      </c>
      <c r="CF37" s="119">
        <v>170</v>
      </c>
      <c r="CG37" s="119">
        <v>147</v>
      </c>
      <c r="CH37" s="119">
        <v>126</v>
      </c>
      <c r="CI37" s="119">
        <v>112</v>
      </c>
      <c r="CJ37" s="119">
        <v>106</v>
      </c>
      <c r="CK37" s="119">
        <v>49</v>
      </c>
      <c r="CL37" s="119">
        <v>55</v>
      </c>
      <c r="CM37" s="119">
        <v>39</v>
      </c>
      <c r="CN37" s="119">
        <v>140</v>
      </c>
      <c r="CO37" s="119">
        <v>66</v>
      </c>
      <c r="CP37" s="119">
        <v>49</v>
      </c>
      <c r="CQ37" s="119">
        <v>69</v>
      </c>
      <c r="CR37" s="119">
        <v>58</v>
      </c>
      <c r="CS37" s="119">
        <v>32</v>
      </c>
      <c r="CT37" s="119">
        <v>44</v>
      </c>
      <c r="CU37" s="119">
        <v>48</v>
      </c>
      <c r="CV37" s="119">
        <v>43</v>
      </c>
      <c r="CW37" s="119">
        <v>60</v>
      </c>
      <c r="CX37" s="119">
        <v>50</v>
      </c>
      <c r="CY37" s="119">
        <v>43</v>
      </c>
      <c r="CZ37" s="119">
        <v>34</v>
      </c>
      <c r="DA37" s="119">
        <v>39</v>
      </c>
      <c r="DB37" s="119">
        <v>42</v>
      </c>
      <c r="DC37" s="119">
        <v>39</v>
      </c>
      <c r="DD37" s="119">
        <v>33</v>
      </c>
      <c r="DE37" s="119">
        <v>42</v>
      </c>
      <c r="DF37" s="119">
        <v>36</v>
      </c>
      <c r="DG37" s="119">
        <v>53</v>
      </c>
      <c r="DH37" s="119">
        <v>53</v>
      </c>
      <c r="DI37" s="119">
        <v>62</v>
      </c>
      <c r="DJ37" s="119">
        <v>46</v>
      </c>
      <c r="DK37" s="119">
        <v>35</v>
      </c>
      <c r="DL37" s="119">
        <v>57</v>
      </c>
      <c r="DM37" s="119">
        <v>62</v>
      </c>
      <c r="DN37" s="119">
        <v>45</v>
      </c>
      <c r="DO37" s="119">
        <v>51</v>
      </c>
      <c r="DP37" s="119">
        <v>87</v>
      </c>
      <c r="DQ37" s="119">
        <v>94</v>
      </c>
      <c r="DR37" s="119">
        <v>78</v>
      </c>
      <c r="DS37" s="119">
        <v>61</v>
      </c>
      <c r="DT37" s="119">
        <v>52</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0</v>
      </c>
      <c r="Z38" s="119">
        <v>16</v>
      </c>
      <c r="AA38" s="119">
        <v>1886</v>
      </c>
      <c r="AB38" s="119">
        <v>3476</v>
      </c>
      <c r="AC38" s="119">
        <v>1398</v>
      </c>
      <c r="AD38" s="119">
        <v>2892</v>
      </c>
      <c r="AE38" s="119">
        <v>2795</v>
      </c>
      <c r="AF38" s="119">
        <v>2372</v>
      </c>
      <c r="AG38" s="119">
        <v>2289</v>
      </c>
      <c r="AH38" s="159"/>
      <c r="AI38" s="119">
        <v>3053</v>
      </c>
      <c r="AJ38" s="119">
        <v>1758</v>
      </c>
      <c r="AK38" s="119">
        <v>2169</v>
      </c>
      <c r="AL38" s="119">
        <v>1431</v>
      </c>
      <c r="AM38" s="119">
        <v>1265</v>
      </c>
      <c r="AN38" s="119">
        <v>1151</v>
      </c>
      <c r="AO38" s="119">
        <v>1317</v>
      </c>
      <c r="AP38" s="119">
        <v>1378</v>
      </c>
      <c r="AQ38" s="119">
        <v>1391</v>
      </c>
      <c r="AR38" s="119">
        <v>718</v>
      </c>
      <c r="AS38" s="119">
        <v>0</v>
      </c>
      <c r="AT38" s="119">
        <v>0</v>
      </c>
      <c r="AU38" s="159"/>
      <c r="AV38" s="119">
        <v>0</v>
      </c>
      <c r="AW38" s="119">
        <v>0</v>
      </c>
      <c r="AX38" s="119">
        <v>0</v>
      </c>
      <c r="AY38" s="119">
        <v>0</v>
      </c>
      <c r="AZ38" s="119">
        <v>0</v>
      </c>
      <c r="BA38" s="119">
        <v>0</v>
      </c>
      <c r="BB38" s="119">
        <v>0</v>
      </c>
      <c r="BC38" s="119">
        <v>0</v>
      </c>
      <c r="BD38" s="119">
        <v>0</v>
      </c>
      <c r="BE38" s="119">
        <v>0</v>
      </c>
      <c r="BF38" s="119">
        <v>0</v>
      </c>
      <c r="BG38" s="119">
        <v>0</v>
      </c>
      <c r="BH38" s="119">
        <v>0</v>
      </c>
      <c r="BI38" s="119">
        <v>0</v>
      </c>
      <c r="BJ38" s="119">
        <v>0</v>
      </c>
      <c r="BK38" s="119">
        <v>0</v>
      </c>
      <c r="BL38" s="119">
        <v>0</v>
      </c>
      <c r="BM38" s="119">
        <v>0</v>
      </c>
      <c r="BN38" s="119">
        <v>0</v>
      </c>
      <c r="BO38" s="119">
        <v>0</v>
      </c>
      <c r="BP38" s="119">
        <v>0</v>
      </c>
      <c r="BQ38" s="119">
        <v>0</v>
      </c>
      <c r="BR38" s="119">
        <v>0</v>
      </c>
      <c r="BS38" s="119">
        <v>0</v>
      </c>
      <c r="BT38" s="119">
        <v>0</v>
      </c>
      <c r="BU38" s="119">
        <v>0</v>
      </c>
      <c r="BV38" s="119">
        <v>0</v>
      </c>
      <c r="BW38" s="119">
        <v>0</v>
      </c>
      <c r="BX38" s="119">
        <v>0</v>
      </c>
      <c r="BY38" s="119">
        <v>0</v>
      </c>
      <c r="BZ38" s="119">
        <v>0</v>
      </c>
      <c r="CA38" s="119">
        <v>0</v>
      </c>
      <c r="CB38" s="119">
        <v>0</v>
      </c>
      <c r="CC38" s="119">
        <v>0</v>
      </c>
      <c r="CD38" s="119">
        <v>0</v>
      </c>
      <c r="CE38" s="119">
        <v>415</v>
      </c>
      <c r="CF38" s="119">
        <v>888</v>
      </c>
      <c r="CG38" s="119">
        <v>817</v>
      </c>
      <c r="CH38" s="119">
        <v>610</v>
      </c>
      <c r="CI38" s="119">
        <v>549</v>
      </c>
      <c r="CJ38" s="119">
        <v>599</v>
      </c>
      <c r="CK38" s="119">
        <v>383</v>
      </c>
      <c r="CL38" s="119">
        <v>387</v>
      </c>
      <c r="CM38" s="119">
        <v>389</v>
      </c>
      <c r="CN38" s="119">
        <v>801</v>
      </c>
      <c r="CO38" s="119">
        <v>430</v>
      </c>
      <c r="CP38" s="119">
        <v>387</v>
      </c>
      <c r="CQ38" s="119">
        <v>412</v>
      </c>
      <c r="CR38" s="119">
        <v>365</v>
      </c>
      <c r="CS38" s="119">
        <v>332</v>
      </c>
      <c r="CT38" s="119">
        <v>330</v>
      </c>
      <c r="CU38" s="119">
        <v>352</v>
      </c>
      <c r="CV38" s="119">
        <v>289</v>
      </c>
      <c r="CW38" s="119">
        <v>285</v>
      </c>
      <c r="CX38" s="119">
        <v>310</v>
      </c>
      <c r="CY38" s="119">
        <v>298</v>
      </c>
      <c r="CZ38" s="119">
        <v>235</v>
      </c>
      <c r="DA38" s="119">
        <v>298</v>
      </c>
      <c r="DB38" s="119">
        <v>261</v>
      </c>
      <c r="DC38" s="119">
        <v>273</v>
      </c>
      <c r="DD38" s="119">
        <v>242</v>
      </c>
      <c r="DE38" s="119">
        <v>268</v>
      </c>
      <c r="DF38" s="119">
        <v>232</v>
      </c>
      <c r="DG38" s="119">
        <v>353</v>
      </c>
      <c r="DH38" s="119">
        <v>294</v>
      </c>
      <c r="DI38" s="119">
        <v>323</v>
      </c>
      <c r="DJ38" s="119">
        <v>315</v>
      </c>
      <c r="DK38" s="119">
        <v>308</v>
      </c>
      <c r="DL38" s="119">
        <v>312</v>
      </c>
      <c r="DM38" s="119">
        <v>332</v>
      </c>
      <c r="DN38" s="119">
        <v>325</v>
      </c>
      <c r="DO38" s="119">
        <v>270</v>
      </c>
      <c r="DP38" s="119">
        <v>345</v>
      </c>
      <c r="DQ38" s="119">
        <v>349</v>
      </c>
      <c r="DR38" s="119">
        <v>295</v>
      </c>
      <c r="DS38" s="119">
        <v>296</v>
      </c>
      <c r="DT38" s="119">
        <v>303</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0</v>
      </c>
      <c r="Z39" s="118">
        <v>0</v>
      </c>
      <c r="AA39" s="118">
        <v>1.1134676564156947</v>
      </c>
      <c r="AB39" s="118">
        <v>1.6398158803222096</v>
      </c>
      <c r="AC39" s="118">
        <v>0.92989985693848354</v>
      </c>
      <c r="AD39" s="118">
        <v>1.590594744121715</v>
      </c>
      <c r="AE39" s="118">
        <v>2.5402504472271916</v>
      </c>
      <c r="AF39" s="118">
        <v>1.3490725126475547</v>
      </c>
      <c r="AG39" s="118">
        <v>1.834862385321101</v>
      </c>
      <c r="AH39" s="158"/>
      <c r="AI39" s="118">
        <v>3.0789387487717002</v>
      </c>
      <c r="AJ39" s="118">
        <v>1.9340159271899888</v>
      </c>
      <c r="AK39" s="118">
        <v>2.4435223605348089</v>
      </c>
      <c r="AL39" s="118">
        <v>1.6072676450034942</v>
      </c>
      <c r="AM39" s="118">
        <v>1.8181818181818181</v>
      </c>
      <c r="AN39" s="118">
        <v>1.7376194613379672</v>
      </c>
      <c r="AO39" s="118">
        <v>2.5816249050873199</v>
      </c>
      <c r="AP39" s="118">
        <v>1.6690856313497822</v>
      </c>
      <c r="AQ39" s="118">
        <v>3.5945363048166783</v>
      </c>
      <c r="AR39" s="118">
        <v>2.785515320334262</v>
      </c>
      <c r="AS39" s="118">
        <v>0</v>
      </c>
      <c r="AT39" s="118">
        <v>0</v>
      </c>
      <c r="AU39" s="158"/>
      <c r="AV39" s="118">
        <v>0</v>
      </c>
      <c r="AW39" s="118">
        <v>0</v>
      </c>
      <c r="AX39" s="118">
        <v>0</v>
      </c>
      <c r="AY39" s="118">
        <v>0</v>
      </c>
      <c r="AZ39" s="118">
        <v>0</v>
      </c>
      <c r="BA39" s="118">
        <v>0</v>
      </c>
      <c r="BB39" s="118">
        <v>0</v>
      </c>
      <c r="BC39" s="118">
        <v>0</v>
      </c>
      <c r="BD39" s="118">
        <v>0</v>
      </c>
      <c r="BE39" s="118">
        <v>0</v>
      </c>
      <c r="BF39" s="118">
        <v>0</v>
      </c>
      <c r="BG39" s="118">
        <v>0</v>
      </c>
      <c r="BH39" s="118">
        <v>0</v>
      </c>
      <c r="BI39" s="118">
        <v>0</v>
      </c>
      <c r="BJ39" s="118">
        <v>0</v>
      </c>
      <c r="BK39" s="118">
        <v>0</v>
      </c>
      <c r="BL39" s="118">
        <v>0</v>
      </c>
      <c r="BM39" s="118">
        <v>0</v>
      </c>
      <c r="BN39" s="118">
        <v>0</v>
      </c>
      <c r="BO39" s="118">
        <v>0</v>
      </c>
      <c r="BP39" s="118">
        <v>0</v>
      </c>
      <c r="BQ39" s="118">
        <v>0</v>
      </c>
      <c r="BR39" s="118">
        <v>0</v>
      </c>
      <c r="BS39" s="118">
        <v>0</v>
      </c>
      <c r="BT39" s="118">
        <v>0</v>
      </c>
      <c r="BU39" s="118">
        <v>0</v>
      </c>
      <c r="BV39" s="118">
        <v>0</v>
      </c>
      <c r="BW39" s="118">
        <v>0</v>
      </c>
      <c r="BX39" s="118">
        <v>0</v>
      </c>
      <c r="BY39" s="118">
        <v>0</v>
      </c>
      <c r="BZ39" s="118">
        <v>0</v>
      </c>
      <c r="CA39" s="118">
        <v>0</v>
      </c>
      <c r="CB39" s="118">
        <v>0</v>
      </c>
      <c r="CC39" s="118">
        <v>0</v>
      </c>
      <c r="CD39" s="118">
        <v>0</v>
      </c>
      <c r="CE39" s="118">
        <v>3.132530120481928</v>
      </c>
      <c r="CF39" s="118">
        <v>3.4909909909909906</v>
      </c>
      <c r="CG39" s="118">
        <v>2.5703794369645041</v>
      </c>
      <c r="CH39" s="118">
        <v>3.1147540983606561</v>
      </c>
      <c r="CI39" s="118">
        <v>2.9143897996357011</v>
      </c>
      <c r="CJ39" s="118">
        <v>2.003338898163606</v>
      </c>
      <c r="CK39" s="118">
        <v>2.0887728459530028</v>
      </c>
      <c r="CL39" s="118">
        <v>1.5503875968992249</v>
      </c>
      <c r="CM39" s="118">
        <v>2.0565552699228791</v>
      </c>
      <c r="CN39" s="118">
        <v>2.9962546816479403</v>
      </c>
      <c r="CO39" s="118">
        <v>1.8604651162790697</v>
      </c>
      <c r="CP39" s="118">
        <v>1.5503875968992249</v>
      </c>
      <c r="CQ39" s="118">
        <v>2.6699029126213589</v>
      </c>
      <c r="CR39" s="118">
        <v>2.4657534246575343</v>
      </c>
      <c r="CS39" s="118">
        <v>0.90361445783132521</v>
      </c>
      <c r="CT39" s="118">
        <v>0.90909090909090906</v>
      </c>
      <c r="CU39" s="118">
        <v>1.1363636363636365</v>
      </c>
      <c r="CV39" s="118">
        <v>3.1141868512110724</v>
      </c>
      <c r="CW39" s="118">
        <v>1.7543859649122806</v>
      </c>
      <c r="CX39" s="118">
        <v>1.935483870967742</v>
      </c>
      <c r="CY39" s="118">
        <v>2.0134228187919461</v>
      </c>
      <c r="CZ39" s="118">
        <v>1.7021276595744681</v>
      </c>
      <c r="DA39" s="118">
        <v>1.6778523489932886</v>
      </c>
      <c r="DB39" s="118">
        <v>1.1494252873563218</v>
      </c>
      <c r="DC39" s="118">
        <v>1.4652014652014651</v>
      </c>
      <c r="DD39" s="118">
        <v>2.8925619834710745</v>
      </c>
      <c r="DE39" s="118">
        <v>2.6119402985074625</v>
      </c>
      <c r="DF39" s="118">
        <v>1.7241379310344827</v>
      </c>
      <c r="DG39" s="118">
        <v>2.2662889518413598</v>
      </c>
      <c r="DH39" s="118">
        <v>2.0408163265306123</v>
      </c>
      <c r="DI39" s="118">
        <v>3.7151702786377707</v>
      </c>
      <c r="DJ39" s="118">
        <v>1.9047619047619049</v>
      </c>
      <c r="DK39" s="118">
        <v>0.97402597402597402</v>
      </c>
      <c r="DL39" s="118">
        <v>2.2435897435897436</v>
      </c>
      <c r="DM39" s="118">
        <v>1.8072289156626504</v>
      </c>
      <c r="DN39" s="118">
        <v>1.5384615384615385</v>
      </c>
      <c r="DO39" s="118">
        <v>5.1851851851851851</v>
      </c>
      <c r="DP39" s="118">
        <v>2.8985507246376812</v>
      </c>
      <c r="DQ39" s="118">
        <v>3.7249283667621778</v>
      </c>
      <c r="DR39" s="118">
        <v>4.0677966101694913</v>
      </c>
      <c r="DS39" s="118">
        <v>3.0405405405405408</v>
      </c>
      <c r="DT39" s="118">
        <v>2.3102310231023102</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0</v>
      </c>
      <c r="Z40" s="119">
        <v>0</v>
      </c>
      <c r="AA40" s="119">
        <v>21</v>
      </c>
      <c r="AB40" s="119">
        <v>57</v>
      </c>
      <c r="AC40" s="119">
        <v>13</v>
      </c>
      <c r="AD40" s="119">
        <v>46</v>
      </c>
      <c r="AE40" s="119">
        <v>71</v>
      </c>
      <c r="AF40" s="119">
        <v>32</v>
      </c>
      <c r="AG40" s="119">
        <v>42</v>
      </c>
      <c r="AH40" s="159"/>
      <c r="AI40" s="119">
        <v>94</v>
      </c>
      <c r="AJ40" s="119">
        <v>34</v>
      </c>
      <c r="AK40" s="119">
        <v>53</v>
      </c>
      <c r="AL40" s="119">
        <v>23</v>
      </c>
      <c r="AM40" s="119">
        <v>23</v>
      </c>
      <c r="AN40" s="119">
        <v>20</v>
      </c>
      <c r="AO40" s="119">
        <v>34</v>
      </c>
      <c r="AP40" s="119">
        <v>23</v>
      </c>
      <c r="AQ40" s="119">
        <v>50</v>
      </c>
      <c r="AR40" s="119">
        <v>20</v>
      </c>
      <c r="AS40" s="119">
        <v>0</v>
      </c>
      <c r="AT40" s="119">
        <v>0</v>
      </c>
      <c r="AU40" s="159"/>
      <c r="AV40" s="119">
        <v>0</v>
      </c>
      <c r="AW40" s="119">
        <v>0</v>
      </c>
      <c r="AX40" s="119">
        <v>0</v>
      </c>
      <c r="AY40" s="119">
        <v>0</v>
      </c>
      <c r="AZ40" s="119">
        <v>0</v>
      </c>
      <c r="BA40" s="119">
        <v>0</v>
      </c>
      <c r="BB40" s="119">
        <v>0</v>
      </c>
      <c r="BC40" s="119">
        <v>0</v>
      </c>
      <c r="BD40" s="119">
        <v>0</v>
      </c>
      <c r="BE40" s="119">
        <v>0</v>
      </c>
      <c r="BF40" s="119">
        <v>0</v>
      </c>
      <c r="BG40" s="119">
        <v>0</v>
      </c>
      <c r="BH40" s="119">
        <v>0</v>
      </c>
      <c r="BI40" s="119">
        <v>0</v>
      </c>
      <c r="BJ40" s="119">
        <v>0</v>
      </c>
      <c r="BK40" s="119">
        <v>0</v>
      </c>
      <c r="BL40" s="119">
        <v>0</v>
      </c>
      <c r="BM40" s="119">
        <v>0</v>
      </c>
      <c r="BN40" s="119">
        <v>0</v>
      </c>
      <c r="BO40" s="119">
        <v>0</v>
      </c>
      <c r="BP40" s="119">
        <v>0</v>
      </c>
      <c r="BQ40" s="119">
        <v>0</v>
      </c>
      <c r="BR40" s="119">
        <v>0</v>
      </c>
      <c r="BS40" s="119">
        <v>0</v>
      </c>
      <c r="BT40" s="119">
        <v>0</v>
      </c>
      <c r="BU40" s="119">
        <v>0</v>
      </c>
      <c r="BV40" s="119">
        <v>0</v>
      </c>
      <c r="BW40" s="119">
        <v>0</v>
      </c>
      <c r="BX40" s="119">
        <v>0</v>
      </c>
      <c r="BY40" s="119">
        <v>0</v>
      </c>
      <c r="BZ40" s="119">
        <v>0</v>
      </c>
      <c r="CA40" s="119">
        <v>0</v>
      </c>
      <c r="CB40" s="119">
        <v>0</v>
      </c>
      <c r="CC40" s="119">
        <v>0</v>
      </c>
      <c r="CD40" s="119">
        <v>0</v>
      </c>
      <c r="CE40" s="119">
        <v>13</v>
      </c>
      <c r="CF40" s="119">
        <v>31</v>
      </c>
      <c r="CG40" s="119">
        <v>21</v>
      </c>
      <c r="CH40" s="119">
        <v>19</v>
      </c>
      <c r="CI40" s="119">
        <v>16</v>
      </c>
      <c r="CJ40" s="119">
        <v>12</v>
      </c>
      <c r="CK40" s="119">
        <v>8</v>
      </c>
      <c r="CL40" s="119">
        <v>6</v>
      </c>
      <c r="CM40" s="119">
        <v>8</v>
      </c>
      <c r="CN40" s="119">
        <v>24</v>
      </c>
      <c r="CO40" s="119">
        <v>8</v>
      </c>
      <c r="CP40" s="119">
        <v>6</v>
      </c>
      <c r="CQ40" s="119">
        <v>11</v>
      </c>
      <c r="CR40" s="119">
        <v>9</v>
      </c>
      <c r="CS40" s="119">
        <v>3</v>
      </c>
      <c r="CT40" s="119">
        <v>3</v>
      </c>
      <c r="CU40" s="119">
        <v>4</v>
      </c>
      <c r="CV40" s="119">
        <v>9</v>
      </c>
      <c r="CW40" s="119">
        <v>5</v>
      </c>
      <c r="CX40" s="119">
        <v>6</v>
      </c>
      <c r="CY40" s="119">
        <v>6</v>
      </c>
      <c r="CZ40" s="119">
        <v>4</v>
      </c>
      <c r="DA40" s="119">
        <v>5</v>
      </c>
      <c r="DB40" s="119">
        <v>3</v>
      </c>
      <c r="DC40" s="119">
        <v>4</v>
      </c>
      <c r="DD40" s="119">
        <v>7</v>
      </c>
      <c r="DE40" s="119">
        <v>7</v>
      </c>
      <c r="DF40" s="119">
        <v>4</v>
      </c>
      <c r="DG40" s="119">
        <v>8</v>
      </c>
      <c r="DH40" s="119">
        <v>6</v>
      </c>
      <c r="DI40" s="119">
        <v>12</v>
      </c>
      <c r="DJ40" s="119">
        <v>6</v>
      </c>
      <c r="DK40" s="119">
        <v>3</v>
      </c>
      <c r="DL40" s="119">
        <v>7</v>
      </c>
      <c r="DM40" s="119">
        <v>6</v>
      </c>
      <c r="DN40" s="119">
        <v>5</v>
      </c>
      <c r="DO40" s="119">
        <v>14</v>
      </c>
      <c r="DP40" s="119">
        <v>10</v>
      </c>
      <c r="DQ40" s="119">
        <v>13</v>
      </c>
      <c r="DR40" s="119">
        <v>12</v>
      </c>
      <c r="DS40" s="119">
        <v>9</v>
      </c>
      <c r="DT40" s="119">
        <v>7</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0</v>
      </c>
      <c r="Z41" s="119">
        <v>0</v>
      </c>
      <c r="AA41" s="119">
        <v>1886</v>
      </c>
      <c r="AB41" s="119">
        <v>3476</v>
      </c>
      <c r="AC41" s="119">
        <v>1398</v>
      </c>
      <c r="AD41" s="119">
        <v>2892</v>
      </c>
      <c r="AE41" s="119">
        <v>2795</v>
      </c>
      <c r="AF41" s="119">
        <v>2372</v>
      </c>
      <c r="AG41" s="119">
        <v>2289</v>
      </c>
      <c r="AH41" s="159"/>
      <c r="AI41" s="119">
        <v>3053</v>
      </c>
      <c r="AJ41" s="119">
        <v>1758</v>
      </c>
      <c r="AK41" s="119">
        <v>2169</v>
      </c>
      <c r="AL41" s="119">
        <v>1431</v>
      </c>
      <c r="AM41" s="119">
        <v>1265</v>
      </c>
      <c r="AN41" s="119">
        <v>1151</v>
      </c>
      <c r="AO41" s="119">
        <v>1317</v>
      </c>
      <c r="AP41" s="119">
        <v>1378</v>
      </c>
      <c r="AQ41" s="119">
        <v>1391</v>
      </c>
      <c r="AR41" s="119">
        <v>718</v>
      </c>
      <c r="AS41" s="119">
        <v>0</v>
      </c>
      <c r="AT41" s="119">
        <v>0</v>
      </c>
      <c r="AU41" s="159"/>
      <c r="AV41" s="119">
        <v>0</v>
      </c>
      <c r="AW41" s="119">
        <v>0</v>
      </c>
      <c r="AX41" s="119">
        <v>0</v>
      </c>
      <c r="AY41" s="119">
        <v>0</v>
      </c>
      <c r="AZ41" s="119">
        <v>0</v>
      </c>
      <c r="BA41" s="119">
        <v>0</v>
      </c>
      <c r="BB41" s="119">
        <v>0</v>
      </c>
      <c r="BC41" s="119">
        <v>0</v>
      </c>
      <c r="BD41" s="119">
        <v>0</v>
      </c>
      <c r="BE41" s="119">
        <v>0</v>
      </c>
      <c r="BF41" s="119">
        <v>0</v>
      </c>
      <c r="BG41" s="119">
        <v>0</v>
      </c>
      <c r="BH41" s="119">
        <v>0</v>
      </c>
      <c r="BI41" s="119">
        <v>0</v>
      </c>
      <c r="BJ41" s="119">
        <v>0</v>
      </c>
      <c r="BK41" s="119">
        <v>0</v>
      </c>
      <c r="BL41" s="119">
        <v>0</v>
      </c>
      <c r="BM41" s="119">
        <v>0</v>
      </c>
      <c r="BN41" s="119">
        <v>0</v>
      </c>
      <c r="BO41" s="119">
        <v>0</v>
      </c>
      <c r="BP41" s="119">
        <v>0</v>
      </c>
      <c r="BQ41" s="119">
        <v>0</v>
      </c>
      <c r="BR41" s="119">
        <v>0</v>
      </c>
      <c r="BS41" s="119">
        <v>0</v>
      </c>
      <c r="BT41" s="119">
        <v>0</v>
      </c>
      <c r="BU41" s="119">
        <v>0</v>
      </c>
      <c r="BV41" s="119">
        <v>0</v>
      </c>
      <c r="BW41" s="119">
        <v>0</v>
      </c>
      <c r="BX41" s="119">
        <v>0</v>
      </c>
      <c r="BY41" s="119">
        <v>0</v>
      </c>
      <c r="BZ41" s="119">
        <v>0</v>
      </c>
      <c r="CA41" s="119">
        <v>0</v>
      </c>
      <c r="CB41" s="119">
        <v>0</v>
      </c>
      <c r="CC41" s="119">
        <v>0</v>
      </c>
      <c r="CD41" s="119">
        <v>0</v>
      </c>
      <c r="CE41" s="119">
        <v>415</v>
      </c>
      <c r="CF41" s="119">
        <v>888</v>
      </c>
      <c r="CG41" s="119">
        <v>817</v>
      </c>
      <c r="CH41" s="119">
        <v>610</v>
      </c>
      <c r="CI41" s="119">
        <v>549</v>
      </c>
      <c r="CJ41" s="119">
        <v>599</v>
      </c>
      <c r="CK41" s="119">
        <v>383</v>
      </c>
      <c r="CL41" s="119">
        <v>387</v>
      </c>
      <c r="CM41" s="119">
        <v>389</v>
      </c>
      <c r="CN41" s="119">
        <v>801</v>
      </c>
      <c r="CO41" s="119">
        <v>430</v>
      </c>
      <c r="CP41" s="119">
        <v>387</v>
      </c>
      <c r="CQ41" s="119">
        <v>412</v>
      </c>
      <c r="CR41" s="119">
        <v>365</v>
      </c>
      <c r="CS41" s="119">
        <v>332</v>
      </c>
      <c r="CT41" s="119">
        <v>330</v>
      </c>
      <c r="CU41" s="119">
        <v>352</v>
      </c>
      <c r="CV41" s="119">
        <v>289</v>
      </c>
      <c r="CW41" s="119">
        <v>285</v>
      </c>
      <c r="CX41" s="119">
        <v>310</v>
      </c>
      <c r="CY41" s="119">
        <v>298</v>
      </c>
      <c r="CZ41" s="119">
        <v>235</v>
      </c>
      <c r="DA41" s="119">
        <v>298</v>
      </c>
      <c r="DB41" s="119">
        <v>261</v>
      </c>
      <c r="DC41" s="119">
        <v>273</v>
      </c>
      <c r="DD41" s="119">
        <v>242</v>
      </c>
      <c r="DE41" s="119">
        <v>268</v>
      </c>
      <c r="DF41" s="119">
        <v>232</v>
      </c>
      <c r="DG41" s="119">
        <v>353</v>
      </c>
      <c r="DH41" s="119">
        <v>294</v>
      </c>
      <c r="DI41" s="119">
        <v>323</v>
      </c>
      <c r="DJ41" s="119">
        <v>315</v>
      </c>
      <c r="DK41" s="119">
        <v>308</v>
      </c>
      <c r="DL41" s="119">
        <v>312</v>
      </c>
      <c r="DM41" s="119">
        <v>332</v>
      </c>
      <c r="DN41" s="119">
        <v>325</v>
      </c>
      <c r="DO41" s="119">
        <v>270</v>
      </c>
      <c r="DP41" s="119">
        <v>345</v>
      </c>
      <c r="DQ41" s="119">
        <v>349</v>
      </c>
      <c r="DR41" s="119">
        <v>295</v>
      </c>
      <c r="DS41" s="119">
        <v>296</v>
      </c>
      <c r="DT41" s="119">
        <v>303</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8964</v>
      </c>
      <c r="C43" s="34">
        <v>9426</v>
      </c>
      <c r="D43" s="34">
        <v>7345</v>
      </c>
      <c r="E43" s="34">
        <v>8010</v>
      </c>
      <c r="F43" s="34">
        <v>8628</v>
      </c>
      <c r="G43" s="34">
        <v>8691</v>
      </c>
      <c r="H43" s="34">
        <v>7915</v>
      </c>
      <c r="I43" s="34">
        <v>7219</v>
      </c>
      <c r="J43" s="34">
        <v>7622</v>
      </c>
      <c r="K43" s="35"/>
      <c r="L43" s="34">
        <v>6359</v>
      </c>
      <c r="M43" s="34">
        <v>3954</v>
      </c>
      <c r="N43" s="34">
        <v>4706</v>
      </c>
      <c r="O43" s="34">
        <v>4617</v>
      </c>
      <c r="P43" s="34">
        <v>4169</v>
      </c>
      <c r="Q43" s="34">
        <v>5384</v>
      </c>
      <c r="R43" s="34">
        <v>6743</v>
      </c>
      <c r="S43" s="34">
        <v>6858</v>
      </c>
      <c r="T43" s="34">
        <v>7240</v>
      </c>
      <c r="U43" s="34">
        <v>4647</v>
      </c>
      <c r="V43" s="34">
        <v>0</v>
      </c>
      <c r="W43" s="34">
        <v>0</v>
      </c>
      <c r="X43" s="35"/>
      <c r="Y43" s="34">
        <v>4</v>
      </c>
      <c r="Z43" s="34">
        <v>156</v>
      </c>
      <c r="AA43" s="34">
        <v>3589</v>
      </c>
      <c r="AB43" s="34">
        <v>2708</v>
      </c>
      <c r="AC43" s="34">
        <v>1883</v>
      </c>
      <c r="AD43" s="34">
        <v>1466</v>
      </c>
      <c r="AE43" s="34">
        <v>1430</v>
      </c>
      <c r="AF43" s="34">
        <v>1230</v>
      </c>
      <c r="AG43" s="34">
        <v>1232</v>
      </c>
      <c r="AH43" s="35"/>
      <c r="AI43" s="34">
        <v>2237</v>
      </c>
      <c r="AJ43" s="34">
        <v>2129</v>
      </c>
      <c r="AK43" s="34">
        <v>2677</v>
      </c>
      <c r="AL43" s="34">
        <v>2498</v>
      </c>
      <c r="AM43" s="34">
        <v>2560</v>
      </c>
      <c r="AN43" s="34">
        <v>3009</v>
      </c>
      <c r="AO43" s="34">
        <v>2280</v>
      </c>
      <c r="AP43" s="34">
        <v>2305</v>
      </c>
      <c r="AQ43" s="34">
        <v>2294</v>
      </c>
      <c r="AR43" s="34">
        <v>1672</v>
      </c>
      <c r="AS43" s="34">
        <v>0</v>
      </c>
      <c r="AT43" s="34">
        <v>0</v>
      </c>
      <c r="AU43" s="35"/>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246</v>
      </c>
      <c r="CF43" s="34">
        <v>286</v>
      </c>
      <c r="CG43" s="34">
        <v>583</v>
      </c>
      <c r="CH43" s="34">
        <v>704</v>
      </c>
      <c r="CI43" s="34">
        <v>574</v>
      </c>
      <c r="CJ43" s="34">
        <v>614</v>
      </c>
      <c r="CK43" s="34">
        <v>497</v>
      </c>
      <c r="CL43" s="34">
        <v>437</v>
      </c>
      <c r="CM43" s="34">
        <v>581</v>
      </c>
      <c r="CN43" s="34">
        <v>586</v>
      </c>
      <c r="CO43" s="34">
        <v>600</v>
      </c>
      <c r="CP43" s="34">
        <v>653</v>
      </c>
      <c r="CQ43" s="34">
        <v>598</v>
      </c>
      <c r="CR43" s="34">
        <v>688</v>
      </c>
      <c r="CS43" s="34">
        <v>520</v>
      </c>
      <c r="CT43" s="34">
        <v>567</v>
      </c>
      <c r="CU43" s="34">
        <v>571</v>
      </c>
      <c r="CV43" s="34">
        <v>643</v>
      </c>
      <c r="CW43" s="34">
        <v>608</v>
      </c>
      <c r="CX43" s="34">
        <v>523</v>
      </c>
      <c r="CY43" s="34">
        <v>582</v>
      </c>
      <c r="CZ43" s="34">
        <v>595</v>
      </c>
      <c r="DA43" s="34">
        <v>866</v>
      </c>
      <c r="DB43" s="34">
        <v>757</v>
      </c>
      <c r="DC43" s="34">
        <v>594</v>
      </c>
      <c r="DD43" s="34">
        <v>544</v>
      </c>
      <c r="DE43" s="34">
        <v>497</v>
      </c>
      <c r="DF43" s="34">
        <v>586</v>
      </c>
      <c r="DG43" s="34">
        <v>504</v>
      </c>
      <c r="DH43" s="34">
        <v>473</v>
      </c>
      <c r="DI43" s="34">
        <v>543</v>
      </c>
      <c r="DJ43" s="34">
        <v>520</v>
      </c>
      <c r="DK43" s="34">
        <v>503</v>
      </c>
      <c r="DL43" s="34">
        <v>514</v>
      </c>
      <c r="DM43" s="34">
        <v>569</v>
      </c>
      <c r="DN43" s="34">
        <v>677</v>
      </c>
      <c r="DO43" s="34">
        <v>514</v>
      </c>
      <c r="DP43" s="34">
        <v>474</v>
      </c>
      <c r="DQ43" s="34">
        <v>508</v>
      </c>
      <c r="DR43" s="34">
        <v>502</v>
      </c>
      <c r="DS43" s="34">
        <v>455</v>
      </c>
      <c r="DT43" s="34">
        <v>469</v>
      </c>
      <c r="DU43" s="34">
        <v>492</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86.566875905359737</v>
      </c>
      <c r="C44" s="53">
        <v>86.090053886199655</v>
      </c>
      <c r="D44" s="53">
        <v>85.506402793946449</v>
      </c>
      <c r="E44" s="53">
        <v>84.708121827411162</v>
      </c>
      <c r="F44" s="53">
        <v>83.775123798427032</v>
      </c>
      <c r="G44" s="53">
        <v>82.929389312977094</v>
      </c>
      <c r="H44" s="53">
        <v>85.281758431203542</v>
      </c>
      <c r="I44" s="53">
        <v>86.11475605391864</v>
      </c>
      <c r="J44" s="53">
        <v>87.578995748592433</v>
      </c>
      <c r="K44" s="54"/>
      <c r="L44" s="53">
        <v>84.93388540136236</v>
      </c>
      <c r="M44" s="53">
        <v>81.846408611053619</v>
      </c>
      <c r="N44" s="53">
        <v>84.231251118668339</v>
      </c>
      <c r="O44" s="53">
        <v>84.359583409464648</v>
      </c>
      <c r="P44" s="53">
        <v>81.71305370442964</v>
      </c>
      <c r="Q44" s="53">
        <v>80.707540098935695</v>
      </c>
      <c r="R44" s="53">
        <v>81.04567307692308</v>
      </c>
      <c r="S44" s="53">
        <v>80.332669556050135</v>
      </c>
      <c r="T44" s="53">
        <v>81.678700361010826</v>
      </c>
      <c r="U44" s="53">
        <v>84.062952243125892</v>
      </c>
      <c r="V44" s="53">
        <v>0</v>
      </c>
      <c r="W44" s="53">
        <v>0</v>
      </c>
      <c r="X44" s="54"/>
      <c r="Y44" s="53">
        <v>80</v>
      </c>
      <c r="Z44" s="53">
        <v>49.681528662420384</v>
      </c>
      <c r="AA44" s="53">
        <v>46.267887069743459</v>
      </c>
      <c r="AB44" s="53">
        <v>40.636254501800721</v>
      </c>
      <c r="AC44" s="53">
        <v>53.087115872568369</v>
      </c>
      <c r="AD44" s="53">
        <v>30.856661755419911</v>
      </c>
      <c r="AE44" s="53">
        <v>31.827286890718899</v>
      </c>
      <c r="AF44" s="53">
        <v>31.627667780920543</v>
      </c>
      <c r="AG44" s="53">
        <v>32.033281331253249</v>
      </c>
      <c r="AH44" s="54"/>
      <c r="AI44" s="53">
        <v>38.057162300102078</v>
      </c>
      <c r="AJ44" s="53">
        <v>46.464426014840683</v>
      </c>
      <c r="AK44" s="53">
        <v>49.263894000736109</v>
      </c>
      <c r="AL44" s="53">
        <v>55.119152691968218</v>
      </c>
      <c r="AM44" s="53">
        <v>56.914184081814135</v>
      </c>
      <c r="AN44" s="53">
        <v>62.207980152987389</v>
      </c>
      <c r="AO44" s="53">
        <v>53.383282603605707</v>
      </c>
      <c r="AP44" s="53">
        <v>52.125734961555857</v>
      </c>
      <c r="AQ44" s="53">
        <v>51.114081996434933</v>
      </c>
      <c r="AR44" s="53">
        <v>50.991155840195177</v>
      </c>
      <c r="AS44" s="53">
        <v>0</v>
      </c>
      <c r="AT44" s="53">
        <v>0</v>
      </c>
      <c r="AU44" s="54"/>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32.887700534759354</v>
      </c>
      <c r="CF44" s="53">
        <v>22.448979591836736</v>
      </c>
      <c r="CG44" s="53">
        <v>37.419768934531447</v>
      </c>
      <c r="CH44" s="53">
        <v>47.664184157075148</v>
      </c>
      <c r="CI44" s="53">
        <v>45.664280031821797</v>
      </c>
      <c r="CJ44" s="53">
        <v>45.650557620817843</v>
      </c>
      <c r="CK44" s="53">
        <v>47.651006711409394</v>
      </c>
      <c r="CL44" s="53">
        <v>42.801175318315373</v>
      </c>
      <c r="CM44" s="53">
        <v>49.531116794543905</v>
      </c>
      <c r="CN44" s="53">
        <v>37.733419188667092</v>
      </c>
      <c r="CO44" s="53">
        <v>51.457975986277873</v>
      </c>
      <c r="CP44" s="53">
        <v>56.196213425129081</v>
      </c>
      <c r="CQ44" s="53">
        <v>52.456140350877192</v>
      </c>
      <c r="CR44" s="53">
        <v>57.815126050420176</v>
      </c>
      <c r="CS44" s="53">
        <v>51.689860834990064</v>
      </c>
      <c r="CT44" s="53">
        <v>55.642787046123651</v>
      </c>
      <c r="CU44" s="53">
        <v>53.969754253308132</v>
      </c>
      <c r="CV44" s="53">
        <v>59.372114496768233</v>
      </c>
      <c r="CW44" s="53">
        <v>58.971871968962176</v>
      </c>
      <c r="CX44" s="53">
        <v>52.404809619238478</v>
      </c>
      <c r="CY44" s="53">
        <v>55.693779904306218</v>
      </c>
      <c r="CZ44" s="53">
        <v>61.277033985581873</v>
      </c>
      <c r="DA44" s="53">
        <v>62.936046511627907</v>
      </c>
      <c r="DB44" s="53">
        <v>64.700854700854705</v>
      </c>
      <c r="DC44" s="53">
        <v>58.870168483647177</v>
      </c>
      <c r="DD44" s="53">
        <v>59.714599341383092</v>
      </c>
      <c r="DE44" s="53">
        <v>56.158192090395474</v>
      </c>
      <c r="DF44" s="53">
        <v>61.879619852164737</v>
      </c>
      <c r="DG44" s="53">
        <v>49.315068493150683</v>
      </c>
      <c r="DH44" s="53">
        <v>50.914962325080737</v>
      </c>
      <c r="DI44" s="53">
        <v>52.71844660194175</v>
      </c>
      <c r="DJ44" s="53">
        <v>52.419354838709673</v>
      </c>
      <c r="DK44" s="53">
        <v>51.16988809766022</v>
      </c>
      <c r="DL44" s="53">
        <v>51.195219123505979</v>
      </c>
      <c r="DM44" s="53">
        <v>52.734012974976828</v>
      </c>
      <c r="DN44" s="53">
        <v>56.089478044739025</v>
      </c>
      <c r="DO44" s="53">
        <v>53.541666666666664</v>
      </c>
      <c r="DP44" s="53">
        <v>46.930693069306926</v>
      </c>
      <c r="DQ44" s="53">
        <v>48.940269749518308</v>
      </c>
      <c r="DR44" s="53">
        <v>52.786540483701373</v>
      </c>
      <c r="DS44" s="53">
        <v>49.242424242424242</v>
      </c>
      <c r="DT44" s="53">
        <v>48.701973001038425</v>
      </c>
      <c r="DU44" s="53">
        <v>51.844046364594313</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8964</v>
      </c>
      <c r="C45" s="19">
        <v>9426</v>
      </c>
      <c r="D45" s="19">
        <v>7345</v>
      </c>
      <c r="E45" s="19">
        <v>8010</v>
      </c>
      <c r="F45" s="19">
        <v>8628</v>
      </c>
      <c r="G45" s="19">
        <v>8691</v>
      </c>
      <c r="H45" s="19">
        <v>7915</v>
      </c>
      <c r="I45" s="19">
        <v>7219</v>
      </c>
      <c r="J45" s="19">
        <v>7622</v>
      </c>
      <c r="K45" s="20"/>
      <c r="L45" s="19">
        <v>6359</v>
      </c>
      <c r="M45" s="19">
        <v>3954</v>
      </c>
      <c r="N45" s="19">
        <v>4706</v>
      </c>
      <c r="O45" s="19">
        <v>4617</v>
      </c>
      <c r="P45" s="19">
        <v>4169</v>
      </c>
      <c r="Q45" s="19">
        <v>5384</v>
      </c>
      <c r="R45" s="19">
        <v>6743</v>
      </c>
      <c r="S45" s="19">
        <v>6858</v>
      </c>
      <c r="T45" s="19">
        <v>7240</v>
      </c>
      <c r="U45" s="19">
        <v>4647</v>
      </c>
      <c r="V45" s="19">
        <v>0</v>
      </c>
      <c r="W45" s="19">
        <v>0</v>
      </c>
      <c r="X45" s="20"/>
      <c r="Y45" s="19">
        <v>4</v>
      </c>
      <c r="Z45" s="19">
        <v>156</v>
      </c>
      <c r="AA45" s="19">
        <v>3589</v>
      </c>
      <c r="AB45" s="19">
        <v>2708</v>
      </c>
      <c r="AC45" s="19">
        <v>1883</v>
      </c>
      <c r="AD45" s="19">
        <v>1466</v>
      </c>
      <c r="AE45" s="19">
        <v>1430</v>
      </c>
      <c r="AF45" s="19">
        <v>1230</v>
      </c>
      <c r="AG45" s="19">
        <v>1232</v>
      </c>
      <c r="AH45" s="20"/>
      <c r="AI45" s="19">
        <v>2237</v>
      </c>
      <c r="AJ45" s="19">
        <v>2129</v>
      </c>
      <c r="AK45" s="19">
        <v>2677</v>
      </c>
      <c r="AL45" s="19">
        <v>2498</v>
      </c>
      <c r="AM45" s="19">
        <v>2560</v>
      </c>
      <c r="AN45" s="19">
        <v>3009</v>
      </c>
      <c r="AO45" s="19">
        <v>2280</v>
      </c>
      <c r="AP45" s="19">
        <v>2305</v>
      </c>
      <c r="AQ45" s="19">
        <v>2294</v>
      </c>
      <c r="AR45" s="19">
        <v>1672</v>
      </c>
      <c r="AS45" s="19">
        <v>0</v>
      </c>
      <c r="AT45" s="19">
        <v>0</v>
      </c>
      <c r="AU45" s="20"/>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246</v>
      </c>
      <c r="CF45" s="19">
        <v>286</v>
      </c>
      <c r="CG45" s="19">
        <v>583</v>
      </c>
      <c r="CH45" s="19">
        <v>704</v>
      </c>
      <c r="CI45" s="19">
        <v>574</v>
      </c>
      <c r="CJ45" s="19">
        <v>614</v>
      </c>
      <c r="CK45" s="19">
        <v>497</v>
      </c>
      <c r="CL45" s="19">
        <v>437</v>
      </c>
      <c r="CM45" s="19">
        <v>581</v>
      </c>
      <c r="CN45" s="19">
        <v>586</v>
      </c>
      <c r="CO45" s="19">
        <v>600</v>
      </c>
      <c r="CP45" s="19">
        <v>653</v>
      </c>
      <c r="CQ45" s="19">
        <v>598</v>
      </c>
      <c r="CR45" s="19">
        <v>688</v>
      </c>
      <c r="CS45" s="19">
        <v>520</v>
      </c>
      <c r="CT45" s="19">
        <v>567</v>
      </c>
      <c r="CU45" s="19">
        <v>571</v>
      </c>
      <c r="CV45" s="19">
        <v>643</v>
      </c>
      <c r="CW45" s="19">
        <v>608</v>
      </c>
      <c r="CX45" s="19">
        <v>523</v>
      </c>
      <c r="CY45" s="19">
        <v>582</v>
      </c>
      <c r="CZ45" s="19">
        <v>595</v>
      </c>
      <c r="DA45" s="19">
        <v>866</v>
      </c>
      <c r="DB45" s="19">
        <v>757</v>
      </c>
      <c r="DC45" s="19">
        <v>594</v>
      </c>
      <c r="DD45" s="19">
        <v>544</v>
      </c>
      <c r="DE45" s="19">
        <v>497</v>
      </c>
      <c r="DF45" s="19">
        <v>586</v>
      </c>
      <c r="DG45" s="19">
        <v>504</v>
      </c>
      <c r="DH45" s="19">
        <v>473</v>
      </c>
      <c r="DI45" s="19">
        <v>543</v>
      </c>
      <c r="DJ45" s="19">
        <v>520</v>
      </c>
      <c r="DK45" s="19">
        <v>503</v>
      </c>
      <c r="DL45" s="19">
        <v>514</v>
      </c>
      <c r="DM45" s="19">
        <v>569</v>
      </c>
      <c r="DN45" s="19">
        <v>677</v>
      </c>
      <c r="DO45" s="19">
        <v>514</v>
      </c>
      <c r="DP45" s="19">
        <v>474</v>
      </c>
      <c r="DQ45" s="19">
        <v>508</v>
      </c>
      <c r="DR45" s="19">
        <v>502</v>
      </c>
      <c r="DS45" s="19">
        <v>455</v>
      </c>
      <c r="DT45" s="19">
        <v>469</v>
      </c>
      <c r="DU45" s="19">
        <v>492</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10355</v>
      </c>
      <c r="C46" s="19">
        <v>10949</v>
      </c>
      <c r="D46" s="19">
        <v>8590</v>
      </c>
      <c r="E46" s="19">
        <v>9456</v>
      </c>
      <c r="F46" s="19">
        <v>10299</v>
      </c>
      <c r="G46" s="19">
        <v>10480</v>
      </c>
      <c r="H46" s="19">
        <v>9281</v>
      </c>
      <c r="I46" s="19">
        <v>8383</v>
      </c>
      <c r="J46" s="19">
        <v>8703</v>
      </c>
      <c r="K46" s="20"/>
      <c r="L46" s="19">
        <v>7487</v>
      </c>
      <c r="M46" s="19">
        <v>4831</v>
      </c>
      <c r="N46" s="19">
        <v>5587</v>
      </c>
      <c r="O46" s="19">
        <v>5473</v>
      </c>
      <c r="P46" s="19">
        <v>5102</v>
      </c>
      <c r="Q46" s="19">
        <v>6671</v>
      </c>
      <c r="R46" s="19">
        <v>8320</v>
      </c>
      <c r="S46" s="19">
        <v>8537</v>
      </c>
      <c r="T46" s="19">
        <v>8864</v>
      </c>
      <c r="U46" s="19">
        <v>5528</v>
      </c>
      <c r="V46" s="19">
        <v>0</v>
      </c>
      <c r="W46" s="19">
        <v>0</v>
      </c>
      <c r="X46" s="20"/>
      <c r="Y46" s="19">
        <v>5</v>
      </c>
      <c r="Z46" s="19">
        <v>314</v>
      </c>
      <c r="AA46" s="19">
        <v>7757</v>
      </c>
      <c r="AB46" s="19">
        <v>6664</v>
      </c>
      <c r="AC46" s="19">
        <v>3547</v>
      </c>
      <c r="AD46" s="19">
        <v>4751</v>
      </c>
      <c r="AE46" s="19">
        <v>4493</v>
      </c>
      <c r="AF46" s="19">
        <v>3889</v>
      </c>
      <c r="AG46" s="19">
        <v>3846</v>
      </c>
      <c r="AH46" s="20"/>
      <c r="AI46" s="19">
        <v>5878</v>
      </c>
      <c r="AJ46" s="19">
        <v>4582</v>
      </c>
      <c r="AK46" s="19">
        <v>5434</v>
      </c>
      <c r="AL46" s="19">
        <v>4532</v>
      </c>
      <c r="AM46" s="19">
        <v>4498</v>
      </c>
      <c r="AN46" s="19">
        <v>4837</v>
      </c>
      <c r="AO46" s="19">
        <v>4271</v>
      </c>
      <c r="AP46" s="19">
        <v>4422</v>
      </c>
      <c r="AQ46" s="19">
        <v>4488</v>
      </c>
      <c r="AR46" s="19">
        <v>3279</v>
      </c>
      <c r="AS46" s="19">
        <v>0</v>
      </c>
      <c r="AT46" s="19">
        <v>0</v>
      </c>
      <c r="AU46" s="20"/>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748</v>
      </c>
      <c r="CF46" s="19">
        <v>1274</v>
      </c>
      <c r="CG46" s="19">
        <v>1558</v>
      </c>
      <c r="CH46" s="19">
        <v>1477</v>
      </c>
      <c r="CI46" s="19">
        <v>1257</v>
      </c>
      <c r="CJ46" s="19">
        <v>1345</v>
      </c>
      <c r="CK46" s="19">
        <v>1043</v>
      </c>
      <c r="CL46" s="19">
        <v>1021</v>
      </c>
      <c r="CM46" s="19">
        <v>1173</v>
      </c>
      <c r="CN46" s="19">
        <v>1553</v>
      </c>
      <c r="CO46" s="19">
        <v>1166</v>
      </c>
      <c r="CP46" s="19">
        <v>1162</v>
      </c>
      <c r="CQ46" s="19">
        <v>1140</v>
      </c>
      <c r="CR46" s="19">
        <v>1190</v>
      </c>
      <c r="CS46" s="19">
        <v>1006</v>
      </c>
      <c r="CT46" s="19">
        <v>1019</v>
      </c>
      <c r="CU46" s="19">
        <v>1058</v>
      </c>
      <c r="CV46" s="19">
        <v>1083</v>
      </c>
      <c r="CW46" s="19">
        <v>1031</v>
      </c>
      <c r="CX46" s="19">
        <v>998</v>
      </c>
      <c r="CY46" s="19">
        <v>1045</v>
      </c>
      <c r="CZ46" s="19">
        <v>971</v>
      </c>
      <c r="DA46" s="19">
        <v>1376</v>
      </c>
      <c r="DB46" s="19">
        <v>1170</v>
      </c>
      <c r="DC46" s="19">
        <v>1009</v>
      </c>
      <c r="DD46" s="19">
        <v>911</v>
      </c>
      <c r="DE46" s="19">
        <v>885</v>
      </c>
      <c r="DF46" s="19">
        <v>947</v>
      </c>
      <c r="DG46" s="19">
        <v>1022</v>
      </c>
      <c r="DH46" s="19">
        <v>929</v>
      </c>
      <c r="DI46" s="19">
        <v>1030</v>
      </c>
      <c r="DJ46" s="19">
        <v>992</v>
      </c>
      <c r="DK46" s="19">
        <v>983</v>
      </c>
      <c r="DL46" s="19">
        <v>1004</v>
      </c>
      <c r="DM46" s="19">
        <v>1079</v>
      </c>
      <c r="DN46" s="19">
        <v>1207</v>
      </c>
      <c r="DO46" s="19">
        <v>960</v>
      </c>
      <c r="DP46" s="19">
        <v>1010</v>
      </c>
      <c r="DQ46" s="19">
        <v>1038</v>
      </c>
      <c r="DR46" s="19">
        <v>951</v>
      </c>
      <c r="DS46" s="19">
        <v>924</v>
      </c>
      <c r="DT46" s="19">
        <v>963</v>
      </c>
      <c r="DU46" s="19">
        <v>949</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4.6401186217615882</v>
      </c>
      <c r="C47" s="26">
        <v>4.7030325319947988</v>
      </c>
      <c r="D47" s="26">
        <v>4.0957082230022177</v>
      </c>
      <c r="E47" s="26">
        <v>4.5950573489885977</v>
      </c>
      <c r="F47" s="26">
        <v>4.6496865662596774</v>
      </c>
      <c r="G47" s="26">
        <v>4.4788412297990545</v>
      </c>
      <c r="H47" s="26">
        <v>4.4575075085701403</v>
      </c>
      <c r="I47" s="26">
        <v>4.5442781255590443</v>
      </c>
      <c r="J47" s="26">
        <v>4.4743388966201048</v>
      </c>
      <c r="K47" s="27"/>
      <c r="L47" s="26">
        <v>4.5735963257781611</v>
      </c>
      <c r="M47" s="26">
        <v>4.3204476608419666</v>
      </c>
      <c r="N47" s="26">
        <v>4.5500276170899099</v>
      </c>
      <c r="O47" s="26">
        <v>4.6597790085267254</v>
      </c>
      <c r="P47" s="26">
        <v>4.6252942150993901</v>
      </c>
      <c r="Q47" s="26">
        <v>4.7387833913998119</v>
      </c>
      <c r="R47" s="26">
        <v>4.7228376497807343</v>
      </c>
      <c r="S47" s="26">
        <v>4.8248544430657621</v>
      </c>
      <c r="T47" s="26">
        <v>4.7447651098237804</v>
      </c>
      <c r="U47" s="26">
        <v>4.787697836023991</v>
      </c>
      <c r="V47" s="26">
        <v>0</v>
      </c>
      <c r="W47" s="26">
        <v>0</v>
      </c>
      <c r="X47" s="27"/>
      <c r="Y47" s="26">
        <v>0</v>
      </c>
      <c r="Z47" s="26">
        <v>4.7317535545023697</v>
      </c>
      <c r="AA47" s="26">
        <v>4.5937362505499779</v>
      </c>
      <c r="AB47" s="26">
        <v>4.4776181122712702</v>
      </c>
      <c r="AC47" s="26">
        <v>4.3121480289621879</v>
      </c>
      <c r="AD47" s="26">
        <v>4.2619696450163325</v>
      </c>
      <c r="AE47" s="26">
        <v>4.2349427575908418</v>
      </c>
      <c r="AF47" s="26">
        <v>4.5168282072807759</v>
      </c>
      <c r="AG47" s="26">
        <v>4.1628270702117769</v>
      </c>
      <c r="AH47" s="27"/>
      <c r="AI47" s="189">
        <v>4.7134087294110429</v>
      </c>
      <c r="AJ47" s="189">
        <v>4.5201686663092913</v>
      </c>
      <c r="AK47" s="189">
        <v>4.7815734486612573</v>
      </c>
      <c r="AL47" s="189">
        <v>4.836276958371637</v>
      </c>
      <c r="AM47" s="189">
        <v>4.8903781713738628</v>
      </c>
      <c r="AN47" s="189">
        <v>4.8120380462690866</v>
      </c>
      <c r="AO47" s="189">
        <v>4.7947567218983194</v>
      </c>
      <c r="AP47" s="189">
        <v>4.7521244306265391</v>
      </c>
      <c r="AQ47" s="189">
        <v>4.691324169608885</v>
      </c>
      <c r="AR47" s="189">
        <v>4.5338003502626973</v>
      </c>
      <c r="AS47" s="189">
        <v>0</v>
      </c>
      <c r="AT47" s="189">
        <v>0</v>
      </c>
      <c r="AU47" s="27"/>
      <c r="AV47" s="188">
        <v>0</v>
      </c>
      <c r="AW47" s="188">
        <v>0</v>
      </c>
      <c r="AX47" s="188">
        <v>0</v>
      </c>
      <c r="AY47" s="188">
        <v>0</v>
      </c>
      <c r="AZ47" s="188">
        <v>0</v>
      </c>
      <c r="BA47" s="188">
        <v>0</v>
      </c>
      <c r="BB47" s="188">
        <v>0</v>
      </c>
      <c r="BC47" s="188">
        <v>0</v>
      </c>
      <c r="BD47" s="188">
        <v>0</v>
      </c>
      <c r="BE47" s="188">
        <v>0</v>
      </c>
      <c r="BF47" s="188">
        <v>0</v>
      </c>
      <c r="BG47" s="188">
        <v>0</v>
      </c>
      <c r="BH47" s="188">
        <v>0</v>
      </c>
      <c r="BI47" s="188">
        <v>0</v>
      </c>
      <c r="BJ47" s="188">
        <v>0</v>
      </c>
      <c r="BK47" s="188">
        <v>0</v>
      </c>
      <c r="BL47" s="188">
        <v>0</v>
      </c>
      <c r="BM47" s="188">
        <v>0</v>
      </c>
      <c r="BN47" s="188">
        <v>0</v>
      </c>
      <c r="BO47" s="188">
        <v>0</v>
      </c>
      <c r="BP47" s="188">
        <v>0</v>
      </c>
      <c r="BQ47" s="188">
        <v>0</v>
      </c>
      <c r="BR47" s="188">
        <v>0</v>
      </c>
      <c r="BS47" s="188">
        <v>0</v>
      </c>
      <c r="BT47" s="188">
        <v>0</v>
      </c>
      <c r="BU47" s="188">
        <v>0</v>
      </c>
      <c r="BV47" s="188">
        <v>0</v>
      </c>
      <c r="BW47" s="188">
        <v>0</v>
      </c>
      <c r="BX47" s="188">
        <v>0</v>
      </c>
      <c r="BY47" s="188">
        <v>0</v>
      </c>
      <c r="BZ47" s="188">
        <v>0</v>
      </c>
      <c r="CA47" s="188">
        <v>0</v>
      </c>
      <c r="CB47" s="188">
        <v>0</v>
      </c>
      <c r="CC47" s="188">
        <v>0</v>
      </c>
      <c r="CD47" s="188">
        <v>0</v>
      </c>
      <c r="CE47" s="188">
        <v>4.3101608214035991</v>
      </c>
      <c r="CF47" s="188">
        <v>4.4706034538516271</v>
      </c>
      <c r="CG47" s="188">
        <v>4.7527964583826163</v>
      </c>
      <c r="CH47" s="188">
        <v>4.95163055373167</v>
      </c>
      <c r="CI47" s="188">
        <v>4.636502287747839</v>
      </c>
      <c r="CJ47" s="188">
        <v>4.6827225130890051</v>
      </c>
      <c r="CK47" s="188">
        <v>4.62186184313114</v>
      </c>
      <c r="CL47" s="188">
        <v>4.8902077151335313</v>
      </c>
      <c r="CM47" s="188">
        <v>3.9071760085683684</v>
      </c>
      <c r="CN47" s="188">
        <v>4.644389027431421</v>
      </c>
      <c r="CO47" s="188">
        <v>4.795481942632561</v>
      </c>
      <c r="CP47" s="188">
        <v>4.7526931010772406</v>
      </c>
      <c r="CQ47" s="188">
        <v>4.8631471040492054</v>
      </c>
      <c r="CR47" s="188">
        <v>4.8546235586705855</v>
      </c>
      <c r="CS47" s="188">
        <v>4.7260746302965293</v>
      </c>
      <c r="CT47" s="188">
        <v>4.8101490733995487</v>
      </c>
      <c r="CU47" s="188">
        <v>5.0309919222220216</v>
      </c>
      <c r="CV47" s="188">
        <v>4.7683884789335869</v>
      </c>
      <c r="CW47" s="188">
        <v>4.8088309081786251</v>
      </c>
      <c r="CX47" s="188">
        <v>5.0086130086130085</v>
      </c>
      <c r="CY47" s="188">
        <v>4.9590643274853798</v>
      </c>
      <c r="CZ47" s="188">
        <v>4.8825910931174086</v>
      </c>
      <c r="DA47" s="188">
        <v>4.757648676521141</v>
      </c>
      <c r="DB47" s="188">
        <v>4.8551724137931034</v>
      </c>
      <c r="DC47" s="188">
        <v>4.7957566760629158</v>
      </c>
      <c r="DD47" s="188">
        <v>4.7926466612598002</v>
      </c>
      <c r="DE47" s="188">
        <v>4.8336893500152582</v>
      </c>
      <c r="DF47" s="188">
        <v>4.7121382554453426</v>
      </c>
      <c r="DG47" s="188">
        <v>4.9527340129749771</v>
      </c>
      <c r="DH47" s="188">
        <v>4.7518796992481205</v>
      </c>
      <c r="DI47" s="188">
        <v>4.7604773799611433</v>
      </c>
      <c r="DJ47" s="188">
        <v>4.7687725348800756</v>
      </c>
      <c r="DK47" s="188">
        <v>4.7665671641791043</v>
      </c>
      <c r="DL47" s="188">
        <v>4.9062220899077102</v>
      </c>
      <c r="DM47" s="188">
        <v>4.6432008103317299</v>
      </c>
      <c r="DN47" s="188">
        <v>4.6477697209404525</v>
      </c>
      <c r="DO47" s="188">
        <v>4.9808102345415781</v>
      </c>
      <c r="DP47" s="188">
        <v>4.4170616113744074</v>
      </c>
      <c r="DQ47" s="188">
        <v>4.7633096419471634</v>
      </c>
      <c r="DR47" s="188">
        <v>4.637815858263143</v>
      </c>
      <c r="DS47" s="188">
        <v>4.3833039388594948</v>
      </c>
      <c r="DT47" s="188">
        <v>4.557605080133051</v>
      </c>
      <c r="DU47" s="188">
        <v>4.6320081549439349</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9568</v>
      </c>
      <c r="C48" s="19">
        <v>10358</v>
      </c>
      <c r="D48" s="19">
        <v>13826</v>
      </c>
      <c r="E48" s="19">
        <v>11587</v>
      </c>
      <c r="F48" s="19">
        <v>11317</v>
      </c>
      <c r="G48" s="19">
        <v>11243</v>
      </c>
      <c r="H48" s="19">
        <v>10235</v>
      </c>
      <c r="I48" s="19">
        <v>9240</v>
      </c>
      <c r="J48" s="19">
        <v>9939</v>
      </c>
      <c r="K48" s="20"/>
      <c r="L48" s="19">
        <v>9657</v>
      </c>
      <c r="M48" s="19">
        <v>7470</v>
      </c>
      <c r="N48" s="19">
        <v>8248</v>
      </c>
      <c r="O48" s="19">
        <v>7933</v>
      </c>
      <c r="P48" s="19">
        <v>7573</v>
      </c>
      <c r="Q48" s="19">
        <v>9329</v>
      </c>
      <c r="R48" s="19">
        <v>9931</v>
      </c>
      <c r="S48" s="19">
        <v>10110</v>
      </c>
      <c r="T48" s="19">
        <v>11177</v>
      </c>
      <c r="U48" s="19">
        <v>10755.304941385961</v>
      </c>
      <c r="V48" s="19">
        <v>0</v>
      </c>
      <c r="W48" s="19">
        <v>0</v>
      </c>
      <c r="X48" s="20"/>
      <c r="Y48" s="19">
        <v>0</v>
      </c>
      <c r="Z48" s="19">
        <v>156</v>
      </c>
      <c r="AA48" s="19">
        <v>3589</v>
      </c>
      <c r="AB48" s="19">
        <v>2707</v>
      </c>
      <c r="AC48" s="19">
        <v>1876</v>
      </c>
      <c r="AD48" s="19">
        <v>1476</v>
      </c>
      <c r="AE48" s="19">
        <v>1418</v>
      </c>
      <c r="AF48" s="19">
        <v>1233</v>
      </c>
      <c r="AG48" s="19">
        <v>1231</v>
      </c>
      <c r="AH48" s="20"/>
      <c r="AI48" s="19">
        <v>2241</v>
      </c>
      <c r="AJ48" s="19">
        <v>1704</v>
      </c>
      <c r="AK48" s="19">
        <v>2665</v>
      </c>
      <c r="AL48" s="19">
        <v>2477</v>
      </c>
      <c r="AM48" s="19">
        <v>2554</v>
      </c>
      <c r="AN48" s="19">
        <v>3026</v>
      </c>
      <c r="AO48" s="19">
        <v>2277</v>
      </c>
      <c r="AP48" s="19">
        <v>2280</v>
      </c>
      <c r="AQ48" s="19">
        <v>2281</v>
      </c>
      <c r="AR48" s="19">
        <v>1618</v>
      </c>
      <c r="AS48" s="19">
        <v>0</v>
      </c>
      <c r="AT48" s="19">
        <v>0</v>
      </c>
      <c r="AU48" s="20"/>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244</v>
      </c>
      <c r="CF48" s="19">
        <v>288</v>
      </c>
      <c r="CG48" s="19">
        <v>586</v>
      </c>
      <c r="CH48" s="19">
        <v>707</v>
      </c>
      <c r="CI48" s="19">
        <v>570</v>
      </c>
      <c r="CJ48" s="19">
        <v>559</v>
      </c>
      <c r="CK48" s="19">
        <v>494</v>
      </c>
      <c r="CL48" s="19">
        <v>309</v>
      </c>
      <c r="CM48" s="19">
        <v>342</v>
      </c>
      <c r="CN48" s="19">
        <v>582</v>
      </c>
      <c r="CO48" s="19">
        <v>605</v>
      </c>
      <c r="CP48" s="19">
        <v>648</v>
      </c>
      <c r="CQ48" s="19">
        <v>593</v>
      </c>
      <c r="CR48" s="19">
        <v>671</v>
      </c>
      <c r="CS48" s="19">
        <v>514</v>
      </c>
      <c r="CT48" s="19">
        <v>564</v>
      </c>
      <c r="CU48" s="19">
        <v>580</v>
      </c>
      <c r="CV48" s="19">
        <v>626</v>
      </c>
      <c r="CW48" s="19">
        <v>599</v>
      </c>
      <c r="CX48" s="19">
        <v>527</v>
      </c>
      <c r="CY48" s="19">
        <v>583</v>
      </c>
      <c r="CZ48" s="19">
        <v>603</v>
      </c>
      <c r="DA48" s="19">
        <v>865</v>
      </c>
      <c r="DB48" s="19">
        <v>770</v>
      </c>
      <c r="DC48" s="19">
        <v>599</v>
      </c>
      <c r="DD48" s="19">
        <v>554</v>
      </c>
      <c r="DE48" s="19">
        <v>495</v>
      </c>
      <c r="DF48" s="19">
        <v>576</v>
      </c>
      <c r="DG48" s="19">
        <v>501</v>
      </c>
      <c r="DH48" s="19">
        <v>474</v>
      </c>
      <c r="DI48" s="19">
        <v>536</v>
      </c>
      <c r="DJ48" s="19">
        <v>507</v>
      </c>
      <c r="DK48" s="19">
        <v>499</v>
      </c>
      <c r="DL48" s="19">
        <v>515</v>
      </c>
      <c r="DM48" s="19">
        <v>573</v>
      </c>
      <c r="DN48" s="19">
        <v>661</v>
      </c>
      <c r="DO48" s="19">
        <v>511</v>
      </c>
      <c r="DP48" s="19">
        <v>466</v>
      </c>
      <c r="DQ48" s="19">
        <v>518</v>
      </c>
      <c r="DR48" s="19">
        <v>499</v>
      </c>
      <c r="DS48" s="19">
        <v>466</v>
      </c>
      <c r="DT48" s="19">
        <v>471</v>
      </c>
      <c r="DU48" s="19">
        <v>426</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16496.13</v>
      </c>
      <c r="C49" s="19">
        <v>17619.27</v>
      </c>
      <c r="D49" s="19">
        <v>27005.83</v>
      </c>
      <c r="E49" s="19">
        <v>20172.98</v>
      </c>
      <c r="F49" s="19">
        <v>19471.419999999998</v>
      </c>
      <c r="G49" s="19">
        <v>20081.98</v>
      </c>
      <c r="H49" s="19">
        <v>18369.009999999998</v>
      </c>
      <c r="I49" s="19">
        <v>16266.61</v>
      </c>
      <c r="J49" s="19">
        <v>17770.669999999998</v>
      </c>
      <c r="K49" s="20"/>
      <c r="L49" s="19">
        <v>16891.740000000002</v>
      </c>
      <c r="M49" s="19">
        <v>13831.9</v>
      </c>
      <c r="N49" s="19">
        <v>14501.89</v>
      </c>
      <c r="O49" s="19">
        <v>13619.53</v>
      </c>
      <c r="P49" s="19">
        <v>13098.41</v>
      </c>
      <c r="Q49" s="19">
        <v>15749.19</v>
      </c>
      <c r="R49" s="19">
        <v>16822.09</v>
      </c>
      <c r="S49" s="19">
        <v>16763.2</v>
      </c>
      <c r="T49" s="19">
        <v>18845.189999999999</v>
      </c>
      <c r="U49" s="19">
        <v>17971.568481970618</v>
      </c>
      <c r="V49" s="19">
        <v>0</v>
      </c>
      <c r="W49" s="19">
        <v>0</v>
      </c>
      <c r="X49" s="20"/>
      <c r="Y49" s="19">
        <v>0</v>
      </c>
      <c r="Z49" s="19">
        <v>263.75</v>
      </c>
      <c r="AA49" s="19">
        <v>6250.25</v>
      </c>
      <c r="AB49" s="19">
        <v>4836.5</v>
      </c>
      <c r="AC49" s="19">
        <v>3480.4</v>
      </c>
      <c r="AD49" s="19">
        <v>2770.55</v>
      </c>
      <c r="AE49" s="19">
        <v>2678.6666666666665</v>
      </c>
      <c r="AF49" s="19">
        <v>2183.833333333333</v>
      </c>
      <c r="AG49" s="19">
        <v>2365.6999999999998</v>
      </c>
      <c r="AH49" s="20"/>
      <c r="AI49" s="19">
        <v>3803.6166666666668</v>
      </c>
      <c r="AJ49" s="19">
        <v>3015.8166666666666</v>
      </c>
      <c r="AK49" s="19">
        <v>4458.7833333333328</v>
      </c>
      <c r="AL49" s="19">
        <v>4097.3666666666668</v>
      </c>
      <c r="AM49" s="19">
        <v>4178</v>
      </c>
      <c r="AN49" s="19">
        <v>5030.7166666666672</v>
      </c>
      <c r="AO49" s="19">
        <v>3799.15</v>
      </c>
      <c r="AP49" s="19">
        <v>3838.2833333333333</v>
      </c>
      <c r="AQ49" s="19">
        <v>3889.7333333333336</v>
      </c>
      <c r="AR49" s="19">
        <v>2855</v>
      </c>
      <c r="AS49" s="19">
        <v>0</v>
      </c>
      <c r="AT49" s="19">
        <v>0</v>
      </c>
      <c r="AU49" s="20"/>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452.88333333333333</v>
      </c>
      <c r="CF49" s="19">
        <v>515.36666666666667</v>
      </c>
      <c r="CG49" s="19">
        <v>986.36666666666667</v>
      </c>
      <c r="CH49" s="19">
        <v>1142.25</v>
      </c>
      <c r="CI49" s="19">
        <v>983.5</v>
      </c>
      <c r="CJ49" s="19">
        <v>955</v>
      </c>
      <c r="CK49" s="19">
        <v>855.06666666666661</v>
      </c>
      <c r="CL49" s="19">
        <v>505.5</v>
      </c>
      <c r="CM49" s="19">
        <v>700.25</v>
      </c>
      <c r="CN49" s="19">
        <v>1002.5</v>
      </c>
      <c r="CO49" s="19">
        <v>1009.2833333333333</v>
      </c>
      <c r="CP49" s="19">
        <v>1090.75</v>
      </c>
      <c r="CQ49" s="19">
        <v>975.5</v>
      </c>
      <c r="CR49" s="19">
        <v>1105.75</v>
      </c>
      <c r="CS49" s="19">
        <v>870.06666666666661</v>
      </c>
      <c r="CT49" s="19">
        <v>938.01666666666665</v>
      </c>
      <c r="CU49" s="19">
        <v>922.2833333333333</v>
      </c>
      <c r="CV49" s="19">
        <v>1050.25</v>
      </c>
      <c r="CW49" s="19">
        <v>996.5</v>
      </c>
      <c r="CX49" s="19">
        <v>841.75</v>
      </c>
      <c r="CY49" s="19">
        <v>940.5</v>
      </c>
      <c r="CZ49" s="19">
        <v>988</v>
      </c>
      <c r="DA49" s="19">
        <v>1454.5</v>
      </c>
      <c r="DB49" s="19">
        <v>1268.75</v>
      </c>
      <c r="DC49" s="19">
        <v>999.2166666666667</v>
      </c>
      <c r="DD49" s="19">
        <v>924.75</v>
      </c>
      <c r="DE49" s="19">
        <v>819.25</v>
      </c>
      <c r="DF49" s="19">
        <v>977.9</v>
      </c>
      <c r="DG49" s="19">
        <v>809.25</v>
      </c>
      <c r="DH49" s="19">
        <v>798</v>
      </c>
      <c r="DI49" s="19">
        <v>900.75</v>
      </c>
      <c r="DJ49" s="19">
        <v>850.5333333333333</v>
      </c>
      <c r="DK49" s="19">
        <v>837.5</v>
      </c>
      <c r="DL49" s="19">
        <v>839.75</v>
      </c>
      <c r="DM49" s="19">
        <v>987.25</v>
      </c>
      <c r="DN49" s="19">
        <v>1137.75</v>
      </c>
      <c r="DO49" s="19">
        <v>820.75</v>
      </c>
      <c r="DP49" s="19">
        <v>844</v>
      </c>
      <c r="DQ49" s="19">
        <v>869.98333333333335</v>
      </c>
      <c r="DR49" s="19">
        <v>860.75</v>
      </c>
      <c r="DS49" s="19">
        <v>850.5</v>
      </c>
      <c r="DT49" s="19">
        <v>826.75</v>
      </c>
      <c r="DU49" s="19">
        <v>735.75</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11.601963409192324</v>
      </c>
      <c r="C50" s="53">
        <v>10.577127095268407</v>
      </c>
      <c r="D50" s="53">
        <v>9.6119809394145683</v>
      </c>
      <c r="E50" s="53">
        <v>10.349563046192261</v>
      </c>
      <c r="F50" s="53">
        <v>9.1910060268891982</v>
      </c>
      <c r="G50" s="53">
        <v>8.4800368196985385</v>
      </c>
      <c r="H50" s="53">
        <v>9.2482627921667735</v>
      </c>
      <c r="I50" s="53">
        <v>10.624740268735282</v>
      </c>
      <c r="J50" s="53">
        <v>9.7087378640776691</v>
      </c>
      <c r="K50" s="54"/>
      <c r="L50" s="53">
        <v>10.06447554646957</v>
      </c>
      <c r="M50" s="53">
        <v>9.0541224076884177</v>
      </c>
      <c r="N50" s="53">
        <v>11.432214194645134</v>
      </c>
      <c r="O50" s="53">
        <v>12.042451808533681</v>
      </c>
      <c r="P50" s="53">
        <v>9.7625329815303434</v>
      </c>
      <c r="Q50" s="53">
        <v>9.6768202080237753</v>
      </c>
      <c r="R50" s="53">
        <v>10.203173661574967</v>
      </c>
      <c r="S50" s="53">
        <v>10.702828813065034</v>
      </c>
      <c r="T50" s="53">
        <v>10.787292817679559</v>
      </c>
      <c r="U50" s="53">
        <v>10.702541106128551</v>
      </c>
      <c r="V50" s="53">
        <v>0</v>
      </c>
      <c r="W50" s="53">
        <v>0</v>
      </c>
      <c r="X50" s="54"/>
      <c r="Y50" s="53">
        <v>0</v>
      </c>
      <c r="Z50" s="53">
        <v>10.256410256410255</v>
      </c>
      <c r="AA50" s="53">
        <v>10.504318751741431</v>
      </c>
      <c r="AB50" s="53">
        <v>10.265878877400295</v>
      </c>
      <c r="AC50" s="53">
        <v>13.967073818374933</v>
      </c>
      <c r="AD50" s="53">
        <v>10.095497953615281</v>
      </c>
      <c r="AE50" s="53">
        <v>13.846153846153847</v>
      </c>
      <c r="AF50" s="53">
        <v>13.008130081300814</v>
      </c>
      <c r="AG50" s="53">
        <v>13.555194805194807</v>
      </c>
      <c r="AH50" s="54"/>
      <c r="AI50" s="189">
        <v>12.337952615109522</v>
      </c>
      <c r="AJ50" s="189">
        <v>11.601690934711131</v>
      </c>
      <c r="AK50" s="189">
        <v>13.111692192753083</v>
      </c>
      <c r="AL50" s="189">
        <v>12.690152121697357</v>
      </c>
      <c r="AM50" s="189">
        <v>14.8046875</v>
      </c>
      <c r="AN50" s="189">
        <v>12.163509471585245</v>
      </c>
      <c r="AO50" s="189">
        <v>14.956140350877192</v>
      </c>
      <c r="AP50" s="189">
        <v>12.711496746203904</v>
      </c>
      <c r="AQ50" s="189">
        <v>11.900610287707062</v>
      </c>
      <c r="AR50" s="189">
        <v>14.40677966101695</v>
      </c>
      <c r="AS50" s="189">
        <v>0</v>
      </c>
      <c r="AT50" s="189">
        <v>0</v>
      </c>
      <c r="AU50" s="54"/>
      <c r="AV50" s="188">
        <v>0</v>
      </c>
      <c r="AW50" s="188">
        <v>0</v>
      </c>
      <c r="AX50" s="188">
        <v>0</v>
      </c>
      <c r="AY50" s="188">
        <v>0</v>
      </c>
      <c r="AZ50" s="188">
        <v>0</v>
      </c>
      <c r="BA50" s="188">
        <v>0</v>
      </c>
      <c r="BB50" s="188">
        <v>0</v>
      </c>
      <c r="BC50" s="188">
        <v>0</v>
      </c>
      <c r="BD50" s="188">
        <v>0</v>
      </c>
      <c r="BE50" s="188">
        <v>0</v>
      </c>
      <c r="BF50" s="188">
        <v>0</v>
      </c>
      <c r="BG50" s="188">
        <v>0</v>
      </c>
      <c r="BH50" s="188">
        <v>0</v>
      </c>
      <c r="BI50" s="188">
        <v>0</v>
      </c>
      <c r="BJ50" s="188">
        <v>0</v>
      </c>
      <c r="BK50" s="188">
        <v>0</v>
      </c>
      <c r="BL50" s="188">
        <v>0</v>
      </c>
      <c r="BM50" s="188">
        <v>0</v>
      </c>
      <c r="BN50" s="188">
        <v>0</v>
      </c>
      <c r="BO50" s="188">
        <v>0</v>
      </c>
      <c r="BP50" s="188">
        <v>0</v>
      </c>
      <c r="BQ50" s="188">
        <v>0</v>
      </c>
      <c r="BR50" s="188">
        <v>0</v>
      </c>
      <c r="BS50" s="188">
        <v>0</v>
      </c>
      <c r="BT50" s="188">
        <v>0</v>
      </c>
      <c r="BU50" s="188">
        <v>0</v>
      </c>
      <c r="BV50" s="188">
        <v>0</v>
      </c>
      <c r="BW50" s="188">
        <v>0</v>
      </c>
      <c r="BX50" s="188">
        <v>0</v>
      </c>
      <c r="BY50" s="188">
        <v>0</v>
      </c>
      <c r="BZ50" s="188">
        <v>0</v>
      </c>
      <c r="CA50" s="188">
        <v>0</v>
      </c>
      <c r="CB50" s="188">
        <v>0</v>
      </c>
      <c r="CC50" s="188">
        <v>0</v>
      </c>
      <c r="CD50" s="188">
        <v>0</v>
      </c>
      <c r="CE50" s="188">
        <v>9.3495934959349594</v>
      </c>
      <c r="CF50" s="188">
        <v>10.48951048951049</v>
      </c>
      <c r="CG50" s="188">
        <v>15.951972555746142</v>
      </c>
      <c r="CH50" s="188">
        <v>10.9375</v>
      </c>
      <c r="CI50" s="188">
        <v>12.195121951219512</v>
      </c>
      <c r="CJ50" s="188">
        <v>11.563517915309445</v>
      </c>
      <c r="CK50" s="188">
        <v>13.078470824949697</v>
      </c>
      <c r="CL50" s="188">
        <v>10.983981693363845</v>
      </c>
      <c r="CM50" s="188">
        <v>10.843373493975903</v>
      </c>
      <c r="CN50" s="188">
        <v>13.310580204778159</v>
      </c>
      <c r="CO50" s="188">
        <v>12.5</v>
      </c>
      <c r="CP50" s="188">
        <v>12.557427258805513</v>
      </c>
      <c r="CQ50" s="188">
        <v>15.88628762541806</v>
      </c>
      <c r="CR50" s="188">
        <v>10.61046511627907</v>
      </c>
      <c r="CS50" s="188">
        <v>11.73076923076923</v>
      </c>
      <c r="CT50" s="188">
        <v>8.6419753086419746</v>
      </c>
      <c r="CU50" s="188">
        <v>16.28721541155867</v>
      </c>
      <c r="CV50" s="188">
        <v>16.485225505443236</v>
      </c>
      <c r="CW50" s="188">
        <v>13.980263157894738</v>
      </c>
      <c r="CX50" s="188">
        <v>15.296367112810708</v>
      </c>
      <c r="CY50" s="188">
        <v>13.573883161512027</v>
      </c>
      <c r="CZ50" s="188">
        <v>15.126050420168067</v>
      </c>
      <c r="DA50" s="188">
        <v>13.510392609699769</v>
      </c>
      <c r="DB50" s="188">
        <v>10.435931307793924</v>
      </c>
      <c r="DC50" s="188">
        <v>12.626262626262626</v>
      </c>
      <c r="DD50" s="188">
        <v>11.213235294117647</v>
      </c>
      <c r="DE50" s="188">
        <v>15.492957746478872</v>
      </c>
      <c r="DF50" s="188">
        <v>14.675767918088736</v>
      </c>
      <c r="DG50" s="188">
        <v>14.484126984126986</v>
      </c>
      <c r="DH50" s="188">
        <v>13.31923890063425</v>
      </c>
      <c r="DI50" s="188">
        <v>16.022099447513813</v>
      </c>
      <c r="DJ50" s="188">
        <v>11.346153846153847</v>
      </c>
      <c r="DK50" s="188">
        <v>12.524850894632205</v>
      </c>
      <c r="DL50" s="188">
        <v>14.980544747081712</v>
      </c>
      <c r="DM50" s="188">
        <v>12.302284710017574</v>
      </c>
      <c r="DN50" s="188">
        <v>11.225997045790251</v>
      </c>
      <c r="DO50" s="188">
        <v>10.505836575875486</v>
      </c>
      <c r="DP50" s="188">
        <v>12.447257383966246</v>
      </c>
      <c r="DQ50" s="188">
        <v>12.795275590551181</v>
      </c>
      <c r="DR50" s="188">
        <v>15.338645418326694</v>
      </c>
      <c r="DS50" s="188">
        <v>10.76923076923077</v>
      </c>
      <c r="DT50" s="188">
        <v>16.844349680170577</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1040</v>
      </c>
      <c r="C51" s="19">
        <v>997</v>
      </c>
      <c r="D51" s="19">
        <v>706</v>
      </c>
      <c r="E51" s="19">
        <v>829</v>
      </c>
      <c r="F51" s="19">
        <v>793</v>
      </c>
      <c r="G51" s="19">
        <v>737</v>
      </c>
      <c r="H51" s="19">
        <v>732</v>
      </c>
      <c r="I51" s="19">
        <v>767</v>
      </c>
      <c r="J51" s="19">
        <v>740</v>
      </c>
      <c r="K51" s="20"/>
      <c r="L51" s="19">
        <v>640</v>
      </c>
      <c r="M51" s="19">
        <v>358</v>
      </c>
      <c r="N51" s="19">
        <v>538</v>
      </c>
      <c r="O51" s="19">
        <v>556</v>
      </c>
      <c r="P51" s="19">
        <v>407</v>
      </c>
      <c r="Q51" s="19">
        <v>521</v>
      </c>
      <c r="R51" s="19">
        <v>688</v>
      </c>
      <c r="S51" s="19">
        <v>734</v>
      </c>
      <c r="T51" s="19">
        <v>781</v>
      </c>
      <c r="U51" s="19">
        <v>358</v>
      </c>
      <c r="V51" s="19">
        <v>0</v>
      </c>
      <c r="W51" s="19">
        <v>0</v>
      </c>
      <c r="X51" s="20"/>
      <c r="Y51" s="19">
        <v>0</v>
      </c>
      <c r="Z51" s="19">
        <v>16</v>
      </c>
      <c r="AA51" s="19">
        <v>377</v>
      </c>
      <c r="AB51" s="19">
        <v>278</v>
      </c>
      <c r="AC51" s="19">
        <v>263</v>
      </c>
      <c r="AD51" s="19">
        <v>148</v>
      </c>
      <c r="AE51" s="19">
        <v>198</v>
      </c>
      <c r="AF51" s="19">
        <v>160</v>
      </c>
      <c r="AG51" s="19">
        <v>167</v>
      </c>
      <c r="AH51" s="20"/>
      <c r="AI51" s="19">
        <v>276</v>
      </c>
      <c r="AJ51" s="19">
        <v>247</v>
      </c>
      <c r="AK51" s="19">
        <v>351</v>
      </c>
      <c r="AL51" s="19">
        <v>317</v>
      </c>
      <c r="AM51" s="19">
        <v>379</v>
      </c>
      <c r="AN51" s="19">
        <v>366</v>
      </c>
      <c r="AO51" s="19">
        <v>341</v>
      </c>
      <c r="AP51" s="19">
        <v>293</v>
      </c>
      <c r="AQ51" s="19">
        <v>273</v>
      </c>
      <c r="AR51" s="19">
        <v>170</v>
      </c>
      <c r="AS51" s="19">
        <v>0</v>
      </c>
      <c r="AT51" s="19">
        <v>0</v>
      </c>
      <c r="AU51" s="20"/>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23</v>
      </c>
      <c r="CF51" s="19">
        <v>30</v>
      </c>
      <c r="CG51" s="19">
        <v>93</v>
      </c>
      <c r="CH51" s="19">
        <v>77</v>
      </c>
      <c r="CI51" s="19">
        <v>70</v>
      </c>
      <c r="CJ51" s="19">
        <v>71</v>
      </c>
      <c r="CK51" s="19">
        <v>65</v>
      </c>
      <c r="CL51" s="19">
        <v>48</v>
      </c>
      <c r="CM51" s="19">
        <v>63</v>
      </c>
      <c r="CN51" s="19">
        <v>78</v>
      </c>
      <c r="CO51" s="19">
        <v>75</v>
      </c>
      <c r="CP51" s="19">
        <v>82</v>
      </c>
      <c r="CQ51" s="19">
        <v>95</v>
      </c>
      <c r="CR51" s="19">
        <v>73</v>
      </c>
      <c r="CS51" s="19">
        <v>61</v>
      </c>
      <c r="CT51" s="19">
        <v>49</v>
      </c>
      <c r="CU51" s="19">
        <v>93</v>
      </c>
      <c r="CV51" s="19">
        <v>106</v>
      </c>
      <c r="CW51" s="19">
        <v>85</v>
      </c>
      <c r="CX51" s="19">
        <v>80</v>
      </c>
      <c r="CY51" s="19">
        <v>79</v>
      </c>
      <c r="CZ51" s="19">
        <v>90</v>
      </c>
      <c r="DA51" s="19">
        <v>117</v>
      </c>
      <c r="DB51" s="19">
        <v>79</v>
      </c>
      <c r="DC51" s="19">
        <v>75</v>
      </c>
      <c r="DD51" s="19">
        <v>61</v>
      </c>
      <c r="DE51" s="19">
        <v>77</v>
      </c>
      <c r="DF51" s="19">
        <v>86</v>
      </c>
      <c r="DG51" s="19">
        <v>73</v>
      </c>
      <c r="DH51" s="19">
        <v>63</v>
      </c>
      <c r="DI51" s="19">
        <v>87</v>
      </c>
      <c r="DJ51" s="19">
        <v>59</v>
      </c>
      <c r="DK51" s="19">
        <v>63</v>
      </c>
      <c r="DL51" s="19">
        <v>77</v>
      </c>
      <c r="DM51" s="19">
        <v>70</v>
      </c>
      <c r="DN51" s="19">
        <v>76</v>
      </c>
      <c r="DO51" s="19">
        <v>54</v>
      </c>
      <c r="DP51" s="19">
        <v>59</v>
      </c>
      <c r="DQ51" s="19">
        <v>65</v>
      </c>
      <c r="DR51" s="19">
        <v>77</v>
      </c>
      <c r="DS51" s="19">
        <v>49</v>
      </c>
      <c r="DT51" s="19">
        <v>79</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8964</v>
      </c>
      <c r="C52" s="19">
        <v>9426</v>
      </c>
      <c r="D52" s="19">
        <v>7345</v>
      </c>
      <c r="E52" s="19">
        <v>8010</v>
      </c>
      <c r="F52" s="19">
        <v>8628</v>
      </c>
      <c r="G52" s="19">
        <v>8691</v>
      </c>
      <c r="H52" s="19">
        <v>7915</v>
      </c>
      <c r="I52" s="19">
        <v>7219</v>
      </c>
      <c r="J52" s="19">
        <v>7622</v>
      </c>
      <c r="K52" s="20"/>
      <c r="L52" s="19">
        <v>6359</v>
      </c>
      <c r="M52" s="19">
        <v>3954</v>
      </c>
      <c r="N52" s="19">
        <v>4706</v>
      </c>
      <c r="O52" s="19">
        <v>4617</v>
      </c>
      <c r="P52" s="19">
        <v>4169</v>
      </c>
      <c r="Q52" s="19">
        <v>5384</v>
      </c>
      <c r="R52" s="19">
        <v>6743</v>
      </c>
      <c r="S52" s="19">
        <v>6858</v>
      </c>
      <c r="T52" s="19">
        <v>7240</v>
      </c>
      <c r="U52" s="19">
        <v>3345</v>
      </c>
      <c r="V52" s="19">
        <v>0</v>
      </c>
      <c r="W52" s="19">
        <v>0</v>
      </c>
      <c r="X52" s="20"/>
      <c r="Y52" s="19">
        <v>0</v>
      </c>
      <c r="Z52" s="19">
        <v>156</v>
      </c>
      <c r="AA52" s="19">
        <v>3589</v>
      </c>
      <c r="AB52" s="19">
        <v>2708</v>
      </c>
      <c r="AC52" s="19">
        <v>1883</v>
      </c>
      <c r="AD52" s="19">
        <v>1466</v>
      </c>
      <c r="AE52" s="19">
        <v>1430</v>
      </c>
      <c r="AF52" s="19">
        <v>1230</v>
      </c>
      <c r="AG52" s="19">
        <v>1232</v>
      </c>
      <c r="AH52" s="20"/>
      <c r="AI52" s="19">
        <v>2237</v>
      </c>
      <c r="AJ52" s="19">
        <v>2129</v>
      </c>
      <c r="AK52" s="19">
        <v>2677</v>
      </c>
      <c r="AL52" s="19">
        <v>2498</v>
      </c>
      <c r="AM52" s="19">
        <v>2560</v>
      </c>
      <c r="AN52" s="19">
        <v>3009</v>
      </c>
      <c r="AO52" s="19">
        <v>2280</v>
      </c>
      <c r="AP52" s="19">
        <v>2305</v>
      </c>
      <c r="AQ52" s="19">
        <v>2294</v>
      </c>
      <c r="AR52" s="19">
        <v>1180</v>
      </c>
      <c r="AS52" s="19">
        <v>0</v>
      </c>
      <c r="AT52" s="19">
        <v>0</v>
      </c>
      <c r="AU52" s="20"/>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246</v>
      </c>
      <c r="CF52" s="19">
        <v>286</v>
      </c>
      <c r="CG52" s="19">
        <v>583</v>
      </c>
      <c r="CH52" s="19">
        <v>704</v>
      </c>
      <c r="CI52" s="19">
        <v>574</v>
      </c>
      <c r="CJ52" s="19">
        <v>614</v>
      </c>
      <c r="CK52" s="19">
        <v>497</v>
      </c>
      <c r="CL52" s="19">
        <v>437</v>
      </c>
      <c r="CM52" s="19">
        <v>581</v>
      </c>
      <c r="CN52" s="19">
        <v>586</v>
      </c>
      <c r="CO52" s="19">
        <v>600</v>
      </c>
      <c r="CP52" s="19">
        <v>653</v>
      </c>
      <c r="CQ52" s="19">
        <v>598</v>
      </c>
      <c r="CR52" s="19">
        <v>688</v>
      </c>
      <c r="CS52" s="19">
        <v>520</v>
      </c>
      <c r="CT52" s="19">
        <v>567</v>
      </c>
      <c r="CU52" s="19">
        <v>571</v>
      </c>
      <c r="CV52" s="19">
        <v>643</v>
      </c>
      <c r="CW52" s="19">
        <v>608</v>
      </c>
      <c r="CX52" s="19">
        <v>523</v>
      </c>
      <c r="CY52" s="19">
        <v>582</v>
      </c>
      <c r="CZ52" s="19">
        <v>595</v>
      </c>
      <c r="DA52" s="19">
        <v>866</v>
      </c>
      <c r="DB52" s="19">
        <v>757</v>
      </c>
      <c r="DC52" s="19">
        <v>594</v>
      </c>
      <c r="DD52" s="19">
        <v>544</v>
      </c>
      <c r="DE52" s="19">
        <v>497</v>
      </c>
      <c r="DF52" s="19">
        <v>586</v>
      </c>
      <c r="DG52" s="19">
        <v>504</v>
      </c>
      <c r="DH52" s="19">
        <v>473</v>
      </c>
      <c r="DI52" s="19">
        <v>543</v>
      </c>
      <c r="DJ52" s="19">
        <v>520</v>
      </c>
      <c r="DK52" s="19">
        <v>503</v>
      </c>
      <c r="DL52" s="19">
        <v>514</v>
      </c>
      <c r="DM52" s="19">
        <v>569</v>
      </c>
      <c r="DN52" s="19">
        <v>677</v>
      </c>
      <c r="DO52" s="19">
        <v>514</v>
      </c>
      <c r="DP52" s="19">
        <v>474</v>
      </c>
      <c r="DQ52" s="19">
        <v>508</v>
      </c>
      <c r="DR52" s="19">
        <v>502</v>
      </c>
      <c r="DS52" s="19">
        <v>455</v>
      </c>
      <c r="DT52" s="19">
        <v>469</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90.673806336456948</v>
      </c>
      <c r="C53" s="53">
        <v>91.024824952259706</v>
      </c>
      <c r="D53" s="53">
        <v>91.899251191286595</v>
      </c>
      <c r="E53" s="53">
        <v>91.385767790262179</v>
      </c>
      <c r="F53" s="53">
        <v>92.188224385720901</v>
      </c>
      <c r="G53" s="53">
        <v>93.142331147163731</v>
      </c>
      <c r="H53" s="53">
        <v>92.394188250157924</v>
      </c>
      <c r="I53" s="53">
        <v>91.009835157223989</v>
      </c>
      <c r="J53" s="53">
        <v>91.983731304119658</v>
      </c>
      <c r="K53" s="54"/>
      <c r="L53" s="53">
        <v>91.618178958955809</v>
      </c>
      <c r="M53" s="53">
        <v>92.362164896307547</v>
      </c>
      <c r="N53" s="53">
        <v>90.522736931576702</v>
      </c>
      <c r="O53" s="53">
        <v>90.188434048083167</v>
      </c>
      <c r="P53" s="53">
        <v>91.868553609978406</v>
      </c>
      <c r="Q53" s="53">
        <v>91.734769687964331</v>
      </c>
      <c r="R53" s="53">
        <v>91.591279845765982</v>
      </c>
      <c r="S53" s="53">
        <v>91.163604549431327</v>
      </c>
      <c r="T53" s="53">
        <v>91.312154696132595</v>
      </c>
      <c r="U53" s="53">
        <v>91.479820627802695</v>
      </c>
      <c r="V53" s="53">
        <v>0</v>
      </c>
      <c r="W53" s="53">
        <v>0</v>
      </c>
      <c r="X53" s="54"/>
      <c r="Y53" s="53">
        <v>0</v>
      </c>
      <c r="Z53" s="53">
        <v>91.666666666666657</v>
      </c>
      <c r="AA53" s="53">
        <v>91.251044859292278</v>
      </c>
      <c r="AB53" s="53">
        <v>91.543574593796166</v>
      </c>
      <c r="AC53" s="53">
        <v>88.582049920339884</v>
      </c>
      <c r="AD53" s="53">
        <v>91.746248294679404</v>
      </c>
      <c r="AE53" s="53">
        <v>89.160839160839174</v>
      </c>
      <c r="AF53" s="53">
        <v>89.105691056910572</v>
      </c>
      <c r="AG53" s="53">
        <v>89.366883116883116</v>
      </c>
      <c r="AH53" s="54"/>
      <c r="AI53" s="189">
        <v>90.478319177469828</v>
      </c>
      <c r="AJ53" s="189">
        <v>90.183184593705974</v>
      </c>
      <c r="AK53" s="189">
        <v>89.876727680239071</v>
      </c>
      <c r="AL53" s="189">
        <v>90.112089671737394</v>
      </c>
      <c r="AM53" s="189">
        <v>88.7890625</v>
      </c>
      <c r="AN53" s="189">
        <v>89.896975739448322</v>
      </c>
      <c r="AO53" s="189">
        <v>88.508771929824562</v>
      </c>
      <c r="AP53" s="189">
        <v>89.891540130151853</v>
      </c>
      <c r="AQ53" s="189">
        <v>90.104620749782043</v>
      </c>
      <c r="AR53" s="189">
        <v>88.813559322033896</v>
      </c>
      <c r="AS53" s="189">
        <v>0</v>
      </c>
      <c r="AT53" s="189">
        <v>0</v>
      </c>
      <c r="AU53" s="54"/>
      <c r="AV53" s="188">
        <v>0</v>
      </c>
      <c r="AW53" s="188">
        <v>0</v>
      </c>
      <c r="AX53" s="188">
        <v>0</v>
      </c>
      <c r="AY53" s="188">
        <v>0</v>
      </c>
      <c r="AZ53" s="188">
        <v>0</v>
      </c>
      <c r="BA53" s="188">
        <v>0</v>
      </c>
      <c r="BB53" s="188">
        <v>0</v>
      </c>
      <c r="BC53" s="188">
        <v>0</v>
      </c>
      <c r="BD53" s="188">
        <v>0</v>
      </c>
      <c r="BE53" s="188">
        <v>0</v>
      </c>
      <c r="BF53" s="188">
        <v>0</v>
      </c>
      <c r="BG53" s="188">
        <v>0</v>
      </c>
      <c r="BH53" s="188">
        <v>0</v>
      </c>
      <c r="BI53" s="188">
        <v>0</v>
      </c>
      <c r="BJ53" s="188">
        <v>0</v>
      </c>
      <c r="BK53" s="188">
        <v>0</v>
      </c>
      <c r="BL53" s="188">
        <v>0</v>
      </c>
      <c r="BM53" s="188">
        <v>0</v>
      </c>
      <c r="BN53" s="188">
        <v>0</v>
      </c>
      <c r="BO53" s="188">
        <v>0</v>
      </c>
      <c r="BP53" s="188">
        <v>0</v>
      </c>
      <c r="BQ53" s="188">
        <v>0</v>
      </c>
      <c r="BR53" s="188">
        <v>0</v>
      </c>
      <c r="BS53" s="188">
        <v>0</v>
      </c>
      <c r="BT53" s="188">
        <v>0</v>
      </c>
      <c r="BU53" s="188">
        <v>0</v>
      </c>
      <c r="BV53" s="188">
        <v>0</v>
      </c>
      <c r="BW53" s="188">
        <v>0</v>
      </c>
      <c r="BX53" s="188">
        <v>0</v>
      </c>
      <c r="BY53" s="188">
        <v>0</v>
      </c>
      <c r="BZ53" s="188">
        <v>0</v>
      </c>
      <c r="CA53" s="188">
        <v>0</v>
      </c>
      <c r="CB53" s="188">
        <v>0</v>
      </c>
      <c r="CC53" s="188">
        <v>0</v>
      </c>
      <c r="CD53" s="188">
        <v>0</v>
      </c>
      <c r="CE53" s="188">
        <v>90.650406504065046</v>
      </c>
      <c r="CF53" s="188">
        <v>91.258741258741267</v>
      </c>
      <c r="CG53" s="188">
        <v>87.993138936535161</v>
      </c>
      <c r="CH53" s="188">
        <v>91.335227272727266</v>
      </c>
      <c r="CI53" s="188">
        <v>91.114982578397203</v>
      </c>
      <c r="CJ53" s="188">
        <v>89.90228013029315</v>
      </c>
      <c r="CK53" s="188">
        <v>88.732394366197184</v>
      </c>
      <c r="CL53" s="188">
        <v>91.075514874141874</v>
      </c>
      <c r="CM53" s="188">
        <v>91.049913941480213</v>
      </c>
      <c r="CN53" s="188">
        <v>89.419795221843003</v>
      </c>
      <c r="CO53" s="188">
        <v>89.833333333333329</v>
      </c>
      <c r="CP53" s="188">
        <v>89.892802450229709</v>
      </c>
      <c r="CQ53" s="188">
        <v>88.963210702341129</v>
      </c>
      <c r="CR53" s="188">
        <v>91.569767441860463</v>
      </c>
      <c r="CS53" s="188">
        <v>90.769230769230774</v>
      </c>
      <c r="CT53" s="188">
        <v>92.592592592592595</v>
      </c>
      <c r="CU53" s="188">
        <v>87.915936952714532</v>
      </c>
      <c r="CV53" s="188">
        <v>86.9362363919129</v>
      </c>
      <c r="CW53" s="188">
        <v>90.460526315789465</v>
      </c>
      <c r="CX53" s="188">
        <v>87.18929254302104</v>
      </c>
      <c r="CY53" s="188">
        <v>90.378006872852239</v>
      </c>
      <c r="CZ53" s="188">
        <v>88.739495798319325</v>
      </c>
      <c r="DA53" s="188">
        <v>89.145496535796767</v>
      </c>
      <c r="DB53" s="188">
        <v>91.017173051519151</v>
      </c>
      <c r="DC53" s="188">
        <v>89.562289562289564</v>
      </c>
      <c r="DD53" s="188">
        <v>90.257352941176478</v>
      </c>
      <c r="DE53" s="188">
        <v>87.323943661971825</v>
      </c>
      <c r="DF53" s="188">
        <v>88.054607508532428</v>
      </c>
      <c r="DG53" s="188">
        <v>90.079365079365076</v>
      </c>
      <c r="DH53" s="188">
        <v>90.274841437632134</v>
      </c>
      <c r="DI53" s="188">
        <v>87.292817679558013</v>
      </c>
      <c r="DJ53" s="188">
        <v>90.961538461538467</v>
      </c>
      <c r="DK53" s="188">
        <v>90.854870775347905</v>
      </c>
      <c r="DL53" s="188">
        <v>87.354085603112836</v>
      </c>
      <c r="DM53" s="188">
        <v>89.982425307557108</v>
      </c>
      <c r="DN53" s="188">
        <v>91.137370753323495</v>
      </c>
      <c r="DO53" s="188">
        <v>90.856031128404666</v>
      </c>
      <c r="DP53" s="188">
        <v>89.240506329113927</v>
      </c>
      <c r="DQ53" s="188">
        <v>89.763779527559052</v>
      </c>
      <c r="DR53" s="188">
        <v>87.64940239043824</v>
      </c>
      <c r="DS53" s="188">
        <v>91.428571428571431</v>
      </c>
      <c r="DT53" s="188">
        <v>87.206823027718556</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836</v>
      </c>
      <c r="C54" s="19">
        <v>846</v>
      </c>
      <c r="D54" s="19">
        <v>595</v>
      </c>
      <c r="E54" s="19">
        <v>690</v>
      </c>
      <c r="F54" s="19">
        <v>674</v>
      </c>
      <c r="G54" s="19">
        <v>596</v>
      </c>
      <c r="H54" s="19">
        <v>602</v>
      </c>
      <c r="I54" s="19">
        <v>649</v>
      </c>
      <c r="J54" s="19">
        <v>611</v>
      </c>
      <c r="K54" s="20"/>
      <c r="L54" s="19">
        <v>533</v>
      </c>
      <c r="M54" s="19">
        <v>302</v>
      </c>
      <c r="N54" s="19">
        <v>446</v>
      </c>
      <c r="O54" s="19">
        <v>453</v>
      </c>
      <c r="P54" s="19">
        <v>339</v>
      </c>
      <c r="Q54" s="19">
        <v>445</v>
      </c>
      <c r="R54" s="19">
        <v>567</v>
      </c>
      <c r="S54" s="19">
        <v>606</v>
      </c>
      <c r="T54" s="19">
        <v>629</v>
      </c>
      <c r="U54" s="19">
        <v>285</v>
      </c>
      <c r="V54" s="19">
        <v>0</v>
      </c>
      <c r="W54" s="19">
        <v>0</v>
      </c>
      <c r="X54" s="20"/>
      <c r="Y54" s="19">
        <v>0</v>
      </c>
      <c r="Z54" s="19">
        <v>13</v>
      </c>
      <c r="AA54" s="19">
        <v>314</v>
      </c>
      <c r="AB54" s="19">
        <v>229</v>
      </c>
      <c r="AC54" s="19">
        <v>215</v>
      </c>
      <c r="AD54" s="19">
        <v>121</v>
      </c>
      <c r="AE54" s="19">
        <v>155</v>
      </c>
      <c r="AF54" s="19">
        <v>134</v>
      </c>
      <c r="AG54" s="19">
        <v>131</v>
      </c>
      <c r="AH54" s="20"/>
      <c r="AI54" s="19">
        <v>213</v>
      </c>
      <c r="AJ54" s="19">
        <v>209</v>
      </c>
      <c r="AK54" s="19">
        <v>271</v>
      </c>
      <c r="AL54" s="19">
        <v>247</v>
      </c>
      <c r="AM54" s="19">
        <v>287</v>
      </c>
      <c r="AN54" s="19">
        <v>304</v>
      </c>
      <c r="AO54" s="19">
        <v>262</v>
      </c>
      <c r="AP54" s="19">
        <v>233</v>
      </c>
      <c r="AQ54" s="19">
        <v>227</v>
      </c>
      <c r="AR54" s="19">
        <v>132</v>
      </c>
      <c r="AS54" s="19">
        <v>0</v>
      </c>
      <c r="AT54" s="19">
        <v>0</v>
      </c>
      <c r="AU54" s="20"/>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0</v>
      </c>
      <c r="BY54" s="19">
        <v>0</v>
      </c>
      <c r="BZ54" s="19">
        <v>0</v>
      </c>
      <c r="CA54" s="19">
        <v>0</v>
      </c>
      <c r="CB54" s="19">
        <v>0</v>
      </c>
      <c r="CC54" s="19">
        <v>0</v>
      </c>
      <c r="CD54" s="19">
        <v>0</v>
      </c>
      <c r="CE54" s="19">
        <v>23</v>
      </c>
      <c r="CF54" s="19">
        <v>25</v>
      </c>
      <c r="CG54" s="19">
        <v>70</v>
      </c>
      <c r="CH54" s="19">
        <v>61</v>
      </c>
      <c r="CI54" s="19">
        <v>51</v>
      </c>
      <c r="CJ54" s="19">
        <v>62</v>
      </c>
      <c r="CK54" s="19">
        <v>56</v>
      </c>
      <c r="CL54" s="19">
        <v>39</v>
      </c>
      <c r="CM54" s="19">
        <v>52</v>
      </c>
      <c r="CN54" s="19">
        <v>62</v>
      </c>
      <c r="CO54" s="19">
        <v>61</v>
      </c>
      <c r="CP54" s="19">
        <v>66</v>
      </c>
      <c r="CQ54" s="19">
        <v>66</v>
      </c>
      <c r="CR54" s="19">
        <v>58</v>
      </c>
      <c r="CS54" s="19">
        <v>48</v>
      </c>
      <c r="CT54" s="19">
        <v>42</v>
      </c>
      <c r="CU54" s="19">
        <v>69</v>
      </c>
      <c r="CV54" s="19">
        <v>84</v>
      </c>
      <c r="CW54" s="19">
        <v>58</v>
      </c>
      <c r="CX54" s="19">
        <v>67</v>
      </c>
      <c r="CY54" s="19">
        <v>56</v>
      </c>
      <c r="CZ54" s="19">
        <v>67</v>
      </c>
      <c r="DA54" s="19">
        <v>94</v>
      </c>
      <c r="DB54" s="19">
        <v>68</v>
      </c>
      <c r="DC54" s="19">
        <v>62</v>
      </c>
      <c r="DD54" s="19">
        <v>53</v>
      </c>
      <c r="DE54" s="19">
        <v>63</v>
      </c>
      <c r="DF54" s="19">
        <v>70</v>
      </c>
      <c r="DG54" s="19">
        <v>50</v>
      </c>
      <c r="DH54" s="19">
        <v>46</v>
      </c>
      <c r="DI54" s="19">
        <v>69</v>
      </c>
      <c r="DJ54" s="19">
        <v>47</v>
      </c>
      <c r="DK54" s="19">
        <v>46</v>
      </c>
      <c r="DL54" s="19">
        <v>65</v>
      </c>
      <c r="DM54" s="19">
        <v>57</v>
      </c>
      <c r="DN54" s="19">
        <v>60</v>
      </c>
      <c r="DO54" s="19">
        <v>47</v>
      </c>
      <c r="DP54" s="19">
        <v>51</v>
      </c>
      <c r="DQ54" s="19">
        <v>52</v>
      </c>
      <c r="DR54" s="19">
        <v>62</v>
      </c>
      <c r="DS54" s="19">
        <v>39</v>
      </c>
      <c r="DT54" s="19">
        <v>60</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8964</v>
      </c>
      <c r="C55" s="19">
        <v>9426</v>
      </c>
      <c r="D55" s="19">
        <v>7345</v>
      </c>
      <c r="E55" s="19">
        <v>8010</v>
      </c>
      <c r="F55" s="19">
        <v>8628</v>
      </c>
      <c r="G55" s="19">
        <v>8691</v>
      </c>
      <c r="H55" s="19">
        <v>7915</v>
      </c>
      <c r="I55" s="19">
        <v>7219</v>
      </c>
      <c r="J55" s="19">
        <v>7622</v>
      </c>
      <c r="K55" s="20"/>
      <c r="L55" s="19">
        <v>6359</v>
      </c>
      <c r="M55" s="19">
        <v>3954</v>
      </c>
      <c r="N55" s="19">
        <v>4706</v>
      </c>
      <c r="O55" s="19">
        <v>4617</v>
      </c>
      <c r="P55" s="19">
        <v>4169</v>
      </c>
      <c r="Q55" s="19">
        <v>5384</v>
      </c>
      <c r="R55" s="19">
        <v>6743</v>
      </c>
      <c r="S55" s="19">
        <v>6858</v>
      </c>
      <c r="T55" s="19">
        <v>7240</v>
      </c>
      <c r="U55" s="19">
        <v>3345</v>
      </c>
      <c r="V55" s="19">
        <v>0</v>
      </c>
      <c r="W55" s="19">
        <v>0</v>
      </c>
      <c r="X55" s="20"/>
      <c r="Y55" s="19">
        <v>0</v>
      </c>
      <c r="Z55" s="19">
        <v>156</v>
      </c>
      <c r="AA55" s="19">
        <v>3589</v>
      </c>
      <c r="AB55" s="19">
        <v>2708</v>
      </c>
      <c r="AC55" s="19">
        <v>1883</v>
      </c>
      <c r="AD55" s="19">
        <v>1466</v>
      </c>
      <c r="AE55" s="19">
        <v>1430</v>
      </c>
      <c r="AF55" s="19">
        <v>1230</v>
      </c>
      <c r="AG55" s="19">
        <v>1232</v>
      </c>
      <c r="AH55" s="20"/>
      <c r="AI55" s="19">
        <v>2237</v>
      </c>
      <c r="AJ55" s="19">
        <v>2129</v>
      </c>
      <c r="AK55" s="19">
        <v>2677</v>
      </c>
      <c r="AL55" s="19">
        <v>2498</v>
      </c>
      <c r="AM55" s="19">
        <v>2560</v>
      </c>
      <c r="AN55" s="19">
        <v>3009</v>
      </c>
      <c r="AO55" s="19">
        <v>2280</v>
      </c>
      <c r="AP55" s="19">
        <v>2305</v>
      </c>
      <c r="AQ55" s="19">
        <v>2294</v>
      </c>
      <c r="AR55" s="19">
        <v>1180</v>
      </c>
      <c r="AS55" s="19">
        <v>0</v>
      </c>
      <c r="AT55" s="19">
        <v>0</v>
      </c>
      <c r="AU55" s="20"/>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0</v>
      </c>
      <c r="BY55" s="19">
        <v>0</v>
      </c>
      <c r="BZ55" s="19">
        <v>0</v>
      </c>
      <c r="CA55" s="19">
        <v>0</v>
      </c>
      <c r="CB55" s="19">
        <v>0</v>
      </c>
      <c r="CC55" s="19">
        <v>0</v>
      </c>
      <c r="CD55" s="19">
        <v>0</v>
      </c>
      <c r="CE55" s="19">
        <v>246</v>
      </c>
      <c r="CF55" s="19">
        <v>286</v>
      </c>
      <c r="CG55" s="19">
        <v>583</v>
      </c>
      <c r="CH55" s="19">
        <v>704</v>
      </c>
      <c r="CI55" s="19">
        <v>574</v>
      </c>
      <c r="CJ55" s="19">
        <v>614</v>
      </c>
      <c r="CK55" s="19">
        <v>497</v>
      </c>
      <c r="CL55" s="19">
        <v>437</v>
      </c>
      <c r="CM55" s="19">
        <v>581</v>
      </c>
      <c r="CN55" s="19">
        <v>586</v>
      </c>
      <c r="CO55" s="19">
        <v>600</v>
      </c>
      <c r="CP55" s="19">
        <v>653</v>
      </c>
      <c r="CQ55" s="19">
        <v>598</v>
      </c>
      <c r="CR55" s="19">
        <v>688</v>
      </c>
      <c r="CS55" s="19">
        <v>520</v>
      </c>
      <c r="CT55" s="19">
        <v>567</v>
      </c>
      <c r="CU55" s="19">
        <v>571</v>
      </c>
      <c r="CV55" s="19">
        <v>643</v>
      </c>
      <c r="CW55" s="19">
        <v>608</v>
      </c>
      <c r="CX55" s="19">
        <v>523</v>
      </c>
      <c r="CY55" s="19">
        <v>582</v>
      </c>
      <c r="CZ55" s="19">
        <v>595</v>
      </c>
      <c r="DA55" s="19">
        <v>866</v>
      </c>
      <c r="DB55" s="19">
        <v>757</v>
      </c>
      <c r="DC55" s="19">
        <v>594</v>
      </c>
      <c r="DD55" s="19">
        <v>544</v>
      </c>
      <c r="DE55" s="19">
        <v>497</v>
      </c>
      <c r="DF55" s="19">
        <v>586</v>
      </c>
      <c r="DG55" s="19">
        <v>504</v>
      </c>
      <c r="DH55" s="19">
        <v>473</v>
      </c>
      <c r="DI55" s="19">
        <v>543</v>
      </c>
      <c r="DJ55" s="19">
        <v>520</v>
      </c>
      <c r="DK55" s="19">
        <v>503</v>
      </c>
      <c r="DL55" s="19">
        <v>514</v>
      </c>
      <c r="DM55" s="19">
        <v>569</v>
      </c>
      <c r="DN55" s="19">
        <v>677</v>
      </c>
      <c r="DO55" s="19">
        <v>514</v>
      </c>
      <c r="DP55" s="19">
        <v>474</v>
      </c>
      <c r="DQ55" s="19">
        <v>508</v>
      </c>
      <c r="DR55" s="19">
        <v>502</v>
      </c>
      <c r="DS55" s="19">
        <v>455</v>
      </c>
      <c r="DT55" s="19">
        <v>469</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1.6733601070950468</v>
      </c>
      <c r="C56" s="53">
        <v>1.5170804158709952</v>
      </c>
      <c r="D56" s="53">
        <v>1.7835262083049692</v>
      </c>
      <c r="E56" s="53">
        <v>1.8352059925093633</v>
      </c>
      <c r="F56" s="53">
        <v>1.2633286972647195</v>
      </c>
      <c r="G56" s="53">
        <v>1.300195604648487</v>
      </c>
      <c r="H56" s="53">
        <v>1.2255211623499684</v>
      </c>
      <c r="I56" s="53">
        <v>1.8008034353788611</v>
      </c>
      <c r="J56" s="53">
        <v>1.2726318551561269</v>
      </c>
      <c r="K56" s="54"/>
      <c r="L56" s="53">
        <v>1.4310426167636421</v>
      </c>
      <c r="M56" s="53">
        <v>1.2139605462822458</v>
      </c>
      <c r="N56" s="53">
        <v>1.4024649383765404</v>
      </c>
      <c r="O56" s="53">
        <v>2.1659085986571367</v>
      </c>
      <c r="P56" s="53">
        <v>1.5351403214200048</v>
      </c>
      <c r="Q56" s="53">
        <v>1.6344725111441309</v>
      </c>
      <c r="R56" s="53">
        <v>1.8092837016164911</v>
      </c>
      <c r="S56" s="53">
        <v>1.5893846602508019</v>
      </c>
      <c r="T56" s="53">
        <v>1.3674033149171272</v>
      </c>
      <c r="U56" s="53">
        <v>1.5844544095665172</v>
      </c>
      <c r="V56" s="53">
        <v>0</v>
      </c>
      <c r="W56" s="53">
        <v>0</v>
      </c>
      <c r="X56" s="54"/>
      <c r="Y56" s="53">
        <v>0</v>
      </c>
      <c r="Z56" s="53">
        <v>0</v>
      </c>
      <c r="AA56" s="53">
        <v>1.5045973808860407</v>
      </c>
      <c r="AB56" s="53">
        <v>1.6248153618906942</v>
      </c>
      <c r="AC56" s="53">
        <v>1.8587360594795539</v>
      </c>
      <c r="AD56" s="53">
        <v>1.023192360163711</v>
      </c>
      <c r="AE56" s="53">
        <v>1.7482517482517483</v>
      </c>
      <c r="AF56" s="53">
        <v>1.788617886178862</v>
      </c>
      <c r="AG56" s="53">
        <v>1.2175324675324677</v>
      </c>
      <c r="AH56" s="54"/>
      <c r="AI56" s="189">
        <v>1.6092981671881983</v>
      </c>
      <c r="AJ56" s="189">
        <v>1.3151714419915452</v>
      </c>
      <c r="AK56" s="189">
        <v>1.3074336944340679</v>
      </c>
      <c r="AL56" s="189">
        <v>1.3610888710968776</v>
      </c>
      <c r="AM56" s="189">
        <v>1.9140625000000002</v>
      </c>
      <c r="AN56" s="189">
        <v>1.8278497839813894</v>
      </c>
      <c r="AO56" s="189">
        <v>1.7982456140350878</v>
      </c>
      <c r="AP56" s="189">
        <v>2.5162689804772231</v>
      </c>
      <c r="AQ56" s="189">
        <v>2.092414995640802</v>
      </c>
      <c r="AR56" s="189">
        <v>1.3559322033898304</v>
      </c>
      <c r="AS56" s="189">
        <v>0</v>
      </c>
      <c r="AT56" s="189">
        <v>0</v>
      </c>
      <c r="AU56" s="54"/>
      <c r="AV56" s="188">
        <v>0</v>
      </c>
      <c r="AW56" s="188">
        <v>0</v>
      </c>
      <c r="AX56" s="188">
        <v>0</v>
      </c>
      <c r="AY56" s="188">
        <v>0</v>
      </c>
      <c r="AZ56" s="188">
        <v>0</v>
      </c>
      <c r="BA56" s="188">
        <v>0</v>
      </c>
      <c r="BB56" s="188">
        <v>0</v>
      </c>
      <c r="BC56" s="188">
        <v>0</v>
      </c>
      <c r="BD56" s="188">
        <v>0</v>
      </c>
      <c r="BE56" s="188">
        <v>0</v>
      </c>
      <c r="BF56" s="188">
        <v>0</v>
      </c>
      <c r="BG56" s="188">
        <v>0</v>
      </c>
      <c r="BH56" s="188">
        <v>0</v>
      </c>
      <c r="BI56" s="188">
        <v>0</v>
      </c>
      <c r="BJ56" s="188">
        <v>0</v>
      </c>
      <c r="BK56" s="188">
        <v>0</v>
      </c>
      <c r="BL56" s="188">
        <v>0</v>
      </c>
      <c r="BM56" s="188">
        <v>0</v>
      </c>
      <c r="BN56" s="188">
        <v>0</v>
      </c>
      <c r="BO56" s="188">
        <v>0</v>
      </c>
      <c r="BP56" s="188">
        <v>0</v>
      </c>
      <c r="BQ56" s="188">
        <v>0</v>
      </c>
      <c r="BR56" s="188">
        <v>0</v>
      </c>
      <c r="BS56" s="188">
        <v>0</v>
      </c>
      <c r="BT56" s="188">
        <v>0</v>
      </c>
      <c r="BU56" s="188">
        <v>0</v>
      </c>
      <c r="BV56" s="188">
        <v>0</v>
      </c>
      <c r="BW56" s="188">
        <v>0</v>
      </c>
      <c r="BX56" s="188">
        <v>0</v>
      </c>
      <c r="BY56" s="188">
        <v>0</v>
      </c>
      <c r="BZ56" s="188">
        <v>0</v>
      </c>
      <c r="CA56" s="188">
        <v>0</v>
      </c>
      <c r="CB56" s="188">
        <v>0</v>
      </c>
      <c r="CC56" s="188">
        <v>0</v>
      </c>
      <c r="CD56" s="188">
        <v>0</v>
      </c>
      <c r="CE56" s="188">
        <v>1.6260162601626018</v>
      </c>
      <c r="CF56" s="188">
        <v>1.7482517482517483</v>
      </c>
      <c r="CG56" s="188">
        <v>1.8867924528301887</v>
      </c>
      <c r="CH56" s="188">
        <v>1.7045454545454544</v>
      </c>
      <c r="CI56" s="188">
        <v>1.0452961672473868</v>
      </c>
      <c r="CJ56" s="188">
        <v>1.4657980456026058</v>
      </c>
      <c r="CK56" s="188">
        <v>1.6096579476861168</v>
      </c>
      <c r="CL56" s="188">
        <v>1.1441647597254003</v>
      </c>
      <c r="CM56" s="188">
        <v>1.0327022375215147</v>
      </c>
      <c r="CN56" s="188">
        <v>1.7064846416382253</v>
      </c>
      <c r="CO56" s="188">
        <v>1.1666666666666667</v>
      </c>
      <c r="CP56" s="188">
        <v>0.91883614088820831</v>
      </c>
      <c r="CQ56" s="188">
        <v>1.6722408026755853</v>
      </c>
      <c r="CR56" s="188">
        <v>1.308139534883721</v>
      </c>
      <c r="CS56" s="188">
        <v>1.9230769230769231</v>
      </c>
      <c r="CT56" s="188">
        <v>1.0582010582010581</v>
      </c>
      <c r="CU56" s="188">
        <v>0.87565674255691772</v>
      </c>
      <c r="CV56" s="188">
        <v>1.8662519440124419</v>
      </c>
      <c r="CW56" s="188">
        <v>0.82236842105263153</v>
      </c>
      <c r="CX56" s="188">
        <v>2.676864244741874</v>
      </c>
      <c r="CY56" s="188">
        <v>1.0309278350515463</v>
      </c>
      <c r="CZ56" s="188">
        <v>3.0252100840336134</v>
      </c>
      <c r="DA56" s="188">
        <v>2.0785219399538106</v>
      </c>
      <c r="DB56" s="188">
        <v>1.4531043593130779</v>
      </c>
      <c r="DC56" s="188">
        <v>1.3468013468013467</v>
      </c>
      <c r="DD56" s="188">
        <v>1.6544117647058825</v>
      </c>
      <c r="DE56" s="188">
        <v>3.2193158953722336</v>
      </c>
      <c r="DF56" s="188">
        <v>1.877133105802048</v>
      </c>
      <c r="DG56" s="188">
        <v>0.99206349206349198</v>
      </c>
      <c r="DH56" s="188">
        <v>2.1141649048625792</v>
      </c>
      <c r="DI56" s="188">
        <v>2.0257826887661143</v>
      </c>
      <c r="DJ56" s="188">
        <v>2.5</v>
      </c>
      <c r="DK56" s="188">
        <v>1.5904572564612325</v>
      </c>
      <c r="DL56" s="188">
        <v>3.5019455252918288</v>
      </c>
      <c r="DM56" s="188">
        <v>2.4604569420035149</v>
      </c>
      <c r="DN56" s="188">
        <v>1.7725258493353029</v>
      </c>
      <c r="DO56" s="188">
        <v>1.3618677042801557</v>
      </c>
      <c r="DP56" s="188">
        <v>2.7426160337552745</v>
      </c>
      <c r="DQ56" s="188">
        <v>2.1653543307086616</v>
      </c>
      <c r="DR56" s="188">
        <v>2.5896414342629481</v>
      </c>
      <c r="DS56" s="188">
        <v>0.87912087912087911</v>
      </c>
      <c r="DT56" s="188">
        <v>1.4925373134328357</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150</v>
      </c>
      <c r="C57" s="19">
        <v>143</v>
      </c>
      <c r="D57" s="19">
        <v>131</v>
      </c>
      <c r="E57" s="19">
        <v>147</v>
      </c>
      <c r="F57" s="19">
        <v>109</v>
      </c>
      <c r="G57" s="19">
        <v>113</v>
      </c>
      <c r="H57" s="19">
        <v>97</v>
      </c>
      <c r="I57" s="19">
        <v>130</v>
      </c>
      <c r="J57" s="19">
        <v>97</v>
      </c>
      <c r="K57" s="20"/>
      <c r="L57" s="19">
        <v>91</v>
      </c>
      <c r="M57" s="19">
        <v>48</v>
      </c>
      <c r="N57" s="19">
        <v>66</v>
      </c>
      <c r="O57" s="19">
        <v>100</v>
      </c>
      <c r="P57" s="19">
        <v>64</v>
      </c>
      <c r="Q57" s="19">
        <v>88</v>
      </c>
      <c r="R57" s="19">
        <v>122</v>
      </c>
      <c r="S57" s="19">
        <v>109</v>
      </c>
      <c r="T57" s="19">
        <v>99</v>
      </c>
      <c r="U57" s="19">
        <v>53</v>
      </c>
      <c r="V57" s="19">
        <v>0</v>
      </c>
      <c r="W57" s="19">
        <v>0</v>
      </c>
      <c r="X57" s="20"/>
      <c r="Y57" s="19">
        <v>0</v>
      </c>
      <c r="Z57" s="19">
        <v>0</v>
      </c>
      <c r="AA57" s="19">
        <v>54</v>
      </c>
      <c r="AB57" s="19">
        <v>44</v>
      </c>
      <c r="AC57" s="19">
        <v>35</v>
      </c>
      <c r="AD57" s="19">
        <v>15</v>
      </c>
      <c r="AE57" s="19">
        <v>25</v>
      </c>
      <c r="AF57" s="19">
        <v>22</v>
      </c>
      <c r="AG57" s="19">
        <v>15</v>
      </c>
      <c r="AH57" s="20"/>
      <c r="AI57" s="19">
        <v>36</v>
      </c>
      <c r="AJ57" s="19">
        <v>28</v>
      </c>
      <c r="AK57" s="19">
        <v>35</v>
      </c>
      <c r="AL57" s="19">
        <v>34</v>
      </c>
      <c r="AM57" s="19">
        <v>49</v>
      </c>
      <c r="AN57" s="19">
        <v>55</v>
      </c>
      <c r="AO57" s="19">
        <v>41</v>
      </c>
      <c r="AP57" s="19">
        <v>58</v>
      </c>
      <c r="AQ57" s="19">
        <v>48</v>
      </c>
      <c r="AR57" s="19">
        <v>16</v>
      </c>
      <c r="AS57" s="19">
        <v>0</v>
      </c>
      <c r="AT57" s="19">
        <v>0</v>
      </c>
      <c r="AU57" s="20"/>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4</v>
      </c>
      <c r="CF57" s="19">
        <v>5</v>
      </c>
      <c r="CG57" s="19">
        <v>11</v>
      </c>
      <c r="CH57" s="19">
        <v>12</v>
      </c>
      <c r="CI57" s="19">
        <v>6</v>
      </c>
      <c r="CJ57" s="19">
        <v>9</v>
      </c>
      <c r="CK57" s="19">
        <v>8</v>
      </c>
      <c r="CL57" s="19">
        <v>5</v>
      </c>
      <c r="CM57" s="19">
        <v>6</v>
      </c>
      <c r="CN57" s="19">
        <v>10</v>
      </c>
      <c r="CO57" s="19">
        <v>7</v>
      </c>
      <c r="CP57" s="19">
        <v>6</v>
      </c>
      <c r="CQ57" s="19">
        <v>10</v>
      </c>
      <c r="CR57" s="19">
        <v>9</v>
      </c>
      <c r="CS57" s="19">
        <v>10</v>
      </c>
      <c r="CT57" s="19">
        <v>6</v>
      </c>
      <c r="CU57" s="19">
        <v>5</v>
      </c>
      <c r="CV57" s="19">
        <v>12</v>
      </c>
      <c r="CW57" s="19">
        <v>5</v>
      </c>
      <c r="CX57" s="19">
        <v>14</v>
      </c>
      <c r="CY57" s="19">
        <v>6</v>
      </c>
      <c r="CZ57" s="19">
        <v>18</v>
      </c>
      <c r="DA57" s="19">
        <v>18</v>
      </c>
      <c r="DB57" s="19">
        <v>11</v>
      </c>
      <c r="DC57" s="19">
        <v>8</v>
      </c>
      <c r="DD57" s="19">
        <v>9</v>
      </c>
      <c r="DE57" s="19">
        <v>16</v>
      </c>
      <c r="DF57" s="19">
        <v>11</v>
      </c>
      <c r="DG57" s="19">
        <v>5</v>
      </c>
      <c r="DH57" s="19">
        <v>10</v>
      </c>
      <c r="DI57" s="19">
        <v>11</v>
      </c>
      <c r="DJ57" s="19">
        <v>13</v>
      </c>
      <c r="DK57" s="19">
        <v>8</v>
      </c>
      <c r="DL57" s="19">
        <v>18</v>
      </c>
      <c r="DM57" s="19">
        <v>14</v>
      </c>
      <c r="DN57" s="19">
        <v>12</v>
      </c>
      <c r="DO57" s="19">
        <v>7</v>
      </c>
      <c r="DP57" s="19">
        <v>13</v>
      </c>
      <c r="DQ57" s="19">
        <v>11</v>
      </c>
      <c r="DR57" s="19">
        <v>13</v>
      </c>
      <c r="DS57" s="19">
        <v>4</v>
      </c>
      <c r="DT57" s="19">
        <v>7</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8964</v>
      </c>
      <c r="C58" s="19">
        <v>9426</v>
      </c>
      <c r="D58" s="19">
        <v>7345</v>
      </c>
      <c r="E58" s="19">
        <v>8010</v>
      </c>
      <c r="F58" s="19">
        <v>8628</v>
      </c>
      <c r="G58" s="19">
        <v>8691</v>
      </c>
      <c r="H58" s="19">
        <v>7915</v>
      </c>
      <c r="I58" s="19">
        <v>7219</v>
      </c>
      <c r="J58" s="19">
        <v>7622</v>
      </c>
      <c r="K58" s="20"/>
      <c r="L58" s="19">
        <v>6359</v>
      </c>
      <c r="M58" s="19">
        <v>3954</v>
      </c>
      <c r="N58" s="19">
        <v>4706</v>
      </c>
      <c r="O58" s="19">
        <v>4617</v>
      </c>
      <c r="P58" s="19">
        <v>4169</v>
      </c>
      <c r="Q58" s="19">
        <v>5384</v>
      </c>
      <c r="R58" s="19">
        <v>6743</v>
      </c>
      <c r="S58" s="19">
        <v>6858</v>
      </c>
      <c r="T58" s="19">
        <v>7240</v>
      </c>
      <c r="U58" s="19">
        <v>3345</v>
      </c>
      <c r="V58" s="19">
        <v>0</v>
      </c>
      <c r="W58" s="19">
        <v>0</v>
      </c>
      <c r="X58" s="20"/>
      <c r="Y58" s="19">
        <v>0</v>
      </c>
      <c r="Z58" s="19">
        <v>0</v>
      </c>
      <c r="AA58" s="19">
        <v>3589</v>
      </c>
      <c r="AB58" s="19">
        <v>2708</v>
      </c>
      <c r="AC58" s="19">
        <v>1883</v>
      </c>
      <c r="AD58" s="19">
        <v>1466</v>
      </c>
      <c r="AE58" s="19">
        <v>1430</v>
      </c>
      <c r="AF58" s="19">
        <v>1230</v>
      </c>
      <c r="AG58" s="19">
        <v>1232</v>
      </c>
      <c r="AH58" s="20"/>
      <c r="AI58" s="19">
        <v>2237</v>
      </c>
      <c r="AJ58" s="19">
        <v>2129</v>
      </c>
      <c r="AK58" s="19">
        <v>2677</v>
      </c>
      <c r="AL58" s="19">
        <v>2498</v>
      </c>
      <c r="AM58" s="19">
        <v>2560</v>
      </c>
      <c r="AN58" s="19">
        <v>3009</v>
      </c>
      <c r="AO58" s="19">
        <v>2280</v>
      </c>
      <c r="AP58" s="19">
        <v>2305</v>
      </c>
      <c r="AQ58" s="19">
        <v>2294</v>
      </c>
      <c r="AR58" s="19">
        <v>1180</v>
      </c>
      <c r="AS58" s="19">
        <v>0</v>
      </c>
      <c r="AT58" s="19">
        <v>0</v>
      </c>
      <c r="AU58" s="20"/>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246</v>
      </c>
      <c r="CF58" s="19">
        <v>286</v>
      </c>
      <c r="CG58" s="19">
        <v>583</v>
      </c>
      <c r="CH58" s="19">
        <v>704</v>
      </c>
      <c r="CI58" s="19">
        <v>574</v>
      </c>
      <c r="CJ58" s="19">
        <v>614</v>
      </c>
      <c r="CK58" s="19">
        <v>497</v>
      </c>
      <c r="CL58" s="19">
        <v>437</v>
      </c>
      <c r="CM58" s="19">
        <v>581</v>
      </c>
      <c r="CN58" s="19">
        <v>586</v>
      </c>
      <c r="CO58" s="19">
        <v>600</v>
      </c>
      <c r="CP58" s="19">
        <v>653</v>
      </c>
      <c r="CQ58" s="19">
        <v>598</v>
      </c>
      <c r="CR58" s="19">
        <v>688</v>
      </c>
      <c r="CS58" s="19">
        <v>520</v>
      </c>
      <c r="CT58" s="19">
        <v>567</v>
      </c>
      <c r="CU58" s="19">
        <v>571</v>
      </c>
      <c r="CV58" s="19">
        <v>643</v>
      </c>
      <c r="CW58" s="19">
        <v>608</v>
      </c>
      <c r="CX58" s="19">
        <v>523</v>
      </c>
      <c r="CY58" s="19">
        <v>582</v>
      </c>
      <c r="CZ58" s="19">
        <v>595</v>
      </c>
      <c r="DA58" s="19">
        <v>866</v>
      </c>
      <c r="DB58" s="19">
        <v>757</v>
      </c>
      <c r="DC58" s="19">
        <v>594</v>
      </c>
      <c r="DD58" s="19">
        <v>544</v>
      </c>
      <c r="DE58" s="19">
        <v>497</v>
      </c>
      <c r="DF58" s="19">
        <v>586</v>
      </c>
      <c r="DG58" s="19">
        <v>504</v>
      </c>
      <c r="DH58" s="19">
        <v>473</v>
      </c>
      <c r="DI58" s="19">
        <v>543</v>
      </c>
      <c r="DJ58" s="19">
        <v>520</v>
      </c>
      <c r="DK58" s="19">
        <v>503</v>
      </c>
      <c r="DL58" s="19">
        <v>514</v>
      </c>
      <c r="DM58" s="19">
        <v>569</v>
      </c>
      <c r="DN58" s="19">
        <v>677</v>
      </c>
      <c r="DO58" s="19">
        <v>514</v>
      </c>
      <c r="DP58" s="19">
        <v>474</v>
      </c>
      <c r="DQ58" s="19">
        <v>508</v>
      </c>
      <c r="DR58" s="19">
        <v>502</v>
      </c>
      <c r="DS58" s="19">
        <v>455</v>
      </c>
      <c r="DT58" s="19">
        <v>469</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1</v>
      </c>
      <c r="Z60" s="97">
        <v>139</v>
      </c>
      <c r="AA60" s="97">
        <v>2021</v>
      </c>
      <c r="AB60" s="97">
        <v>190</v>
      </c>
      <c r="AC60" s="97">
        <v>70</v>
      </c>
      <c r="AD60" s="97">
        <v>211</v>
      </c>
      <c r="AE60" s="97">
        <v>131</v>
      </c>
      <c r="AF60" s="97">
        <v>151</v>
      </c>
      <c r="AG60" s="97">
        <v>200</v>
      </c>
      <c r="AH60" s="154"/>
      <c r="AI60" s="97">
        <v>253</v>
      </c>
      <c r="AJ60" s="97">
        <v>323</v>
      </c>
      <c r="AK60" s="97">
        <v>214</v>
      </c>
      <c r="AL60" s="97">
        <v>180</v>
      </c>
      <c r="AM60" s="97">
        <v>238</v>
      </c>
      <c r="AN60" s="97">
        <v>180</v>
      </c>
      <c r="AO60" s="97">
        <v>271</v>
      </c>
      <c r="AP60" s="97">
        <v>322</v>
      </c>
      <c r="AQ60" s="97">
        <v>490</v>
      </c>
      <c r="AR60" s="97">
        <v>422</v>
      </c>
      <c r="AS60" s="97">
        <v>0</v>
      </c>
      <c r="AT60" s="97">
        <v>0</v>
      </c>
      <c r="AU60" s="154"/>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58</v>
      </c>
      <c r="CF60" s="97">
        <v>66</v>
      </c>
      <c r="CG60" s="97">
        <v>65</v>
      </c>
      <c r="CH60" s="97">
        <v>59</v>
      </c>
      <c r="CI60" s="97">
        <v>41</v>
      </c>
      <c r="CJ60" s="97">
        <v>55</v>
      </c>
      <c r="CK60" s="97">
        <v>64</v>
      </c>
      <c r="CL60" s="97">
        <v>96</v>
      </c>
      <c r="CM60" s="97">
        <v>108</v>
      </c>
      <c r="CN60" s="97">
        <v>62</v>
      </c>
      <c r="CO60" s="97">
        <v>46</v>
      </c>
      <c r="CP60" s="97">
        <v>47</v>
      </c>
      <c r="CQ60" s="97">
        <v>46</v>
      </c>
      <c r="CR60" s="97">
        <v>49</v>
      </c>
      <c r="CS60" s="97">
        <v>38</v>
      </c>
      <c r="CT60" s="97">
        <v>42</v>
      </c>
      <c r="CU60" s="97">
        <v>41</v>
      </c>
      <c r="CV60" s="97">
        <v>34</v>
      </c>
      <c r="CW60" s="97">
        <v>46</v>
      </c>
      <c r="CX60" s="97">
        <v>78</v>
      </c>
      <c r="CY60" s="97">
        <v>62</v>
      </c>
      <c r="CZ60" s="97">
        <v>40</v>
      </c>
      <c r="DA60" s="97">
        <v>44</v>
      </c>
      <c r="DB60" s="97">
        <v>38</v>
      </c>
      <c r="DC60" s="97">
        <v>45</v>
      </c>
      <c r="DD60" s="97">
        <v>45</v>
      </c>
      <c r="DE60" s="97">
        <v>18</v>
      </c>
      <c r="DF60" s="97">
        <v>45</v>
      </c>
      <c r="DG60" s="97">
        <v>74</v>
      </c>
      <c r="DH60" s="97">
        <v>78</v>
      </c>
      <c r="DI60" s="97">
        <v>67</v>
      </c>
      <c r="DJ60" s="97">
        <v>51</v>
      </c>
      <c r="DK60" s="97">
        <v>83</v>
      </c>
      <c r="DL60" s="97">
        <v>87</v>
      </c>
      <c r="DM60" s="97">
        <v>89</v>
      </c>
      <c r="DN60" s="97">
        <v>82</v>
      </c>
      <c r="DO60" s="97">
        <v>112</v>
      </c>
      <c r="DP60" s="97">
        <v>118</v>
      </c>
      <c r="DQ60" s="97">
        <v>129</v>
      </c>
      <c r="DR60" s="97">
        <v>106</v>
      </c>
      <c r="DS60" s="97">
        <v>128</v>
      </c>
      <c r="DT60" s="97">
        <v>154</v>
      </c>
      <c r="DU60" s="97">
        <v>93</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20</v>
      </c>
      <c r="Z61" s="118">
        <v>44.267515923566883</v>
      </c>
      <c r="AA61" s="118">
        <v>26.05388681191182</v>
      </c>
      <c r="AB61" s="118">
        <v>2.8511404561824731</v>
      </c>
      <c r="AC61" s="118">
        <v>1.9734987313222441</v>
      </c>
      <c r="AD61" s="118">
        <v>4.4411702799410655</v>
      </c>
      <c r="AE61" s="118">
        <v>2.915646561317605</v>
      </c>
      <c r="AF61" s="118">
        <v>3.8827462072512211</v>
      </c>
      <c r="AG61" s="118">
        <v>5.2002080083203328</v>
      </c>
      <c r="AH61" s="154"/>
      <c r="AI61" s="118">
        <v>4.304185096971759</v>
      </c>
      <c r="AJ61" s="118">
        <v>7.0493234395460496</v>
      </c>
      <c r="AK61" s="118">
        <v>3.9381670960618327</v>
      </c>
      <c r="AL61" s="118">
        <v>3.9717563989408649</v>
      </c>
      <c r="AM61" s="118">
        <v>5.2912405513561582</v>
      </c>
      <c r="AN61" s="118">
        <v>3.7213148645854872</v>
      </c>
      <c r="AO61" s="118">
        <v>6.3451182392882233</v>
      </c>
      <c r="AP61" s="118">
        <v>7.2817729534147446</v>
      </c>
      <c r="AQ61" s="118">
        <v>10.918003565062389</v>
      </c>
      <c r="AR61" s="118">
        <v>12.869777371149741</v>
      </c>
      <c r="AS61" s="118">
        <v>0</v>
      </c>
      <c r="AT61" s="118">
        <v>0</v>
      </c>
      <c r="AU61" s="158"/>
      <c r="AV61" s="118">
        <v>0</v>
      </c>
      <c r="AW61" s="118">
        <v>0</v>
      </c>
      <c r="AX61" s="118">
        <v>0</v>
      </c>
      <c r="AY61" s="118">
        <v>0</v>
      </c>
      <c r="AZ61" s="118">
        <v>0</v>
      </c>
      <c r="BA61" s="118">
        <v>0</v>
      </c>
      <c r="BB61" s="118">
        <v>0</v>
      </c>
      <c r="BC61" s="118">
        <v>0</v>
      </c>
      <c r="BD61" s="118">
        <v>0</v>
      </c>
      <c r="BE61" s="118">
        <v>0</v>
      </c>
      <c r="BF61" s="118">
        <v>0</v>
      </c>
      <c r="BG61" s="118">
        <v>0</v>
      </c>
      <c r="BH61" s="118">
        <v>0</v>
      </c>
      <c r="BI61" s="118">
        <v>0</v>
      </c>
      <c r="BJ61" s="118">
        <v>0</v>
      </c>
      <c r="BK61" s="118">
        <v>0</v>
      </c>
      <c r="BL61" s="118">
        <v>0</v>
      </c>
      <c r="BM61" s="118">
        <v>0</v>
      </c>
      <c r="BN61" s="118">
        <v>0</v>
      </c>
      <c r="BO61" s="118">
        <v>0</v>
      </c>
      <c r="BP61" s="118">
        <v>0</v>
      </c>
      <c r="BQ61" s="118">
        <v>0</v>
      </c>
      <c r="BR61" s="118">
        <v>0</v>
      </c>
      <c r="BS61" s="118">
        <v>0</v>
      </c>
      <c r="BT61" s="118">
        <v>0</v>
      </c>
      <c r="BU61" s="118">
        <v>0</v>
      </c>
      <c r="BV61" s="118">
        <v>0</v>
      </c>
      <c r="BW61" s="118">
        <v>0</v>
      </c>
      <c r="BX61" s="118">
        <v>0</v>
      </c>
      <c r="BY61" s="118">
        <v>0</v>
      </c>
      <c r="BZ61" s="118">
        <v>0</v>
      </c>
      <c r="CA61" s="118">
        <v>0</v>
      </c>
      <c r="CB61" s="118">
        <v>0</v>
      </c>
      <c r="CC61" s="118">
        <v>0</v>
      </c>
      <c r="CD61" s="118">
        <v>0</v>
      </c>
      <c r="CE61" s="118">
        <v>7.7540106951871666</v>
      </c>
      <c r="CF61" s="118">
        <v>5.1805337519623231</v>
      </c>
      <c r="CG61" s="118">
        <v>4.1720154043645703</v>
      </c>
      <c r="CH61" s="118">
        <v>3.9945836154366963</v>
      </c>
      <c r="CI61" s="118">
        <v>3.2617342879872711</v>
      </c>
      <c r="CJ61" s="118">
        <v>4.0892193308550189</v>
      </c>
      <c r="CK61" s="118">
        <v>6.1361457334611691</v>
      </c>
      <c r="CL61" s="118">
        <v>9.4025465230166496</v>
      </c>
      <c r="CM61" s="118">
        <v>9.2071611253196934</v>
      </c>
      <c r="CN61" s="118">
        <v>3.992273019961365</v>
      </c>
      <c r="CO61" s="118">
        <v>3.9451114922813035</v>
      </c>
      <c r="CP61" s="118">
        <v>4.0447504302925994</v>
      </c>
      <c r="CQ61" s="118">
        <v>4.0350877192982457</v>
      </c>
      <c r="CR61" s="118">
        <v>4.117647058823529</v>
      </c>
      <c r="CS61" s="118">
        <v>3.7773359840954273</v>
      </c>
      <c r="CT61" s="118">
        <v>4.1216879293424924</v>
      </c>
      <c r="CU61" s="118">
        <v>3.8752362948960304</v>
      </c>
      <c r="CV61" s="118">
        <v>3.1394275161588179</v>
      </c>
      <c r="CW61" s="118">
        <v>4.4616876818622693</v>
      </c>
      <c r="CX61" s="118">
        <v>7.8156312625250495</v>
      </c>
      <c r="CY61" s="118">
        <v>5.9330143540669855</v>
      </c>
      <c r="CZ61" s="118">
        <v>4.1194644696189497</v>
      </c>
      <c r="DA61" s="118">
        <v>3.1976744186046515</v>
      </c>
      <c r="DB61" s="118">
        <v>3.2478632478632483</v>
      </c>
      <c r="DC61" s="118">
        <v>4.4598612487611495</v>
      </c>
      <c r="DD61" s="118">
        <v>4.9396267837541163</v>
      </c>
      <c r="DE61" s="118">
        <v>2.0338983050847457</v>
      </c>
      <c r="DF61" s="118">
        <v>4.7518479408658925</v>
      </c>
      <c r="DG61" s="118">
        <v>7.240704500978473</v>
      </c>
      <c r="DH61" s="118">
        <v>8.3961248654467155</v>
      </c>
      <c r="DI61" s="118">
        <v>6.5048543689320395</v>
      </c>
      <c r="DJ61" s="118">
        <v>5.1411290322580649</v>
      </c>
      <c r="DK61" s="118">
        <v>8.4435401831129209</v>
      </c>
      <c r="DL61" s="118">
        <v>8.665338645418327</v>
      </c>
      <c r="DM61" s="118">
        <v>8.2483781278961992</v>
      </c>
      <c r="DN61" s="118">
        <v>6.793703396851698</v>
      </c>
      <c r="DO61" s="118">
        <v>11.666666666666666</v>
      </c>
      <c r="DP61" s="118">
        <v>11.683168316831685</v>
      </c>
      <c r="DQ61" s="118">
        <v>12.427745664739884</v>
      </c>
      <c r="DR61" s="118">
        <v>11.146161934805468</v>
      </c>
      <c r="DS61" s="118">
        <v>13.852813852813853</v>
      </c>
      <c r="DT61" s="118">
        <v>15.991692627206646</v>
      </c>
      <c r="DU61" s="118">
        <v>9.7997892518440466</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1</v>
      </c>
      <c r="Z62" s="119">
        <v>139</v>
      </c>
      <c r="AA62" s="119">
        <v>2021</v>
      </c>
      <c r="AB62" s="119">
        <v>190</v>
      </c>
      <c r="AC62" s="119">
        <v>70</v>
      </c>
      <c r="AD62" s="119">
        <v>211</v>
      </c>
      <c r="AE62" s="119">
        <v>131</v>
      </c>
      <c r="AF62" s="119">
        <v>151</v>
      </c>
      <c r="AG62" s="119">
        <v>200</v>
      </c>
      <c r="AH62" s="154"/>
      <c r="AI62" s="119">
        <v>253</v>
      </c>
      <c r="AJ62" s="119">
        <v>323</v>
      </c>
      <c r="AK62" s="119">
        <v>214</v>
      </c>
      <c r="AL62" s="119">
        <v>180</v>
      </c>
      <c r="AM62" s="119">
        <v>238</v>
      </c>
      <c r="AN62" s="119">
        <v>180</v>
      </c>
      <c r="AO62" s="119">
        <v>271</v>
      </c>
      <c r="AP62" s="119">
        <v>322</v>
      </c>
      <c r="AQ62" s="119">
        <v>490</v>
      </c>
      <c r="AR62" s="119">
        <v>422</v>
      </c>
      <c r="AS62" s="119">
        <v>0</v>
      </c>
      <c r="AT62" s="119">
        <v>0</v>
      </c>
      <c r="AU62" s="159"/>
      <c r="AV62" s="119">
        <v>0</v>
      </c>
      <c r="AW62" s="119">
        <v>0</v>
      </c>
      <c r="AX62" s="119">
        <v>0</v>
      </c>
      <c r="AY62" s="119">
        <v>0</v>
      </c>
      <c r="AZ62" s="119">
        <v>0</v>
      </c>
      <c r="BA62" s="119">
        <v>0</v>
      </c>
      <c r="BB62" s="119">
        <v>0</v>
      </c>
      <c r="BC62" s="119">
        <v>0</v>
      </c>
      <c r="BD62" s="119">
        <v>0</v>
      </c>
      <c r="BE62" s="119">
        <v>0</v>
      </c>
      <c r="BF62" s="119">
        <v>0</v>
      </c>
      <c r="BG62" s="119">
        <v>0</v>
      </c>
      <c r="BH62" s="119">
        <v>0</v>
      </c>
      <c r="BI62" s="119">
        <v>0</v>
      </c>
      <c r="BJ62" s="119">
        <v>0</v>
      </c>
      <c r="BK62" s="119">
        <v>0</v>
      </c>
      <c r="BL62" s="119">
        <v>0</v>
      </c>
      <c r="BM62" s="119">
        <v>0</v>
      </c>
      <c r="BN62" s="119">
        <v>0</v>
      </c>
      <c r="BO62" s="119">
        <v>0</v>
      </c>
      <c r="BP62" s="119">
        <v>0</v>
      </c>
      <c r="BQ62" s="119">
        <v>0</v>
      </c>
      <c r="BR62" s="119">
        <v>0</v>
      </c>
      <c r="BS62" s="119">
        <v>0</v>
      </c>
      <c r="BT62" s="119">
        <v>0</v>
      </c>
      <c r="BU62" s="119">
        <v>0</v>
      </c>
      <c r="BV62" s="119">
        <v>0</v>
      </c>
      <c r="BW62" s="119">
        <v>0</v>
      </c>
      <c r="BX62" s="119">
        <v>0</v>
      </c>
      <c r="BY62" s="119">
        <v>0</v>
      </c>
      <c r="BZ62" s="119">
        <v>0</v>
      </c>
      <c r="CA62" s="119">
        <v>0</v>
      </c>
      <c r="CB62" s="119">
        <v>0</v>
      </c>
      <c r="CC62" s="119">
        <v>0</v>
      </c>
      <c r="CD62" s="119">
        <v>0</v>
      </c>
      <c r="CE62" s="119">
        <v>58</v>
      </c>
      <c r="CF62" s="119">
        <v>66</v>
      </c>
      <c r="CG62" s="119">
        <v>65</v>
      </c>
      <c r="CH62" s="119">
        <v>59</v>
      </c>
      <c r="CI62" s="119">
        <v>41</v>
      </c>
      <c r="CJ62" s="119">
        <v>55</v>
      </c>
      <c r="CK62" s="119">
        <v>64</v>
      </c>
      <c r="CL62" s="119">
        <v>96</v>
      </c>
      <c r="CM62" s="119">
        <v>108</v>
      </c>
      <c r="CN62" s="119">
        <v>62</v>
      </c>
      <c r="CO62" s="119">
        <v>46</v>
      </c>
      <c r="CP62" s="119">
        <v>47</v>
      </c>
      <c r="CQ62" s="119">
        <v>46</v>
      </c>
      <c r="CR62" s="119">
        <v>49</v>
      </c>
      <c r="CS62" s="119">
        <v>38</v>
      </c>
      <c r="CT62" s="119">
        <v>42</v>
      </c>
      <c r="CU62" s="119">
        <v>41</v>
      </c>
      <c r="CV62" s="119">
        <v>34</v>
      </c>
      <c r="CW62" s="119">
        <v>46</v>
      </c>
      <c r="CX62" s="119">
        <v>78</v>
      </c>
      <c r="CY62" s="119">
        <v>62</v>
      </c>
      <c r="CZ62" s="119">
        <v>40</v>
      </c>
      <c r="DA62" s="119">
        <v>44</v>
      </c>
      <c r="DB62" s="119">
        <v>38</v>
      </c>
      <c r="DC62" s="119">
        <v>45</v>
      </c>
      <c r="DD62" s="119">
        <v>45</v>
      </c>
      <c r="DE62" s="119">
        <v>18</v>
      </c>
      <c r="DF62" s="119">
        <v>45</v>
      </c>
      <c r="DG62" s="119">
        <v>74</v>
      </c>
      <c r="DH62" s="119">
        <v>78</v>
      </c>
      <c r="DI62" s="119">
        <v>67</v>
      </c>
      <c r="DJ62" s="119">
        <v>51</v>
      </c>
      <c r="DK62" s="119">
        <v>83</v>
      </c>
      <c r="DL62" s="119">
        <v>87</v>
      </c>
      <c r="DM62" s="119">
        <v>89</v>
      </c>
      <c r="DN62" s="119">
        <v>82</v>
      </c>
      <c r="DO62" s="119">
        <v>112</v>
      </c>
      <c r="DP62" s="119">
        <v>118</v>
      </c>
      <c r="DQ62" s="119">
        <v>129</v>
      </c>
      <c r="DR62" s="119">
        <v>106</v>
      </c>
      <c r="DS62" s="119">
        <v>128</v>
      </c>
      <c r="DT62" s="119">
        <v>154</v>
      </c>
      <c r="DU62" s="119">
        <v>93</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5</v>
      </c>
      <c r="Z63" s="97">
        <v>314</v>
      </c>
      <c r="AA63" s="97">
        <v>7757</v>
      </c>
      <c r="AB63" s="97">
        <v>6664</v>
      </c>
      <c r="AC63" s="97">
        <v>3547</v>
      </c>
      <c r="AD63" s="97">
        <v>4751</v>
      </c>
      <c r="AE63" s="97">
        <v>4493</v>
      </c>
      <c r="AF63" s="97">
        <v>3889</v>
      </c>
      <c r="AG63" s="97">
        <v>3846</v>
      </c>
      <c r="AH63" s="154"/>
      <c r="AI63" s="97">
        <v>5878</v>
      </c>
      <c r="AJ63" s="97">
        <v>4582</v>
      </c>
      <c r="AK63" s="97">
        <v>5434</v>
      </c>
      <c r="AL63" s="97">
        <v>4532</v>
      </c>
      <c r="AM63" s="97">
        <v>4498</v>
      </c>
      <c r="AN63" s="97">
        <v>4837</v>
      </c>
      <c r="AO63" s="97">
        <v>4271</v>
      </c>
      <c r="AP63" s="97">
        <v>4422</v>
      </c>
      <c r="AQ63" s="97">
        <v>4488</v>
      </c>
      <c r="AR63" s="97">
        <v>3279</v>
      </c>
      <c r="AS63" s="97">
        <v>0</v>
      </c>
      <c r="AT63" s="97">
        <v>0</v>
      </c>
      <c r="AU63" s="154"/>
      <c r="AV63" s="97">
        <v>0</v>
      </c>
      <c r="AW63" s="97">
        <v>0</v>
      </c>
      <c r="AX63" s="97">
        <v>0</v>
      </c>
      <c r="AY63" s="97">
        <v>0</v>
      </c>
      <c r="AZ63" s="97">
        <v>0</v>
      </c>
      <c r="BA63" s="97">
        <v>0</v>
      </c>
      <c r="BB63" s="97">
        <v>0</v>
      </c>
      <c r="BC63" s="97">
        <v>0</v>
      </c>
      <c r="BD63" s="97">
        <v>0</v>
      </c>
      <c r="BE63" s="97">
        <v>0</v>
      </c>
      <c r="BF63" s="97">
        <v>0</v>
      </c>
      <c r="BG63" s="97">
        <v>0</v>
      </c>
      <c r="BH63" s="97">
        <v>0</v>
      </c>
      <c r="BI63" s="97">
        <v>0</v>
      </c>
      <c r="BJ63" s="97">
        <v>0</v>
      </c>
      <c r="BK63" s="97">
        <v>0</v>
      </c>
      <c r="BL63" s="97">
        <v>0</v>
      </c>
      <c r="BM63" s="97">
        <v>0</v>
      </c>
      <c r="BN63" s="97">
        <v>0</v>
      </c>
      <c r="BO63" s="97">
        <v>0</v>
      </c>
      <c r="BP63" s="97">
        <v>0</v>
      </c>
      <c r="BQ63" s="97">
        <v>0</v>
      </c>
      <c r="BR63" s="97">
        <v>0</v>
      </c>
      <c r="BS63" s="97">
        <v>0</v>
      </c>
      <c r="BT63" s="97">
        <v>0</v>
      </c>
      <c r="BU63" s="97">
        <v>0</v>
      </c>
      <c r="BV63" s="97">
        <v>0</v>
      </c>
      <c r="BW63" s="97">
        <v>0</v>
      </c>
      <c r="BX63" s="97">
        <v>0</v>
      </c>
      <c r="BY63" s="97">
        <v>0</v>
      </c>
      <c r="BZ63" s="97">
        <v>0</v>
      </c>
      <c r="CA63" s="97">
        <v>0</v>
      </c>
      <c r="CB63" s="97">
        <v>0</v>
      </c>
      <c r="CC63" s="97">
        <v>0</v>
      </c>
      <c r="CD63" s="97">
        <v>0</v>
      </c>
      <c r="CE63" s="97">
        <v>748</v>
      </c>
      <c r="CF63" s="97">
        <v>1274</v>
      </c>
      <c r="CG63" s="97">
        <v>1558</v>
      </c>
      <c r="CH63" s="97">
        <v>1477</v>
      </c>
      <c r="CI63" s="97">
        <v>1257</v>
      </c>
      <c r="CJ63" s="97">
        <v>1345</v>
      </c>
      <c r="CK63" s="97">
        <v>1043</v>
      </c>
      <c r="CL63" s="97">
        <v>1021</v>
      </c>
      <c r="CM63" s="97">
        <v>1173</v>
      </c>
      <c r="CN63" s="97">
        <v>1553</v>
      </c>
      <c r="CO63" s="97">
        <v>1166</v>
      </c>
      <c r="CP63" s="97">
        <v>1162</v>
      </c>
      <c r="CQ63" s="97">
        <v>1140</v>
      </c>
      <c r="CR63" s="97">
        <v>1190</v>
      </c>
      <c r="CS63" s="97">
        <v>1006</v>
      </c>
      <c r="CT63" s="97">
        <v>1019</v>
      </c>
      <c r="CU63" s="97">
        <v>1058</v>
      </c>
      <c r="CV63" s="97">
        <v>1083</v>
      </c>
      <c r="CW63" s="97">
        <v>1031</v>
      </c>
      <c r="CX63" s="97">
        <v>998</v>
      </c>
      <c r="CY63" s="97">
        <v>1045</v>
      </c>
      <c r="CZ63" s="97">
        <v>971</v>
      </c>
      <c r="DA63" s="97">
        <v>1376</v>
      </c>
      <c r="DB63" s="97">
        <v>1170</v>
      </c>
      <c r="DC63" s="97">
        <v>1009</v>
      </c>
      <c r="DD63" s="97">
        <v>911</v>
      </c>
      <c r="DE63" s="97">
        <v>885</v>
      </c>
      <c r="DF63" s="97">
        <v>947</v>
      </c>
      <c r="DG63" s="97">
        <v>1022</v>
      </c>
      <c r="DH63" s="97">
        <v>929</v>
      </c>
      <c r="DI63" s="97">
        <v>1030</v>
      </c>
      <c r="DJ63" s="97">
        <v>992</v>
      </c>
      <c r="DK63" s="97">
        <v>983</v>
      </c>
      <c r="DL63" s="97">
        <v>1004</v>
      </c>
      <c r="DM63" s="97">
        <v>1079</v>
      </c>
      <c r="DN63" s="97">
        <v>1207</v>
      </c>
      <c r="DO63" s="97">
        <v>960</v>
      </c>
      <c r="DP63" s="97">
        <v>1010</v>
      </c>
      <c r="DQ63" s="97">
        <v>1038</v>
      </c>
      <c r="DR63" s="97">
        <v>951</v>
      </c>
      <c r="DS63" s="97">
        <v>924</v>
      </c>
      <c r="DT63" s="97">
        <v>963</v>
      </c>
      <c r="DU63" s="97">
        <v>949</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2.426623022367703</v>
      </c>
      <c r="AA64" s="118">
        <v>2.579786746429404</v>
      </c>
      <c r="AB64" s="118">
        <v>2.5425032037590771</v>
      </c>
      <c r="AC64" s="118">
        <v>0</v>
      </c>
      <c r="AD64" s="118">
        <v>2.5427670680655328</v>
      </c>
      <c r="AE64" s="118">
        <v>2.6144886244605523</v>
      </c>
      <c r="AF64" s="118">
        <v>2.5309734513274336</v>
      </c>
      <c r="AG64" s="118">
        <v>2.7697634160415467</v>
      </c>
      <c r="AH64" s="154"/>
      <c r="AI64" s="118">
        <v>0</v>
      </c>
      <c r="AJ64" s="118">
        <v>2.9968073785030152</v>
      </c>
      <c r="AK64" s="118">
        <v>2.9911816578483243</v>
      </c>
      <c r="AL64" s="118">
        <v>3.0950819672131149</v>
      </c>
      <c r="AM64" s="118">
        <v>3.1734381826124944</v>
      </c>
      <c r="AN64" s="118">
        <v>3.2781417510422872</v>
      </c>
      <c r="AO64" s="118">
        <v>3.4070434070434072</v>
      </c>
      <c r="AP64" s="118">
        <v>3.4818652849740932</v>
      </c>
      <c r="AQ64" s="118">
        <v>3.2996108949416341</v>
      </c>
      <c r="AR64" s="118">
        <v>3.6778846153846154</v>
      </c>
      <c r="AS64" s="118">
        <v>0</v>
      </c>
      <c r="AT64" s="118">
        <v>0</v>
      </c>
      <c r="AU64" s="158"/>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v>0</v>
      </c>
      <c r="BL64" s="118">
        <v>0</v>
      </c>
      <c r="BM64" s="118">
        <v>0</v>
      </c>
      <c r="BN64" s="118">
        <v>0</v>
      </c>
      <c r="BO64" s="118">
        <v>0</v>
      </c>
      <c r="BP64" s="118">
        <v>0</v>
      </c>
      <c r="BQ64" s="118">
        <v>0</v>
      </c>
      <c r="BR64" s="118">
        <v>0</v>
      </c>
      <c r="BS64" s="118">
        <v>0</v>
      </c>
      <c r="BT64" s="118">
        <v>0</v>
      </c>
      <c r="BU64" s="118">
        <v>0</v>
      </c>
      <c r="BV64" s="118">
        <v>0</v>
      </c>
      <c r="BW64" s="118">
        <v>0</v>
      </c>
      <c r="BX64" s="118">
        <v>0</v>
      </c>
      <c r="BY64" s="118">
        <v>0</v>
      </c>
      <c r="BZ64" s="118">
        <v>0</v>
      </c>
      <c r="CA64" s="118">
        <v>0</v>
      </c>
      <c r="CB64" s="118">
        <v>0</v>
      </c>
      <c r="CC64" s="118">
        <v>0</v>
      </c>
      <c r="CD64" s="118">
        <v>0</v>
      </c>
      <c r="CE64" s="118">
        <v>2.9043760129659644</v>
      </c>
      <c r="CF64" s="118">
        <v>2.9276930644367924</v>
      </c>
      <c r="CG64" s="118">
        <v>3.0658682634730541</v>
      </c>
      <c r="CH64" s="118">
        <v>3.1884057971014492</v>
      </c>
      <c r="CI64" s="118">
        <v>2.7189542483660132</v>
      </c>
      <c r="CJ64" s="118">
        <v>3.0558558558558557</v>
      </c>
      <c r="CK64" s="118">
        <v>2.6993197278911563</v>
      </c>
      <c r="CL64" s="118">
        <v>3.0629722921914357</v>
      </c>
      <c r="CM64" s="118">
        <v>3.1782312925170069</v>
      </c>
      <c r="CN64" s="118">
        <v>2.975609756097561</v>
      </c>
      <c r="CO64" s="118">
        <v>2.8907563025210083</v>
      </c>
      <c r="CP64" s="118">
        <v>3.0095969289827256</v>
      </c>
      <c r="CQ64" s="118">
        <v>3.2205567451820127</v>
      </c>
      <c r="CR64" s="118">
        <v>2.8497217068645639</v>
      </c>
      <c r="CS64" s="118">
        <v>3.303834808259587</v>
      </c>
      <c r="CT64" s="118">
        <v>3.3236714975845412</v>
      </c>
      <c r="CU64" s="118">
        <v>3.2653061224489797</v>
      </c>
      <c r="CV64" s="118">
        <v>2.7076923076923078</v>
      </c>
      <c r="CW64" s="118">
        <v>2.984815618221258</v>
      </c>
      <c r="CX64" s="118">
        <v>3.1006211180124224</v>
      </c>
      <c r="CY64" s="118">
        <v>3.3840445269016697</v>
      </c>
      <c r="CZ64" s="118">
        <v>3.2</v>
      </c>
      <c r="DA64" s="118">
        <v>3.7088948787061993</v>
      </c>
      <c r="DB64" s="118">
        <v>3.5878787878787879</v>
      </c>
      <c r="DC64" s="118">
        <v>2.9866666666666668</v>
      </c>
      <c r="DD64" s="118">
        <v>2.8094218415417558</v>
      </c>
      <c r="DE64" s="118">
        <v>3.4909090909090907</v>
      </c>
      <c r="DF64" s="118">
        <v>3.3236714975845412</v>
      </c>
      <c r="DG64" s="118">
        <v>3.7423728813559323</v>
      </c>
      <c r="DH64" s="118">
        <v>3.3519553072625698</v>
      </c>
      <c r="DI64" s="118">
        <v>3.3395638629283488</v>
      </c>
      <c r="DJ64" s="118">
        <v>3.5398230088495577</v>
      </c>
      <c r="DK64" s="118">
        <v>3.3551769331585843</v>
      </c>
      <c r="DL64" s="118">
        <v>3.4863813229571985</v>
      </c>
      <c r="DM64" s="118">
        <v>3.5422885572139302</v>
      </c>
      <c r="DN64" s="118">
        <v>3.3775372124492558</v>
      </c>
      <c r="DO64" s="118">
        <v>3.4398422090729781</v>
      </c>
      <c r="DP64" s="118">
        <v>3.1070539419087138</v>
      </c>
      <c r="DQ64" s="118">
        <v>3.3741496598639458</v>
      </c>
      <c r="DR64" s="118">
        <v>3.6145077720207253</v>
      </c>
      <c r="DS64" s="118">
        <v>3.6788321167883211</v>
      </c>
      <c r="DT64" s="118">
        <v>3.7012286022721428</v>
      </c>
      <c r="DU64" s="118">
        <v>3.3945666235446312</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139</v>
      </c>
      <c r="AA65" s="119">
        <v>2052</v>
      </c>
      <c r="AB65" s="119">
        <v>186</v>
      </c>
      <c r="AC65" s="119">
        <v>0</v>
      </c>
      <c r="AD65" s="119">
        <v>205</v>
      </c>
      <c r="AE65" s="119">
        <v>130</v>
      </c>
      <c r="AF65" s="119">
        <v>143</v>
      </c>
      <c r="AG65" s="119">
        <v>190</v>
      </c>
      <c r="AH65" s="154"/>
      <c r="AI65" s="119">
        <v>0</v>
      </c>
      <c r="AJ65" s="119">
        <v>264</v>
      </c>
      <c r="AK65" s="119">
        <v>212</v>
      </c>
      <c r="AL65" s="119">
        <v>177</v>
      </c>
      <c r="AM65" s="119">
        <v>227</v>
      </c>
      <c r="AN65" s="119">
        <v>172</v>
      </c>
      <c r="AO65" s="119">
        <v>260</v>
      </c>
      <c r="AP65" s="119">
        <v>315</v>
      </c>
      <c r="AQ65" s="119">
        <v>477</v>
      </c>
      <c r="AR65" s="119">
        <v>408</v>
      </c>
      <c r="AS65" s="119">
        <v>0</v>
      </c>
      <c r="AT65" s="119">
        <v>0</v>
      </c>
      <c r="AU65" s="159"/>
      <c r="AV65" s="119">
        <v>0</v>
      </c>
      <c r="AW65" s="119">
        <v>0</v>
      </c>
      <c r="AX65" s="119">
        <v>0</v>
      </c>
      <c r="AY65" s="119">
        <v>0</v>
      </c>
      <c r="AZ65" s="119">
        <v>0</v>
      </c>
      <c r="BA65" s="119">
        <v>0</v>
      </c>
      <c r="BB65" s="119">
        <v>0</v>
      </c>
      <c r="BC65" s="119">
        <v>0</v>
      </c>
      <c r="BD65" s="119">
        <v>0</v>
      </c>
      <c r="BE65" s="119">
        <v>0</v>
      </c>
      <c r="BF65" s="119">
        <v>0</v>
      </c>
      <c r="BG65" s="119">
        <v>0</v>
      </c>
      <c r="BH65" s="119">
        <v>0</v>
      </c>
      <c r="BI65" s="119">
        <v>0</v>
      </c>
      <c r="BJ65" s="119">
        <v>0</v>
      </c>
      <c r="BK65" s="119">
        <v>0</v>
      </c>
      <c r="BL65" s="119">
        <v>0</v>
      </c>
      <c r="BM65" s="119">
        <v>0</v>
      </c>
      <c r="BN65" s="119">
        <v>0</v>
      </c>
      <c r="BO65" s="119">
        <v>0</v>
      </c>
      <c r="BP65" s="119">
        <v>0</v>
      </c>
      <c r="BQ65" s="119">
        <v>0</v>
      </c>
      <c r="BR65" s="119">
        <v>0</v>
      </c>
      <c r="BS65" s="119">
        <v>0</v>
      </c>
      <c r="BT65" s="119">
        <v>0</v>
      </c>
      <c r="BU65" s="119">
        <v>0</v>
      </c>
      <c r="BV65" s="119">
        <v>0</v>
      </c>
      <c r="BW65" s="119">
        <v>0</v>
      </c>
      <c r="BX65" s="119">
        <v>0</v>
      </c>
      <c r="BY65" s="119">
        <v>0</v>
      </c>
      <c r="BZ65" s="119">
        <v>0</v>
      </c>
      <c r="CA65" s="119">
        <v>0</v>
      </c>
      <c r="CB65" s="119">
        <v>0</v>
      </c>
      <c r="CC65" s="119">
        <v>0</v>
      </c>
      <c r="CD65" s="119">
        <v>0</v>
      </c>
      <c r="CE65" s="119">
        <v>56</v>
      </c>
      <c r="CF65" s="119">
        <v>62</v>
      </c>
      <c r="CG65" s="119">
        <v>64</v>
      </c>
      <c r="CH65" s="119">
        <v>55</v>
      </c>
      <c r="CI65" s="119">
        <v>39</v>
      </c>
      <c r="CJ65" s="119">
        <v>53</v>
      </c>
      <c r="CK65" s="119">
        <v>62</v>
      </c>
      <c r="CL65" s="119">
        <v>76</v>
      </c>
      <c r="CM65" s="119">
        <v>73</v>
      </c>
      <c r="CN65" s="119">
        <v>61</v>
      </c>
      <c r="CO65" s="119">
        <v>43</v>
      </c>
      <c r="CP65" s="119">
        <v>49</v>
      </c>
      <c r="CQ65" s="119">
        <v>47</v>
      </c>
      <c r="CR65" s="119">
        <v>48</v>
      </c>
      <c r="CS65" s="119">
        <v>35</v>
      </c>
      <c r="CT65" s="119">
        <v>43</v>
      </c>
      <c r="CU65" s="119">
        <v>40</v>
      </c>
      <c r="CV65" s="119">
        <v>33</v>
      </c>
      <c r="CW65" s="119">
        <v>43</v>
      </c>
      <c r="CX65" s="119">
        <v>78</v>
      </c>
      <c r="CY65" s="119">
        <v>57</v>
      </c>
      <c r="CZ65" s="119">
        <v>38</v>
      </c>
      <c r="DA65" s="119">
        <v>43</v>
      </c>
      <c r="DB65" s="119">
        <v>37</v>
      </c>
      <c r="DC65" s="119">
        <v>42</v>
      </c>
      <c r="DD65" s="119">
        <v>41</v>
      </c>
      <c r="DE65" s="119">
        <v>18</v>
      </c>
      <c r="DF65" s="119">
        <v>43</v>
      </c>
      <c r="DG65" s="119">
        <v>69</v>
      </c>
      <c r="DH65" s="119">
        <v>75</v>
      </c>
      <c r="DI65" s="119">
        <v>67</v>
      </c>
      <c r="DJ65" s="119">
        <v>50</v>
      </c>
      <c r="DK65" s="119">
        <v>80</v>
      </c>
      <c r="DL65" s="119">
        <v>84</v>
      </c>
      <c r="DM65" s="119">
        <v>89</v>
      </c>
      <c r="DN65" s="119">
        <v>78</v>
      </c>
      <c r="DO65" s="119">
        <v>109</v>
      </c>
      <c r="DP65" s="119">
        <v>117</v>
      </c>
      <c r="DQ65" s="119">
        <v>124</v>
      </c>
      <c r="DR65" s="119">
        <v>109</v>
      </c>
      <c r="DS65" s="119">
        <v>126</v>
      </c>
      <c r="DT65" s="119">
        <v>150</v>
      </c>
      <c r="DU65" s="119">
        <v>82</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458.25</v>
      </c>
      <c r="AA66" s="119">
        <v>6363.3166666666666</v>
      </c>
      <c r="AB66" s="119">
        <v>585.25</v>
      </c>
      <c r="AC66" s="119">
        <v>0</v>
      </c>
      <c r="AD66" s="119">
        <v>644.9666666666667</v>
      </c>
      <c r="AE66" s="119">
        <v>397.7833333333333</v>
      </c>
      <c r="AF66" s="119">
        <v>452</v>
      </c>
      <c r="AG66" s="119">
        <v>548.7833333333333</v>
      </c>
      <c r="AH66" s="154"/>
      <c r="AI66" s="119">
        <v>0</v>
      </c>
      <c r="AJ66" s="119">
        <v>704.75</v>
      </c>
      <c r="AK66" s="119">
        <v>567</v>
      </c>
      <c r="AL66" s="119">
        <v>457.5</v>
      </c>
      <c r="AM66" s="119">
        <v>572.25</v>
      </c>
      <c r="AN66" s="119">
        <v>419.75</v>
      </c>
      <c r="AO66" s="119">
        <v>610.5</v>
      </c>
      <c r="AP66" s="119">
        <v>723.75</v>
      </c>
      <c r="AQ66" s="119">
        <v>1156.5</v>
      </c>
      <c r="AR66" s="119">
        <v>887.4666666666667</v>
      </c>
      <c r="AS66" s="119">
        <v>0</v>
      </c>
      <c r="AT66" s="119">
        <v>0</v>
      </c>
      <c r="AU66" s="159"/>
      <c r="AV66" s="119">
        <v>0</v>
      </c>
      <c r="AW66" s="119">
        <v>0</v>
      </c>
      <c r="AX66" s="119">
        <v>0</v>
      </c>
      <c r="AY66" s="119">
        <v>0</v>
      </c>
      <c r="AZ66" s="119">
        <v>0</v>
      </c>
      <c r="BA66" s="119">
        <v>0</v>
      </c>
      <c r="BB66" s="119">
        <v>0</v>
      </c>
      <c r="BC66" s="119">
        <v>0</v>
      </c>
      <c r="BD66" s="119">
        <v>0</v>
      </c>
      <c r="BE66" s="119">
        <v>0</v>
      </c>
      <c r="BF66" s="119">
        <v>0</v>
      </c>
      <c r="BG66" s="119">
        <v>0</v>
      </c>
      <c r="BH66" s="119">
        <v>0</v>
      </c>
      <c r="BI66" s="119">
        <v>0</v>
      </c>
      <c r="BJ66" s="119">
        <v>0</v>
      </c>
      <c r="BK66" s="119">
        <v>0</v>
      </c>
      <c r="BL66" s="119">
        <v>0</v>
      </c>
      <c r="BM66" s="119">
        <v>0</v>
      </c>
      <c r="BN66" s="119">
        <v>0</v>
      </c>
      <c r="BO66" s="119">
        <v>0</v>
      </c>
      <c r="BP66" s="119">
        <v>0</v>
      </c>
      <c r="BQ66" s="119">
        <v>0</v>
      </c>
      <c r="BR66" s="119">
        <v>0</v>
      </c>
      <c r="BS66" s="119">
        <v>0</v>
      </c>
      <c r="BT66" s="119">
        <v>0</v>
      </c>
      <c r="BU66" s="119">
        <v>0</v>
      </c>
      <c r="BV66" s="119">
        <v>0</v>
      </c>
      <c r="BW66" s="119">
        <v>0</v>
      </c>
      <c r="BX66" s="119">
        <v>0</v>
      </c>
      <c r="BY66" s="119">
        <v>0</v>
      </c>
      <c r="BZ66" s="119">
        <v>0</v>
      </c>
      <c r="CA66" s="119">
        <v>0</v>
      </c>
      <c r="CB66" s="119">
        <v>0</v>
      </c>
      <c r="CC66" s="119">
        <v>0</v>
      </c>
      <c r="CD66" s="119">
        <v>0</v>
      </c>
      <c r="CE66" s="119">
        <v>154.25</v>
      </c>
      <c r="CF66" s="119">
        <v>169.41666666666669</v>
      </c>
      <c r="CG66" s="119">
        <v>167</v>
      </c>
      <c r="CH66" s="119">
        <v>138</v>
      </c>
      <c r="CI66" s="119">
        <v>114.75</v>
      </c>
      <c r="CJ66" s="119">
        <v>138.75</v>
      </c>
      <c r="CK66" s="119">
        <v>183.75</v>
      </c>
      <c r="CL66" s="119">
        <v>198.5</v>
      </c>
      <c r="CM66" s="119">
        <v>183.75</v>
      </c>
      <c r="CN66" s="119">
        <v>164</v>
      </c>
      <c r="CO66" s="119">
        <v>119</v>
      </c>
      <c r="CP66" s="119">
        <v>130.25</v>
      </c>
      <c r="CQ66" s="119">
        <v>116.75</v>
      </c>
      <c r="CR66" s="119">
        <v>134.75</v>
      </c>
      <c r="CS66" s="119">
        <v>84.75</v>
      </c>
      <c r="CT66" s="119">
        <v>103.5</v>
      </c>
      <c r="CU66" s="119">
        <v>98</v>
      </c>
      <c r="CV66" s="119">
        <v>97.5</v>
      </c>
      <c r="CW66" s="119">
        <v>115.25</v>
      </c>
      <c r="CX66" s="119">
        <v>201.25</v>
      </c>
      <c r="CY66" s="119">
        <v>134.75</v>
      </c>
      <c r="CZ66" s="119">
        <v>95</v>
      </c>
      <c r="DA66" s="119">
        <v>92.75</v>
      </c>
      <c r="DB66" s="119">
        <v>82.5</v>
      </c>
      <c r="DC66" s="119">
        <v>112.5</v>
      </c>
      <c r="DD66" s="119">
        <v>116.75</v>
      </c>
      <c r="DE66" s="119">
        <v>41.25</v>
      </c>
      <c r="DF66" s="119">
        <v>103.5</v>
      </c>
      <c r="DG66" s="119">
        <v>147.5</v>
      </c>
      <c r="DH66" s="119">
        <v>179</v>
      </c>
      <c r="DI66" s="119">
        <v>160.5</v>
      </c>
      <c r="DJ66" s="119">
        <v>113</v>
      </c>
      <c r="DK66" s="119">
        <v>190.75</v>
      </c>
      <c r="DL66" s="119">
        <v>192.75</v>
      </c>
      <c r="DM66" s="119">
        <v>201</v>
      </c>
      <c r="DN66" s="119">
        <v>184.75</v>
      </c>
      <c r="DO66" s="119">
        <v>253.5</v>
      </c>
      <c r="DP66" s="119">
        <v>301.25</v>
      </c>
      <c r="DQ66" s="119">
        <v>294</v>
      </c>
      <c r="DR66" s="119">
        <v>241.25</v>
      </c>
      <c r="DS66" s="119">
        <v>274</v>
      </c>
      <c r="DT66" s="119">
        <v>324.2166666666667</v>
      </c>
      <c r="DU66" s="119">
        <v>193.25</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0</v>
      </c>
      <c r="Z67" s="118">
        <v>8.6330935251798557</v>
      </c>
      <c r="AA67" s="118">
        <v>12.914398812469074</v>
      </c>
      <c r="AB67" s="118">
        <v>8.4210526315789469</v>
      </c>
      <c r="AC67" s="118">
        <v>20</v>
      </c>
      <c r="AD67" s="118">
        <v>22.274881516587676</v>
      </c>
      <c r="AE67" s="118">
        <v>17.557251908396946</v>
      </c>
      <c r="AF67" s="118">
        <v>15.231788079470199</v>
      </c>
      <c r="AG67" s="118">
        <v>10</v>
      </c>
      <c r="AH67" s="154"/>
      <c r="AI67" s="118">
        <v>17.391304347826086</v>
      </c>
      <c r="AJ67" s="118">
        <v>14.860681114551083</v>
      </c>
      <c r="AK67" s="118">
        <v>8.4112149532710276</v>
      </c>
      <c r="AL67" s="118">
        <v>14.444444444444443</v>
      </c>
      <c r="AM67" s="118">
        <v>13.865546218487395</v>
      </c>
      <c r="AN67" s="118">
        <v>13.888888888888889</v>
      </c>
      <c r="AO67" s="118">
        <v>17.343173431734318</v>
      </c>
      <c r="AP67" s="118">
        <v>15.838509316770185</v>
      </c>
      <c r="AQ67" s="118">
        <v>13.469387755102041</v>
      </c>
      <c r="AR67" s="118">
        <v>12.158054711246201</v>
      </c>
      <c r="AS67" s="118">
        <v>0</v>
      </c>
      <c r="AT67" s="118">
        <v>0</v>
      </c>
      <c r="AU67" s="158"/>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v>0</v>
      </c>
      <c r="BO67" s="118">
        <v>0</v>
      </c>
      <c r="BP67" s="118">
        <v>0</v>
      </c>
      <c r="BQ67" s="118">
        <v>0</v>
      </c>
      <c r="BR67" s="118">
        <v>0</v>
      </c>
      <c r="BS67" s="118">
        <v>0</v>
      </c>
      <c r="BT67" s="118">
        <v>0</v>
      </c>
      <c r="BU67" s="118">
        <v>0</v>
      </c>
      <c r="BV67" s="118">
        <v>0</v>
      </c>
      <c r="BW67" s="118">
        <v>0</v>
      </c>
      <c r="BX67" s="118">
        <v>0</v>
      </c>
      <c r="BY67" s="118">
        <v>0</v>
      </c>
      <c r="BZ67" s="118">
        <v>0</v>
      </c>
      <c r="CA67" s="118">
        <v>0</v>
      </c>
      <c r="CB67" s="118">
        <v>0</v>
      </c>
      <c r="CC67" s="118">
        <v>0</v>
      </c>
      <c r="CD67" s="118">
        <v>0</v>
      </c>
      <c r="CE67" s="118">
        <v>18.96551724137931</v>
      </c>
      <c r="CF67" s="118">
        <v>18.181818181818183</v>
      </c>
      <c r="CG67" s="118">
        <v>23.076923076923077</v>
      </c>
      <c r="CH67" s="118">
        <v>11.864406779661017</v>
      </c>
      <c r="CI67" s="118">
        <v>12.195121951219512</v>
      </c>
      <c r="CJ67" s="118">
        <v>12.727272727272727</v>
      </c>
      <c r="CK67" s="118">
        <v>21.875</v>
      </c>
      <c r="CL67" s="118">
        <v>15.625</v>
      </c>
      <c r="CM67" s="118">
        <v>11.111111111111111</v>
      </c>
      <c r="CN67" s="118">
        <v>6.4516129032258061</v>
      </c>
      <c r="CO67" s="118">
        <v>8.695652173913043</v>
      </c>
      <c r="CP67" s="118">
        <v>10.638297872340425</v>
      </c>
      <c r="CQ67" s="118">
        <v>8.695652173913043</v>
      </c>
      <c r="CR67" s="118">
        <v>10.204081632653061</v>
      </c>
      <c r="CS67" s="118">
        <v>28.947368421052634</v>
      </c>
      <c r="CT67" s="118">
        <v>7.1428571428571423</v>
      </c>
      <c r="CU67" s="118">
        <v>12.195121951219512</v>
      </c>
      <c r="CV67" s="118">
        <v>11.76470588235294</v>
      </c>
      <c r="CW67" s="118">
        <v>8.695652173913043</v>
      </c>
      <c r="CX67" s="118">
        <v>12.820512820512819</v>
      </c>
      <c r="CY67" s="118">
        <v>19.35483870967742</v>
      </c>
      <c r="CZ67" s="118">
        <v>15</v>
      </c>
      <c r="DA67" s="118">
        <v>13.636363636363635</v>
      </c>
      <c r="DB67" s="118">
        <v>13.157894736842104</v>
      </c>
      <c r="DC67" s="118">
        <v>8.8888888888888893</v>
      </c>
      <c r="DD67" s="118">
        <v>13.333333333333334</v>
      </c>
      <c r="DE67" s="118">
        <v>38.888888888888893</v>
      </c>
      <c r="DF67" s="118">
        <v>22.222222222222221</v>
      </c>
      <c r="DG67" s="118">
        <v>14.864864864864865</v>
      </c>
      <c r="DH67" s="118">
        <v>16.666666666666664</v>
      </c>
      <c r="DI67" s="118">
        <v>14.925373134328357</v>
      </c>
      <c r="DJ67" s="118">
        <v>13.725490196078432</v>
      </c>
      <c r="DK67" s="118">
        <v>13.253012048192772</v>
      </c>
      <c r="DL67" s="118">
        <v>18.390804597701148</v>
      </c>
      <c r="DM67" s="118">
        <v>17.977528089887642</v>
      </c>
      <c r="DN67" s="118">
        <v>6.0975609756097562</v>
      </c>
      <c r="DO67" s="118">
        <v>10.714285714285714</v>
      </c>
      <c r="DP67" s="118">
        <v>17.796610169491526</v>
      </c>
      <c r="DQ67" s="118">
        <v>13.178294573643413</v>
      </c>
      <c r="DR67" s="118">
        <v>18.867924528301888</v>
      </c>
      <c r="DS67" s="118">
        <v>14.0625</v>
      </c>
      <c r="DT67" s="118">
        <v>9.0909090909090917</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0</v>
      </c>
      <c r="Z68" s="119">
        <v>12</v>
      </c>
      <c r="AA68" s="119">
        <v>261</v>
      </c>
      <c r="AB68" s="119">
        <v>16</v>
      </c>
      <c r="AC68" s="119">
        <v>14</v>
      </c>
      <c r="AD68" s="119">
        <v>47</v>
      </c>
      <c r="AE68" s="119">
        <v>23</v>
      </c>
      <c r="AF68" s="119">
        <v>23</v>
      </c>
      <c r="AG68" s="119">
        <v>20</v>
      </c>
      <c r="AH68" s="154"/>
      <c r="AI68" s="119">
        <v>44</v>
      </c>
      <c r="AJ68" s="119">
        <v>48</v>
      </c>
      <c r="AK68" s="119">
        <v>18</v>
      </c>
      <c r="AL68" s="119">
        <v>26</v>
      </c>
      <c r="AM68" s="119">
        <v>33</v>
      </c>
      <c r="AN68" s="119">
        <v>25</v>
      </c>
      <c r="AO68" s="119">
        <v>47</v>
      </c>
      <c r="AP68" s="119">
        <v>51</v>
      </c>
      <c r="AQ68" s="119">
        <v>66</v>
      </c>
      <c r="AR68" s="119">
        <v>40</v>
      </c>
      <c r="AS68" s="119">
        <v>0</v>
      </c>
      <c r="AT68" s="119">
        <v>0</v>
      </c>
      <c r="AU68" s="159"/>
      <c r="AV68" s="119">
        <v>0</v>
      </c>
      <c r="AW68" s="119">
        <v>0</v>
      </c>
      <c r="AX68" s="119">
        <v>0</v>
      </c>
      <c r="AY68" s="119">
        <v>0</v>
      </c>
      <c r="AZ68" s="119">
        <v>0</v>
      </c>
      <c r="BA68" s="119">
        <v>0</v>
      </c>
      <c r="BB68" s="119">
        <v>0</v>
      </c>
      <c r="BC68" s="119">
        <v>0</v>
      </c>
      <c r="BD68" s="119">
        <v>0</v>
      </c>
      <c r="BE68" s="119">
        <v>0</v>
      </c>
      <c r="BF68" s="119">
        <v>0</v>
      </c>
      <c r="BG68" s="119">
        <v>0</v>
      </c>
      <c r="BH68" s="119">
        <v>0</v>
      </c>
      <c r="BI68" s="119">
        <v>0</v>
      </c>
      <c r="BJ68" s="119">
        <v>0</v>
      </c>
      <c r="BK68" s="119">
        <v>0</v>
      </c>
      <c r="BL68" s="119">
        <v>0</v>
      </c>
      <c r="BM68" s="119">
        <v>0</v>
      </c>
      <c r="BN68" s="119">
        <v>0</v>
      </c>
      <c r="BO68" s="119">
        <v>0</v>
      </c>
      <c r="BP68" s="119">
        <v>0</v>
      </c>
      <c r="BQ68" s="119">
        <v>0</v>
      </c>
      <c r="BR68" s="119">
        <v>0</v>
      </c>
      <c r="BS68" s="119">
        <v>0</v>
      </c>
      <c r="BT68" s="119">
        <v>0</v>
      </c>
      <c r="BU68" s="119">
        <v>0</v>
      </c>
      <c r="BV68" s="119">
        <v>0</v>
      </c>
      <c r="BW68" s="119">
        <v>0</v>
      </c>
      <c r="BX68" s="119">
        <v>0</v>
      </c>
      <c r="BY68" s="119">
        <v>0</v>
      </c>
      <c r="BZ68" s="119">
        <v>0</v>
      </c>
      <c r="CA68" s="119">
        <v>0</v>
      </c>
      <c r="CB68" s="119">
        <v>0</v>
      </c>
      <c r="CC68" s="119">
        <v>0</v>
      </c>
      <c r="CD68" s="119">
        <v>0</v>
      </c>
      <c r="CE68" s="119">
        <v>11</v>
      </c>
      <c r="CF68" s="119">
        <v>12</v>
      </c>
      <c r="CG68" s="119">
        <v>15</v>
      </c>
      <c r="CH68" s="119">
        <v>7</v>
      </c>
      <c r="CI68" s="119">
        <v>5</v>
      </c>
      <c r="CJ68" s="119">
        <v>7</v>
      </c>
      <c r="CK68" s="119">
        <v>14</v>
      </c>
      <c r="CL68" s="119">
        <v>15</v>
      </c>
      <c r="CM68" s="119">
        <v>12</v>
      </c>
      <c r="CN68" s="119">
        <v>4</v>
      </c>
      <c r="CO68" s="119">
        <v>4</v>
      </c>
      <c r="CP68" s="119">
        <v>5</v>
      </c>
      <c r="CQ68" s="119">
        <v>4</v>
      </c>
      <c r="CR68" s="119">
        <v>5</v>
      </c>
      <c r="CS68" s="119">
        <v>11</v>
      </c>
      <c r="CT68" s="119">
        <v>3</v>
      </c>
      <c r="CU68" s="119">
        <v>5</v>
      </c>
      <c r="CV68" s="119">
        <v>4</v>
      </c>
      <c r="CW68" s="119">
        <v>4</v>
      </c>
      <c r="CX68" s="119">
        <v>10</v>
      </c>
      <c r="CY68" s="119">
        <v>12</v>
      </c>
      <c r="CZ68" s="119">
        <v>6</v>
      </c>
      <c r="DA68" s="119">
        <v>6</v>
      </c>
      <c r="DB68" s="119">
        <v>5</v>
      </c>
      <c r="DC68" s="119">
        <v>4</v>
      </c>
      <c r="DD68" s="119">
        <v>6</v>
      </c>
      <c r="DE68" s="119">
        <v>7</v>
      </c>
      <c r="DF68" s="119">
        <v>10</v>
      </c>
      <c r="DG68" s="119">
        <v>11</v>
      </c>
      <c r="DH68" s="119">
        <v>13</v>
      </c>
      <c r="DI68" s="119">
        <v>10</v>
      </c>
      <c r="DJ68" s="119">
        <v>7</v>
      </c>
      <c r="DK68" s="119">
        <v>11</v>
      </c>
      <c r="DL68" s="119">
        <v>16</v>
      </c>
      <c r="DM68" s="119">
        <v>16</v>
      </c>
      <c r="DN68" s="119">
        <v>5</v>
      </c>
      <c r="DO68" s="119">
        <v>12</v>
      </c>
      <c r="DP68" s="119">
        <v>21</v>
      </c>
      <c r="DQ68" s="119">
        <v>17</v>
      </c>
      <c r="DR68" s="119">
        <v>20</v>
      </c>
      <c r="DS68" s="119">
        <v>18</v>
      </c>
      <c r="DT68" s="119">
        <v>14</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0</v>
      </c>
      <c r="Z69" s="119">
        <v>139</v>
      </c>
      <c r="AA69" s="119">
        <v>2021</v>
      </c>
      <c r="AB69" s="119">
        <v>190</v>
      </c>
      <c r="AC69" s="119">
        <v>70</v>
      </c>
      <c r="AD69" s="119">
        <v>211</v>
      </c>
      <c r="AE69" s="119">
        <v>131</v>
      </c>
      <c r="AF69" s="119">
        <v>151</v>
      </c>
      <c r="AG69" s="119">
        <v>200</v>
      </c>
      <c r="AH69" s="154"/>
      <c r="AI69" s="119">
        <v>253</v>
      </c>
      <c r="AJ69" s="119">
        <v>323</v>
      </c>
      <c r="AK69" s="119">
        <v>214</v>
      </c>
      <c r="AL69" s="119">
        <v>180</v>
      </c>
      <c r="AM69" s="119">
        <v>238</v>
      </c>
      <c r="AN69" s="119">
        <v>180</v>
      </c>
      <c r="AO69" s="119">
        <v>271</v>
      </c>
      <c r="AP69" s="119">
        <v>322</v>
      </c>
      <c r="AQ69" s="119">
        <v>490</v>
      </c>
      <c r="AR69" s="119">
        <v>329</v>
      </c>
      <c r="AS69" s="119">
        <v>0</v>
      </c>
      <c r="AT69" s="119">
        <v>0</v>
      </c>
      <c r="AU69" s="159"/>
      <c r="AV69" s="119">
        <v>0</v>
      </c>
      <c r="AW69" s="119">
        <v>0</v>
      </c>
      <c r="AX69" s="119">
        <v>0</v>
      </c>
      <c r="AY69" s="119">
        <v>0</v>
      </c>
      <c r="AZ69" s="119">
        <v>0</v>
      </c>
      <c r="BA69" s="119">
        <v>0</v>
      </c>
      <c r="BB69" s="119">
        <v>0</v>
      </c>
      <c r="BC69" s="119">
        <v>0</v>
      </c>
      <c r="BD69" s="119">
        <v>0</v>
      </c>
      <c r="BE69" s="119">
        <v>0</v>
      </c>
      <c r="BF69" s="119">
        <v>0</v>
      </c>
      <c r="BG69" s="119">
        <v>0</v>
      </c>
      <c r="BH69" s="119">
        <v>0</v>
      </c>
      <c r="BI69" s="119">
        <v>0</v>
      </c>
      <c r="BJ69" s="119">
        <v>0</v>
      </c>
      <c r="BK69" s="119">
        <v>0</v>
      </c>
      <c r="BL69" s="119">
        <v>0</v>
      </c>
      <c r="BM69" s="119">
        <v>0</v>
      </c>
      <c r="BN69" s="119">
        <v>0</v>
      </c>
      <c r="BO69" s="119">
        <v>0</v>
      </c>
      <c r="BP69" s="119">
        <v>0</v>
      </c>
      <c r="BQ69" s="119">
        <v>0</v>
      </c>
      <c r="BR69" s="119">
        <v>0</v>
      </c>
      <c r="BS69" s="119">
        <v>0</v>
      </c>
      <c r="BT69" s="119">
        <v>0</v>
      </c>
      <c r="BU69" s="119">
        <v>0</v>
      </c>
      <c r="BV69" s="119">
        <v>0</v>
      </c>
      <c r="BW69" s="119">
        <v>0</v>
      </c>
      <c r="BX69" s="119">
        <v>0</v>
      </c>
      <c r="BY69" s="119">
        <v>0</v>
      </c>
      <c r="BZ69" s="119">
        <v>0</v>
      </c>
      <c r="CA69" s="119">
        <v>0</v>
      </c>
      <c r="CB69" s="119">
        <v>0</v>
      </c>
      <c r="CC69" s="119">
        <v>0</v>
      </c>
      <c r="CD69" s="119">
        <v>0</v>
      </c>
      <c r="CE69" s="119">
        <v>58</v>
      </c>
      <c r="CF69" s="119">
        <v>66</v>
      </c>
      <c r="CG69" s="119">
        <v>65</v>
      </c>
      <c r="CH69" s="119">
        <v>59</v>
      </c>
      <c r="CI69" s="119">
        <v>41</v>
      </c>
      <c r="CJ69" s="119">
        <v>55</v>
      </c>
      <c r="CK69" s="119">
        <v>64</v>
      </c>
      <c r="CL69" s="119">
        <v>96</v>
      </c>
      <c r="CM69" s="119">
        <v>108</v>
      </c>
      <c r="CN69" s="119">
        <v>62</v>
      </c>
      <c r="CO69" s="119">
        <v>46</v>
      </c>
      <c r="CP69" s="119">
        <v>47</v>
      </c>
      <c r="CQ69" s="119">
        <v>46</v>
      </c>
      <c r="CR69" s="119">
        <v>49</v>
      </c>
      <c r="CS69" s="119">
        <v>38</v>
      </c>
      <c r="CT69" s="119">
        <v>42</v>
      </c>
      <c r="CU69" s="119">
        <v>41</v>
      </c>
      <c r="CV69" s="119">
        <v>34</v>
      </c>
      <c r="CW69" s="119">
        <v>46</v>
      </c>
      <c r="CX69" s="119">
        <v>78</v>
      </c>
      <c r="CY69" s="119">
        <v>62</v>
      </c>
      <c r="CZ69" s="119">
        <v>40</v>
      </c>
      <c r="DA69" s="119">
        <v>44</v>
      </c>
      <c r="DB69" s="119">
        <v>38</v>
      </c>
      <c r="DC69" s="119">
        <v>45</v>
      </c>
      <c r="DD69" s="119">
        <v>45</v>
      </c>
      <c r="DE69" s="119">
        <v>18</v>
      </c>
      <c r="DF69" s="119">
        <v>45</v>
      </c>
      <c r="DG69" s="119">
        <v>74</v>
      </c>
      <c r="DH69" s="119">
        <v>78</v>
      </c>
      <c r="DI69" s="119">
        <v>67</v>
      </c>
      <c r="DJ69" s="119">
        <v>51</v>
      </c>
      <c r="DK69" s="119">
        <v>83</v>
      </c>
      <c r="DL69" s="119">
        <v>87</v>
      </c>
      <c r="DM69" s="119">
        <v>89</v>
      </c>
      <c r="DN69" s="119">
        <v>82</v>
      </c>
      <c r="DO69" s="119">
        <v>112</v>
      </c>
      <c r="DP69" s="119">
        <v>118</v>
      </c>
      <c r="DQ69" s="119">
        <v>129</v>
      </c>
      <c r="DR69" s="119">
        <v>106</v>
      </c>
      <c r="DS69" s="119">
        <v>128</v>
      </c>
      <c r="DT69" s="119">
        <v>154</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0</v>
      </c>
      <c r="Z70" s="118">
        <v>93.525179856115102</v>
      </c>
      <c r="AA70" s="118">
        <v>90.994557149925782</v>
      </c>
      <c r="AB70" s="118">
        <v>93.15789473684211</v>
      </c>
      <c r="AC70" s="118">
        <v>88.571428571428569</v>
      </c>
      <c r="AD70" s="118">
        <v>87.677725118483423</v>
      </c>
      <c r="AE70" s="118">
        <v>91.603053435114504</v>
      </c>
      <c r="AF70" s="118">
        <v>89.403973509933778</v>
      </c>
      <c r="AG70" s="118">
        <v>96</v>
      </c>
      <c r="AH70" s="154"/>
      <c r="AI70" s="118">
        <v>92.490118577075094</v>
      </c>
      <c r="AJ70" s="118">
        <v>92.879256965944265</v>
      </c>
      <c r="AK70" s="118">
        <v>93.45794392523365</v>
      </c>
      <c r="AL70" s="118">
        <v>90.555555555555557</v>
      </c>
      <c r="AM70" s="118">
        <v>92.016806722689083</v>
      </c>
      <c r="AN70" s="118">
        <v>92.222222222222229</v>
      </c>
      <c r="AO70" s="118">
        <v>89.298892988929893</v>
      </c>
      <c r="AP70" s="118">
        <v>89.440993788819881</v>
      </c>
      <c r="AQ70" s="118">
        <v>90.408163265306115</v>
      </c>
      <c r="AR70" s="118">
        <v>93.313069908814597</v>
      </c>
      <c r="AS70" s="118">
        <v>0</v>
      </c>
      <c r="AT70" s="118">
        <v>0</v>
      </c>
      <c r="AU70" s="158"/>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v>0</v>
      </c>
      <c r="BR70" s="118">
        <v>0</v>
      </c>
      <c r="BS70" s="118">
        <v>0</v>
      </c>
      <c r="BT70" s="118">
        <v>0</v>
      </c>
      <c r="BU70" s="118">
        <v>0</v>
      </c>
      <c r="BV70" s="118">
        <v>0</v>
      </c>
      <c r="BW70" s="118">
        <v>0</v>
      </c>
      <c r="BX70" s="118">
        <v>0</v>
      </c>
      <c r="BY70" s="118">
        <v>0</v>
      </c>
      <c r="BZ70" s="118">
        <v>0</v>
      </c>
      <c r="CA70" s="118">
        <v>0</v>
      </c>
      <c r="CB70" s="118">
        <v>0</v>
      </c>
      <c r="CC70" s="118">
        <v>0</v>
      </c>
      <c r="CD70" s="118">
        <v>0</v>
      </c>
      <c r="CE70" s="118">
        <v>93.103448275862064</v>
      </c>
      <c r="CF70" s="118">
        <v>90.909090909090907</v>
      </c>
      <c r="CG70" s="118">
        <v>89.230769230769226</v>
      </c>
      <c r="CH70" s="118">
        <v>93.220338983050837</v>
      </c>
      <c r="CI70" s="118">
        <v>97.560975609756099</v>
      </c>
      <c r="CJ70" s="118">
        <v>94.545454545454547</v>
      </c>
      <c r="CK70" s="118">
        <v>89.0625</v>
      </c>
      <c r="CL70" s="118">
        <v>92.708333333333343</v>
      </c>
      <c r="CM70" s="118">
        <v>94.444444444444443</v>
      </c>
      <c r="CN70" s="118">
        <v>95.161290322580655</v>
      </c>
      <c r="CO70" s="118">
        <v>93.478260869565219</v>
      </c>
      <c r="CP70" s="118">
        <v>91.489361702127653</v>
      </c>
      <c r="CQ70" s="118">
        <v>91.304347826086968</v>
      </c>
      <c r="CR70" s="118">
        <v>93.877551020408163</v>
      </c>
      <c r="CS70" s="118">
        <v>84.210526315789465</v>
      </c>
      <c r="CT70" s="118">
        <v>95.238095238095227</v>
      </c>
      <c r="CU70" s="118">
        <v>90.243902439024396</v>
      </c>
      <c r="CV70" s="118">
        <v>94.117647058823522</v>
      </c>
      <c r="CW70" s="118">
        <v>95.652173913043484</v>
      </c>
      <c r="CX70" s="118">
        <v>92.307692307692307</v>
      </c>
      <c r="CY70" s="118">
        <v>87.096774193548384</v>
      </c>
      <c r="CZ70" s="118">
        <v>92.5</v>
      </c>
      <c r="DA70" s="118">
        <v>88.63636363636364</v>
      </c>
      <c r="DB70" s="118">
        <v>89.473684210526315</v>
      </c>
      <c r="DC70" s="118">
        <v>97.777777777777771</v>
      </c>
      <c r="DD70" s="118">
        <v>93.333333333333329</v>
      </c>
      <c r="DE70" s="118">
        <v>83.333333333333343</v>
      </c>
      <c r="DF70" s="118">
        <v>86.666666666666671</v>
      </c>
      <c r="DG70" s="118">
        <v>90.540540540540533</v>
      </c>
      <c r="DH70" s="118">
        <v>92.307692307692307</v>
      </c>
      <c r="DI70" s="118">
        <v>88.059701492537314</v>
      </c>
      <c r="DJ70" s="118">
        <v>88.235294117647058</v>
      </c>
      <c r="DK70" s="118">
        <v>91.566265060240966</v>
      </c>
      <c r="DL70" s="118">
        <v>90.804597701149419</v>
      </c>
      <c r="DM70" s="118">
        <v>86.516853932584269</v>
      </c>
      <c r="DN70" s="118">
        <v>95.121951219512198</v>
      </c>
      <c r="DO70" s="118">
        <v>91.071428571428569</v>
      </c>
      <c r="DP70" s="118">
        <v>88.135593220338976</v>
      </c>
      <c r="DQ70" s="118">
        <v>89.922480620155042</v>
      </c>
      <c r="DR70" s="118">
        <v>88.679245283018872</v>
      </c>
      <c r="DS70" s="118">
        <v>94.53125</v>
      </c>
      <c r="DT70" s="118">
        <v>93.506493506493499</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0</v>
      </c>
      <c r="Z71" s="119">
        <v>9</v>
      </c>
      <c r="AA71" s="119">
        <v>182</v>
      </c>
      <c r="AB71" s="119">
        <v>13</v>
      </c>
      <c r="AC71" s="119">
        <v>8</v>
      </c>
      <c r="AD71" s="119">
        <v>26</v>
      </c>
      <c r="AE71" s="119">
        <v>11</v>
      </c>
      <c r="AF71" s="119">
        <v>16</v>
      </c>
      <c r="AG71" s="119">
        <v>8</v>
      </c>
      <c r="AH71" s="154"/>
      <c r="AI71" s="119">
        <v>19</v>
      </c>
      <c r="AJ71" s="119">
        <v>23</v>
      </c>
      <c r="AK71" s="119">
        <v>14</v>
      </c>
      <c r="AL71" s="119">
        <v>17</v>
      </c>
      <c r="AM71" s="119">
        <v>19</v>
      </c>
      <c r="AN71" s="119">
        <v>14</v>
      </c>
      <c r="AO71" s="119">
        <v>29</v>
      </c>
      <c r="AP71" s="119">
        <v>34</v>
      </c>
      <c r="AQ71" s="119">
        <v>47</v>
      </c>
      <c r="AR71" s="119">
        <v>22</v>
      </c>
      <c r="AS71" s="119">
        <v>0</v>
      </c>
      <c r="AT71" s="119">
        <v>0</v>
      </c>
      <c r="AU71" s="159"/>
      <c r="AV71" s="119">
        <v>0</v>
      </c>
      <c r="AW71" s="119">
        <v>0</v>
      </c>
      <c r="AX71" s="119">
        <v>0</v>
      </c>
      <c r="AY71" s="119">
        <v>0</v>
      </c>
      <c r="AZ71" s="119">
        <v>0</v>
      </c>
      <c r="BA71" s="119">
        <v>0</v>
      </c>
      <c r="BB71" s="119">
        <v>0</v>
      </c>
      <c r="BC71" s="119">
        <v>0</v>
      </c>
      <c r="BD71" s="119">
        <v>0</v>
      </c>
      <c r="BE71" s="119">
        <v>0</v>
      </c>
      <c r="BF71" s="119">
        <v>0</v>
      </c>
      <c r="BG71" s="119">
        <v>0</v>
      </c>
      <c r="BH71" s="119">
        <v>0</v>
      </c>
      <c r="BI71" s="119">
        <v>0</v>
      </c>
      <c r="BJ71" s="119">
        <v>0</v>
      </c>
      <c r="BK71" s="119">
        <v>0</v>
      </c>
      <c r="BL71" s="119">
        <v>0</v>
      </c>
      <c r="BM71" s="119">
        <v>0</v>
      </c>
      <c r="BN71" s="119">
        <v>0</v>
      </c>
      <c r="BO71" s="119">
        <v>0</v>
      </c>
      <c r="BP71" s="119">
        <v>0</v>
      </c>
      <c r="BQ71" s="119">
        <v>0</v>
      </c>
      <c r="BR71" s="119">
        <v>0</v>
      </c>
      <c r="BS71" s="119">
        <v>0</v>
      </c>
      <c r="BT71" s="119">
        <v>0</v>
      </c>
      <c r="BU71" s="119">
        <v>0</v>
      </c>
      <c r="BV71" s="119">
        <v>0</v>
      </c>
      <c r="BW71" s="119">
        <v>0</v>
      </c>
      <c r="BX71" s="119">
        <v>0</v>
      </c>
      <c r="BY71" s="119">
        <v>0</v>
      </c>
      <c r="BZ71" s="119">
        <v>0</v>
      </c>
      <c r="CA71" s="119">
        <v>0</v>
      </c>
      <c r="CB71" s="119">
        <v>0</v>
      </c>
      <c r="CC71" s="119">
        <v>0</v>
      </c>
      <c r="CD71" s="119">
        <v>0</v>
      </c>
      <c r="CE71" s="119">
        <v>4</v>
      </c>
      <c r="CF71" s="119">
        <v>6</v>
      </c>
      <c r="CG71" s="119">
        <v>7</v>
      </c>
      <c r="CH71" s="119">
        <v>4</v>
      </c>
      <c r="CI71" s="119">
        <v>1</v>
      </c>
      <c r="CJ71" s="119">
        <v>3</v>
      </c>
      <c r="CK71" s="119">
        <v>7</v>
      </c>
      <c r="CL71" s="119">
        <v>7</v>
      </c>
      <c r="CM71" s="119">
        <v>6</v>
      </c>
      <c r="CN71" s="119">
        <v>3</v>
      </c>
      <c r="CO71" s="119">
        <v>3</v>
      </c>
      <c r="CP71" s="119">
        <v>4</v>
      </c>
      <c r="CQ71" s="119">
        <v>4</v>
      </c>
      <c r="CR71" s="119">
        <v>3</v>
      </c>
      <c r="CS71" s="119">
        <v>6</v>
      </c>
      <c r="CT71" s="119">
        <v>2</v>
      </c>
      <c r="CU71" s="119">
        <v>4</v>
      </c>
      <c r="CV71" s="119">
        <v>2</v>
      </c>
      <c r="CW71" s="119">
        <v>2</v>
      </c>
      <c r="CX71" s="119">
        <v>6</v>
      </c>
      <c r="CY71" s="119">
        <v>8</v>
      </c>
      <c r="CZ71" s="119">
        <v>3</v>
      </c>
      <c r="DA71" s="119">
        <v>5</v>
      </c>
      <c r="DB71" s="119">
        <v>4</v>
      </c>
      <c r="DC71" s="119">
        <v>1</v>
      </c>
      <c r="DD71" s="119">
        <v>3</v>
      </c>
      <c r="DE71" s="119">
        <v>3</v>
      </c>
      <c r="DF71" s="119">
        <v>6</v>
      </c>
      <c r="DG71" s="119">
        <v>7</v>
      </c>
      <c r="DH71" s="119">
        <v>6</v>
      </c>
      <c r="DI71" s="119">
        <v>8</v>
      </c>
      <c r="DJ71" s="119">
        <v>6</v>
      </c>
      <c r="DK71" s="119">
        <v>7</v>
      </c>
      <c r="DL71" s="119">
        <v>8</v>
      </c>
      <c r="DM71" s="119">
        <v>12</v>
      </c>
      <c r="DN71" s="119">
        <v>4</v>
      </c>
      <c r="DO71" s="119">
        <v>10</v>
      </c>
      <c r="DP71" s="119">
        <v>14</v>
      </c>
      <c r="DQ71" s="119">
        <v>13</v>
      </c>
      <c r="DR71" s="119">
        <v>12</v>
      </c>
      <c r="DS71" s="119">
        <v>7</v>
      </c>
      <c r="DT71" s="119">
        <v>10</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0</v>
      </c>
      <c r="Z72" s="119">
        <v>139</v>
      </c>
      <c r="AA72" s="119">
        <v>2021</v>
      </c>
      <c r="AB72" s="119">
        <v>190</v>
      </c>
      <c r="AC72" s="119">
        <v>70</v>
      </c>
      <c r="AD72" s="119">
        <v>211</v>
      </c>
      <c r="AE72" s="119">
        <v>131</v>
      </c>
      <c r="AF72" s="119">
        <v>151</v>
      </c>
      <c r="AG72" s="119">
        <v>200</v>
      </c>
      <c r="AH72" s="154"/>
      <c r="AI72" s="119">
        <v>253</v>
      </c>
      <c r="AJ72" s="119">
        <v>323</v>
      </c>
      <c r="AK72" s="119">
        <v>214</v>
      </c>
      <c r="AL72" s="119">
        <v>180</v>
      </c>
      <c r="AM72" s="119">
        <v>238</v>
      </c>
      <c r="AN72" s="119">
        <v>180</v>
      </c>
      <c r="AO72" s="119">
        <v>271</v>
      </c>
      <c r="AP72" s="119">
        <v>322</v>
      </c>
      <c r="AQ72" s="119">
        <v>490</v>
      </c>
      <c r="AR72" s="119">
        <v>329</v>
      </c>
      <c r="AS72" s="119">
        <v>0</v>
      </c>
      <c r="AT72" s="119">
        <v>0</v>
      </c>
      <c r="AU72" s="159"/>
      <c r="AV72" s="119">
        <v>0</v>
      </c>
      <c r="AW72" s="119">
        <v>0</v>
      </c>
      <c r="AX72" s="119">
        <v>0</v>
      </c>
      <c r="AY72" s="119">
        <v>0</v>
      </c>
      <c r="AZ72" s="119">
        <v>0</v>
      </c>
      <c r="BA72" s="119">
        <v>0</v>
      </c>
      <c r="BB72" s="119">
        <v>0</v>
      </c>
      <c r="BC72" s="119">
        <v>0</v>
      </c>
      <c r="BD72" s="119">
        <v>0</v>
      </c>
      <c r="BE72" s="119">
        <v>0</v>
      </c>
      <c r="BF72" s="119">
        <v>0</v>
      </c>
      <c r="BG72" s="119">
        <v>0</v>
      </c>
      <c r="BH72" s="119">
        <v>0</v>
      </c>
      <c r="BI72" s="119">
        <v>0</v>
      </c>
      <c r="BJ72" s="119">
        <v>0</v>
      </c>
      <c r="BK72" s="119">
        <v>0</v>
      </c>
      <c r="BL72" s="119">
        <v>0</v>
      </c>
      <c r="BM72" s="119">
        <v>0</v>
      </c>
      <c r="BN72" s="119">
        <v>0</v>
      </c>
      <c r="BO72" s="119">
        <v>0</v>
      </c>
      <c r="BP72" s="119">
        <v>0</v>
      </c>
      <c r="BQ72" s="119">
        <v>0</v>
      </c>
      <c r="BR72" s="119">
        <v>0</v>
      </c>
      <c r="BS72" s="119">
        <v>0</v>
      </c>
      <c r="BT72" s="119">
        <v>0</v>
      </c>
      <c r="BU72" s="119">
        <v>0</v>
      </c>
      <c r="BV72" s="119">
        <v>0</v>
      </c>
      <c r="BW72" s="119">
        <v>0</v>
      </c>
      <c r="BX72" s="119">
        <v>0</v>
      </c>
      <c r="BY72" s="119">
        <v>0</v>
      </c>
      <c r="BZ72" s="119">
        <v>0</v>
      </c>
      <c r="CA72" s="119">
        <v>0</v>
      </c>
      <c r="CB72" s="119">
        <v>0</v>
      </c>
      <c r="CC72" s="119">
        <v>0</v>
      </c>
      <c r="CD72" s="119">
        <v>0</v>
      </c>
      <c r="CE72" s="119">
        <v>58</v>
      </c>
      <c r="CF72" s="119">
        <v>66</v>
      </c>
      <c r="CG72" s="119">
        <v>65</v>
      </c>
      <c r="CH72" s="119">
        <v>59</v>
      </c>
      <c r="CI72" s="119">
        <v>41</v>
      </c>
      <c r="CJ72" s="119">
        <v>55</v>
      </c>
      <c r="CK72" s="119">
        <v>64</v>
      </c>
      <c r="CL72" s="119">
        <v>96</v>
      </c>
      <c r="CM72" s="119">
        <v>108</v>
      </c>
      <c r="CN72" s="119">
        <v>62</v>
      </c>
      <c r="CO72" s="119">
        <v>46</v>
      </c>
      <c r="CP72" s="119">
        <v>47</v>
      </c>
      <c r="CQ72" s="119">
        <v>46</v>
      </c>
      <c r="CR72" s="119">
        <v>49</v>
      </c>
      <c r="CS72" s="119">
        <v>38</v>
      </c>
      <c r="CT72" s="119">
        <v>42</v>
      </c>
      <c r="CU72" s="119">
        <v>41</v>
      </c>
      <c r="CV72" s="119">
        <v>34</v>
      </c>
      <c r="CW72" s="119">
        <v>46</v>
      </c>
      <c r="CX72" s="119">
        <v>78</v>
      </c>
      <c r="CY72" s="119">
        <v>62</v>
      </c>
      <c r="CZ72" s="119">
        <v>40</v>
      </c>
      <c r="DA72" s="119">
        <v>44</v>
      </c>
      <c r="DB72" s="119">
        <v>38</v>
      </c>
      <c r="DC72" s="119">
        <v>45</v>
      </c>
      <c r="DD72" s="119">
        <v>45</v>
      </c>
      <c r="DE72" s="119">
        <v>18</v>
      </c>
      <c r="DF72" s="119">
        <v>45</v>
      </c>
      <c r="DG72" s="119">
        <v>74</v>
      </c>
      <c r="DH72" s="119">
        <v>78</v>
      </c>
      <c r="DI72" s="119">
        <v>67</v>
      </c>
      <c r="DJ72" s="119">
        <v>51</v>
      </c>
      <c r="DK72" s="119">
        <v>83</v>
      </c>
      <c r="DL72" s="119">
        <v>87</v>
      </c>
      <c r="DM72" s="119">
        <v>89</v>
      </c>
      <c r="DN72" s="119">
        <v>82</v>
      </c>
      <c r="DO72" s="119">
        <v>112</v>
      </c>
      <c r="DP72" s="119">
        <v>118</v>
      </c>
      <c r="DQ72" s="119">
        <v>129</v>
      </c>
      <c r="DR72" s="119">
        <v>106</v>
      </c>
      <c r="DS72" s="119">
        <v>128</v>
      </c>
      <c r="DT72" s="119">
        <v>154</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0</v>
      </c>
      <c r="AA73" s="118">
        <v>0.98960910440376049</v>
      </c>
      <c r="AB73" s="118">
        <v>1.0526315789473684</v>
      </c>
      <c r="AC73" s="118">
        <v>1.4285714285714286</v>
      </c>
      <c r="AD73" s="118">
        <v>0.47393364928909953</v>
      </c>
      <c r="AE73" s="118">
        <v>0.76335877862595414</v>
      </c>
      <c r="AF73" s="118">
        <v>3.3112582781456954</v>
      </c>
      <c r="AG73" s="118">
        <v>0.5</v>
      </c>
      <c r="AH73" s="154"/>
      <c r="AI73" s="118">
        <v>0.79051383399209485</v>
      </c>
      <c r="AJ73" s="118">
        <v>0.92879256965944268</v>
      </c>
      <c r="AK73" s="118">
        <v>1.4018691588785046</v>
      </c>
      <c r="AL73" s="118">
        <v>1.1111111111111112</v>
      </c>
      <c r="AM73" s="118">
        <v>2.1008403361344539</v>
      </c>
      <c r="AN73" s="118">
        <v>0.55555555555555558</v>
      </c>
      <c r="AO73" s="118">
        <v>0.73800738007380073</v>
      </c>
      <c r="AP73" s="118">
        <v>1.5527950310559007</v>
      </c>
      <c r="AQ73" s="118">
        <v>1.8367346938775513</v>
      </c>
      <c r="AR73" s="118">
        <v>1.5197568389057752</v>
      </c>
      <c r="AS73" s="118">
        <v>0</v>
      </c>
      <c r="AT73" s="118">
        <v>0</v>
      </c>
      <c r="AU73" s="158"/>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v>0</v>
      </c>
      <c r="BU73" s="118">
        <v>0</v>
      </c>
      <c r="BV73" s="118">
        <v>0</v>
      </c>
      <c r="BW73" s="118">
        <v>0</v>
      </c>
      <c r="BX73" s="118">
        <v>0</v>
      </c>
      <c r="BY73" s="118">
        <v>0</v>
      </c>
      <c r="BZ73" s="118">
        <v>0</v>
      </c>
      <c r="CA73" s="118">
        <v>0</v>
      </c>
      <c r="CB73" s="118">
        <v>0</v>
      </c>
      <c r="CC73" s="118">
        <v>0</v>
      </c>
      <c r="CD73" s="118">
        <v>0</v>
      </c>
      <c r="CE73" s="118">
        <v>1.7241379310344827</v>
      </c>
      <c r="CF73" s="118">
        <v>1.5151515151515151</v>
      </c>
      <c r="CG73" s="118">
        <v>0</v>
      </c>
      <c r="CH73" s="118">
        <v>1.6949152542372881</v>
      </c>
      <c r="CI73" s="118">
        <v>0</v>
      </c>
      <c r="CJ73" s="118">
        <v>1.8181818181818181</v>
      </c>
      <c r="CK73" s="118">
        <v>1.5625</v>
      </c>
      <c r="CL73" s="118">
        <v>0</v>
      </c>
      <c r="CM73" s="118">
        <v>0.92592592592592582</v>
      </c>
      <c r="CN73" s="118">
        <v>0</v>
      </c>
      <c r="CO73" s="118">
        <v>0</v>
      </c>
      <c r="CP73" s="118">
        <v>4.2553191489361701</v>
      </c>
      <c r="CQ73" s="118">
        <v>2.1739130434782608</v>
      </c>
      <c r="CR73" s="118">
        <v>0</v>
      </c>
      <c r="CS73" s="118">
        <v>2.6315789473684208</v>
      </c>
      <c r="CT73" s="118">
        <v>0</v>
      </c>
      <c r="CU73" s="118">
        <v>2.4390243902439024</v>
      </c>
      <c r="CV73" s="118">
        <v>0</v>
      </c>
      <c r="CW73" s="118">
        <v>2.1739130434782608</v>
      </c>
      <c r="CX73" s="118">
        <v>1.2820512820512819</v>
      </c>
      <c r="CY73" s="118">
        <v>4.838709677419355</v>
      </c>
      <c r="CZ73" s="118">
        <v>0</v>
      </c>
      <c r="DA73" s="118">
        <v>2.2727272727272729</v>
      </c>
      <c r="DB73" s="118">
        <v>0</v>
      </c>
      <c r="DC73" s="118">
        <v>0</v>
      </c>
      <c r="DD73" s="118">
        <v>0</v>
      </c>
      <c r="DE73" s="118">
        <v>5.5555555555555554</v>
      </c>
      <c r="DF73" s="118">
        <v>0</v>
      </c>
      <c r="DG73" s="118">
        <v>0</v>
      </c>
      <c r="DH73" s="118">
        <v>0</v>
      </c>
      <c r="DI73" s="118">
        <v>1.4925373134328357</v>
      </c>
      <c r="DJ73" s="118">
        <v>1.9607843137254901</v>
      </c>
      <c r="DK73" s="118">
        <v>1.2048192771084338</v>
      </c>
      <c r="DL73" s="118">
        <v>2.2988505747126435</v>
      </c>
      <c r="DM73" s="118">
        <v>1.1235955056179776</v>
      </c>
      <c r="DN73" s="118">
        <v>0</v>
      </c>
      <c r="DO73" s="118">
        <v>0.89285714285714279</v>
      </c>
      <c r="DP73" s="118">
        <v>2.5423728813559325</v>
      </c>
      <c r="DQ73" s="118">
        <v>3.1007751937984498</v>
      </c>
      <c r="DR73" s="118">
        <v>1.8867924528301887</v>
      </c>
      <c r="DS73" s="118">
        <v>3.125</v>
      </c>
      <c r="DT73" s="118">
        <v>0</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0</v>
      </c>
      <c r="AA74" s="119">
        <v>20</v>
      </c>
      <c r="AB74" s="119">
        <v>2</v>
      </c>
      <c r="AC74" s="119">
        <v>1</v>
      </c>
      <c r="AD74" s="119">
        <v>1</v>
      </c>
      <c r="AE74" s="119">
        <v>1</v>
      </c>
      <c r="AF74" s="119">
        <v>5</v>
      </c>
      <c r="AG74" s="119">
        <v>1</v>
      </c>
      <c r="AH74" s="154"/>
      <c r="AI74" s="119">
        <v>2</v>
      </c>
      <c r="AJ74" s="119">
        <v>3</v>
      </c>
      <c r="AK74" s="119">
        <v>3</v>
      </c>
      <c r="AL74" s="119">
        <v>2</v>
      </c>
      <c r="AM74" s="119">
        <v>5</v>
      </c>
      <c r="AN74" s="119">
        <v>1</v>
      </c>
      <c r="AO74" s="119">
        <v>2</v>
      </c>
      <c r="AP74" s="119">
        <v>5</v>
      </c>
      <c r="AQ74" s="119">
        <v>9</v>
      </c>
      <c r="AR74" s="119">
        <v>5</v>
      </c>
      <c r="AS74" s="119">
        <v>0</v>
      </c>
      <c r="AT74" s="119">
        <v>0</v>
      </c>
      <c r="AU74" s="159"/>
      <c r="AV74" s="119">
        <v>0</v>
      </c>
      <c r="AW74" s="119">
        <v>0</v>
      </c>
      <c r="AX74" s="119">
        <v>0</v>
      </c>
      <c r="AY74" s="119">
        <v>0</v>
      </c>
      <c r="AZ74" s="119">
        <v>0</v>
      </c>
      <c r="BA74" s="119">
        <v>0</v>
      </c>
      <c r="BB74" s="119">
        <v>0</v>
      </c>
      <c r="BC74" s="119">
        <v>0</v>
      </c>
      <c r="BD74" s="119">
        <v>0</v>
      </c>
      <c r="BE74" s="119">
        <v>0</v>
      </c>
      <c r="BF74" s="119">
        <v>0</v>
      </c>
      <c r="BG74" s="119">
        <v>0</v>
      </c>
      <c r="BH74" s="119">
        <v>0</v>
      </c>
      <c r="BI74" s="119">
        <v>0</v>
      </c>
      <c r="BJ74" s="119">
        <v>0</v>
      </c>
      <c r="BK74" s="119">
        <v>0</v>
      </c>
      <c r="BL74" s="119">
        <v>0</v>
      </c>
      <c r="BM74" s="119">
        <v>0</v>
      </c>
      <c r="BN74" s="119">
        <v>0</v>
      </c>
      <c r="BO74" s="119">
        <v>0</v>
      </c>
      <c r="BP74" s="119">
        <v>0</v>
      </c>
      <c r="BQ74" s="119">
        <v>0</v>
      </c>
      <c r="BR74" s="119">
        <v>0</v>
      </c>
      <c r="BS74" s="119">
        <v>0</v>
      </c>
      <c r="BT74" s="119">
        <v>0</v>
      </c>
      <c r="BU74" s="119">
        <v>0</v>
      </c>
      <c r="BV74" s="119">
        <v>0</v>
      </c>
      <c r="BW74" s="119">
        <v>0</v>
      </c>
      <c r="BX74" s="119">
        <v>0</v>
      </c>
      <c r="BY74" s="119">
        <v>0</v>
      </c>
      <c r="BZ74" s="119">
        <v>0</v>
      </c>
      <c r="CA74" s="119">
        <v>0</v>
      </c>
      <c r="CB74" s="119">
        <v>0</v>
      </c>
      <c r="CC74" s="119">
        <v>0</v>
      </c>
      <c r="CD74" s="119">
        <v>0</v>
      </c>
      <c r="CE74" s="119">
        <v>1</v>
      </c>
      <c r="CF74" s="119">
        <v>1</v>
      </c>
      <c r="CG74" s="119">
        <v>0</v>
      </c>
      <c r="CH74" s="119">
        <v>1</v>
      </c>
      <c r="CI74" s="119">
        <v>0</v>
      </c>
      <c r="CJ74" s="119">
        <v>1</v>
      </c>
      <c r="CK74" s="119">
        <v>1</v>
      </c>
      <c r="CL74" s="119">
        <v>0</v>
      </c>
      <c r="CM74" s="119">
        <v>1</v>
      </c>
      <c r="CN74" s="119">
        <v>0</v>
      </c>
      <c r="CO74" s="119">
        <v>0</v>
      </c>
      <c r="CP74" s="119">
        <v>2</v>
      </c>
      <c r="CQ74" s="119">
        <v>1</v>
      </c>
      <c r="CR74" s="119">
        <v>0</v>
      </c>
      <c r="CS74" s="119">
        <v>1</v>
      </c>
      <c r="CT74" s="119">
        <v>0</v>
      </c>
      <c r="CU74" s="119">
        <v>1</v>
      </c>
      <c r="CV74" s="119">
        <v>0</v>
      </c>
      <c r="CW74" s="119">
        <v>1</v>
      </c>
      <c r="CX74" s="119">
        <v>1</v>
      </c>
      <c r="CY74" s="119">
        <v>3</v>
      </c>
      <c r="CZ74" s="119">
        <v>0</v>
      </c>
      <c r="DA74" s="119">
        <v>1</v>
      </c>
      <c r="DB74" s="119">
        <v>0</v>
      </c>
      <c r="DC74" s="119">
        <v>0</v>
      </c>
      <c r="DD74" s="119">
        <v>0</v>
      </c>
      <c r="DE74" s="119">
        <v>1</v>
      </c>
      <c r="DF74" s="119">
        <v>0</v>
      </c>
      <c r="DG74" s="119">
        <v>0</v>
      </c>
      <c r="DH74" s="119">
        <v>0</v>
      </c>
      <c r="DI74" s="119">
        <v>1</v>
      </c>
      <c r="DJ74" s="119">
        <v>1</v>
      </c>
      <c r="DK74" s="119">
        <v>1</v>
      </c>
      <c r="DL74" s="119">
        <v>2</v>
      </c>
      <c r="DM74" s="119">
        <v>1</v>
      </c>
      <c r="DN74" s="119">
        <v>0</v>
      </c>
      <c r="DO74" s="119">
        <v>1</v>
      </c>
      <c r="DP74" s="119">
        <v>3</v>
      </c>
      <c r="DQ74" s="119">
        <v>4</v>
      </c>
      <c r="DR74" s="119">
        <v>2</v>
      </c>
      <c r="DS74" s="119">
        <v>4</v>
      </c>
      <c r="DT74" s="119">
        <v>0</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0</v>
      </c>
      <c r="Z75" s="119">
        <v>0</v>
      </c>
      <c r="AA75" s="119">
        <v>2021</v>
      </c>
      <c r="AB75" s="119">
        <v>190</v>
      </c>
      <c r="AC75" s="119">
        <v>70</v>
      </c>
      <c r="AD75" s="119">
        <v>211</v>
      </c>
      <c r="AE75" s="119">
        <v>131</v>
      </c>
      <c r="AF75" s="119">
        <v>151</v>
      </c>
      <c r="AG75" s="119">
        <v>200</v>
      </c>
      <c r="AH75" s="154"/>
      <c r="AI75" s="119">
        <v>253</v>
      </c>
      <c r="AJ75" s="119">
        <v>323</v>
      </c>
      <c r="AK75" s="119">
        <v>214</v>
      </c>
      <c r="AL75" s="119">
        <v>180</v>
      </c>
      <c r="AM75" s="119">
        <v>238</v>
      </c>
      <c r="AN75" s="119">
        <v>180</v>
      </c>
      <c r="AO75" s="119">
        <v>271</v>
      </c>
      <c r="AP75" s="119">
        <v>322</v>
      </c>
      <c r="AQ75" s="119">
        <v>490</v>
      </c>
      <c r="AR75" s="119">
        <v>329</v>
      </c>
      <c r="AS75" s="119">
        <v>0</v>
      </c>
      <c r="AT75" s="119">
        <v>0</v>
      </c>
      <c r="AU75" s="159"/>
      <c r="AV75" s="119">
        <v>0</v>
      </c>
      <c r="AW75" s="119">
        <v>0</v>
      </c>
      <c r="AX75" s="119">
        <v>0</v>
      </c>
      <c r="AY75" s="119">
        <v>0</v>
      </c>
      <c r="AZ75" s="119">
        <v>0</v>
      </c>
      <c r="BA75" s="119">
        <v>0</v>
      </c>
      <c r="BB75" s="119">
        <v>0</v>
      </c>
      <c r="BC75" s="119">
        <v>0</v>
      </c>
      <c r="BD75" s="119">
        <v>0</v>
      </c>
      <c r="BE75" s="119">
        <v>0</v>
      </c>
      <c r="BF75" s="119">
        <v>0</v>
      </c>
      <c r="BG75" s="119">
        <v>0</v>
      </c>
      <c r="BH75" s="119">
        <v>0</v>
      </c>
      <c r="BI75" s="119">
        <v>0</v>
      </c>
      <c r="BJ75" s="119">
        <v>0</v>
      </c>
      <c r="BK75" s="119">
        <v>0</v>
      </c>
      <c r="BL75" s="119">
        <v>0</v>
      </c>
      <c r="BM75" s="119">
        <v>0</v>
      </c>
      <c r="BN75" s="119">
        <v>0</v>
      </c>
      <c r="BO75" s="119">
        <v>0</v>
      </c>
      <c r="BP75" s="119">
        <v>0</v>
      </c>
      <c r="BQ75" s="119">
        <v>0</v>
      </c>
      <c r="BR75" s="119">
        <v>0</v>
      </c>
      <c r="BS75" s="119">
        <v>0</v>
      </c>
      <c r="BT75" s="119">
        <v>0</v>
      </c>
      <c r="BU75" s="119">
        <v>0</v>
      </c>
      <c r="BV75" s="119">
        <v>0</v>
      </c>
      <c r="BW75" s="119">
        <v>0</v>
      </c>
      <c r="BX75" s="119">
        <v>0</v>
      </c>
      <c r="BY75" s="119">
        <v>0</v>
      </c>
      <c r="BZ75" s="119">
        <v>0</v>
      </c>
      <c r="CA75" s="119">
        <v>0</v>
      </c>
      <c r="CB75" s="119">
        <v>0</v>
      </c>
      <c r="CC75" s="119">
        <v>0</v>
      </c>
      <c r="CD75" s="119">
        <v>0</v>
      </c>
      <c r="CE75" s="119">
        <v>58</v>
      </c>
      <c r="CF75" s="119">
        <v>66</v>
      </c>
      <c r="CG75" s="119">
        <v>65</v>
      </c>
      <c r="CH75" s="119">
        <v>59</v>
      </c>
      <c r="CI75" s="119">
        <v>41</v>
      </c>
      <c r="CJ75" s="119">
        <v>55</v>
      </c>
      <c r="CK75" s="119">
        <v>64</v>
      </c>
      <c r="CL75" s="119">
        <v>96</v>
      </c>
      <c r="CM75" s="119">
        <v>108</v>
      </c>
      <c r="CN75" s="119">
        <v>62</v>
      </c>
      <c r="CO75" s="119">
        <v>46</v>
      </c>
      <c r="CP75" s="119">
        <v>47</v>
      </c>
      <c r="CQ75" s="119">
        <v>46</v>
      </c>
      <c r="CR75" s="119">
        <v>49</v>
      </c>
      <c r="CS75" s="119">
        <v>38</v>
      </c>
      <c r="CT75" s="119">
        <v>42</v>
      </c>
      <c r="CU75" s="119">
        <v>41</v>
      </c>
      <c r="CV75" s="119">
        <v>34</v>
      </c>
      <c r="CW75" s="119">
        <v>46</v>
      </c>
      <c r="CX75" s="119">
        <v>78</v>
      </c>
      <c r="CY75" s="119">
        <v>62</v>
      </c>
      <c r="CZ75" s="119">
        <v>40</v>
      </c>
      <c r="DA75" s="119">
        <v>44</v>
      </c>
      <c r="DB75" s="119">
        <v>38</v>
      </c>
      <c r="DC75" s="119">
        <v>45</v>
      </c>
      <c r="DD75" s="119">
        <v>45</v>
      </c>
      <c r="DE75" s="119">
        <v>18</v>
      </c>
      <c r="DF75" s="119">
        <v>45</v>
      </c>
      <c r="DG75" s="119">
        <v>74</v>
      </c>
      <c r="DH75" s="119">
        <v>78</v>
      </c>
      <c r="DI75" s="119">
        <v>67</v>
      </c>
      <c r="DJ75" s="119">
        <v>51</v>
      </c>
      <c r="DK75" s="119">
        <v>83</v>
      </c>
      <c r="DL75" s="119">
        <v>87</v>
      </c>
      <c r="DM75" s="119">
        <v>89</v>
      </c>
      <c r="DN75" s="119">
        <v>82</v>
      </c>
      <c r="DO75" s="119">
        <v>112</v>
      </c>
      <c r="DP75" s="119">
        <v>118</v>
      </c>
      <c r="DQ75" s="119">
        <v>129</v>
      </c>
      <c r="DR75" s="119">
        <v>106</v>
      </c>
      <c r="DS75" s="119">
        <v>128</v>
      </c>
      <c r="DT75" s="119">
        <v>154</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9866</v>
      </c>
      <c r="C77" s="16">
        <v>10461</v>
      </c>
      <c r="D77" s="16">
        <v>8186</v>
      </c>
      <c r="E77" s="16">
        <v>9010</v>
      </c>
      <c r="F77" s="16">
        <v>9792</v>
      </c>
      <c r="G77" s="16">
        <v>9921</v>
      </c>
      <c r="H77" s="16">
        <v>8837</v>
      </c>
      <c r="I77" s="16">
        <v>8031</v>
      </c>
      <c r="J77" s="16">
        <v>8402</v>
      </c>
      <c r="K77" s="17"/>
      <c r="L77" s="16">
        <v>7139</v>
      </c>
      <c r="M77" s="16">
        <v>4527</v>
      </c>
      <c r="N77" s="16">
        <v>5308</v>
      </c>
      <c r="O77" s="16">
        <v>5195</v>
      </c>
      <c r="P77" s="16">
        <v>4771</v>
      </c>
      <c r="Q77" s="16">
        <v>6293</v>
      </c>
      <c r="R77" s="16">
        <v>7921</v>
      </c>
      <c r="S77" s="16">
        <v>8132</v>
      </c>
      <c r="T77" s="16">
        <v>8400</v>
      </c>
      <c r="U77" s="16">
        <v>5206</v>
      </c>
      <c r="V77" s="16">
        <v>0</v>
      </c>
      <c r="W77" s="16">
        <v>0</v>
      </c>
      <c r="X77" s="17"/>
      <c r="Y77" s="16">
        <v>5</v>
      </c>
      <c r="Z77" s="16">
        <v>312</v>
      </c>
      <c r="AA77" s="16">
        <v>7707</v>
      </c>
      <c r="AB77" s="16">
        <v>6622</v>
      </c>
      <c r="AC77" s="16">
        <v>3537</v>
      </c>
      <c r="AD77" s="16">
        <v>4732</v>
      </c>
      <c r="AE77" s="16">
        <v>4473</v>
      </c>
      <c r="AF77" s="16">
        <v>3865</v>
      </c>
      <c r="AG77" s="16">
        <v>3825</v>
      </c>
      <c r="AH77" s="17"/>
      <c r="AI77" s="16">
        <v>5779</v>
      </c>
      <c r="AJ77" s="16">
        <v>4485</v>
      </c>
      <c r="AK77" s="16">
        <v>5349</v>
      </c>
      <c r="AL77" s="16">
        <v>4443</v>
      </c>
      <c r="AM77" s="16">
        <v>4401</v>
      </c>
      <c r="AN77" s="16">
        <v>4767</v>
      </c>
      <c r="AO77" s="16">
        <v>4216</v>
      </c>
      <c r="AP77" s="16">
        <v>4351</v>
      </c>
      <c r="AQ77" s="16">
        <v>4436</v>
      </c>
      <c r="AR77" s="16">
        <v>3244</v>
      </c>
      <c r="AS77" s="16">
        <v>0</v>
      </c>
      <c r="AT77" s="16">
        <v>0</v>
      </c>
      <c r="AU77" s="17"/>
      <c r="AV77" s="16">
        <v>0</v>
      </c>
      <c r="AW77" s="16">
        <v>0</v>
      </c>
      <c r="AX77" s="16">
        <v>0</v>
      </c>
      <c r="AY77" s="16">
        <v>0</v>
      </c>
      <c r="AZ77" s="16">
        <v>0</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v>
      </c>
      <c r="BX77" s="16">
        <v>0</v>
      </c>
      <c r="BY77" s="16">
        <v>0</v>
      </c>
      <c r="BZ77" s="16">
        <v>0</v>
      </c>
      <c r="CA77" s="16">
        <v>0</v>
      </c>
      <c r="CB77" s="16">
        <v>0</v>
      </c>
      <c r="CC77" s="16">
        <v>0</v>
      </c>
      <c r="CD77" s="16">
        <v>0</v>
      </c>
      <c r="CE77" s="16">
        <v>747</v>
      </c>
      <c r="CF77" s="16">
        <v>1260</v>
      </c>
      <c r="CG77" s="16">
        <v>1532</v>
      </c>
      <c r="CH77" s="16">
        <v>1450</v>
      </c>
      <c r="CI77" s="16">
        <v>1225</v>
      </c>
      <c r="CJ77" s="16">
        <v>1333</v>
      </c>
      <c r="CK77" s="16">
        <v>1010</v>
      </c>
      <c r="CL77" s="16">
        <v>989</v>
      </c>
      <c r="CM77" s="16">
        <v>1153</v>
      </c>
      <c r="CN77" s="16">
        <v>1528</v>
      </c>
      <c r="CO77" s="16">
        <v>1146</v>
      </c>
      <c r="CP77" s="16">
        <v>1147</v>
      </c>
      <c r="CQ77" s="16">
        <v>1120</v>
      </c>
      <c r="CR77" s="16">
        <v>1177</v>
      </c>
      <c r="CS77" s="16">
        <v>982</v>
      </c>
      <c r="CT77" s="16">
        <v>998</v>
      </c>
      <c r="CU77" s="16">
        <v>1034</v>
      </c>
      <c r="CV77" s="16">
        <v>1059</v>
      </c>
      <c r="CW77" s="16">
        <v>1010</v>
      </c>
      <c r="CX77" s="16">
        <v>970</v>
      </c>
      <c r="CY77" s="16">
        <v>1029</v>
      </c>
      <c r="CZ77" s="16">
        <v>952</v>
      </c>
      <c r="DA77" s="16">
        <v>1352</v>
      </c>
      <c r="DB77" s="16">
        <v>1152</v>
      </c>
      <c r="DC77" s="16">
        <v>994</v>
      </c>
      <c r="DD77" s="16">
        <v>900</v>
      </c>
      <c r="DE77" s="16">
        <v>877</v>
      </c>
      <c r="DF77" s="16">
        <v>933</v>
      </c>
      <c r="DG77" s="16">
        <v>1006</v>
      </c>
      <c r="DH77" s="16">
        <v>916</v>
      </c>
      <c r="DI77" s="16">
        <v>1017</v>
      </c>
      <c r="DJ77" s="16">
        <v>973</v>
      </c>
      <c r="DK77" s="16">
        <v>965</v>
      </c>
      <c r="DL77" s="16">
        <v>988</v>
      </c>
      <c r="DM77" s="16">
        <v>1068</v>
      </c>
      <c r="DN77" s="16">
        <v>1193</v>
      </c>
      <c r="DO77" s="16">
        <v>949</v>
      </c>
      <c r="DP77" s="16">
        <v>1004</v>
      </c>
      <c r="DQ77" s="16">
        <v>1022</v>
      </c>
      <c r="DR77" s="16">
        <v>940</v>
      </c>
      <c r="DS77" s="16">
        <v>916</v>
      </c>
      <c r="DT77" s="16">
        <v>948</v>
      </c>
      <c r="DU77" s="16">
        <v>942</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14.048246503142103</v>
      </c>
      <c r="C78" s="53">
        <v>14.04263454736641</v>
      </c>
      <c r="D78" s="53">
        <v>12.264842413877352</v>
      </c>
      <c r="E78" s="53">
        <v>13.118756936736958</v>
      </c>
      <c r="F78" s="53">
        <v>11.774918300653594</v>
      </c>
      <c r="G78" s="53">
        <v>11.823404898699728</v>
      </c>
      <c r="H78" s="53">
        <v>11.712119497567047</v>
      </c>
      <c r="I78" s="53">
        <v>13.08678869381148</v>
      </c>
      <c r="J78" s="53">
        <v>12.04475124970245</v>
      </c>
      <c r="K78" s="54"/>
      <c r="L78" s="53">
        <v>12.368679086706821</v>
      </c>
      <c r="M78" s="53">
        <v>12.259774685222</v>
      </c>
      <c r="N78" s="53">
        <v>14.073097211755838</v>
      </c>
      <c r="O78" s="53">
        <v>14.995187680461983</v>
      </c>
      <c r="P78" s="53">
        <v>13.330538671138125</v>
      </c>
      <c r="Q78" s="53">
        <v>13.062132528205945</v>
      </c>
      <c r="R78" s="53">
        <v>13.420022724403486</v>
      </c>
      <c r="S78" s="53">
        <v>12.998032464338415</v>
      </c>
      <c r="T78" s="53">
        <v>13.547619047619047</v>
      </c>
      <c r="U78" s="53">
        <v>13.418191461150888</v>
      </c>
      <c r="V78" s="53">
        <v>0</v>
      </c>
      <c r="W78" s="53">
        <v>0</v>
      </c>
      <c r="X78" s="54"/>
      <c r="Y78" s="53">
        <v>0</v>
      </c>
      <c r="Z78" s="53">
        <v>10.256410256410255</v>
      </c>
      <c r="AA78" s="53">
        <v>12.98819255222525</v>
      </c>
      <c r="AB78" s="53">
        <v>18.725460585925703</v>
      </c>
      <c r="AC78" s="53">
        <v>20.130053717839978</v>
      </c>
      <c r="AD78" s="53">
        <v>20.329670329670328</v>
      </c>
      <c r="AE78" s="53">
        <v>25.911021685669571</v>
      </c>
      <c r="AF78" s="53">
        <v>20.7503234152652</v>
      </c>
      <c r="AG78" s="53">
        <v>22.84967320261438</v>
      </c>
      <c r="AH78" s="54"/>
      <c r="AI78" s="189">
        <v>23.550787333448696</v>
      </c>
      <c r="AJ78" s="189">
        <v>17.748049052396876</v>
      </c>
      <c r="AK78" s="189">
        <v>18.994204524210133</v>
      </c>
      <c r="AL78" s="189">
        <v>18.163403106009454</v>
      </c>
      <c r="AM78" s="189">
        <v>19.85912292660759</v>
      </c>
      <c r="AN78" s="189">
        <v>17.516257604363332</v>
      </c>
      <c r="AO78" s="189">
        <v>20.75426944971537</v>
      </c>
      <c r="AP78" s="189">
        <v>19.374856354860949</v>
      </c>
      <c r="AQ78" s="189">
        <v>21.731289449954915</v>
      </c>
      <c r="AR78" s="189">
        <v>20.112945264986966</v>
      </c>
      <c r="AS78" s="189">
        <v>0</v>
      </c>
      <c r="AT78" s="189">
        <v>0</v>
      </c>
      <c r="AU78" s="54"/>
      <c r="AV78" s="188">
        <v>0</v>
      </c>
      <c r="AW78" s="188">
        <v>0</v>
      </c>
      <c r="AX78" s="188">
        <v>0</v>
      </c>
      <c r="AY78" s="188">
        <v>0</v>
      </c>
      <c r="AZ78" s="188">
        <v>0</v>
      </c>
      <c r="BA78" s="188">
        <v>0</v>
      </c>
      <c r="BB78" s="188">
        <v>0</v>
      </c>
      <c r="BC78" s="188">
        <v>0</v>
      </c>
      <c r="BD78" s="188">
        <v>0</v>
      </c>
      <c r="BE78" s="188">
        <v>0</v>
      </c>
      <c r="BF78" s="188">
        <v>0</v>
      </c>
      <c r="BG78" s="188">
        <v>0</v>
      </c>
      <c r="BH78" s="188">
        <v>0</v>
      </c>
      <c r="BI78" s="188">
        <v>0</v>
      </c>
      <c r="BJ78" s="188">
        <v>0</v>
      </c>
      <c r="BK78" s="188">
        <v>0</v>
      </c>
      <c r="BL78" s="188">
        <v>0</v>
      </c>
      <c r="BM78" s="188">
        <v>0</v>
      </c>
      <c r="BN78" s="188">
        <v>0</v>
      </c>
      <c r="BO78" s="188">
        <v>0</v>
      </c>
      <c r="BP78" s="188">
        <v>0</v>
      </c>
      <c r="BQ78" s="188">
        <v>0</v>
      </c>
      <c r="BR78" s="188">
        <v>0</v>
      </c>
      <c r="BS78" s="188">
        <v>0</v>
      </c>
      <c r="BT78" s="188">
        <v>0</v>
      </c>
      <c r="BU78" s="188">
        <v>0</v>
      </c>
      <c r="BV78" s="188">
        <v>0</v>
      </c>
      <c r="BW78" s="188">
        <v>0</v>
      </c>
      <c r="BX78" s="188">
        <v>0</v>
      </c>
      <c r="BY78" s="188">
        <v>0</v>
      </c>
      <c r="BZ78" s="188">
        <v>0</v>
      </c>
      <c r="CA78" s="188">
        <v>0</v>
      </c>
      <c r="CB78" s="188">
        <v>0</v>
      </c>
      <c r="CC78" s="188">
        <v>0</v>
      </c>
      <c r="CD78" s="188">
        <v>0</v>
      </c>
      <c r="CE78" s="188">
        <v>22.222222222222221</v>
      </c>
      <c r="CF78" s="188">
        <v>25.555555555555554</v>
      </c>
      <c r="CG78" s="188">
        <v>23.694516971279374</v>
      </c>
      <c r="CH78" s="188">
        <v>21.862068965517242</v>
      </c>
      <c r="CI78" s="188">
        <v>24.081632653061224</v>
      </c>
      <c r="CJ78" s="188">
        <v>20.180045011252815</v>
      </c>
      <c r="CK78" s="188">
        <v>17.524752475247524</v>
      </c>
      <c r="CL78" s="188">
        <v>18.099089989888775</v>
      </c>
      <c r="CM78" s="188">
        <v>14.830875975715523</v>
      </c>
      <c r="CN78" s="188">
        <v>20.746073298429319</v>
      </c>
      <c r="CO78" s="188">
        <v>17.102966841186738</v>
      </c>
      <c r="CP78" s="188">
        <v>17.436791630340018</v>
      </c>
      <c r="CQ78" s="188">
        <v>20.982142857142858</v>
      </c>
      <c r="CR78" s="188">
        <v>17.162276975361088</v>
      </c>
      <c r="CS78" s="188">
        <v>15.682281059063136</v>
      </c>
      <c r="CT78" s="188">
        <v>16.432865731462925</v>
      </c>
      <c r="CU78" s="188">
        <v>20.696324951644101</v>
      </c>
      <c r="CV78" s="188">
        <v>21.152030217186024</v>
      </c>
      <c r="CW78" s="188">
        <v>22.079207920792079</v>
      </c>
      <c r="CX78" s="188">
        <v>19.072164948453608</v>
      </c>
      <c r="CY78" s="188">
        <v>19.241982507288629</v>
      </c>
      <c r="CZ78" s="188">
        <v>18.067226890756302</v>
      </c>
      <c r="DA78" s="188">
        <v>19.378698224852069</v>
      </c>
      <c r="DB78" s="188">
        <v>17.100694444444446</v>
      </c>
      <c r="DC78" s="188">
        <v>17.6056338028169</v>
      </c>
      <c r="DD78" s="188">
        <v>15.666666666666668</v>
      </c>
      <c r="DE78" s="188">
        <v>20.410490307867732</v>
      </c>
      <c r="DF78" s="188">
        <v>18.220793140407288</v>
      </c>
      <c r="DG78" s="188">
        <v>20.477137176938371</v>
      </c>
      <c r="DH78" s="188">
        <v>21.397379912663755</v>
      </c>
      <c r="DI78" s="188">
        <v>21.730580137659782</v>
      </c>
      <c r="DJ78" s="188">
        <v>17.985611510791365</v>
      </c>
      <c r="DK78" s="188">
        <v>16.891191709844559</v>
      </c>
      <c r="DL78" s="188">
        <v>21.558704453441297</v>
      </c>
      <c r="DM78" s="188">
        <v>21.629213483146067</v>
      </c>
      <c r="DN78" s="188">
        <v>16.848281642917016</v>
      </c>
      <c r="DO78" s="188">
        <v>18.440463645943098</v>
      </c>
      <c r="DP78" s="188">
        <v>25.199203187250994</v>
      </c>
      <c r="DQ78" s="188">
        <v>23.091976516634048</v>
      </c>
      <c r="DR78" s="188">
        <v>24.787234042553191</v>
      </c>
      <c r="DS78" s="188">
        <v>20.960698689956331</v>
      </c>
      <c r="DT78" s="188">
        <v>18.776371308016877</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1386</v>
      </c>
      <c r="C79" s="19">
        <v>1469</v>
      </c>
      <c r="D79" s="19">
        <v>1004</v>
      </c>
      <c r="E79" s="19">
        <v>1182</v>
      </c>
      <c r="F79" s="19">
        <v>1153</v>
      </c>
      <c r="G79" s="19">
        <v>1173</v>
      </c>
      <c r="H79" s="19">
        <v>1035</v>
      </c>
      <c r="I79" s="19">
        <v>1051</v>
      </c>
      <c r="J79" s="19">
        <v>1012</v>
      </c>
      <c r="K79" s="20"/>
      <c r="L79" s="19">
        <v>883</v>
      </c>
      <c r="M79" s="19">
        <v>555</v>
      </c>
      <c r="N79" s="19">
        <v>747</v>
      </c>
      <c r="O79" s="19">
        <v>779</v>
      </c>
      <c r="P79" s="19">
        <v>636</v>
      </c>
      <c r="Q79" s="19">
        <v>822</v>
      </c>
      <c r="R79" s="19">
        <v>1063</v>
      </c>
      <c r="S79" s="19">
        <v>1057</v>
      </c>
      <c r="T79" s="19">
        <v>1138</v>
      </c>
      <c r="U79" s="19">
        <v>506</v>
      </c>
      <c r="V79" s="19">
        <v>0</v>
      </c>
      <c r="W79" s="19">
        <v>0</v>
      </c>
      <c r="X79" s="20"/>
      <c r="Y79" s="19">
        <v>0</v>
      </c>
      <c r="Z79" s="19">
        <v>32</v>
      </c>
      <c r="AA79" s="19">
        <v>1001</v>
      </c>
      <c r="AB79" s="19">
        <v>1240</v>
      </c>
      <c r="AC79" s="19">
        <v>712</v>
      </c>
      <c r="AD79" s="19">
        <v>962</v>
      </c>
      <c r="AE79" s="19">
        <v>1159</v>
      </c>
      <c r="AF79" s="19">
        <v>802</v>
      </c>
      <c r="AG79" s="19">
        <v>874</v>
      </c>
      <c r="AH79" s="20"/>
      <c r="AI79" s="19">
        <v>1361</v>
      </c>
      <c r="AJ79" s="19">
        <v>796</v>
      </c>
      <c r="AK79" s="19">
        <v>1016</v>
      </c>
      <c r="AL79" s="19">
        <v>807</v>
      </c>
      <c r="AM79" s="19">
        <v>874</v>
      </c>
      <c r="AN79" s="19">
        <v>835</v>
      </c>
      <c r="AO79" s="19">
        <v>875</v>
      </c>
      <c r="AP79" s="19">
        <v>843</v>
      </c>
      <c r="AQ79" s="19">
        <v>964</v>
      </c>
      <c r="AR79" s="19">
        <v>463</v>
      </c>
      <c r="AS79" s="19">
        <v>0</v>
      </c>
      <c r="AT79" s="19">
        <v>0</v>
      </c>
      <c r="AU79" s="20"/>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166</v>
      </c>
      <c r="CF79" s="19">
        <v>322</v>
      </c>
      <c r="CG79" s="19">
        <v>363</v>
      </c>
      <c r="CH79" s="19">
        <v>317</v>
      </c>
      <c r="CI79" s="19">
        <v>295</v>
      </c>
      <c r="CJ79" s="19">
        <v>269</v>
      </c>
      <c r="CK79" s="19">
        <v>177</v>
      </c>
      <c r="CL79" s="19">
        <v>179</v>
      </c>
      <c r="CM79" s="19">
        <v>171</v>
      </c>
      <c r="CN79" s="19">
        <v>317</v>
      </c>
      <c r="CO79" s="19">
        <v>196</v>
      </c>
      <c r="CP79" s="19">
        <v>200</v>
      </c>
      <c r="CQ79" s="19">
        <v>235</v>
      </c>
      <c r="CR79" s="19">
        <v>202</v>
      </c>
      <c r="CS79" s="19">
        <v>154</v>
      </c>
      <c r="CT79" s="19">
        <v>164</v>
      </c>
      <c r="CU79" s="19">
        <v>214</v>
      </c>
      <c r="CV79" s="19">
        <v>224</v>
      </c>
      <c r="CW79" s="19">
        <v>223</v>
      </c>
      <c r="CX79" s="19">
        <v>185</v>
      </c>
      <c r="CY79" s="19">
        <v>198</v>
      </c>
      <c r="CZ79" s="19">
        <v>172</v>
      </c>
      <c r="DA79" s="19">
        <v>262</v>
      </c>
      <c r="DB79" s="19">
        <v>197</v>
      </c>
      <c r="DC79" s="19">
        <v>175</v>
      </c>
      <c r="DD79" s="19">
        <v>141</v>
      </c>
      <c r="DE79" s="19">
        <v>179</v>
      </c>
      <c r="DF79" s="19">
        <v>170</v>
      </c>
      <c r="DG79" s="19">
        <v>206</v>
      </c>
      <c r="DH79" s="19">
        <v>196</v>
      </c>
      <c r="DI79" s="19">
        <v>221</v>
      </c>
      <c r="DJ79" s="19">
        <v>175</v>
      </c>
      <c r="DK79" s="19">
        <v>163</v>
      </c>
      <c r="DL79" s="19">
        <v>213</v>
      </c>
      <c r="DM79" s="19">
        <v>231</v>
      </c>
      <c r="DN79" s="19">
        <v>201</v>
      </c>
      <c r="DO79" s="19">
        <v>175</v>
      </c>
      <c r="DP79" s="19">
        <v>253</v>
      </c>
      <c r="DQ79" s="19">
        <v>236</v>
      </c>
      <c r="DR79" s="19">
        <v>233</v>
      </c>
      <c r="DS79" s="19">
        <v>192</v>
      </c>
      <c r="DT79" s="19">
        <v>178</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9866</v>
      </c>
      <c r="C80" s="19">
        <v>10461</v>
      </c>
      <c r="D80" s="19">
        <v>8186</v>
      </c>
      <c r="E80" s="19">
        <v>9010</v>
      </c>
      <c r="F80" s="19">
        <v>9792</v>
      </c>
      <c r="G80" s="19">
        <v>9921</v>
      </c>
      <c r="H80" s="19">
        <v>8837</v>
      </c>
      <c r="I80" s="19">
        <v>8031</v>
      </c>
      <c r="J80" s="19">
        <v>8402</v>
      </c>
      <c r="K80" s="20"/>
      <c r="L80" s="19">
        <v>7139</v>
      </c>
      <c r="M80" s="19">
        <v>4527</v>
      </c>
      <c r="N80" s="19">
        <v>5308</v>
      </c>
      <c r="O80" s="19">
        <v>5195</v>
      </c>
      <c r="P80" s="19">
        <v>4771</v>
      </c>
      <c r="Q80" s="19">
        <v>6293</v>
      </c>
      <c r="R80" s="19">
        <v>7921</v>
      </c>
      <c r="S80" s="19">
        <v>8132</v>
      </c>
      <c r="T80" s="19">
        <v>8400</v>
      </c>
      <c r="U80" s="19">
        <v>3771</v>
      </c>
      <c r="V80" s="19">
        <v>0</v>
      </c>
      <c r="W80" s="19">
        <v>0</v>
      </c>
      <c r="X80" s="20"/>
      <c r="Y80" s="19">
        <v>0</v>
      </c>
      <c r="Z80" s="19">
        <v>312</v>
      </c>
      <c r="AA80" s="19">
        <v>7707</v>
      </c>
      <c r="AB80" s="19">
        <v>6622</v>
      </c>
      <c r="AC80" s="19">
        <v>3537</v>
      </c>
      <c r="AD80" s="19">
        <v>4732</v>
      </c>
      <c r="AE80" s="19">
        <v>4473</v>
      </c>
      <c r="AF80" s="19">
        <v>3865</v>
      </c>
      <c r="AG80" s="19">
        <v>3825</v>
      </c>
      <c r="AH80" s="20"/>
      <c r="AI80" s="19">
        <v>5779</v>
      </c>
      <c r="AJ80" s="19">
        <v>4485</v>
      </c>
      <c r="AK80" s="19">
        <v>5349</v>
      </c>
      <c r="AL80" s="19">
        <v>4443</v>
      </c>
      <c r="AM80" s="19">
        <v>4401</v>
      </c>
      <c r="AN80" s="19">
        <v>4767</v>
      </c>
      <c r="AO80" s="19">
        <v>4216</v>
      </c>
      <c r="AP80" s="19">
        <v>4351</v>
      </c>
      <c r="AQ80" s="19">
        <v>4436</v>
      </c>
      <c r="AR80" s="19">
        <v>2302</v>
      </c>
      <c r="AS80" s="19">
        <v>0</v>
      </c>
      <c r="AT80" s="19">
        <v>0</v>
      </c>
      <c r="AU80" s="20"/>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747</v>
      </c>
      <c r="CF80" s="19">
        <v>1260</v>
      </c>
      <c r="CG80" s="19">
        <v>1532</v>
      </c>
      <c r="CH80" s="19">
        <v>1450</v>
      </c>
      <c r="CI80" s="19">
        <v>1225</v>
      </c>
      <c r="CJ80" s="19">
        <v>1333</v>
      </c>
      <c r="CK80" s="19">
        <v>1010</v>
      </c>
      <c r="CL80" s="19">
        <v>989</v>
      </c>
      <c r="CM80" s="19">
        <v>1153</v>
      </c>
      <c r="CN80" s="19">
        <v>1528</v>
      </c>
      <c r="CO80" s="19">
        <v>1146</v>
      </c>
      <c r="CP80" s="19">
        <v>1147</v>
      </c>
      <c r="CQ80" s="19">
        <v>1120</v>
      </c>
      <c r="CR80" s="19">
        <v>1177</v>
      </c>
      <c r="CS80" s="19">
        <v>982</v>
      </c>
      <c r="CT80" s="19">
        <v>998</v>
      </c>
      <c r="CU80" s="19">
        <v>1034</v>
      </c>
      <c r="CV80" s="19">
        <v>1059</v>
      </c>
      <c r="CW80" s="19">
        <v>1010</v>
      </c>
      <c r="CX80" s="19">
        <v>970</v>
      </c>
      <c r="CY80" s="19">
        <v>1029</v>
      </c>
      <c r="CZ80" s="19">
        <v>952</v>
      </c>
      <c r="DA80" s="19">
        <v>1352</v>
      </c>
      <c r="DB80" s="19">
        <v>1152</v>
      </c>
      <c r="DC80" s="19">
        <v>994</v>
      </c>
      <c r="DD80" s="19">
        <v>900</v>
      </c>
      <c r="DE80" s="19">
        <v>877</v>
      </c>
      <c r="DF80" s="19">
        <v>933</v>
      </c>
      <c r="DG80" s="19">
        <v>1006</v>
      </c>
      <c r="DH80" s="19">
        <v>916</v>
      </c>
      <c r="DI80" s="19">
        <v>1017</v>
      </c>
      <c r="DJ80" s="19">
        <v>973</v>
      </c>
      <c r="DK80" s="19">
        <v>965</v>
      </c>
      <c r="DL80" s="19">
        <v>988</v>
      </c>
      <c r="DM80" s="19">
        <v>1068</v>
      </c>
      <c r="DN80" s="19">
        <v>1193</v>
      </c>
      <c r="DO80" s="19">
        <v>949</v>
      </c>
      <c r="DP80" s="19">
        <v>1004</v>
      </c>
      <c r="DQ80" s="19">
        <v>1022</v>
      </c>
      <c r="DR80" s="19">
        <v>940</v>
      </c>
      <c r="DS80" s="19">
        <v>916</v>
      </c>
      <c r="DT80" s="19">
        <v>948</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8.9195215892965738</v>
      </c>
      <c r="C81" s="118">
        <f t="shared" ref="C81:BN81" si="0">IF(C83=0,"",(C82/C83)*100)</f>
        <v>8.756333046553868</v>
      </c>
      <c r="D81" s="118">
        <f t="shared" si="0"/>
        <v>7.5494747129245043</v>
      </c>
      <c r="E81" s="118">
        <f t="shared" si="0"/>
        <v>7.6803551609322982</v>
      </c>
      <c r="F81" s="118">
        <f t="shared" si="0"/>
        <v>8.537581699346406</v>
      </c>
      <c r="G81" s="118">
        <f t="shared" si="0"/>
        <v>7.0557403487551653</v>
      </c>
      <c r="H81" s="118">
        <f t="shared" si="0"/>
        <v>7.9665044698427074</v>
      </c>
      <c r="I81" s="118">
        <f t="shared" si="0"/>
        <v>7.7947951687212056</v>
      </c>
      <c r="J81" s="118">
        <f t="shared" si="0"/>
        <v>8.4265651035467748</v>
      </c>
      <c r="K81" s="57"/>
      <c r="L81" s="118">
        <f t="shared" si="0"/>
        <v>8.0263342204790593</v>
      </c>
      <c r="M81" s="118">
        <f t="shared" si="0"/>
        <v>6.9140711287828589</v>
      </c>
      <c r="N81" s="118">
        <f t="shared" si="0"/>
        <v>8.2893745290128109</v>
      </c>
      <c r="O81" s="118">
        <f t="shared" si="0"/>
        <v>7.5457170356111645</v>
      </c>
      <c r="P81" s="118">
        <f t="shared" si="0"/>
        <v>8.4887864179417303</v>
      </c>
      <c r="Q81" s="118">
        <f t="shared" si="0"/>
        <v>6.8965517241379306</v>
      </c>
      <c r="R81" s="118">
        <f t="shared" si="0"/>
        <v>7.4359298068425703</v>
      </c>
      <c r="S81" s="118">
        <f t="shared" si="0"/>
        <v>7.378258730939498</v>
      </c>
      <c r="T81" s="118"/>
      <c r="U81" s="118" t="str">
        <f t="shared" si="0"/>
        <v/>
      </c>
      <c r="V81" s="118" t="str">
        <f t="shared" si="0"/>
        <v/>
      </c>
      <c r="W81" s="118" t="str">
        <f t="shared" si="0"/>
        <v/>
      </c>
      <c r="X81" s="158"/>
      <c r="Y81" s="118" t="str">
        <f t="shared" si="0"/>
        <v/>
      </c>
      <c r="Z81" s="118">
        <f t="shared" si="0"/>
        <v>11.217948717948719</v>
      </c>
      <c r="AA81" s="118">
        <f t="shared" si="0"/>
        <v>10.47100038925652</v>
      </c>
      <c r="AB81" s="118">
        <f t="shared" si="0"/>
        <v>14.965267290848686</v>
      </c>
      <c r="AC81" s="118">
        <f t="shared" si="0"/>
        <v>15.57817359344077</v>
      </c>
      <c r="AD81" s="118">
        <f t="shared" si="0"/>
        <v>17.772612003381234</v>
      </c>
      <c r="AE81" s="118">
        <f t="shared" si="0"/>
        <v>20.232506147999104</v>
      </c>
      <c r="AF81" s="118">
        <f t="shared" si="0"/>
        <v>16.507115135834411</v>
      </c>
      <c r="AG81" s="118">
        <f t="shared" si="0"/>
        <v>18.013071895424837</v>
      </c>
      <c r="AH81" s="158"/>
      <c r="AI81" s="118">
        <f t="shared" si="0"/>
        <v>15.625540750994983</v>
      </c>
      <c r="AJ81" s="118">
        <f t="shared" si="0"/>
        <v>18.372352285395763</v>
      </c>
      <c r="AK81" s="118">
        <f t="shared" si="0"/>
        <v>11.347915498223967</v>
      </c>
      <c r="AL81" s="118">
        <f t="shared" si="0"/>
        <v>11.568759846950259</v>
      </c>
      <c r="AM81" s="118">
        <f t="shared" si="0"/>
        <v>11.270165871392864</v>
      </c>
      <c r="AN81" s="118">
        <f t="shared" si="0"/>
        <v>10.698552548772813</v>
      </c>
      <c r="AO81" s="118">
        <f t="shared" si="0"/>
        <v>12.903225806451612</v>
      </c>
      <c r="AP81" s="118">
        <f t="shared" si="0"/>
        <v>11.836359457595954</v>
      </c>
      <c r="AQ81" s="118"/>
      <c r="AR81" s="118" t="str">
        <f t="shared" si="0"/>
        <v/>
      </c>
      <c r="AS81" s="118" t="str">
        <f t="shared" si="0"/>
        <v/>
      </c>
      <c r="AT81" s="118" t="str">
        <f t="shared" si="0"/>
        <v/>
      </c>
      <c r="AU81" s="158"/>
      <c r="AV81" s="118" t="str">
        <f t="shared" si="0"/>
        <v/>
      </c>
      <c r="AW81" s="118" t="str">
        <f t="shared" si="0"/>
        <v/>
      </c>
      <c r="AX81" s="118" t="str">
        <f t="shared" si="0"/>
        <v/>
      </c>
      <c r="AY81" s="118" t="str">
        <f t="shared" si="0"/>
        <v/>
      </c>
      <c r="AZ81" s="118" t="str">
        <f t="shared" si="0"/>
        <v/>
      </c>
      <c r="BA81" s="118" t="str">
        <f t="shared" si="0"/>
        <v/>
      </c>
      <c r="BB81" s="118" t="str">
        <f t="shared" si="0"/>
        <v/>
      </c>
      <c r="BC81" s="118" t="str">
        <f t="shared" si="0"/>
        <v/>
      </c>
      <c r="BD81" s="118" t="str">
        <f t="shared" si="0"/>
        <v/>
      </c>
      <c r="BE81" s="118" t="str">
        <f t="shared" si="0"/>
        <v/>
      </c>
      <c r="BF81" s="118" t="str">
        <f t="shared" si="0"/>
        <v/>
      </c>
      <c r="BG81" s="118" t="str">
        <f t="shared" si="0"/>
        <v/>
      </c>
      <c r="BH81" s="118" t="str">
        <f t="shared" si="0"/>
        <v/>
      </c>
      <c r="BI81" s="118" t="str">
        <f t="shared" si="0"/>
        <v/>
      </c>
      <c r="BJ81" s="118" t="str">
        <f t="shared" si="0"/>
        <v/>
      </c>
      <c r="BK81" s="118" t="str">
        <f t="shared" si="0"/>
        <v/>
      </c>
      <c r="BL81" s="118" t="str">
        <f t="shared" si="0"/>
        <v/>
      </c>
      <c r="BM81" s="118" t="str">
        <f t="shared" si="0"/>
        <v/>
      </c>
      <c r="BN81" s="118" t="str">
        <f t="shared" si="0"/>
        <v/>
      </c>
      <c r="BO81" s="118" t="str">
        <f t="shared" ref="BO81:DZ81" si="1">IF(BO83=0,"",(BO82/BO83)*100)</f>
        <v/>
      </c>
      <c r="BP81" s="118" t="str">
        <f t="shared" si="1"/>
        <v/>
      </c>
      <c r="BQ81" s="118" t="str">
        <f t="shared" si="1"/>
        <v/>
      </c>
      <c r="BR81" s="118" t="str">
        <f t="shared" si="1"/>
        <v/>
      </c>
      <c r="BS81" s="118" t="str">
        <f t="shared" si="1"/>
        <v/>
      </c>
      <c r="BT81" s="118" t="str">
        <f t="shared" si="1"/>
        <v/>
      </c>
      <c r="BU81" s="118" t="str">
        <f t="shared" si="1"/>
        <v/>
      </c>
      <c r="BV81" s="118" t="str">
        <f t="shared" si="1"/>
        <v/>
      </c>
      <c r="BW81" s="118" t="str">
        <f t="shared" si="1"/>
        <v/>
      </c>
      <c r="BX81" s="118" t="str">
        <f t="shared" si="1"/>
        <v/>
      </c>
      <c r="BY81" s="118" t="str">
        <f t="shared" si="1"/>
        <v/>
      </c>
      <c r="BZ81" s="118" t="str">
        <f t="shared" si="1"/>
        <v/>
      </c>
      <c r="CA81" s="118" t="str">
        <f t="shared" si="1"/>
        <v/>
      </c>
      <c r="CB81" s="118" t="str">
        <f t="shared" si="1"/>
        <v/>
      </c>
      <c r="CC81" s="118" t="str">
        <f t="shared" si="1"/>
        <v/>
      </c>
      <c r="CD81" s="118" t="str">
        <f t="shared" si="1"/>
        <v/>
      </c>
      <c r="CE81" s="118">
        <f t="shared" si="1"/>
        <v>18.473895582329316</v>
      </c>
      <c r="CF81" s="118">
        <f t="shared" si="1"/>
        <v>16.666666666666664</v>
      </c>
      <c r="CG81" s="118">
        <f t="shared" si="1"/>
        <v>17.036553524804177</v>
      </c>
      <c r="CH81" s="118">
        <f t="shared" si="1"/>
        <v>13.724137931034482</v>
      </c>
      <c r="CI81" s="118">
        <f t="shared" si="1"/>
        <v>14.285714285714285</v>
      </c>
      <c r="CJ81" s="118">
        <f t="shared" si="1"/>
        <v>17.479369842460617</v>
      </c>
      <c r="CK81" s="118">
        <f t="shared" si="1"/>
        <v>14.95049504950495</v>
      </c>
      <c r="CL81" s="118">
        <f t="shared" si="1"/>
        <v>23.963599595551059</v>
      </c>
      <c r="CM81" s="118">
        <f t="shared" si="1"/>
        <v>17.606244579358197</v>
      </c>
      <c r="CN81" s="118">
        <f t="shared" si="1"/>
        <v>13.939790575916231</v>
      </c>
      <c r="CO81" s="118">
        <f t="shared" si="1"/>
        <v>11.867364746945899</v>
      </c>
      <c r="CP81" s="118">
        <f t="shared" si="1"/>
        <v>8.8927637314734085</v>
      </c>
      <c r="CQ81" s="118">
        <f t="shared" si="1"/>
        <v>10.267857142857142</v>
      </c>
      <c r="CR81" s="118">
        <f t="shared" si="1"/>
        <v>10.195412064570943</v>
      </c>
      <c r="CS81" s="118">
        <f t="shared" si="1"/>
        <v>12.016293279022404</v>
      </c>
      <c r="CT81" s="118">
        <f t="shared" si="1"/>
        <v>11.22244488977956</v>
      </c>
      <c r="CU81" s="118">
        <f t="shared" si="1"/>
        <v>12.185686653771761</v>
      </c>
      <c r="CV81" s="118">
        <f t="shared" si="1"/>
        <v>11.614730878186968</v>
      </c>
      <c r="CW81" s="118">
        <f t="shared" si="1"/>
        <v>11.584158415841586</v>
      </c>
      <c r="CX81" s="118">
        <f t="shared" si="1"/>
        <v>11.649484536082474</v>
      </c>
      <c r="CY81" s="118">
        <f t="shared" si="1"/>
        <v>11.85617103984451</v>
      </c>
      <c r="CZ81" s="118">
        <f t="shared" si="1"/>
        <v>10.294117647058822</v>
      </c>
      <c r="DA81" s="118">
        <f t="shared" si="1"/>
        <v>9.6893491124260347</v>
      </c>
      <c r="DB81" s="118">
        <f t="shared" si="1"/>
        <v>9.8090277777777768</v>
      </c>
      <c r="DC81" s="118">
        <f t="shared" si="1"/>
        <v>9.9597585513078464</v>
      </c>
      <c r="DD81" s="118">
        <f t="shared" si="1"/>
        <v>12.333333333333334</v>
      </c>
      <c r="DE81" s="118">
        <f t="shared" si="1"/>
        <v>11.060433295324971</v>
      </c>
      <c r="DF81" s="118">
        <f t="shared" si="1"/>
        <v>12.540192926045016</v>
      </c>
      <c r="DG81" s="118">
        <f t="shared" si="1"/>
        <v>15.208747514910536</v>
      </c>
      <c r="DH81" s="118">
        <f t="shared" si="1"/>
        <v>12.663755458515283</v>
      </c>
      <c r="DI81" s="118">
        <f t="shared" si="1"/>
        <v>12.881022615535889</v>
      </c>
      <c r="DJ81" s="118">
        <f t="shared" si="1"/>
        <v>11.921891058581705</v>
      </c>
      <c r="DK81" s="118">
        <f t="shared" si="1"/>
        <v>11.813471502590673</v>
      </c>
      <c r="DL81" s="118">
        <f t="shared" si="1"/>
        <v>10.82995951417004</v>
      </c>
      <c r="DM81" s="118">
        <f t="shared" si="1"/>
        <v>12.921348314606742</v>
      </c>
      <c r="DN81" s="118">
        <f t="shared" si="1"/>
        <v>11.902766135792122</v>
      </c>
      <c r="DO81" s="118">
        <f t="shared" si="1"/>
        <v>12.434141201264488</v>
      </c>
      <c r="DP81" s="118">
        <f t="shared" si="1"/>
        <v>15.139442231075698</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880</v>
      </c>
      <c r="C82" s="119">
        <v>916</v>
      </c>
      <c r="D82" s="119">
        <v>618</v>
      </c>
      <c r="E82" s="119">
        <v>692</v>
      </c>
      <c r="F82" s="119">
        <v>836</v>
      </c>
      <c r="G82" s="119">
        <v>700</v>
      </c>
      <c r="H82" s="119">
        <v>704</v>
      </c>
      <c r="I82" s="119">
        <v>626</v>
      </c>
      <c r="J82" s="119">
        <v>708</v>
      </c>
      <c r="K82" s="20"/>
      <c r="L82" s="119">
        <v>573</v>
      </c>
      <c r="M82" s="119">
        <v>313</v>
      </c>
      <c r="N82" s="119">
        <v>440</v>
      </c>
      <c r="O82" s="119">
        <v>392</v>
      </c>
      <c r="P82" s="119">
        <v>405</v>
      </c>
      <c r="Q82" s="119">
        <v>434</v>
      </c>
      <c r="R82" s="119">
        <v>589</v>
      </c>
      <c r="S82" s="119">
        <v>600</v>
      </c>
      <c r="T82" s="119"/>
      <c r="U82" s="119">
        <v>-506</v>
      </c>
      <c r="V82" s="119">
        <v>0</v>
      </c>
      <c r="W82" s="119">
        <v>0</v>
      </c>
      <c r="X82" s="166"/>
      <c r="Y82" s="119">
        <v>0</v>
      </c>
      <c r="Z82" s="119">
        <v>35</v>
      </c>
      <c r="AA82" s="119">
        <v>807</v>
      </c>
      <c r="AB82" s="119">
        <v>991</v>
      </c>
      <c r="AC82" s="119">
        <v>551</v>
      </c>
      <c r="AD82" s="119">
        <v>841</v>
      </c>
      <c r="AE82" s="119">
        <v>905</v>
      </c>
      <c r="AF82" s="119">
        <v>638</v>
      </c>
      <c r="AG82" s="119">
        <v>689</v>
      </c>
      <c r="AH82" s="166"/>
      <c r="AI82" s="119">
        <v>903</v>
      </c>
      <c r="AJ82" s="119">
        <v>824</v>
      </c>
      <c r="AK82" s="119">
        <v>607</v>
      </c>
      <c r="AL82" s="119">
        <v>514</v>
      </c>
      <c r="AM82" s="119">
        <v>496</v>
      </c>
      <c r="AN82" s="119">
        <v>510</v>
      </c>
      <c r="AO82" s="119">
        <v>544</v>
      </c>
      <c r="AP82" s="119">
        <v>515</v>
      </c>
      <c r="AQ82" s="119"/>
      <c r="AR82" s="119">
        <v>-463</v>
      </c>
      <c r="AS82" s="119">
        <v>0</v>
      </c>
      <c r="AT82" s="119">
        <v>0</v>
      </c>
      <c r="AU82" s="166"/>
      <c r="AV82" s="119">
        <v>0</v>
      </c>
      <c r="AW82" s="119">
        <v>0</v>
      </c>
      <c r="AX82" s="119">
        <v>0</v>
      </c>
      <c r="AY82" s="119">
        <v>0</v>
      </c>
      <c r="AZ82" s="119">
        <v>0</v>
      </c>
      <c r="BA82" s="119">
        <v>0</v>
      </c>
      <c r="BB82" s="119">
        <v>0</v>
      </c>
      <c r="BC82" s="119">
        <v>0</v>
      </c>
      <c r="BD82" s="119">
        <v>0</v>
      </c>
      <c r="BE82" s="119">
        <v>0</v>
      </c>
      <c r="BF82" s="119">
        <v>0</v>
      </c>
      <c r="BG82" s="119">
        <v>0</v>
      </c>
      <c r="BH82" s="119">
        <v>0</v>
      </c>
      <c r="BI82" s="119">
        <v>0</v>
      </c>
      <c r="BJ82" s="119">
        <v>0</v>
      </c>
      <c r="BK82" s="119">
        <v>0</v>
      </c>
      <c r="BL82" s="119">
        <v>0</v>
      </c>
      <c r="BM82" s="119">
        <v>0</v>
      </c>
      <c r="BN82" s="119">
        <v>0</v>
      </c>
      <c r="BO82" s="119">
        <v>0</v>
      </c>
      <c r="BP82" s="119">
        <v>0</v>
      </c>
      <c r="BQ82" s="119">
        <v>0</v>
      </c>
      <c r="BR82" s="119">
        <v>0</v>
      </c>
      <c r="BS82" s="119">
        <v>0</v>
      </c>
      <c r="BT82" s="119">
        <v>0</v>
      </c>
      <c r="BU82" s="119">
        <v>0</v>
      </c>
      <c r="BV82" s="119">
        <v>0</v>
      </c>
      <c r="BW82" s="119">
        <v>0</v>
      </c>
      <c r="BX82" s="119">
        <v>0</v>
      </c>
      <c r="BY82" s="119">
        <v>0</v>
      </c>
      <c r="BZ82" s="119">
        <v>0</v>
      </c>
      <c r="CA82" s="119">
        <v>0</v>
      </c>
      <c r="CB82" s="119">
        <v>0</v>
      </c>
      <c r="CC82" s="119">
        <v>0</v>
      </c>
      <c r="CD82" s="119">
        <v>0</v>
      </c>
      <c r="CE82" s="119">
        <v>138</v>
      </c>
      <c r="CF82" s="119">
        <v>210</v>
      </c>
      <c r="CG82" s="119">
        <v>261</v>
      </c>
      <c r="CH82" s="119">
        <v>199</v>
      </c>
      <c r="CI82" s="119">
        <v>175</v>
      </c>
      <c r="CJ82" s="119">
        <v>233</v>
      </c>
      <c r="CK82" s="119">
        <v>151</v>
      </c>
      <c r="CL82" s="119">
        <v>237</v>
      </c>
      <c r="CM82" s="119">
        <v>203</v>
      </c>
      <c r="CN82" s="119">
        <v>213</v>
      </c>
      <c r="CO82" s="119">
        <v>136</v>
      </c>
      <c r="CP82" s="119">
        <v>102</v>
      </c>
      <c r="CQ82" s="119">
        <v>115</v>
      </c>
      <c r="CR82" s="119">
        <v>120</v>
      </c>
      <c r="CS82" s="119">
        <v>118</v>
      </c>
      <c r="CT82" s="119">
        <v>112</v>
      </c>
      <c r="CU82" s="119">
        <v>126</v>
      </c>
      <c r="CV82" s="119">
        <v>123</v>
      </c>
      <c r="CW82" s="119">
        <v>117</v>
      </c>
      <c r="CX82" s="119">
        <v>113</v>
      </c>
      <c r="CY82" s="119">
        <v>122</v>
      </c>
      <c r="CZ82" s="119">
        <v>98</v>
      </c>
      <c r="DA82" s="119">
        <v>131</v>
      </c>
      <c r="DB82" s="119">
        <v>113</v>
      </c>
      <c r="DC82" s="119">
        <v>99</v>
      </c>
      <c r="DD82" s="119">
        <v>111</v>
      </c>
      <c r="DE82" s="119">
        <v>97</v>
      </c>
      <c r="DF82" s="119">
        <v>117</v>
      </c>
      <c r="DG82" s="119">
        <v>153</v>
      </c>
      <c r="DH82" s="119">
        <v>116</v>
      </c>
      <c r="DI82" s="119">
        <v>131</v>
      </c>
      <c r="DJ82" s="119">
        <v>116</v>
      </c>
      <c r="DK82" s="119">
        <v>114</v>
      </c>
      <c r="DL82" s="119">
        <v>107</v>
      </c>
      <c r="DM82" s="119">
        <v>138</v>
      </c>
      <c r="DN82" s="119">
        <v>142</v>
      </c>
      <c r="DO82" s="119">
        <v>118</v>
      </c>
      <c r="DP82" s="119">
        <v>152</v>
      </c>
      <c r="DQ82" s="119">
        <v>-236</v>
      </c>
      <c r="DR82" s="119">
        <v>-233</v>
      </c>
      <c r="DS82" s="119">
        <v>-192</v>
      </c>
      <c r="DT82" s="119">
        <v>-178</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9866</v>
      </c>
      <c r="C83" s="119">
        <v>10461</v>
      </c>
      <c r="D83" s="119">
        <v>8186</v>
      </c>
      <c r="E83" s="119">
        <v>9010</v>
      </c>
      <c r="F83" s="119">
        <v>9792</v>
      </c>
      <c r="G83" s="119">
        <v>9921</v>
      </c>
      <c r="H83" s="119">
        <v>8837</v>
      </c>
      <c r="I83" s="119">
        <v>8031</v>
      </c>
      <c r="J83" s="119">
        <v>8402</v>
      </c>
      <c r="K83" s="20"/>
      <c r="L83" s="119">
        <v>7139</v>
      </c>
      <c r="M83" s="119">
        <v>4527</v>
      </c>
      <c r="N83" s="119">
        <v>5308</v>
      </c>
      <c r="O83" s="119">
        <v>5195</v>
      </c>
      <c r="P83" s="119">
        <v>4771</v>
      </c>
      <c r="Q83" s="119">
        <v>6293</v>
      </c>
      <c r="R83" s="119">
        <v>7921</v>
      </c>
      <c r="S83" s="119">
        <v>8132</v>
      </c>
      <c r="T83" s="119"/>
      <c r="U83" s="119">
        <v>0</v>
      </c>
      <c r="V83" s="119">
        <v>0</v>
      </c>
      <c r="W83" s="119">
        <v>0</v>
      </c>
      <c r="X83" s="166"/>
      <c r="Y83" s="119">
        <v>0</v>
      </c>
      <c r="Z83" s="119">
        <v>312</v>
      </c>
      <c r="AA83" s="119">
        <v>7707</v>
      </c>
      <c r="AB83" s="119">
        <v>6622</v>
      </c>
      <c r="AC83" s="119">
        <v>3537</v>
      </c>
      <c r="AD83" s="119">
        <v>4732</v>
      </c>
      <c r="AE83" s="119">
        <v>4473</v>
      </c>
      <c r="AF83" s="119">
        <v>3865</v>
      </c>
      <c r="AG83" s="119">
        <v>3825</v>
      </c>
      <c r="AH83" s="166"/>
      <c r="AI83" s="119">
        <v>5779</v>
      </c>
      <c r="AJ83" s="119">
        <v>4485</v>
      </c>
      <c r="AK83" s="119">
        <v>5349</v>
      </c>
      <c r="AL83" s="119">
        <v>4443</v>
      </c>
      <c r="AM83" s="119">
        <v>4401</v>
      </c>
      <c r="AN83" s="119">
        <v>4767</v>
      </c>
      <c r="AO83" s="119">
        <v>4216</v>
      </c>
      <c r="AP83" s="119">
        <v>4351</v>
      </c>
      <c r="AQ83" s="119"/>
      <c r="AR83" s="119">
        <v>0</v>
      </c>
      <c r="AS83" s="119">
        <v>0</v>
      </c>
      <c r="AT83" s="119">
        <v>0</v>
      </c>
      <c r="AU83" s="166"/>
      <c r="AV83" s="119">
        <v>0</v>
      </c>
      <c r="AW83" s="119">
        <v>0</v>
      </c>
      <c r="AX83" s="119">
        <v>0</v>
      </c>
      <c r="AY83" s="119">
        <v>0</v>
      </c>
      <c r="AZ83" s="119">
        <v>0</v>
      </c>
      <c r="BA83" s="119">
        <v>0</v>
      </c>
      <c r="BB83" s="119">
        <v>0</v>
      </c>
      <c r="BC83" s="119">
        <v>0</v>
      </c>
      <c r="BD83" s="119">
        <v>0</v>
      </c>
      <c r="BE83" s="119">
        <v>0</v>
      </c>
      <c r="BF83" s="119">
        <v>0</v>
      </c>
      <c r="BG83" s="119">
        <v>0</v>
      </c>
      <c r="BH83" s="119">
        <v>0</v>
      </c>
      <c r="BI83" s="119">
        <v>0</v>
      </c>
      <c r="BJ83" s="119">
        <v>0</v>
      </c>
      <c r="BK83" s="119">
        <v>0</v>
      </c>
      <c r="BL83" s="119">
        <v>0</v>
      </c>
      <c r="BM83" s="119">
        <v>0</v>
      </c>
      <c r="BN83" s="119">
        <v>0</v>
      </c>
      <c r="BO83" s="119">
        <v>0</v>
      </c>
      <c r="BP83" s="119">
        <v>0</v>
      </c>
      <c r="BQ83" s="119">
        <v>0</v>
      </c>
      <c r="BR83" s="119">
        <v>0</v>
      </c>
      <c r="BS83" s="119">
        <v>0</v>
      </c>
      <c r="BT83" s="119">
        <v>0</v>
      </c>
      <c r="BU83" s="119">
        <v>0</v>
      </c>
      <c r="BV83" s="119">
        <v>0</v>
      </c>
      <c r="BW83" s="119">
        <v>0</v>
      </c>
      <c r="BX83" s="119">
        <v>0</v>
      </c>
      <c r="BY83" s="119">
        <v>0</v>
      </c>
      <c r="BZ83" s="119">
        <v>0</v>
      </c>
      <c r="CA83" s="119">
        <v>0</v>
      </c>
      <c r="CB83" s="119">
        <v>0</v>
      </c>
      <c r="CC83" s="119">
        <v>0</v>
      </c>
      <c r="CD83" s="119">
        <v>0</v>
      </c>
      <c r="CE83" s="119">
        <v>747</v>
      </c>
      <c r="CF83" s="119">
        <v>1260</v>
      </c>
      <c r="CG83" s="119">
        <v>1532</v>
      </c>
      <c r="CH83" s="119">
        <v>1450</v>
      </c>
      <c r="CI83" s="119">
        <v>1225</v>
      </c>
      <c r="CJ83" s="119">
        <v>1333</v>
      </c>
      <c r="CK83" s="119">
        <v>1010</v>
      </c>
      <c r="CL83" s="119">
        <v>989</v>
      </c>
      <c r="CM83" s="119">
        <v>1153</v>
      </c>
      <c r="CN83" s="119">
        <v>1528</v>
      </c>
      <c r="CO83" s="119">
        <v>1146</v>
      </c>
      <c r="CP83" s="119">
        <v>1147</v>
      </c>
      <c r="CQ83" s="119">
        <v>1120</v>
      </c>
      <c r="CR83" s="119">
        <v>1177</v>
      </c>
      <c r="CS83" s="119">
        <v>982</v>
      </c>
      <c r="CT83" s="119">
        <v>998</v>
      </c>
      <c r="CU83" s="119">
        <v>1034</v>
      </c>
      <c r="CV83" s="119">
        <v>1059</v>
      </c>
      <c r="CW83" s="119">
        <v>1010</v>
      </c>
      <c r="CX83" s="119">
        <v>970</v>
      </c>
      <c r="CY83" s="119">
        <v>1029</v>
      </c>
      <c r="CZ83" s="119">
        <v>952</v>
      </c>
      <c r="DA83" s="119">
        <v>1352</v>
      </c>
      <c r="DB83" s="119">
        <v>1152</v>
      </c>
      <c r="DC83" s="119">
        <v>994</v>
      </c>
      <c r="DD83" s="119">
        <v>900</v>
      </c>
      <c r="DE83" s="119">
        <v>877</v>
      </c>
      <c r="DF83" s="119">
        <v>933</v>
      </c>
      <c r="DG83" s="119">
        <v>1006</v>
      </c>
      <c r="DH83" s="119">
        <v>916</v>
      </c>
      <c r="DI83" s="119">
        <v>1017</v>
      </c>
      <c r="DJ83" s="119">
        <v>973</v>
      </c>
      <c r="DK83" s="119">
        <v>965</v>
      </c>
      <c r="DL83" s="119">
        <v>988</v>
      </c>
      <c r="DM83" s="119">
        <v>1068</v>
      </c>
      <c r="DN83" s="119">
        <v>1193</v>
      </c>
      <c r="DO83" s="119">
        <v>949</v>
      </c>
      <c r="DP83" s="119">
        <v>1004</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88.840462193391446</v>
      </c>
      <c r="C84" s="53">
        <v>88.662651754134401</v>
      </c>
      <c r="D84" s="53">
        <v>90.080625458099192</v>
      </c>
      <c r="E84" s="53">
        <v>89.345172031076586</v>
      </c>
      <c r="F84" s="53">
        <v>90.145016339869272</v>
      </c>
      <c r="G84" s="53">
        <v>90.53522830359843</v>
      </c>
      <c r="H84" s="53">
        <v>90.437931424691641</v>
      </c>
      <c r="I84" s="53">
        <v>89.142074461461846</v>
      </c>
      <c r="J84" s="53">
        <v>90.240418947869557</v>
      </c>
      <c r="K84" s="54"/>
      <c r="L84" s="53">
        <v>89.886538730914694</v>
      </c>
      <c r="M84" s="53">
        <v>89.971283410647231</v>
      </c>
      <c r="N84" s="53">
        <v>88.602110022607377</v>
      </c>
      <c r="O84" s="53">
        <v>87.949951876804619</v>
      </c>
      <c r="P84" s="53">
        <v>89.121777405156152</v>
      </c>
      <c r="Q84" s="53">
        <v>89.194342920705552</v>
      </c>
      <c r="R84" s="53">
        <v>89.117535664688802</v>
      </c>
      <c r="S84" s="53">
        <v>89.350713231677332</v>
      </c>
      <c r="T84" s="53">
        <v>89.321428571428569</v>
      </c>
      <c r="U84" s="53">
        <v>89.392734022805627</v>
      </c>
      <c r="V84" s="53">
        <v>0</v>
      </c>
      <c r="W84" s="53">
        <v>0</v>
      </c>
      <c r="X84" s="54"/>
      <c r="Y84" s="53">
        <v>0</v>
      </c>
      <c r="Z84" s="53">
        <v>91.987179487179489</v>
      </c>
      <c r="AA84" s="53">
        <v>90.190735694822891</v>
      </c>
      <c r="AB84" s="53">
        <v>87.420718816067648</v>
      </c>
      <c r="AC84" s="53">
        <v>86.966355668645747</v>
      </c>
      <c r="AD84" s="53">
        <v>87.912087912087912</v>
      </c>
      <c r="AE84" s="53">
        <v>84.842387659289059</v>
      </c>
      <c r="AF84" s="53">
        <v>86.856403622250966</v>
      </c>
      <c r="AG84" s="53">
        <v>85.490196078431367</v>
      </c>
      <c r="AH84" s="54"/>
      <c r="AI84" s="189">
        <v>84.478283440041537</v>
      </c>
      <c r="AJ84" s="189">
        <v>87.424749163879596</v>
      </c>
      <c r="AK84" s="189">
        <v>86.576930267339691</v>
      </c>
      <c r="AL84" s="189">
        <v>87.778528021607016</v>
      </c>
      <c r="AM84" s="189">
        <v>86.457623267439217</v>
      </c>
      <c r="AN84" s="189">
        <v>87.665198237885463</v>
      </c>
      <c r="AO84" s="189">
        <v>85.483870967741936</v>
      </c>
      <c r="AP84" s="189">
        <v>87.175361985750399</v>
      </c>
      <c r="AQ84" s="189">
        <v>84.761045987376022</v>
      </c>
      <c r="AR84" s="189">
        <v>86.316246741963511</v>
      </c>
      <c r="AS84" s="189">
        <v>0</v>
      </c>
      <c r="AT84" s="189">
        <v>0</v>
      </c>
      <c r="AU84" s="54"/>
      <c r="AV84" s="188">
        <v>0</v>
      </c>
      <c r="AW84" s="188">
        <v>0</v>
      </c>
      <c r="AX84" s="188">
        <v>0</v>
      </c>
      <c r="AY84" s="188">
        <v>0</v>
      </c>
      <c r="AZ84" s="188">
        <v>0</v>
      </c>
      <c r="BA84" s="188">
        <v>0</v>
      </c>
      <c r="BB84" s="188">
        <v>0</v>
      </c>
      <c r="BC84" s="188">
        <v>0</v>
      </c>
      <c r="BD84" s="188">
        <v>0</v>
      </c>
      <c r="BE84" s="188">
        <v>0</v>
      </c>
      <c r="BF84" s="188">
        <v>0</v>
      </c>
      <c r="BG84" s="188">
        <v>0</v>
      </c>
      <c r="BH84" s="188">
        <v>0</v>
      </c>
      <c r="BI84" s="188">
        <v>0</v>
      </c>
      <c r="BJ84" s="188">
        <v>0</v>
      </c>
      <c r="BK84" s="188">
        <v>0</v>
      </c>
      <c r="BL84" s="188">
        <v>0</v>
      </c>
      <c r="BM84" s="188">
        <v>0</v>
      </c>
      <c r="BN84" s="188">
        <v>0</v>
      </c>
      <c r="BO84" s="188">
        <v>0</v>
      </c>
      <c r="BP84" s="188">
        <v>0</v>
      </c>
      <c r="BQ84" s="188">
        <v>0</v>
      </c>
      <c r="BR84" s="188">
        <v>0</v>
      </c>
      <c r="BS84" s="188">
        <v>0</v>
      </c>
      <c r="BT84" s="188">
        <v>0</v>
      </c>
      <c r="BU84" s="188">
        <v>0</v>
      </c>
      <c r="BV84" s="188">
        <v>0</v>
      </c>
      <c r="BW84" s="188">
        <v>0</v>
      </c>
      <c r="BX84" s="188">
        <v>0</v>
      </c>
      <c r="BY84" s="188">
        <v>0</v>
      </c>
      <c r="BZ84" s="188">
        <v>0</v>
      </c>
      <c r="CA84" s="188">
        <v>0</v>
      </c>
      <c r="CB84" s="188">
        <v>0</v>
      </c>
      <c r="CC84" s="188">
        <v>0</v>
      </c>
      <c r="CD84" s="188">
        <v>0</v>
      </c>
      <c r="CE84" s="188">
        <v>84.87282463186078</v>
      </c>
      <c r="CF84" s="188">
        <v>83.730158730158735</v>
      </c>
      <c r="CG84" s="188">
        <v>83.942558746736296</v>
      </c>
      <c r="CH84" s="188">
        <v>84.896551724137922</v>
      </c>
      <c r="CI84" s="188">
        <v>84.65306122448979</v>
      </c>
      <c r="CJ84" s="188">
        <v>85.596399099774942</v>
      </c>
      <c r="CK84" s="188">
        <v>87.029702970297024</v>
      </c>
      <c r="CL84" s="188">
        <v>87.76541961577351</v>
      </c>
      <c r="CM84" s="188">
        <v>89.59236773633998</v>
      </c>
      <c r="CN84" s="188">
        <v>85.143979057591622</v>
      </c>
      <c r="CO84" s="188">
        <v>86.823734729493893</v>
      </c>
      <c r="CP84" s="188">
        <v>87.619877942458587</v>
      </c>
      <c r="CQ84" s="188">
        <v>86.25</v>
      </c>
      <c r="CR84" s="188">
        <v>88.105352591333897</v>
      </c>
      <c r="CS84" s="188">
        <v>88.798370672097761</v>
      </c>
      <c r="CT84" s="188">
        <v>89.979959919839686</v>
      </c>
      <c r="CU84" s="188">
        <v>86.36363636363636</v>
      </c>
      <c r="CV84" s="188">
        <v>85.174693106704439</v>
      </c>
      <c r="CW84" s="188">
        <v>85.940594059405939</v>
      </c>
      <c r="CX84" s="188">
        <v>85.876288659793815</v>
      </c>
      <c r="CY84" s="188">
        <v>87.852283770651113</v>
      </c>
      <c r="CZ84" s="188">
        <v>87.079831932773118</v>
      </c>
      <c r="DA84" s="188">
        <v>86.538461538461547</v>
      </c>
      <c r="DB84" s="188">
        <v>87.847222222222214</v>
      </c>
      <c r="DC84" s="188">
        <v>87.726358148893354</v>
      </c>
      <c r="DD84" s="188">
        <v>88.555555555555557</v>
      </c>
      <c r="DE84" s="188">
        <v>85.29076396807298</v>
      </c>
      <c r="DF84" s="188">
        <v>86.280814576634512</v>
      </c>
      <c r="DG84" s="188">
        <v>86.779324055666009</v>
      </c>
      <c r="DH84" s="188">
        <v>86.135371179039296</v>
      </c>
      <c r="DI84" s="188">
        <v>84.267453294001967</v>
      </c>
      <c r="DJ84" s="188">
        <v>87.564234326824248</v>
      </c>
      <c r="DK84" s="188">
        <v>89.430051813471493</v>
      </c>
      <c r="DL84" s="188">
        <v>85.222672064777328</v>
      </c>
      <c r="DM84" s="188">
        <v>85.861423220973791</v>
      </c>
      <c r="DN84" s="188">
        <v>88.348700754400667</v>
      </c>
      <c r="DO84" s="188">
        <v>86.722866174920981</v>
      </c>
      <c r="DP84" s="188">
        <v>82.470119521912338</v>
      </c>
      <c r="DQ84" s="188">
        <v>83.659491193737765</v>
      </c>
      <c r="DR84" s="188">
        <v>82.872340425531917</v>
      </c>
      <c r="DS84" s="188">
        <v>87.117903930131007</v>
      </c>
      <c r="DT84" s="188">
        <v>86.497890295358644</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1101</v>
      </c>
      <c r="C85" s="19">
        <v>1186</v>
      </c>
      <c r="D85" s="19">
        <v>812</v>
      </c>
      <c r="E85" s="19">
        <v>960</v>
      </c>
      <c r="F85" s="19">
        <v>965</v>
      </c>
      <c r="G85" s="19">
        <v>939</v>
      </c>
      <c r="H85" s="19">
        <v>845</v>
      </c>
      <c r="I85" s="19">
        <v>872</v>
      </c>
      <c r="J85" s="19">
        <v>820</v>
      </c>
      <c r="K85" s="20"/>
      <c r="L85" s="19">
        <v>722</v>
      </c>
      <c r="M85" s="19">
        <v>454</v>
      </c>
      <c r="N85" s="19">
        <v>605</v>
      </c>
      <c r="O85" s="19">
        <v>626</v>
      </c>
      <c r="P85" s="19">
        <v>519</v>
      </c>
      <c r="Q85" s="19">
        <v>680</v>
      </c>
      <c r="R85" s="19">
        <v>862</v>
      </c>
      <c r="S85" s="19">
        <v>866</v>
      </c>
      <c r="T85" s="19">
        <v>897</v>
      </c>
      <c r="U85" s="19">
        <v>400</v>
      </c>
      <c r="V85" s="19">
        <v>0</v>
      </c>
      <c r="W85" s="19">
        <v>0</v>
      </c>
      <c r="X85" s="20"/>
      <c r="Y85" s="19">
        <v>0</v>
      </c>
      <c r="Z85" s="19">
        <v>25</v>
      </c>
      <c r="AA85" s="19">
        <v>756</v>
      </c>
      <c r="AB85" s="19">
        <v>833</v>
      </c>
      <c r="AC85" s="19">
        <v>461</v>
      </c>
      <c r="AD85" s="19">
        <v>572</v>
      </c>
      <c r="AE85" s="19">
        <v>678</v>
      </c>
      <c r="AF85" s="19">
        <v>508</v>
      </c>
      <c r="AG85" s="19">
        <v>555</v>
      </c>
      <c r="AH85" s="20"/>
      <c r="AI85" s="19">
        <v>897</v>
      </c>
      <c r="AJ85" s="19">
        <v>564</v>
      </c>
      <c r="AK85" s="19">
        <v>718</v>
      </c>
      <c r="AL85" s="19">
        <v>543</v>
      </c>
      <c r="AM85" s="19">
        <v>596</v>
      </c>
      <c r="AN85" s="19">
        <v>588</v>
      </c>
      <c r="AO85" s="19">
        <v>612</v>
      </c>
      <c r="AP85" s="19">
        <v>558</v>
      </c>
      <c r="AQ85" s="19">
        <v>676</v>
      </c>
      <c r="AR85" s="19">
        <v>315</v>
      </c>
      <c r="AS85" s="19">
        <v>0</v>
      </c>
      <c r="AT85" s="19">
        <v>0</v>
      </c>
      <c r="AU85" s="20"/>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113</v>
      </c>
      <c r="CF85" s="19">
        <v>205</v>
      </c>
      <c r="CG85" s="19">
        <v>246</v>
      </c>
      <c r="CH85" s="19">
        <v>219</v>
      </c>
      <c r="CI85" s="19">
        <v>188</v>
      </c>
      <c r="CJ85" s="19">
        <v>192</v>
      </c>
      <c r="CK85" s="19">
        <v>131</v>
      </c>
      <c r="CL85" s="19">
        <v>121</v>
      </c>
      <c r="CM85" s="19">
        <v>120</v>
      </c>
      <c r="CN85" s="19">
        <v>227</v>
      </c>
      <c r="CO85" s="19">
        <v>151</v>
      </c>
      <c r="CP85" s="19">
        <v>142</v>
      </c>
      <c r="CQ85" s="19">
        <v>154</v>
      </c>
      <c r="CR85" s="19">
        <v>140</v>
      </c>
      <c r="CS85" s="19">
        <v>110</v>
      </c>
      <c r="CT85" s="19">
        <v>100</v>
      </c>
      <c r="CU85" s="19">
        <v>141</v>
      </c>
      <c r="CV85" s="19">
        <v>157</v>
      </c>
      <c r="CW85" s="19">
        <v>142</v>
      </c>
      <c r="CX85" s="19">
        <v>137</v>
      </c>
      <c r="CY85" s="19">
        <v>125</v>
      </c>
      <c r="CZ85" s="19">
        <v>123</v>
      </c>
      <c r="DA85" s="19">
        <v>182</v>
      </c>
      <c r="DB85" s="19">
        <v>140</v>
      </c>
      <c r="DC85" s="19">
        <v>122</v>
      </c>
      <c r="DD85" s="19">
        <v>103</v>
      </c>
      <c r="DE85" s="19">
        <v>129</v>
      </c>
      <c r="DF85" s="19">
        <v>128</v>
      </c>
      <c r="DG85" s="19">
        <v>133</v>
      </c>
      <c r="DH85" s="19">
        <v>127</v>
      </c>
      <c r="DI85" s="19">
        <v>160</v>
      </c>
      <c r="DJ85" s="19">
        <v>121</v>
      </c>
      <c r="DK85" s="19">
        <v>102</v>
      </c>
      <c r="DL85" s="19">
        <v>146</v>
      </c>
      <c r="DM85" s="19">
        <v>151</v>
      </c>
      <c r="DN85" s="19">
        <v>139</v>
      </c>
      <c r="DO85" s="19">
        <v>126</v>
      </c>
      <c r="DP85" s="19">
        <v>176</v>
      </c>
      <c r="DQ85" s="19">
        <v>167</v>
      </c>
      <c r="DR85" s="19">
        <v>161</v>
      </c>
      <c r="DS85" s="19">
        <v>118</v>
      </c>
      <c r="DT85" s="19">
        <v>128</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9866</v>
      </c>
      <c r="C86" s="19">
        <v>10461</v>
      </c>
      <c r="D86" s="19">
        <v>8186</v>
      </c>
      <c r="E86" s="19">
        <v>9010</v>
      </c>
      <c r="F86" s="19">
        <v>9792</v>
      </c>
      <c r="G86" s="19">
        <v>9921</v>
      </c>
      <c r="H86" s="19">
        <v>8837</v>
      </c>
      <c r="I86" s="19">
        <v>8031</v>
      </c>
      <c r="J86" s="19">
        <v>8402</v>
      </c>
      <c r="K86" s="20"/>
      <c r="L86" s="19">
        <v>7139</v>
      </c>
      <c r="M86" s="19">
        <v>4527</v>
      </c>
      <c r="N86" s="19">
        <v>5308</v>
      </c>
      <c r="O86" s="19">
        <v>5195</v>
      </c>
      <c r="P86" s="19">
        <v>4771</v>
      </c>
      <c r="Q86" s="19">
        <v>6293</v>
      </c>
      <c r="R86" s="19">
        <v>7921</v>
      </c>
      <c r="S86" s="19">
        <v>8132</v>
      </c>
      <c r="T86" s="19">
        <v>8400</v>
      </c>
      <c r="U86" s="19">
        <v>3771</v>
      </c>
      <c r="V86" s="19">
        <v>0</v>
      </c>
      <c r="W86" s="19">
        <v>0</v>
      </c>
      <c r="X86" s="20"/>
      <c r="Y86" s="19">
        <v>0</v>
      </c>
      <c r="Z86" s="19">
        <v>312</v>
      </c>
      <c r="AA86" s="19">
        <v>7707</v>
      </c>
      <c r="AB86" s="19">
        <v>6622</v>
      </c>
      <c r="AC86" s="19">
        <v>3537</v>
      </c>
      <c r="AD86" s="19">
        <v>4732</v>
      </c>
      <c r="AE86" s="19">
        <v>4473</v>
      </c>
      <c r="AF86" s="19">
        <v>3865</v>
      </c>
      <c r="AG86" s="19">
        <v>3825</v>
      </c>
      <c r="AH86" s="20"/>
      <c r="AI86" s="19">
        <v>5779</v>
      </c>
      <c r="AJ86" s="19">
        <v>4485</v>
      </c>
      <c r="AK86" s="19">
        <v>5349</v>
      </c>
      <c r="AL86" s="19">
        <v>4443</v>
      </c>
      <c r="AM86" s="19">
        <v>4401</v>
      </c>
      <c r="AN86" s="19">
        <v>4767</v>
      </c>
      <c r="AO86" s="19">
        <v>4216</v>
      </c>
      <c r="AP86" s="19">
        <v>4351</v>
      </c>
      <c r="AQ86" s="19">
        <v>4436</v>
      </c>
      <c r="AR86" s="19">
        <v>2302</v>
      </c>
      <c r="AS86" s="19">
        <v>0</v>
      </c>
      <c r="AT86" s="19">
        <v>0</v>
      </c>
      <c r="AU86" s="20"/>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c r="BR86" s="19">
        <v>0</v>
      </c>
      <c r="BS86" s="19">
        <v>0</v>
      </c>
      <c r="BT86" s="19">
        <v>0</v>
      </c>
      <c r="BU86" s="19">
        <v>0</v>
      </c>
      <c r="BV86" s="19">
        <v>0</v>
      </c>
      <c r="BW86" s="19">
        <v>0</v>
      </c>
      <c r="BX86" s="19">
        <v>0</v>
      </c>
      <c r="BY86" s="19">
        <v>0</v>
      </c>
      <c r="BZ86" s="19">
        <v>0</v>
      </c>
      <c r="CA86" s="19">
        <v>0</v>
      </c>
      <c r="CB86" s="19">
        <v>0</v>
      </c>
      <c r="CC86" s="19">
        <v>0</v>
      </c>
      <c r="CD86" s="19">
        <v>0</v>
      </c>
      <c r="CE86" s="19">
        <v>747</v>
      </c>
      <c r="CF86" s="19">
        <v>1260</v>
      </c>
      <c r="CG86" s="19">
        <v>1532</v>
      </c>
      <c r="CH86" s="19">
        <v>1450</v>
      </c>
      <c r="CI86" s="19">
        <v>1225</v>
      </c>
      <c r="CJ86" s="19">
        <v>1333</v>
      </c>
      <c r="CK86" s="19">
        <v>1010</v>
      </c>
      <c r="CL86" s="19">
        <v>989</v>
      </c>
      <c r="CM86" s="19">
        <v>1153</v>
      </c>
      <c r="CN86" s="19">
        <v>1528</v>
      </c>
      <c r="CO86" s="19">
        <v>1146</v>
      </c>
      <c r="CP86" s="19">
        <v>1147</v>
      </c>
      <c r="CQ86" s="19">
        <v>1120</v>
      </c>
      <c r="CR86" s="19">
        <v>1177</v>
      </c>
      <c r="CS86" s="19">
        <v>982</v>
      </c>
      <c r="CT86" s="19">
        <v>998</v>
      </c>
      <c r="CU86" s="19">
        <v>1034</v>
      </c>
      <c r="CV86" s="19">
        <v>1059</v>
      </c>
      <c r="CW86" s="19">
        <v>1010</v>
      </c>
      <c r="CX86" s="19">
        <v>970</v>
      </c>
      <c r="CY86" s="19">
        <v>1029</v>
      </c>
      <c r="CZ86" s="19">
        <v>952</v>
      </c>
      <c r="DA86" s="19">
        <v>1352</v>
      </c>
      <c r="DB86" s="19">
        <v>1152</v>
      </c>
      <c r="DC86" s="19">
        <v>994</v>
      </c>
      <c r="DD86" s="19">
        <v>900</v>
      </c>
      <c r="DE86" s="19">
        <v>877</v>
      </c>
      <c r="DF86" s="19">
        <v>933</v>
      </c>
      <c r="DG86" s="19">
        <v>1006</v>
      </c>
      <c r="DH86" s="19">
        <v>916</v>
      </c>
      <c r="DI86" s="19">
        <v>1017</v>
      </c>
      <c r="DJ86" s="19">
        <v>973</v>
      </c>
      <c r="DK86" s="19">
        <v>965</v>
      </c>
      <c r="DL86" s="19">
        <v>988</v>
      </c>
      <c r="DM86" s="19">
        <v>1068</v>
      </c>
      <c r="DN86" s="19">
        <v>1193</v>
      </c>
      <c r="DO86" s="19">
        <v>949</v>
      </c>
      <c r="DP86" s="19">
        <v>1004</v>
      </c>
      <c r="DQ86" s="19">
        <v>1022</v>
      </c>
      <c r="DR86" s="19">
        <v>940</v>
      </c>
      <c r="DS86" s="19">
        <v>916</v>
      </c>
      <c r="DT86" s="19">
        <v>948</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2.5035475369957432</v>
      </c>
      <c r="C87" s="53">
        <v>2.3707102571455883</v>
      </c>
      <c r="D87" s="53">
        <v>2.4920596139750795</v>
      </c>
      <c r="E87" s="53">
        <v>2.5527192008879025</v>
      </c>
      <c r="F87" s="53">
        <v>2.1548202614379086</v>
      </c>
      <c r="G87" s="53">
        <v>2.1771998790444513</v>
      </c>
      <c r="H87" s="53">
        <v>2.1047866923163969</v>
      </c>
      <c r="I87" s="53">
        <v>2.3533806499813221</v>
      </c>
      <c r="J87" s="53">
        <v>1.9162104260890263</v>
      </c>
      <c r="K87" s="54"/>
      <c r="L87" s="53">
        <v>2.2131951253676987</v>
      </c>
      <c r="M87" s="53">
        <v>2.4298652529268829</v>
      </c>
      <c r="N87" s="53">
        <v>2.2230595327807081</v>
      </c>
      <c r="O87" s="53">
        <v>3.0991337824831566</v>
      </c>
      <c r="P87" s="53">
        <v>2.7247956403269753</v>
      </c>
      <c r="Q87" s="53">
        <v>2.7649769585253456</v>
      </c>
      <c r="R87" s="53">
        <v>3.1182931448049489</v>
      </c>
      <c r="S87" s="53">
        <v>2.484013772749631</v>
      </c>
      <c r="T87" s="53">
        <v>2.4285714285714284</v>
      </c>
      <c r="U87" s="53">
        <v>2.3335985149827634</v>
      </c>
      <c r="V87" s="53">
        <v>0</v>
      </c>
      <c r="W87" s="53">
        <v>0</v>
      </c>
      <c r="X87" s="54"/>
      <c r="Y87" s="53">
        <v>0</v>
      </c>
      <c r="Z87" s="53">
        <v>0</v>
      </c>
      <c r="AA87" s="53">
        <v>1.4791747761775009</v>
      </c>
      <c r="AB87" s="53">
        <v>1.9027484143763214</v>
      </c>
      <c r="AC87" s="53">
        <v>1.7528979361040431</v>
      </c>
      <c r="AD87" s="53">
        <v>1.6694843617920543</v>
      </c>
      <c r="AE87" s="53">
        <v>2.4815560026827632</v>
      </c>
      <c r="AF87" s="53">
        <v>1.8369987063389392</v>
      </c>
      <c r="AG87" s="53">
        <v>1.8823529411764703</v>
      </c>
      <c r="AH87" s="54"/>
      <c r="AI87" s="189">
        <v>2.8032531579858104</v>
      </c>
      <c r="AJ87" s="189">
        <v>2.4749163879598663</v>
      </c>
      <c r="AK87" s="189">
        <v>2.3181903159469059</v>
      </c>
      <c r="AL87" s="189">
        <v>2.0706729687148324</v>
      </c>
      <c r="AM87" s="189">
        <v>2.7266530334014996</v>
      </c>
      <c r="AN87" s="189">
        <v>2.391441157960982</v>
      </c>
      <c r="AO87" s="189">
        <v>2.6565464895635675</v>
      </c>
      <c r="AP87" s="189">
        <v>2.5971041139967821</v>
      </c>
      <c r="AQ87" s="189">
        <v>3.0207394048692517</v>
      </c>
      <c r="AR87" s="189">
        <v>2.1285838401390098</v>
      </c>
      <c r="AS87" s="189">
        <v>0</v>
      </c>
      <c r="AT87" s="189">
        <v>0</v>
      </c>
      <c r="AU87" s="54"/>
      <c r="AV87" s="188">
        <v>0</v>
      </c>
      <c r="AW87" s="188">
        <v>0</v>
      </c>
      <c r="AX87" s="188">
        <v>0</v>
      </c>
      <c r="AY87" s="188">
        <v>0</v>
      </c>
      <c r="AZ87" s="188">
        <v>0</v>
      </c>
      <c r="BA87" s="188">
        <v>0</v>
      </c>
      <c r="BB87" s="188">
        <v>0</v>
      </c>
      <c r="BC87" s="188">
        <v>0</v>
      </c>
      <c r="BD87" s="188">
        <v>0</v>
      </c>
      <c r="BE87" s="188">
        <v>0</v>
      </c>
      <c r="BF87" s="188">
        <v>0</v>
      </c>
      <c r="BG87" s="188">
        <v>0</v>
      </c>
      <c r="BH87" s="188">
        <v>0</v>
      </c>
      <c r="BI87" s="188">
        <v>0</v>
      </c>
      <c r="BJ87" s="188">
        <v>0</v>
      </c>
      <c r="BK87" s="188">
        <v>0</v>
      </c>
      <c r="BL87" s="188">
        <v>0</v>
      </c>
      <c r="BM87" s="188">
        <v>0</v>
      </c>
      <c r="BN87" s="188">
        <v>0</v>
      </c>
      <c r="BO87" s="188">
        <v>0</v>
      </c>
      <c r="BP87" s="188">
        <v>0</v>
      </c>
      <c r="BQ87" s="188">
        <v>0</v>
      </c>
      <c r="BR87" s="188">
        <v>0</v>
      </c>
      <c r="BS87" s="188">
        <v>0</v>
      </c>
      <c r="BT87" s="188">
        <v>0</v>
      </c>
      <c r="BU87" s="188">
        <v>0</v>
      </c>
      <c r="BV87" s="188">
        <v>0</v>
      </c>
      <c r="BW87" s="188">
        <v>0</v>
      </c>
      <c r="BX87" s="188">
        <v>0</v>
      </c>
      <c r="BY87" s="188">
        <v>0</v>
      </c>
      <c r="BZ87" s="188">
        <v>0</v>
      </c>
      <c r="CA87" s="188">
        <v>0</v>
      </c>
      <c r="CB87" s="188">
        <v>0</v>
      </c>
      <c r="CC87" s="188">
        <v>0</v>
      </c>
      <c r="CD87" s="188">
        <v>0</v>
      </c>
      <c r="CE87" s="188">
        <v>2.8112449799196786</v>
      </c>
      <c r="CF87" s="188">
        <v>3.0952380952380953</v>
      </c>
      <c r="CG87" s="188">
        <v>2.4804177545691903</v>
      </c>
      <c r="CH87" s="188">
        <v>3.0344827586206895</v>
      </c>
      <c r="CI87" s="188">
        <v>2.5306122448979593</v>
      </c>
      <c r="CJ87" s="188">
        <v>2.7006751687921979</v>
      </c>
      <c r="CK87" s="188">
        <v>2.7722772277227725</v>
      </c>
      <c r="CL87" s="188">
        <v>2.2244691607684528</v>
      </c>
      <c r="CM87" s="188">
        <v>2.1682567215958368</v>
      </c>
      <c r="CN87" s="188">
        <v>2.6178010471204187</v>
      </c>
      <c r="CO87" s="188">
        <v>2.1815008726003491</v>
      </c>
      <c r="CP87" s="188">
        <v>2.092414995640802</v>
      </c>
      <c r="CQ87" s="188">
        <v>2.5892857142857144</v>
      </c>
      <c r="CR87" s="188">
        <v>1.7841971112999149</v>
      </c>
      <c r="CS87" s="188">
        <v>2.5458248472505094</v>
      </c>
      <c r="CT87" s="188">
        <v>1.503006012024048</v>
      </c>
      <c r="CU87" s="188">
        <v>1.9342359767891684</v>
      </c>
      <c r="CV87" s="188">
        <v>3.0217186024551466</v>
      </c>
      <c r="CW87" s="188">
        <v>1.9801980198019802</v>
      </c>
      <c r="CX87" s="188">
        <v>2.9896907216494846</v>
      </c>
      <c r="CY87" s="188">
        <v>2.2351797862001943</v>
      </c>
      <c r="CZ87" s="188">
        <v>3.3613445378151261</v>
      </c>
      <c r="DA87" s="188">
        <v>2.7366863905325447</v>
      </c>
      <c r="DB87" s="188">
        <v>2.4305555555555558</v>
      </c>
      <c r="DC87" s="188">
        <v>1.7102615694164991</v>
      </c>
      <c r="DD87" s="188">
        <v>2.2222222222222223</v>
      </c>
      <c r="DE87" s="188">
        <v>4.1049030786773093</v>
      </c>
      <c r="DF87" s="188">
        <v>2.679528403001072</v>
      </c>
      <c r="DG87" s="188">
        <v>2.1868787276341948</v>
      </c>
      <c r="DH87" s="188">
        <v>2.0742358078602621</v>
      </c>
      <c r="DI87" s="188">
        <v>2.7531956735496559</v>
      </c>
      <c r="DJ87" s="188">
        <v>2.6721479958890031</v>
      </c>
      <c r="DK87" s="188">
        <v>1.9689119170984457</v>
      </c>
      <c r="DL87" s="188">
        <v>3.3400809716599191</v>
      </c>
      <c r="DM87" s="188">
        <v>2.5280898876404492</v>
      </c>
      <c r="DN87" s="188">
        <v>2.347024308466052</v>
      </c>
      <c r="DO87" s="188">
        <v>2.7397260273972601</v>
      </c>
      <c r="DP87" s="188">
        <v>3.4860557768924298</v>
      </c>
      <c r="DQ87" s="188">
        <v>2.9354207436399218</v>
      </c>
      <c r="DR87" s="188">
        <v>3.1914893617021276</v>
      </c>
      <c r="DS87" s="188">
        <v>2.5109170305676853</v>
      </c>
      <c r="DT87" s="188">
        <v>1.5822784810126582</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247</v>
      </c>
      <c r="C88" s="19">
        <v>248</v>
      </c>
      <c r="D88" s="19">
        <v>204</v>
      </c>
      <c r="E88" s="19">
        <v>230</v>
      </c>
      <c r="F88" s="19">
        <v>211</v>
      </c>
      <c r="G88" s="19">
        <v>216</v>
      </c>
      <c r="H88" s="19">
        <v>186</v>
      </c>
      <c r="I88" s="19">
        <v>189</v>
      </c>
      <c r="J88" s="19">
        <v>161</v>
      </c>
      <c r="K88" s="20"/>
      <c r="L88" s="19">
        <v>158</v>
      </c>
      <c r="M88" s="19">
        <v>110</v>
      </c>
      <c r="N88" s="19">
        <v>118</v>
      </c>
      <c r="O88" s="19">
        <v>161</v>
      </c>
      <c r="P88" s="19">
        <v>130</v>
      </c>
      <c r="Q88" s="19">
        <v>174</v>
      </c>
      <c r="R88" s="19">
        <v>247</v>
      </c>
      <c r="S88" s="19">
        <v>202</v>
      </c>
      <c r="T88" s="19">
        <v>204</v>
      </c>
      <c r="U88" s="19">
        <v>88</v>
      </c>
      <c r="V88" s="19">
        <v>0</v>
      </c>
      <c r="W88" s="19">
        <v>0</v>
      </c>
      <c r="X88" s="20"/>
      <c r="Y88" s="19">
        <v>0</v>
      </c>
      <c r="Z88" s="19">
        <v>0</v>
      </c>
      <c r="AA88" s="19">
        <v>114</v>
      </c>
      <c r="AB88" s="19">
        <v>126</v>
      </c>
      <c r="AC88" s="19">
        <v>62</v>
      </c>
      <c r="AD88" s="19">
        <v>79</v>
      </c>
      <c r="AE88" s="19">
        <v>111</v>
      </c>
      <c r="AF88" s="19">
        <v>71</v>
      </c>
      <c r="AG88" s="19">
        <v>72</v>
      </c>
      <c r="AH88" s="20"/>
      <c r="AI88" s="19">
        <v>162</v>
      </c>
      <c r="AJ88" s="19">
        <v>111</v>
      </c>
      <c r="AK88" s="19">
        <v>124</v>
      </c>
      <c r="AL88" s="19">
        <v>92</v>
      </c>
      <c r="AM88" s="19">
        <v>120</v>
      </c>
      <c r="AN88" s="19">
        <v>114</v>
      </c>
      <c r="AO88" s="19">
        <v>112</v>
      </c>
      <c r="AP88" s="19">
        <v>113</v>
      </c>
      <c r="AQ88" s="19">
        <v>134</v>
      </c>
      <c r="AR88" s="19">
        <v>49</v>
      </c>
      <c r="AS88" s="19">
        <v>0</v>
      </c>
      <c r="AT88" s="19">
        <v>0</v>
      </c>
      <c r="AU88" s="20"/>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21</v>
      </c>
      <c r="CF88" s="19">
        <v>39</v>
      </c>
      <c r="CG88" s="19">
        <v>38</v>
      </c>
      <c r="CH88" s="19">
        <v>44</v>
      </c>
      <c r="CI88" s="19">
        <v>31</v>
      </c>
      <c r="CJ88" s="19">
        <v>36</v>
      </c>
      <c r="CK88" s="19">
        <v>28</v>
      </c>
      <c r="CL88" s="19">
        <v>22</v>
      </c>
      <c r="CM88" s="19">
        <v>25</v>
      </c>
      <c r="CN88" s="19">
        <v>40</v>
      </c>
      <c r="CO88" s="19">
        <v>25</v>
      </c>
      <c r="CP88" s="19">
        <v>24</v>
      </c>
      <c r="CQ88" s="19">
        <v>29</v>
      </c>
      <c r="CR88" s="19">
        <v>21</v>
      </c>
      <c r="CS88" s="19">
        <v>25</v>
      </c>
      <c r="CT88" s="19">
        <v>15</v>
      </c>
      <c r="CU88" s="19">
        <v>20</v>
      </c>
      <c r="CV88" s="19">
        <v>32</v>
      </c>
      <c r="CW88" s="19">
        <v>20</v>
      </c>
      <c r="CX88" s="19">
        <v>29</v>
      </c>
      <c r="CY88" s="19">
        <v>23</v>
      </c>
      <c r="CZ88" s="19">
        <v>32</v>
      </c>
      <c r="DA88" s="19">
        <v>37</v>
      </c>
      <c r="DB88" s="19">
        <v>28</v>
      </c>
      <c r="DC88" s="19">
        <v>17</v>
      </c>
      <c r="DD88" s="19">
        <v>20</v>
      </c>
      <c r="DE88" s="19">
        <v>36</v>
      </c>
      <c r="DF88" s="19">
        <v>25</v>
      </c>
      <c r="DG88" s="19">
        <v>22</v>
      </c>
      <c r="DH88" s="19">
        <v>19</v>
      </c>
      <c r="DI88" s="19">
        <v>28</v>
      </c>
      <c r="DJ88" s="19">
        <v>26</v>
      </c>
      <c r="DK88" s="19">
        <v>19</v>
      </c>
      <c r="DL88" s="19">
        <v>33</v>
      </c>
      <c r="DM88" s="19">
        <v>27</v>
      </c>
      <c r="DN88" s="19">
        <v>28</v>
      </c>
      <c r="DO88" s="19">
        <v>26</v>
      </c>
      <c r="DP88" s="19">
        <v>35</v>
      </c>
      <c r="DQ88" s="19">
        <v>30</v>
      </c>
      <c r="DR88" s="19">
        <v>30</v>
      </c>
      <c r="DS88" s="19">
        <v>23</v>
      </c>
      <c r="DT88" s="19">
        <v>15</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9866</v>
      </c>
      <c r="C89" s="19">
        <v>10461</v>
      </c>
      <c r="D89" s="19">
        <v>8186</v>
      </c>
      <c r="E89" s="19">
        <v>9010</v>
      </c>
      <c r="F89" s="19">
        <v>9792</v>
      </c>
      <c r="G89" s="19">
        <v>9921</v>
      </c>
      <c r="H89" s="19">
        <v>8837</v>
      </c>
      <c r="I89" s="19">
        <v>8031</v>
      </c>
      <c r="J89" s="19">
        <v>8402</v>
      </c>
      <c r="K89" s="20"/>
      <c r="L89" s="19">
        <v>7139</v>
      </c>
      <c r="M89" s="19">
        <v>4527</v>
      </c>
      <c r="N89" s="19">
        <v>5308</v>
      </c>
      <c r="O89" s="19">
        <v>5195</v>
      </c>
      <c r="P89" s="19">
        <v>4771</v>
      </c>
      <c r="Q89" s="19">
        <v>6293</v>
      </c>
      <c r="R89" s="19">
        <v>7921</v>
      </c>
      <c r="S89" s="19">
        <v>8132</v>
      </c>
      <c r="T89" s="19">
        <v>8400</v>
      </c>
      <c r="U89" s="19">
        <v>3771</v>
      </c>
      <c r="V89" s="19">
        <v>0</v>
      </c>
      <c r="W89" s="19">
        <v>0</v>
      </c>
      <c r="X89" s="20"/>
      <c r="Y89" s="19">
        <v>0</v>
      </c>
      <c r="Z89" s="19">
        <v>0</v>
      </c>
      <c r="AA89" s="19">
        <v>7707</v>
      </c>
      <c r="AB89" s="19">
        <v>6622</v>
      </c>
      <c r="AC89" s="19">
        <v>3537</v>
      </c>
      <c r="AD89" s="19">
        <v>4732</v>
      </c>
      <c r="AE89" s="19">
        <v>4473</v>
      </c>
      <c r="AF89" s="19">
        <v>3865</v>
      </c>
      <c r="AG89" s="19">
        <v>3825</v>
      </c>
      <c r="AH89" s="20"/>
      <c r="AI89" s="19">
        <v>5779</v>
      </c>
      <c r="AJ89" s="19">
        <v>4485</v>
      </c>
      <c r="AK89" s="19">
        <v>5349</v>
      </c>
      <c r="AL89" s="19">
        <v>4443</v>
      </c>
      <c r="AM89" s="19">
        <v>4401</v>
      </c>
      <c r="AN89" s="19">
        <v>4767</v>
      </c>
      <c r="AO89" s="19">
        <v>4216</v>
      </c>
      <c r="AP89" s="19">
        <v>4351</v>
      </c>
      <c r="AQ89" s="19">
        <v>4436</v>
      </c>
      <c r="AR89" s="19">
        <v>2302</v>
      </c>
      <c r="AS89" s="19">
        <v>0</v>
      </c>
      <c r="AT89" s="19">
        <v>0</v>
      </c>
      <c r="AU89" s="20"/>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747</v>
      </c>
      <c r="CF89" s="19">
        <v>1260</v>
      </c>
      <c r="CG89" s="19">
        <v>1532</v>
      </c>
      <c r="CH89" s="19">
        <v>1450</v>
      </c>
      <c r="CI89" s="19">
        <v>1225</v>
      </c>
      <c r="CJ89" s="19">
        <v>1333</v>
      </c>
      <c r="CK89" s="19">
        <v>1010</v>
      </c>
      <c r="CL89" s="19">
        <v>989</v>
      </c>
      <c r="CM89" s="19">
        <v>1153</v>
      </c>
      <c r="CN89" s="19">
        <v>1528</v>
      </c>
      <c r="CO89" s="19">
        <v>1146</v>
      </c>
      <c r="CP89" s="19">
        <v>1147</v>
      </c>
      <c r="CQ89" s="19">
        <v>1120</v>
      </c>
      <c r="CR89" s="19">
        <v>1177</v>
      </c>
      <c r="CS89" s="19">
        <v>982</v>
      </c>
      <c r="CT89" s="19">
        <v>998</v>
      </c>
      <c r="CU89" s="19">
        <v>1034</v>
      </c>
      <c r="CV89" s="19">
        <v>1059</v>
      </c>
      <c r="CW89" s="19">
        <v>1010</v>
      </c>
      <c r="CX89" s="19">
        <v>970</v>
      </c>
      <c r="CY89" s="19">
        <v>1029</v>
      </c>
      <c r="CZ89" s="19">
        <v>952</v>
      </c>
      <c r="DA89" s="19">
        <v>1352</v>
      </c>
      <c r="DB89" s="19">
        <v>1152</v>
      </c>
      <c r="DC89" s="19">
        <v>994</v>
      </c>
      <c r="DD89" s="19">
        <v>900</v>
      </c>
      <c r="DE89" s="19">
        <v>877</v>
      </c>
      <c r="DF89" s="19">
        <v>933</v>
      </c>
      <c r="DG89" s="19">
        <v>1006</v>
      </c>
      <c r="DH89" s="19">
        <v>916</v>
      </c>
      <c r="DI89" s="19">
        <v>1017</v>
      </c>
      <c r="DJ89" s="19">
        <v>973</v>
      </c>
      <c r="DK89" s="19">
        <v>965</v>
      </c>
      <c r="DL89" s="19">
        <v>988</v>
      </c>
      <c r="DM89" s="19">
        <v>1068</v>
      </c>
      <c r="DN89" s="19">
        <v>1193</v>
      </c>
      <c r="DO89" s="19">
        <v>949</v>
      </c>
      <c r="DP89" s="19">
        <v>1004</v>
      </c>
      <c r="DQ89" s="19">
        <v>1022</v>
      </c>
      <c r="DR89" s="19">
        <v>940</v>
      </c>
      <c r="DS89" s="19">
        <v>916</v>
      </c>
      <c r="DT89" s="19">
        <v>948</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32839</v>
      </c>
      <c r="C91" s="97">
        <v>35178</v>
      </c>
      <c r="D91" s="97">
        <v>28219</v>
      </c>
      <c r="E91" s="97">
        <v>30343</v>
      </c>
      <c r="F91" s="97">
        <v>29921</v>
      </c>
      <c r="G91" s="97">
        <v>34214</v>
      </c>
      <c r="H91" s="97">
        <v>37104</v>
      </c>
      <c r="I91" s="97">
        <v>38020</v>
      </c>
      <c r="J91" s="97">
        <v>33379</v>
      </c>
      <c r="K91" s="17"/>
      <c r="L91" s="97">
        <v>31673</v>
      </c>
      <c r="M91" s="97">
        <v>26657</v>
      </c>
      <c r="N91" s="97">
        <v>32801</v>
      </c>
      <c r="O91" s="97">
        <v>29201</v>
      </c>
      <c r="P91" s="97">
        <v>25436</v>
      </c>
      <c r="Q91" s="97">
        <v>25395</v>
      </c>
      <c r="R91" s="97">
        <v>27494</v>
      </c>
      <c r="S91" s="97">
        <v>27631</v>
      </c>
      <c r="T91" s="97">
        <v>28003</v>
      </c>
      <c r="U91" s="97">
        <v>16978</v>
      </c>
      <c r="V91" s="97">
        <v>0</v>
      </c>
      <c r="W91" s="97">
        <v>0</v>
      </c>
      <c r="X91" s="154"/>
      <c r="Y91" s="97">
        <v>0</v>
      </c>
      <c r="Z91" s="97">
        <v>23</v>
      </c>
      <c r="AA91" s="97">
        <v>1675</v>
      </c>
      <c r="AB91" s="97">
        <v>3472</v>
      </c>
      <c r="AC91" s="97">
        <v>3991</v>
      </c>
      <c r="AD91" s="97">
        <v>4753</v>
      </c>
      <c r="AE91" s="97">
        <v>5667</v>
      </c>
      <c r="AF91" s="97">
        <v>5204</v>
      </c>
      <c r="AG91" s="97">
        <v>5484</v>
      </c>
      <c r="AH91" s="154"/>
      <c r="AI91" s="97">
        <v>6775</v>
      </c>
      <c r="AJ91" s="97">
        <v>5341</v>
      </c>
      <c r="AK91" s="97">
        <v>6680</v>
      </c>
      <c r="AL91" s="97">
        <v>5308</v>
      </c>
      <c r="AM91" s="97">
        <v>5512</v>
      </c>
      <c r="AN91" s="97">
        <v>5908</v>
      </c>
      <c r="AO91" s="97">
        <v>6762</v>
      </c>
      <c r="AP91" s="97">
        <v>6889</v>
      </c>
      <c r="AQ91" s="97">
        <v>9272</v>
      </c>
      <c r="AR91" s="97">
        <v>5660</v>
      </c>
      <c r="AS91" s="97">
        <v>0</v>
      </c>
      <c r="AT91" s="97">
        <v>0</v>
      </c>
      <c r="AU91" s="154"/>
      <c r="AV91" s="97">
        <v>0</v>
      </c>
      <c r="AW91" s="97">
        <v>0</v>
      </c>
      <c r="AX91" s="97">
        <v>0</v>
      </c>
      <c r="AY91" s="97">
        <v>0</v>
      </c>
      <c r="AZ91" s="97">
        <v>0</v>
      </c>
      <c r="BA91" s="97">
        <v>0</v>
      </c>
      <c r="BB91" s="97">
        <v>0</v>
      </c>
      <c r="BC91" s="97">
        <v>0</v>
      </c>
      <c r="BD91" s="97">
        <v>0</v>
      </c>
      <c r="BE91" s="97">
        <v>0</v>
      </c>
      <c r="BF91" s="97">
        <v>0</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1358</v>
      </c>
      <c r="CF91" s="97">
        <v>1392</v>
      </c>
      <c r="CG91" s="97">
        <v>1544</v>
      </c>
      <c r="CH91" s="97">
        <v>1601</v>
      </c>
      <c r="CI91" s="97">
        <v>1601</v>
      </c>
      <c r="CJ91" s="97">
        <v>1365</v>
      </c>
      <c r="CK91" s="97">
        <v>1437</v>
      </c>
      <c r="CL91" s="97">
        <v>1123</v>
      </c>
      <c r="CM91" s="97">
        <v>1416</v>
      </c>
      <c r="CN91" s="97">
        <v>2008</v>
      </c>
      <c r="CO91" s="97">
        <v>1575</v>
      </c>
      <c r="CP91" s="97">
        <v>1284</v>
      </c>
      <c r="CQ91" s="97">
        <v>1265</v>
      </c>
      <c r="CR91" s="97">
        <v>1283</v>
      </c>
      <c r="CS91" s="97">
        <v>1200</v>
      </c>
      <c r="CT91" s="97">
        <v>1082</v>
      </c>
      <c r="CU91" s="97">
        <v>1392</v>
      </c>
      <c r="CV91" s="97">
        <v>1394</v>
      </c>
      <c r="CW91" s="97">
        <v>1293</v>
      </c>
      <c r="CX91" s="97">
        <v>1226</v>
      </c>
      <c r="CY91" s="97">
        <v>1231</v>
      </c>
      <c r="CZ91" s="97">
        <v>1122</v>
      </c>
      <c r="DA91" s="97">
        <v>1312</v>
      </c>
      <c r="DB91" s="97">
        <v>1504</v>
      </c>
      <c r="DC91" s="97">
        <v>1303</v>
      </c>
      <c r="DD91" s="97">
        <v>1272</v>
      </c>
      <c r="DE91" s="97">
        <v>1335</v>
      </c>
      <c r="DF91" s="97">
        <v>1380</v>
      </c>
      <c r="DG91" s="97">
        <v>1501</v>
      </c>
      <c r="DH91" s="97">
        <v>1697</v>
      </c>
      <c r="DI91" s="97">
        <v>1696</v>
      </c>
      <c r="DJ91" s="97">
        <v>1638</v>
      </c>
      <c r="DK91" s="97">
        <v>1525</v>
      </c>
      <c r="DL91" s="97">
        <v>1547</v>
      </c>
      <c r="DM91" s="97">
        <v>1439</v>
      </c>
      <c r="DN91" s="97">
        <v>3340</v>
      </c>
      <c r="DO91" s="97">
        <v>1694</v>
      </c>
      <c r="DP91" s="97">
        <v>1892</v>
      </c>
      <c r="DQ91" s="97">
        <v>1844</v>
      </c>
      <c r="DR91" s="97">
        <v>3035</v>
      </c>
      <c r="DS91" s="97">
        <v>1903</v>
      </c>
      <c r="DT91" s="97">
        <v>1759</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16.233746460001829</v>
      </c>
      <c r="C92" s="40">
        <v>16.405139575871281</v>
      </c>
      <c r="D92" s="40">
        <v>17.006272369680005</v>
      </c>
      <c r="E92" s="40">
        <v>17.338430610025377</v>
      </c>
      <c r="F92" s="40">
        <v>17.191938772099864</v>
      </c>
      <c r="G92" s="40">
        <v>17.557140351902731</v>
      </c>
      <c r="H92" s="40">
        <v>15.405347132384648</v>
      </c>
      <c r="I92" s="40">
        <v>16.367701209889532</v>
      </c>
      <c r="J92" s="40">
        <v>15.36594865034902</v>
      </c>
      <c r="K92" s="41"/>
      <c r="L92" s="40">
        <v>15.208537239920435</v>
      </c>
      <c r="M92" s="40">
        <v>15.027947631016245</v>
      </c>
      <c r="N92" s="40">
        <v>14.96295844638883</v>
      </c>
      <c r="O92" s="40">
        <v>16.519982192390671</v>
      </c>
      <c r="P92" s="40">
        <v>16.264349740525237</v>
      </c>
      <c r="Q92" s="40">
        <v>14.983264422130341</v>
      </c>
      <c r="R92" s="40">
        <v>15.759802138648432</v>
      </c>
      <c r="S92" s="40">
        <v>17.198074626325504</v>
      </c>
      <c r="T92" s="40">
        <v>17.244580937756666</v>
      </c>
      <c r="U92" s="40">
        <v>16.321121451289905</v>
      </c>
      <c r="V92" s="40">
        <v>0</v>
      </c>
      <c r="W92" s="40">
        <v>0</v>
      </c>
      <c r="X92" s="41"/>
      <c r="Y92" s="40">
        <v>0</v>
      </c>
      <c r="Z92" s="40">
        <v>26.086956521739129</v>
      </c>
      <c r="AA92" s="40">
        <v>21.313432835820894</v>
      </c>
      <c r="AB92" s="40">
        <v>21.198156682027651</v>
      </c>
      <c r="AC92" s="40">
        <v>23.628163367577049</v>
      </c>
      <c r="AD92" s="40">
        <v>23.732379549758047</v>
      </c>
      <c r="AE92" s="40">
        <v>21.704605611434623</v>
      </c>
      <c r="AF92" s="40">
        <v>19.907763259031512</v>
      </c>
      <c r="AG92" s="40">
        <v>20.094821298322394</v>
      </c>
      <c r="AH92" s="41"/>
      <c r="AI92" s="189">
        <v>21.697416974169741</v>
      </c>
      <c r="AJ92" s="189">
        <v>20.014978468451599</v>
      </c>
      <c r="AK92" s="189">
        <v>19.865269461077844</v>
      </c>
      <c r="AL92" s="189">
        <v>20.836473247927657</v>
      </c>
      <c r="AM92" s="189">
        <v>20.010885341074019</v>
      </c>
      <c r="AN92" s="189">
        <v>19.278943805010158</v>
      </c>
      <c r="AO92" s="189">
        <v>19.772256728778466</v>
      </c>
      <c r="AP92" s="189">
        <v>19.78516475540717</v>
      </c>
      <c r="AQ92" s="189">
        <v>24.795081967213115</v>
      </c>
      <c r="AR92" s="189">
        <v>22.296819787985868</v>
      </c>
      <c r="AS92" s="189">
        <v>0</v>
      </c>
      <c r="AT92" s="189">
        <v>0</v>
      </c>
      <c r="AU92" s="41"/>
      <c r="AV92" s="188">
        <v>0</v>
      </c>
      <c r="AW92" s="188">
        <v>0</v>
      </c>
      <c r="AX92" s="188">
        <v>0</v>
      </c>
      <c r="AY92" s="188">
        <v>0</v>
      </c>
      <c r="AZ92" s="188">
        <v>0</v>
      </c>
      <c r="BA92" s="188">
        <v>0</v>
      </c>
      <c r="BB92" s="188">
        <v>0</v>
      </c>
      <c r="BC92" s="188">
        <v>0</v>
      </c>
      <c r="BD92" s="188">
        <v>0</v>
      </c>
      <c r="BE92" s="188">
        <v>0</v>
      </c>
      <c r="BF92" s="188">
        <v>0</v>
      </c>
      <c r="BG92" s="188">
        <v>0</v>
      </c>
      <c r="BH92" s="188">
        <v>0</v>
      </c>
      <c r="BI92" s="188">
        <v>0</v>
      </c>
      <c r="BJ92" s="188">
        <v>0</v>
      </c>
      <c r="BK92" s="188">
        <v>0</v>
      </c>
      <c r="BL92" s="188">
        <v>0</v>
      </c>
      <c r="BM92" s="188">
        <v>0</v>
      </c>
      <c r="BN92" s="188">
        <v>0</v>
      </c>
      <c r="BO92" s="188">
        <v>0</v>
      </c>
      <c r="BP92" s="188">
        <v>0</v>
      </c>
      <c r="BQ92" s="188">
        <v>0</v>
      </c>
      <c r="BR92" s="188">
        <v>0</v>
      </c>
      <c r="BS92" s="188">
        <v>0</v>
      </c>
      <c r="BT92" s="188">
        <v>0</v>
      </c>
      <c r="BU92" s="188">
        <v>0</v>
      </c>
      <c r="BV92" s="188">
        <v>0</v>
      </c>
      <c r="BW92" s="188">
        <v>0</v>
      </c>
      <c r="BX92" s="188">
        <v>0</v>
      </c>
      <c r="BY92" s="188">
        <v>0</v>
      </c>
      <c r="BZ92" s="188">
        <v>0</v>
      </c>
      <c r="CA92" s="188">
        <v>0</v>
      </c>
      <c r="CB92" s="188">
        <v>0</v>
      </c>
      <c r="CC92" s="188">
        <v>0</v>
      </c>
      <c r="CD92" s="188">
        <v>0</v>
      </c>
      <c r="CE92" s="188">
        <v>20.103092783505154</v>
      </c>
      <c r="CF92" s="188">
        <v>21.982758620689655</v>
      </c>
      <c r="CG92" s="188">
        <v>22.409326424870464</v>
      </c>
      <c r="CH92" s="188">
        <v>21.611492816989379</v>
      </c>
      <c r="CI92" s="188">
        <v>20.924422236102437</v>
      </c>
      <c r="CJ92" s="188">
        <v>20.073260073260073</v>
      </c>
      <c r="CK92" s="188">
        <v>19.206680584551147</v>
      </c>
      <c r="CL92" s="188">
        <v>20.124666073018698</v>
      </c>
      <c r="CM92" s="188">
        <v>20.692090395480225</v>
      </c>
      <c r="CN92" s="188">
        <v>16.932270916334659</v>
      </c>
      <c r="CO92" s="188">
        <v>18.603174603174601</v>
      </c>
      <c r="CP92" s="188">
        <v>20.794392523364486</v>
      </c>
      <c r="CQ92" s="188">
        <v>23.003952569169961</v>
      </c>
      <c r="CR92" s="188">
        <v>21.979734996102884</v>
      </c>
      <c r="CS92" s="188">
        <v>19.416666666666664</v>
      </c>
      <c r="CT92" s="188">
        <v>20.794824399260627</v>
      </c>
      <c r="CU92" s="188">
        <v>20.905172413793103</v>
      </c>
      <c r="CV92" s="188">
        <v>21.87948350071736</v>
      </c>
      <c r="CW92" s="188">
        <v>22.815158546017013</v>
      </c>
      <c r="CX92" s="188">
        <v>19.168026101141926</v>
      </c>
      <c r="CY92" s="188">
        <v>20.471161657189278</v>
      </c>
      <c r="CZ92" s="188">
        <v>17.736185383244209</v>
      </c>
      <c r="DA92" s="188">
        <v>22.027439024390244</v>
      </c>
      <c r="DB92" s="188">
        <v>19.481382978723406</v>
      </c>
      <c r="DC92" s="188">
        <v>19.339984650805832</v>
      </c>
      <c r="DD92" s="188">
        <v>16.745283018867923</v>
      </c>
      <c r="DE92" s="188">
        <v>19.325842696629213</v>
      </c>
      <c r="DF92" s="188">
        <v>18.840579710144929</v>
      </c>
      <c r="DG92" s="188">
        <v>20.386409060626249</v>
      </c>
      <c r="DH92" s="188">
        <v>20.506776664702418</v>
      </c>
      <c r="DI92" s="188">
        <v>18.632075471698112</v>
      </c>
      <c r="DJ92" s="188">
        <v>17.948717948717949</v>
      </c>
      <c r="DK92" s="188">
        <v>19.278688524590166</v>
      </c>
      <c r="DL92" s="188">
        <v>19.327731092436977</v>
      </c>
      <c r="DM92" s="188">
        <v>20.639332870048648</v>
      </c>
      <c r="DN92" s="188">
        <v>31.526946107784433</v>
      </c>
      <c r="DO92" s="188">
        <v>23.31759149940968</v>
      </c>
      <c r="DP92" s="188">
        <v>21.247357293868919</v>
      </c>
      <c r="DQ92" s="188">
        <v>20.119305856832973</v>
      </c>
      <c r="DR92" s="188">
        <v>25.535420098846789</v>
      </c>
      <c r="DS92" s="188">
        <v>19.180241723594325</v>
      </c>
      <c r="DT92" s="188">
        <v>19.386014781125642</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5331</v>
      </c>
      <c r="C93" s="19">
        <v>5771</v>
      </c>
      <c r="D93" s="19">
        <v>4799</v>
      </c>
      <c r="E93" s="19">
        <v>5261</v>
      </c>
      <c r="F93" s="19">
        <v>5144</v>
      </c>
      <c r="G93" s="19">
        <v>6007</v>
      </c>
      <c r="H93" s="19">
        <v>5716</v>
      </c>
      <c r="I93" s="19">
        <v>6223</v>
      </c>
      <c r="J93" s="19">
        <v>5129</v>
      </c>
      <c r="K93" s="20"/>
      <c r="L93" s="19">
        <v>4817</v>
      </c>
      <c r="M93" s="19">
        <v>4006</v>
      </c>
      <c r="N93" s="19">
        <v>4908</v>
      </c>
      <c r="O93" s="19">
        <v>4824</v>
      </c>
      <c r="P93" s="19">
        <v>4137</v>
      </c>
      <c r="Q93" s="19">
        <v>3805</v>
      </c>
      <c r="R93" s="19">
        <v>4333</v>
      </c>
      <c r="S93" s="19">
        <v>4752</v>
      </c>
      <c r="T93" s="19">
        <v>4829</v>
      </c>
      <c r="U93" s="19">
        <v>2771</v>
      </c>
      <c r="V93" s="19">
        <v>0</v>
      </c>
      <c r="W93" s="19">
        <v>0</v>
      </c>
      <c r="X93" s="20"/>
      <c r="Y93" s="19">
        <v>0</v>
      </c>
      <c r="Z93" s="19">
        <v>6</v>
      </c>
      <c r="AA93" s="19">
        <v>357</v>
      </c>
      <c r="AB93" s="19">
        <v>736</v>
      </c>
      <c r="AC93" s="19">
        <v>943</v>
      </c>
      <c r="AD93" s="19">
        <v>1128</v>
      </c>
      <c r="AE93" s="19">
        <v>1230</v>
      </c>
      <c r="AF93" s="19">
        <v>1036</v>
      </c>
      <c r="AG93" s="19">
        <v>1102</v>
      </c>
      <c r="AH93" s="20"/>
      <c r="AI93" s="19">
        <v>1470</v>
      </c>
      <c r="AJ93" s="19">
        <v>1069</v>
      </c>
      <c r="AK93" s="19">
        <v>1327</v>
      </c>
      <c r="AL93" s="19">
        <v>1106</v>
      </c>
      <c r="AM93" s="19">
        <v>1103</v>
      </c>
      <c r="AN93" s="19">
        <v>1139</v>
      </c>
      <c r="AO93" s="19">
        <v>1337</v>
      </c>
      <c r="AP93" s="19">
        <v>1363</v>
      </c>
      <c r="AQ93" s="19">
        <v>2299</v>
      </c>
      <c r="AR93" s="19">
        <v>1262</v>
      </c>
      <c r="AS93" s="19">
        <v>0</v>
      </c>
      <c r="AT93" s="19">
        <v>0</v>
      </c>
      <c r="AU93" s="20"/>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273</v>
      </c>
      <c r="CF93" s="19">
        <v>306</v>
      </c>
      <c r="CG93" s="19">
        <v>346</v>
      </c>
      <c r="CH93" s="19">
        <v>346</v>
      </c>
      <c r="CI93" s="19">
        <v>335</v>
      </c>
      <c r="CJ93" s="19">
        <v>274</v>
      </c>
      <c r="CK93" s="19">
        <v>276</v>
      </c>
      <c r="CL93" s="19">
        <v>226</v>
      </c>
      <c r="CM93" s="19">
        <v>293</v>
      </c>
      <c r="CN93" s="19">
        <v>340</v>
      </c>
      <c r="CO93" s="19">
        <v>293</v>
      </c>
      <c r="CP93" s="19">
        <v>267</v>
      </c>
      <c r="CQ93" s="19">
        <v>291</v>
      </c>
      <c r="CR93" s="19">
        <v>282</v>
      </c>
      <c r="CS93" s="19">
        <v>233</v>
      </c>
      <c r="CT93" s="19">
        <v>225</v>
      </c>
      <c r="CU93" s="19">
        <v>291</v>
      </c>
      <c r="CV93" s="19">
        <v>305</v>
      </c>
      <c r="CW93" s="19">
        <v>295</v>
      </c>
      <c r="CX93" s="19">
        <v>235</v>
      </c>
      <c r="CY93" s="19">
        <v>252</v>
      </c>
      <c r="CZ93" s="19">
        <v>199</v>
      </c>
      <c r="DA93" s="19">
        <v>289</v>
      </c>
      <c r="DB93" s="19">
        <v>293</v>
      </c>
      <c r="DC93" s="19">
        <v>252</v>
      </c>
      <c r="DD93" s="19">
        <v>213</v>
      </c>
      <c r="DE93" s="19">
        <v>258</v>
      </c>
      <c r="DF93" s="19">
        <v>260</v>
      </c>
      <c r="DG93" s="19">
        <v>306</v>
      </c>
      <c r="DH93" s="19">
        <v>348</v>
      </c>
      <c r="DI93" s="19">
        <v>316</v>
      </c>
      <c r="DJ93" s="19">
        <v>294</v>
      </c>
      <c r="DK93" s="19">
        <v>294</v>
      </c>
      <c r="DL93" s="19">
        <v>299</v>
      </c>
      <c r="DM93" s="19">
        <v>297</v>
      </c>
      <c r="DN93" s="19">
        <v>1053</v>
      </c>
      <c r="DO93" s="19">
        <v>395</v>
      </c>
      <c r="DP93" s="19">
        <v>402</v>
      </c>
      <c r="DQ93" s="19">
        <v>371</v>
      </c>
      <c r="DR93" s="19">
        <v>775</v>
      </c>
      <c r="DS93" s="19">
        <v>365</v>
      </c>
      <c r="DT93" s="19">
        <v>341</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32839</v>
      </c>
      <c r="C94" s="19">
        <v>35178</v>
      </c>
      <c r="D94" s="19">
        <v>28219</v>
      </c>
      <c r="E94" s="19">
        <v>30343</v>
      </c>
      <c r="F94" s="19">
        <v>29921</v>
      </c>
      <c r="G94" s="19">
        <v>34214</v>
      </c>
      <c r="H94" s="19">
        <v>37104</v>
      </c>
      <c r="I94" s="19">
        <v>38020</v>
      </c>
      <c r="J94" s="19">
        <v>33379</v>
      </c>
      <c r="K94" s="20"/>
      <c r="L94" s="19">
        <v>31673</v>
      </c>
      <c r="M94" s="19">
        <v>26657</v>
      </c>
      <c r="N94" s="19">
        <v>32801</v>
      </c>
      <c r="O94" s="19">
        <v>29201</v>
      </c>
      <c r="P94" s="19">
        <v>25436</v>
      </c>
      <c r="Q94" s="19">
        <v>25395</v>
      </c>
      <c r="R94" s="19">
        <v>27494</v>
      </c>
      <c r="S94" s="19">
        <v>27631</v>
      </c>
      <c r="T94" s="19">
        <v>28003</v>
      </c>
      <c r="U94" s="19">
        <v>16978</v>
      </c>
      <c r="V94" s="19">
        <v>0</v>
      </c>
      <c r="W94" s="19">
        <v>0</v>
      </c>
      <c r="X94" s="20"/>
      <c r="Y94" s="19">
        <v>0</v>
      </c>
      <c r="Z94" s="19">
        <v>23</v>
      </c>
      <c r="AA94" s="19">
        <v>1675</v>
      </c>
      <c r="AB94" s="19">
        <v>3472</v>
      </c>
      <c r="AC94" s="19">
        <v>3991</v>
      </c>
      <c r="AD94" s="19">
        <v>4753</v>
      </c>
      <c r="AE94" s="19">
        <v>5667</v>
      </c>
      <c r="AF94" s="19">
        <v>5204</v>
      </c>
      <c r="AG94" s="19">
        <v>5484</v>
      </c>
      <c r="AH94" s="20"/>
      <c r="AI94" s="19">
        <v>6775</v>
      </c>
      <c r="AJ94" s="19">
        <v>5341</v>
      </c>
      <c r="AK94" s="19">
        <v>6680</v>
      </c>
      <c r="AL94" s="19">
        <v>5308</v>
      </c>
      <c r="AM94" s="19">
        <v>5512</v>
      </c>
      <c r="AN94" s="19">
        <v>5908</v>
      </c>
      <c r="AO94" s="19">
        <v>6762</v>
      </c>
      <c r="AP94" s="19">
        <v>6889</v>
      </c>
      <c r="AQ94" s="19">
        <v>9272</v>
      </c>
      <c r="AR94" s="19">
        <v>5660</v>
      </c>
      <c r="AS94" s="19">
        <v>0</v>
      </c>
      <c r="AT94" s="19">
        <v>0</v>
      </c>
      <c r="AU94" s="20"/>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1358</v>
      </c>
      <c r="CF94" s="19">
        <v>1392</v>
      </c>
      <c r="CG94" s="19">
        <v>1544</v>
      </c>
      <c r="CH94" s="19">
        <v>1601</v>
      </c>
      <c r="CI94" s="19">
        <v>1601</v>
      </c>
      <c r="CJ94" s="19">
        <v>1365</v>
      </c>
      <c r="CK94" s="19">
        <v>1437</v>
      </c>
      <c r="CL94" s="19">
        <v>1123</v>
      </c>
      <c r="CM94" s="19">
        <v>1416</v>
      </c>
      <c r="CN94" s="19">
        <v>2008</v>
      </c>
      <c r="CO94" s="19">
        <v>1575</v>
      </c>
      <c r="CP94" s="19">
        <v>1284</v>
      </c>
      <c r="CQ94" s="19">
        <v>1265</v>
      </c>
      <c r="CR94" s="19">
        <v>1283</v>
      </c>
      <c r="CS94" s="19">
        <v>1200</v>
      </c>
      <c r="CT94" s="19">
        <v>1082</v>
      </c>
      <c r="CU94" s="19">
        <v>1392</v>
      </c>
      <c r="CV94" s="19">
        <v>1394</v>
      </c>
      <c r="CW94" s="19">
        <v>1293</v>
      </c>
      <c r="CX94" s="19">
        <v>1226</v>
      </c>
      <c r="CY94" s="19">
        <v>1231</v>
      </c>
      <c r="CZ94" s="19">
        <v>1122</v>
      </c>
      <c r="DA94" s="19">
        <v>1312</v>
      </c>
      <c r="DB94" s="19">
        <v>1504</v>
      </c>
      <c r="DC94" s="19">
        <v>1303</v>
      </c>
      <c r="DD94" s="19">
        <v>1272</v>
      </c>
      <c r="DE94" s="19">
        <v>1335</v>
      </c>
      <c r="DF94" s="19">
        <v>1380</v>
      </c>
      <c r="DG94" s="19">
        <v>1501</v>
      </c>
      <c r="DH94" s="19">
        <v>1697</v>
      </c>
      <c r="DI94" s="19">
        <v>1696</v>
      </c>
      <c r="DJ94" s="19">
        <v>1638</v>
      </c>
      <c r="DK94" s="19">
        <v>1525</v>
      </c>
      <c r="DL94" s="19">
        <v>1547</v>
      </c>
      <c r="DM94" s="19">
        <v>1439</v>
      </c>
      <c r="DN94" s="19">
        <v>3340</v>
      </c>
      <c r="DO94" s="19">
        <v>1694</v>
      </c>
      <c r="DP94" s="19">
        <v>1892</v>
      </c>
      <c r="DQ94" s="19">
        <v>1844</v>
      </c>
      <c r="DR94" s="19">
        <v>3035</v>
      </c>
      <c r="DS94" s="19">
        <v>1903</v>
      </c>
      <c r="DT94" s="19">
        <v>1759</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2.5384615384615383</v>
      </c>
      <c r="AB95" s="26">
        <v>1.9983172065628945</v>
      </c>
      <c r="AC95" s="26">
        <v>3.4646318828624456</v>
      </c>
      <c r="AD95" s="26">
        <v>3.7585833032164797</v>
      </c>
      <c r="AE95" s="26">
        <v>2.792140641158221</v>
      </c>
      <c r="AF95" s="26">
        <v>2.6679649464459594</v>
      </c>
      <c r="AG95" s="26">
        <v>3.1102218988723171</v>
      </c>
      <c r="AH95" s="27"/>
      <c r="AI95" s="26">
        <v>3.1553024472833617</v>
      </c>
      <c r="AJ95" s="26">
        <v>2.4343369634849452</v>
      </c>
      <c r="AK95" s="26">
        <v>2.9304635761589406</v>
      </c>
      <c r="AL95" s="26">
        <v>2.6773132926256458</v>
      </c>
      <c r="AM95" s="26">
        <v>3.3515731874145005</v>
      </c>
      <c r="AN95" s="26">
        <v>2.6501766784452299</v>
      </c>
      <c r="AO95" s="26">
        <v>2.4352730069213022</v>
      </c>
      <c r="AP95" s="26">
        <v>3.002729754322111</v>
      </c>
      <c r="AQ95" s="26">
        <v>3.8472608653938409</v>
      </c>
      <c r="AR95" s="26">
        <v>2.7777777777777777</v>
      </c>
      <c r="AS95" s="26">
        <v>0</v>
      </c>
      <c r="AT95" s="26">
        <v>0</v>
      </c>
      <c r="AU95" s="27"/>
      <c r="AV95" s="26">
        <v>0</v>
      </c>
      <c r="AW95" s="26">
        <v>0</v>
      </c>
      <c r="AX95" s="26">
        <v>0</v>
      </c>
      <c r="AY95" s="26">
        <v>0</v>
      </c>
      <c r="AZ95" s="26">
        <v>0</v>
      </c>
      <c r="BA95" s="26">
        <v>0</v>
      </c>
      <c r="BB95" s="26">
        <v>0</v>
      </c>
      <c r="BC95" s="26">
        <v>0</v>
      </c>
      <c r="BD95" s="26">
        <v>0</v>
      </c>
      <c r="BE95" s="26">
        <v>0</v>
      </c>
      <c r="BF95" s="26">
        <v>0</v>
      </c>
      <c r="BG95" s="26">
        <v>0</v>
      </c>
      <c r="BH95" s="26">
        <v>0</v>
      </c>
      <c r="BI95" s="26">
        <v>0</v>
      </c>
      <c r="BJ95" s="26">
        <v>0</v>
      </c>
      <c r="BK95" s="26">
        <v>0</v>
      </c>
      <c r="BL95" s="26">
        <v>0</v>
      </c>
      <c r="BM95" s="26">
        <v>0</v>
      </c>
      <c r="BN95" s="26">
        <v>0</v>
      </c>
      <c r="BO95" s="26">
        <v>0</v>
      </c>
      <c r="BP95" s="26">
        <v>0</v>
      </c>
      <c r="BQ95" s="26">
        <v>0</v>
      </c>
      <c r="BR95" s="26">
        <v>0</v>
      </c>
      <c r="BS95" s="26">
        <v>0</v>
      </c>
      <c r="BT95" s="26">
        <v>0</v>
      </c>
      <c r="BU95" s="26">
        <v>0</v>
      </c>
      <c r="BV95" s="26">
        <v>0</v>
      </c>
      <c r="BW95" s="26">
        <v>0</v>
      </c>
      <c r="BX95" s="26">
        <v>0</v>
      </c>
      <c r="BY95" s="26">
        <v>0</v>
      </c>
      <c r="BZ95" s="26">
        <v>0</v>
      </c>
      <c r="CA95" s="26">
        <v>0</v>
      </c>
      <c r="CB95" s="26">
        <v>0</v>
      </c>
      <c r="CC95" s="26">
        <v>0</v>
      </c>
      <c r="CD95" s="26">
        <v>0</v>
      </c>
      <c r="CE95" s="26">
        <v>2.85451197053407</v>
      </c>
      <c r="CF95" s="26">
        <v>2.3474178403755865</v>
      </c>
      <c r="CG95" s="26">
        <v>3.1768953068592056</v>
      </c>
      <c r="CH95" s="26">
        <v>3.046280023432923</v>
      </c>
      <c r="CI95" s="26">
        <v>4.1916167664670656</v>
      </c>
      <c r="CJ95" s="26">
        <v>2.34248788368336</v>
      </c>
      <c r="CK95" s="26">
        <v>2.7472527472527473</v>
      </c>
      <c r="CL95" s="26">
        <v>1.5837104072398189</v>
      </c>
      <c r="CM95" s="26">
        <v>2.8054298642533939</v>
      </c>
      <c r="CN95" s="26">
        <v>2.0350212967345005</v>
      </c>
      <c r="CO95" s="26">
        <v>3.2921810699588478</v>
      </c>
      <c r="CP95" s="26">
        <v>2.9927760577915374</v>
      </c>
      <c r="CQ95" s="26">
        <v>3.8216560509554141</v>
      </c>
      <c r="CR95" s="26">
        <v>3.2656663724624888</v>
      </c>
      <c r="CS95" s="26">
        <v>2.1069692058346838</v>
      </c>
      <c r="CT95" s="26">
        <v>2.0449897750511248</v>
      </c>
      <c r="CU95" s="26">
        <v>2.3562676720075402</v>
      </c>
      <c r="CV95" s="26">
        <v>3.6933797909407664</v>
      </c>
      <c r="CW95" s="26">
        <v>4.9093655589123868</v>
      </c>
      <c r="CX95" s="26">
        <v>3.6199095022624439</v>
      </c>
      <c r="CY95" s="26">
        <v>2.2204599524187154</v>
      </c>
      <c r="CZ95" s="26">
        <v>2.4288107202680065</v>
      </c>
      <c r="DA95" s="26">
        <v>2.7199999999999998</v>
      </c>
      <c r="DB95" s="26">
        <v>2.9484029484029484</v>
      </c>
      <c r="DC95" s="26">
        <v>3.6878216123499139</v>
      </c>
      <c r="DD95" s="26">
        <v>3.2663316582914574</v>
      </c>
      <c r="DE95" s="26">
        <v>4.2105263157894735</v>
      </c>
      <c r="DF95" s="26">
        <v>4.2105263157894735</v>
      </c>
      <c r="DG95" s="26">
        <v>1.9400352733686066</v>
      </c>
      <c r="DH95" s="26">
        <v>1.9400352733686066</v>
      </c>
      <c r="DI95" s="26">
        <v>2.009646302250804</v>
      </c>
      <c r="DJ95" s="26">
        <v>2.1276595744680851</v>
      </c>
      <c r="DK95" s="26">
        <v>2.4324324324324325</v>
      </c>
      <c r="DL95" s="26">
        <v>4.2534722222222223</v>
      </c>
      <c r="DM95" s="26">
        <v>2.3255813953488373</v>
      </c>
      <c r="DN95" s="26">
        <v>2.2727272727272729</v>
      </c>
      <c r="DO95" s="26">
        <v>2.2727272727272729</v>
      </c>
      <c r="DP95" s="26">
        <v>2.7197668771248176</v>
      </c>
      <c r="DQ95" s="26">
        <v>3.8291605301914582</v>
      </c>
      <c r="DR95" s="26">
        <v>2.3368740515933233</v>
      </c>
      <c r="DS95" s="26">
        <v>2.7337342810278842</v>
      </c>
      <c r="DT95" s="26">
        <v>3.2446808510638294</v>
      </c>
      <c r="DU95" s="26">
        <v>2.8381642512077296</v>
      </c>
      <c r="DV95" s="26">
        <v>0</v>
      </c>
      <c r="DW95" s="26">
        <v>0</v>
      </c>
      <c r="DX95" s="26">
        <v>0</v>
      </c>
      <c r="DY95" s="26">
        <v>0</v>
      </c>
      <c r="DZ95" s="26">
        <v>0</v>
      </c>
      <c r="EA95" s="26">
        <v>0</v>
      </c>
      <c r="EB95" s="26">
        <v>0</v>
      </c>
      <c r="EC95" s="26">
        <v>0</v>
      </c>
      <c r="ED95" s="26">
        <v>0</v>
      </c>
      <c r="EE95" s="26">
        <v>0</v>
      </c>
      <c r="EF95" s="27"/>
      <c r="EG95" s="18">
        <v>42301</v>
      </c>
      <c r="EH95" s="1"/>
      <c r="EI95" s="58"/>
    </row>
    <row r="96" spans="1:141" s="178" customFormat="1" ht="15" hidden="1" customHeight="1" outlineLevel="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66</v>
      </c>
      <c r="AB96" s="167">
        <v>95</v>
      </c>
      <c r="AC96" s="167">
        <v>168</v>
      </c>
      <c r="AD96" s="167">
        <v>208</v>
      </c>
      <c r="AE96" s="167">
        <v>162</v>
      </c>
      <c r="AF96" s="167">
        <v>137</v>
      </c>
      <c r="AG96" s="167">
        <v>171</v>
      </c>
      <c r="AH96" s="142"/>
      <c r="AI96" s="167">
        <v>205</v>
      </c>
      <c r="AJ96" s="167">
        <v>114</v>
      </c>
      <c r="AK96" s="167">
        <v>177</v>
      </c>
      <c r="AL96" s="167">
        <v>114</v>
      </c>
      <c r="AM96" s="167">
        <v>196</v>
      </c>
      <c r="AN96" s="167">
        <v>60</v>
      </c>
      <c r="AO96" s="167">
        <v>95</v>
      </c>
      <c r="AP96" s="167">
        <v>198</v>
      </c>
      <c r="AQ96" s="167">
        <v>401</v>
      </c>
      <c r="AR96" s="167">
        <v>197</v>
      </c>
      <c r="AS96" s="167">
        <v>0</v>
      </c>
      <c r="AT96" s="167">
        <v>0</v>
      </c>
      <c r="AU96" s="142"/>
      <c r="AV96" s="167">
        <v>0</v>
      </c>
      <c r="AW96" s="167">
        <v>0</v>
      </c>
      <c r="AX96" s="167">
        <v>0</v>
      </c>
      <c r="AY96" s="167">
        <v>0</v>
      </c>
      <c r="AZ96" s="167">
        <v>0</v>
      </c>
      <c r="BA96" s="167">
        <v>0</v>
      </c>
      <c r="BB96" s="167">
        <v>0</v>
      </c>
      <c r="BC96" s="167">
        <v>0</v>
      </c>
      <c r="BD96" s="167">
        <v>0</v>
      </c>
      <c r="BE96" s="167">
        <v>0</v>
      </c>
      <c r="BF96" s="167">
        <v>0</v>
      </c>
      <c r="BG96" s="167">
        <v>0</v>
      </c>
      <c r="BH96" s="167">
        <v>0</v>
      </c>
      <c r="BI96" s="167">
        <v>0</v>
      </c>
      <c r="BJ96" s="167">
        <v>0</v>
      </c>
      <c r="BK96" s="167">
        <v>0</v>
      </c>
      <c r="BL96" s="167">
        <v>0</v>
      </c>
      <c r="BM96" s="167">
        <v>0</v>
      </c>
      <c r="BN96" s="167">
        <v>0</v>
      </c>
      <c r="BO96" s="167">
        <v>0</v>
      </c>
      <c r="BP96" s="167">
        <v>0</v>
      </c>
      <c r="BQ96" s="167">
        <v>0</v>
      </c>
      <c r="BR96" s="167">
        <v>0</v>
      </c>
      <c r="BS96" s="167">
        <v>0</v>
      </c>
      <c r="BT96" s="167">
        <v>0</v>
      </c>
      <c r="BU96" s="167">
        <v>0</v>
      </c>
      <c r="BV96" s="167">
        <v>0</v>
      </c>
      <c r="BW96" s="167">
        <v>0</v>
      </c>
      <c r="BX96" s="167">
        <v>0</v>
      </c>
      <c r="BY96" s="167">
        <v>0</v>
      </c>
      <c r="BZ96" s="167">
        <v>0</v>
      </c>
      <c r="CA96" s="167">
        <v>0</v>
      </c>
      <c r="CB96" s="167">
        <v>0</v>
      </c>
      <c r="CC96" s="167">
        <v>0</v>
      </c>
      <c r="CD96" s="167">
        <v>0</v>
      </c>
      <c r="CE96" s="167">
        <v>31</v>
      </c>
      <c r="CF96" s="167">
        <v>25</v>
      </c>
      <c r="CG96" s="167">
        <v>44</v>
      </c>
      <c r="CH96" s="167">
        <v>52</v>
      </c>
      <c r="CI96" s="167">
        <v>70</v>
      </c>
      <c r="CJ96" s="167">
        <v>29</v>
      </c>
      <c r="CK96" s="167">
        <v>40</v>
      </c>
      <c r="CL96" s="167">
        <v>14</v>
      </c>
      <c r="CM96" s="167">
        <v>31</v>
      </c>
      <c r="CN96" s="167">
        <v>43</v>
      </c>
      <c r="CO96" s="167">
        <v>48</v>
      </c>
      <c r="CP96" s="167">
        <v>29</v>
      </c>
      <c r="CQ96" s="167">
        <v>36</v>
      </c>
      <c r="CR96" s="167">
        <v>37</v>
      </c>
      <c r="CS96" s="167">
        <v>26</v>
      </c>
      <c r="CT96" s="167">
        <v>10</v>
      </c>
      <c r="CU96" s="167">
        <v>25</v>
      </c>
      <c r="CV96" s="167">
        <v>53</v>
      </c>
      <c r="CW96" s="167">
        <v>65</v>
      </c>
      <c r="CX96" s="167">
        <v>48</v>
      </c>
      <c r="CY96" s="167">
        <v>28</v>
      </c>
      <c r="CZ96" s="167">
        <v>29</v>
      </c>
      <c r="DA96" s="167">
        <v>34</v>
      </c>
      <c r="DB96" s="167">
        <v>36</v>
      </c>
      <c r="DC96" s="167">
        <v>43</v>
      </c>
      <c r="DD96" s="167">
        <v>39</v>
      </c>
      <c r="DE96" s="167">
        <v>8</v>
      </c>
      <c r="DF96" s="167">
        <v>8</v>
      </c>
      <c r="DG96" s="167">
        <v>11</v>
      </c>
      <c r="DH96" s="167">
        <v>11</v>
      </c>
      <c r="DI96" s="167">
        <v>25</v>
      </c>
      <c r="DJ96" s="167">
        <v>31</v>
      </c>
      <c r="DK96" s="167">
        <v>36</v>
      </c>
      <c r="DL96" s="167">
        <v>49</v>
      </c>
      <c r="DM96" s="167">
        <v>10</v>
      </c>
      <c r="DN96" s="167">
        <v>1</v>
      </c>
      <c r="DO96" s="167">
        <v>1</v>
      </c>
      <c r="DP96" s="167">
        <v>56</v>
      </c>
      <c r="DQ96" s="167">
        <v>78</v>
      </c>
      <c r="DR96" s="167">
        <v>77</v>
      </c>
      <c r="DS96" s="167">
        <v>50</v>
      </c>
      <c r="DT96" s="167">
        <v>61</v>
      </c>
      <c r="DU96" s="167">
        <v>47</v>
      </c>
      <c r="DV96" s="167">
        <v>0</v>
      </c>
      <c r="DW96" s="167">
        <v>0</v>
      </c>
      <c r="DX96" s="167">
        <v>0</v>
      </c>
      <c r="DY96" s="167">
        <v>0</v>
      </c>
      <c r="DZ96" s="167">
        <v>0</v>
      </c>
      <c r="EA96" s="167">
        <v>0</v>
      </c>
      <c r="EB96" s="167">
        <v>0</v>
      </c>
      <c r="EC96" s="167">
        <v>0</v>
      </c>
      <c r="ED96" s="167">
        <v>0</v>
      </c>
      <c r="EE96" s="167">
        <v>0</v>
      </c>
      <c r="EF96" s="142"/>
      <c r="EG96" s="51">
        <v>42301</v>
      </c>
      <c r="EH96" s="1"/>
      <c r="EI96" s="58"/>
    </row>
    <row r="97" spans="1:139" s="178" customFormat="1" ht="15" hidden="1" customHeight="1" outlineLevel="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2600</v>
      </c>
      <c r="AB97" s="167">
        <v>4754</v>
      </c>
      <c r="AC97" s="167">
        <v>4849</v>
      </c>
      <c r="AD97" s="167">
        <v>5534</v>
      </c>
      <c r="AE97" s="167">
        <v>5802</v>
      </c>
      <c r="AF97" s="167">
        <v>5135</v>
      </c>
      <c r="AG97" s="167">
        <v>5498</v>
      </c>
      <c r="AH97" s="142"/>
      <c r="AI97" s="167">
        <v>6497</v>
      </c>
      <c r="AJ97" s="167">
        <v>4683</v>
      </c>
      <c r="AK97" s="167">
        <v>6040</v>
      </c>
      <c r="AL97" s="167">
        <v>4258</v>
      </c>
      <c r="AM97" s="167">
        <v>5848</v>
      </c>
      <c r="AN97" s="167">
        <v>2264</v>
      </c>
      <c r="AO97" s="167">
        <v>3901</v>
      </c>
      <c r="AP97" s="167">
        <v>6594</v>
      </c>
      <c r="AQ97" s="167">
        <v>10423</v>
      </c>
      <c r="AR97" s="167">
        <v>7092</v>
      </c>
      <c r="AS97" s="167">
        <v>0</v>
      </c>
      <c r="AT97" s="167">
        <v>0</v>
      </c>
      <c r="AU97" s="142"/>
      <c r="AV97" s="167">
        <v>0</v>
      </c>
      <c r="AW97" s="167">
        <v>0</v>
      </c>
      <c r="AX97" s="167">
        <v>0</v>
      </c>
      <c r="AY97" s="167">
        <v>0</v>
      </c>
      <c r="AZ97" s="167">
        <v>0</v>
      </c>
      <c r="BA97" s="167">
        <v>0</v>
      </c>
      <c r="BB97" s="167">
        <v>0</v>
      </c>
      <c r="BC97" s="167">
        <v>0</v>
      </c>
      <c r="BD97" s="167">
        <v>0</v>
      </c>
      <c r="BE97" s="167">
        <v>0</v>
      </c>
      <c r="BF97" s="167">
        <v>0</v>
      </c>
      <c r="BG97" s="167">
        <v>0</v>
      </c>
      <c r="BH97" s="167">
        <v>0</v>
      </c>
      <c r="BI97" s="167">
        <v>0</v>
      </c>
      <c r="BJ97" s="167">
        <v>0</v>
      </c>
      <c r="BK97" s="167">
        <v>0</v>
      </c>
      <c r="BL97" s="167">
        <v>0</v>
      </c>
      <c r="BM97" s="167">
        <v>0</v>
      </c>
      <c r="BN97" s="167">
        <v>0</v>
      </c>
      <c r="BO97" s="167">
        <v>0</v>
      </c>
      <c r="BP97" s="167">
        <v>0</v>
      </c>
      <c r="BQ97" s="167">
        <v>0</v>
      </c>
      <c r="BR97" s="167">
        <v>0</v>
      </c>
      <c r="BS97" s="167">
        <v>0</v>
      </c>
      <c r="BT97" s="167">
        <v>0</v>
      </c>
      <c r="BU97" s="167">
        <v>0</v>
      </c>
      <c r="BV97" s="167">
        <v>0</v>
      </c>
      <c r="BW97" s="167">
        <v>0</v>
      </c>
      <c r="BX97" s="167">
        <v>0</v>
      </c>
      <c r="BY97" s="167">
        <v>0</v>
      </c>
      <c r="BZ97" s="167">
        <v>0</v>
      </c>
      <c r="CA97" s="167">
        <v>0</v>
      </c>
      <c r="CB97" s="167">
        <v>0</v>
      </c>
      <c r="CC97" s="167">
        <v>0</v>
      </c>
      <c r="CD97" s="167">
        <v>0</v>
      </c>
      <c r="CE97" s="167">
        <v>1086</v>
      </c>
      <c r="CF97" s="167">
        <v>1065</v>
      </c>
      <c r="CG97" s="167">
        <v>1385</v>
      </c>
      <c r="CH97" s="167">
        <v>1707</v>
      </c>
      <c r="CI97" s="167">
        <v>1670</v>
      </c>
      <c r="CJ97" s="167">
        <v>1238</v>
      </c>
      <c r="CK97" s="167">
        <v>1456</v>
      </c>
      <c r="CL97" s="167">
        <v>884</v>
      </c>
      <c r="CM97" s="167">
        <v>1105</v>
      </c>
      <c r="CN97" s="167">
        <v>2113</v>
      </c>
      <c r="CO97" s="167">
        <v>1458</v>
      </c>
      <c r="CP97" s="167">
        <v>969</v>
      </c>
      <c r="CQ97" s="167">
        <v>942</v>
      </c>
      <c r="CR97" s="167">
        <v>1133</v>
      </c>
      <c r="CS97" s="167">
        <v>1234</v>
      </c>
      <c r="CT97" s="167">
        <v>489</v>
      </c>
      <c r="CU97" s="167">
        <v>1061</v>
      </c>
      <c r="CV97" s="167">
        <v>1435</v>
      </c>
      <c r="CW97" s="167">
        <v>1324</v>
      </c>
      <c r="CX97" s="167">
        <v>1326</v>
      </c>
      <c r="CY97" s="167">
        <v>1261</v>
      </c>
      <c r="CZ97" s="167">
        <v>1194</v>
      </c>
      <c r="DA97" s="167">
        <v>1250</v>
      </c>
      <c r="DB97" s="167">
        <v>1221</v>
      </c>
      <c r="DC97" s="167">
        <v>1166</v>
      </c>
      <c r="DD97" s="167">
        <v>1194</v>
      </c>
      <c r="DE97" s="167">
        <v>190</v>
      </c>
      <c r="DF97" s="167">
        <v>190</v>
      </c>
      <c r="DG97" s="167">
        <v>567</v>
      </c>
      <c r="DH97" s="167">
        <v>567</v>
      </c>
      <c r="DI97" s="167">
        <v>1244</v>
      </c>
      <c r="DJ97" s="167">
        <v>1457</v>
      </c>
      <c r="DK97" s="167">
        <v>1480</v>
      </c>
      <c r="DL97" s="167">
        <v>1152</v>
      </c>
      <c r="DM97" s="167">
        <v>430</v>
      </c>
      <c r="DN97" s="167">
        <v>44</v>
      </c>
      <c r="DO97" s="167">
        <v>44</v>
      </c>
      <c r="DP97" s="167">
        <v>2059</v>
      </c>
      <c r="DQ97" s="167">
        <v>2037</v>
      </c>
      <c r="DR97" s="167">
        <v>3295</v>
      </c>
      <c r="DS97" s="167">
        <v>1829</v>
      </c>
      <c r="DT97" s="167">
        <v>1880</v>
      </c>
      <c r="DU97" s="167">
        <v>1656</v>
      </c>
      <c r="DV97" s="167">
        <v>0</v>
      </c>
      <c r="DW97" s="167">
        <v>0</v>
      </c>
      <c r="DX97" s="167">
        <v>0</v>
      </c>
      <c r="DY97" s="167">
        <v>0</v>
      </c>
      <c r="DZ97" s="167">
        <v>0</v>
      </c>
      <c r="EA97" s="167">
        <v>0</v>
      </c>
      <c r="EB97" s="167">
        <v>0</v>
      </c>
      <c r="EC97" s="167">
        <v>0</v>
      </c>
      <c r="ED97" s="167">
        <v>0</v>
      </c>
      <c r="EE97" s="167">
        <v>0</v>
      </c>
      <c r="EF97" s="142"/>
      <c r="EG97" s="51">
        <v>42301</v>
      </c>
      <c r="EH97" s="1"/>
      <c r="EI97" s="58"/>
    </row>
    <row r="98" spans="1:139" s="178" customFormat="1" collapsed="1">
      <c r="A98" s="36" t="s">
        <v>402</v>
      </c>
      <c r="B98" s="16">
        <v>3480</v>
      </c>
      <c r="C98" s="16">
        <v>3573</v>
      </c>
      <c r="D98" s="16">
        <v>3295</v>
      </c>
      <c r="E98" s="16">
        <v>3698</v>
      </c>
      <c r="F98" s="16">
        <v>3402</v>
      </c>
      <c r="G98" s="16">
        <v>3741</v>
      </c>
      <c r="H98" s="16">
        <v>4102</v>
      </c>
      <c r="I98" s="16">
        <v>4152</v>
      </c>
      <c r="J98" s="16">
        <v>3709</v>
      </c>
      <c r="K98" s="17"/>
      <c r="L98" s="16">
        <v>3778</v>
      </c>
      <c r="M98" s="16">
        <v>3535</v>
      </c>
      <c r="N98" s="16">
        <v>3940</v>
      </c>
      <c r="O98" s="16">
        <v>3679</v>
      </c>
      <c r="P98" s="16">
        <v>3390</v>
      </c>
      <c r="Q98" s="16">
        <v>3711</v>
      </c>
      <c r="R98" s="16">
        <v>3824</v>
      </c>
      <c r="S98" s="16">
        <v>4216</v>
      </c>
      <c r="T98" s="16">
        <v>4013</v>
      </c>
      <c r="U98" s="16">
        <v>2343</v>
      </c>
      <c r="V98" s="16">
        <v>0</v>
      </c>
      <c r="W98" s="16">
        <v>0</v>
      </c>
      <c r="X98" s="17"/>
      <c r="Y98" s="16">
        <v>0</v>
      </c>
      <c r="Z98" s="16">
        <v>0</v>
      </c>
      <c r="AA98" s="16">
        <v>242</v>
      </c>
      <c r="AB98" s="16">
        <v>605</v>
      </c>
      <c r="AC98" s="16">
        <v>545</v>
      </c>
      <c r="AD98" s="16">
        <v>628</v>
      </c>
      <c r="AE98" s="16">
        <v>860</v>
      </c>
      <c r="AF98" s="16">
        <v>765</v>
      </c>
      <c r="AG98" s="16">
        <v>811</v>
      </c>
      <c r="AH98" s="17"/>
      <c r="AI98" s="16">
        <v>1011</v>
      </c>
      <c r="AJ98" s="16">
        <v>781</v>
      </c>
      <c r="AK98" s="16">
        <v>837</v>
      </c>
      <c r="AL98" s="16">
        <v>816</v>
      </c>
      <c r="AM98" s="16">
        <v>818</v>
      </c>
      <c r="AN98" s="16">
        <v>876</v>
      </c>
      <c r="AO98" s="16">
        <v>949</v>
      </c>
      <c r="AP98" s="16">
        <v>980</v>
      </c>
      <c r="AQ98" s="16">
        <v>1369</v>
      </c>
      <c r="AR98" s="16">
        <v>690</v>
      </c>
      <c r="AS98" s="16">
        <v>0</v>
      </c>
      <c r="AT98" s="16">
        <v>0</v>
      </c>
      <c r="AU98" s="17"/>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195</v>
      </c>
      <c r="CF98" s="16">
        <v>204</v>
      </c>
      <c r="CG98" s="16">
        <v>257</v>
      </c>
      <c r="CH98" s="16">
        <v>228</v>
      </c>
      <c r="CI98" s="16">
        <v>236</v>
      </c>
      <c r="CJ98" s="16">
        <v>198</v>
      </c>
      <c r="CK98" s="16">
        <v>227</v>
      </c>
      <c r="CL98" s="16">
        <v>172</v>
      </c>
      <c r="CM98" s="16">
        <v>184</v>
      </c>
      <c r="CN98" s="16">
        <v>170</v>
      </c>
      <c r="CO98" s="16">
        <v>185</v>
      </c>
      <c r="CP98" s="16">
        <v>206</v>
      </c>
      <c r="CQ98" s="16">
        <v>194</v>
      </c>
      <c r="CR98" s="16">
        <v>188</v>
      </c>
      <c r="CS98" s="16">
        <v>201</v>
      </c>
      <c r="CT98" s="16">
        <v>175</v>
      </c>
      <c r="CU98" s="16">
        <v>196</v>
      </c>
      <c r="CV98" s="16">
        <v>198</v>
      </c>
      <c r="CW98" s="16">
        <v>181</v>
      </c>
      <c r="CX98" s="16">
        <v>200</v>
      </c>
      <c r="CY98" s="16">
        <v>193</v>
      </c>
      <c r="CZ98" s="16">
        <v>176</v>
      </c>
      <c r="DA98" s="16">
        <v>206</v>
      </c>
      <c r="DB98" s="16">
        <v>220</v>
      </c>
      <c r="DC98" s="16">
        <v>192</v>
      </c>
      <c r="DD98" s="16">
        <v>191</v>
      </c>
      <c r="DE98" s="16">
        <v>184</v>
      </c>
      <c r="DF98" s="16">
        <v>193</v>
      </c>
      <c r="DG98" s="16">
        <v>210</v>
      </c>
      <c r="DH98" s="16">
        <v>226</v>
      </c>
      <c r="DI98" s="16">
        <v>243</v>
      </c>
      <c r="DJ98" s="16">
        <v>195</v>
      </c>
      <c r="DK98" s="16">
        <v>248</v>
      </c>
      <c r="DL98" s="16">
        <v>220</v>
      </c>
      <c r="DM98" s="16">
        <v>229</v>
      </c>
      <c r="DN98" s="16">
        <v>439</v>
      </c>
      <c r="DO98" s="16">
        <v>268</v>
      </c>
      <c r="DP98" s="16">
        <v>319</v>
      </c>
      <c r="DQ98" s="16">
        <v>258</v>
      </c>
      <c r="DR98" s="16">
        <v>305</v>
      </c>
      <c r="DS98" s="16">
        <v>300</v>
      </c>
      <c r="DT98" s="16">
        <v>225</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4.4252873563218396</v>
      </c>
      <c r="C99" s="40">
        <v>4.7019311502938708</v>
      </c>
      <c r="D99" s="40">
        <v>5.1896813353566014</v>
      </c>
      <c r="E99" s="40">
        <v>5.1108707409410492</v>
      </c>
      <c r="F99" s="40">
        <v>4.6149323927101706</v>
      </c>
      <c r="G99" s="40">
        <v>4.6511627906976747</v>
      </c>
      <c r="H99" s="40">
        <v>5.0219405168210631</v>
      </c>
      <c r="I99" s="40">
        <v>5.0818882466281305</v>
      </c>
      <c r="J99" s="40">
        <v>4.5834456726880557</v>
      </c>
      <c r="K99" s="41"/>
      <c r="L99" s="40">
        <v>4.2879830598200108</v>
      </c>
      <c r="M99" s="40">
        <v>4.7807637906647802</v>
      </c>
      <c r="N99" s="40">
        <v>4.8984771573604062</v>
      </c>
      <c r="O99" s="40">
        <v>3.8053818972546885</v>
      </c>
      <c r="P99" s="40">
        <v>4.778761061946903</v>
      </c>
      <c r="Q99" s="40">
        <v>3.4492050660199407</v>
      </c>
      <c r="R99" s="40">
        <v>4.4456066945606691</v>
      </c>
      <c r="S99" s="40">
        <v>4.7675521821631879</v>
      </c>
      <c r="T99" s="40">
        <v>5.1831547470720167</v>
      </c>
      <c r="U99" s="40">
        <v>3.9265898420827998</v>
      </c>
      <c r="V99" s="40">
        <v>0</v>
      </c>
      <c r="W99" s="40">
        <v>0</v>
      </c>
      <c r="X99" s="41"/>
      <c r="Y99" s="40">
        <v>0</v>
      </c>
      <c r="Z99" s="40">
        <v>0</v>
      </c>
      <c r="AA99" s="40">
        <v>7.8512396694214877</v>
      </c>
      <c r="AB99" s="40">
        <v>6.446280991735537</v>
      </c>
      <c r="AC99" s="40">
        <v>9.1743119266055047</v>
      </c>
      <c r="AD99" s="40">
        <v>6.369426751592357</v>
      </c>
      <c r="AE99" s="40">
        <v>7.2093023255813957</v>
      </c>
      <c r="AF99" s="40">
        <v>6.9281045751633989</v>
      </c>
      <c r="AG99" s="40">
        <v>7.5215782983970403</v>
      </c>
      <c r="AH99" s="41"/>
      <c r="AI99" s="189">
        <v>7.0227497527200793</v>
      </c>
      <c r="AJ99" s="189">
        <v>7.1702944942381563</v>
      </c>
      <c r="AK99" s="189">
        <v>7.4074074074074066</v>
      </c>
      <c r="AL99" s="189">
        <v>5.1470588235294112</v>
      </c>
      <c r="AM99" s="189">
        <v>6.4792176039119802</v>
      </c>
      <c r="AN99" s="189">
        <v>5.93607305936073</v>
      </c>
      <c r="AO99" s="189">
        <v>6.5331928345626968</v>
      </c>
      <c r="AP99" s="189">
        <v>5.7142857142857144</v>
      </c>
      <c r="AQ99" s="189">
        <v>6.3550036523009501</v>
      </c>
      <c r="AR99" s="189">
        <v>5.2173913043478262</v>
      </c>
      <c r="AS99" s="189">
        <v>0</v>
      </c>
      <c r="AT99" s="189">
        <v>0</v>
      </c>
      <c r="AU99" s="41"/>
      <c r="AV99" s="188">
        <v>0</v>
      </c>
      <c r="AW99" s="188">
        <v>0</v>
      </c>
      <c r="AX99" s="188">
        <v>0</v>
      </c>
      <c r="AY99" s="188">
        <v>0</v>
      </c>
      <c r="AZ99" s="188">
        <v>0</v>
      </c>
      <c r="BA99" s="188">
        <v>0</v>
      </c>
      <c r="BB99" s="188">
        <v>0</v>
      </c>
      <c r="BC99" s="188">
        <v>0</v>
      </c>
      <c r="BD99" s="188">
        <v>0</v>
      </c>
      <c r="BE99" s="188">
        <v>0</v>
      </c>
      <c r="BF99" s="188">
        <v>0</v>
      </c>
      <c r="BG99" s="188">
        <v>0</v>
      </c>
      <c r="BH99" s="188">
        <v>0</v>
      </c>
      <c r="BI99" s="188">
        <v>0</v>
      </c>
      <c r="BJ99" s="188">
        <v>0</v>
      </c>
      <c r="BK99" s="188">
        <v>0</v>
      </c>
      <c r="BL99" s="188">
        <v>0</v>
      </c>
      <c r="BM99" s="188">
        <v>0</v>
      </c>
      <c r="BN99" s="188">
        <v>0</v>
      </c>
      <c r="BO99" s="188">
        <v>0</v>
      </c>
      <c r="BP99" s="188">
        <v>0</v>
      </c>
      <c r="BQ99" s="188">
        <v>0</v>
      </c>
      <c r="BR99" s="188">
        <v>0</v>
      </c>
      <c r="BS99" s="188">
        <v>0</v>
      </c>
      <c r="BT99" s="188">
        <v>0</v>
      </c>
      <c r="BU99" s="188">
        <v>0</v>
      </c>
      <c r="BV99" s="188">
        <v>0</v>
      </c>
      <c r="BW99" s="188">
        <v>0</v>
      </c>
      <c r="BX99" s="188">
        <v>0</v>
      </c>
      <c r="BY99" s="188">
        <v>0</v>
      </c>
      <c r="BZ99" s="188">
        <v>0</v>
      </c>
      <c r="CA99" s="188">
        <v>0</v>
      </c>
      <c r="CB99" s="188">
        <v>0</v>
      </c>
      <c r="CC99" s="188">
        <v>0</v>
      </c>
      <c r="CD99" s="188">
        <v>0</v>
      </c>
      <c r="CE99" s="188">
        <v>6.1538461538461542</v>
      </c>
      <c r="CF99" s="188">
        <v>8.8235294117647065</v>
      </c>
      <c r="CG99" s="188">
        <v>7.3929961089494167</v>
      </c>
      <c r="CH99" s="188">
        <v>7.0175438596491224</v>
      </c>
      <c r="CI99" s="188">
        <v>5.508474576271186</v>
      </c>
      <c r="CJ99" s="188">
        <v>5.5555555555555554</v>
      </c>
      <c r="CK99" s="188">
        <v>7.0484581497797363</v>
      </c>
      <c r="CL99" s="188">
        <v>9.3023255813953494</v>
      </c>
      <c r="CM99" s="188">
        <v>7.0652173913043477</v>
      </c>
      <c r="CN99" s="188">
        <v>6.4705882352941186</v>
      </c>
      <c r="CO99" s="188">
        <v>7.5675675675675684</v>
      </c>
      <c r="CP99" s="188">
        <v>6.7961165048543686</v>
      </c>
      <c r="CQ99" s="188">
        <v>7.731958762886598</v>
      </c>
      <c r="CR99" s="188">
        <v>8.5106382978723403</v>
      </c>
      <c r="CS99" s="188">
        <v>3.9800995024875623</v>
      </c>
      <c r="CT99" s="188">
        <v>4.5714285714285712</v>
      </c>
      <c r="CU99" s="188">
        <v>5.1020408163265305</v>
      </c>
      <c r="CV99" s="188">
        <v>6.0606060606060606</v>
      </c>
      <c r="CW99" s="188">
        <v>8.2872928176795568</v>
      </c>
      <c r="CX99" s="188">
        <v>6.5</v>
      </c>
      <c r="CY99" s="188">
        <v>7.7720207253886011</v>
      </c>
      <c r="CZ99" s="188">
        <v>3.4090909090909087</v>
      </c>
      <c r="DA99" s="188">
        <v>5.3398058252427179</v>
      </c>
      <c r="DB99" s="188">
        <v>3.6363636363636362</v>
      </c>
      <c r="DC99" s="188">
        <v>10.416666666666668</v>
      </c>
      <c r="DD99" s="188">
        <v>5.7591623036649215</v>
      </c>
      <c r="DE99" s="188">
        <v>4.3478260869565215</v>
      </c>
      <c r="DF99" s="188">
        <v>6.2176165803108807</v>
      </c>
      <c r="DG99" s="188">
        <v>5.2380952380952381</v>
      </c>
      <c r="DH99" s="188">
        <v>7.9646017699115044</v>
      </c>
      <c r="DI99" s="188">
        <v>7.8189300411522638</v>
      </c>
      <c r="DJ99" s="188">
        <v>4.6153846153846159</v>
      </c>
      <c r="DK99" s="188">
        <v>6.4516129032258061</v>
      </c>
      <c r="DL99" s="188">
        <v>4.0909090909090908</v>
      </c>
      <c r="DM99" s="188">
        <v>6.1135371179039302</v>
      </c>
      <c r="DN99" s="188">
        <v>4.3280182232346238</v>
      </c>
      <c r="DO99" s="188">
        <v>7.08955223880597</v>
      </c>
      <c r="DP99" s="188">
        <v>8.1504702194357357</v>
      </c>
      <c r="DQ99" s="188">
        <v>7.7519379844961236</v>
      </c>
      <c r="DR99" s="188">
        <v>3.9344262295081971</v>
      </c>
      <c r="DS99" s="188">
        <v>6.3333333333333339</v>
      </c>
      <c r="DT99" s="188">
        <v>6.2222222222222223</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154</v>
      </c>
      <c r="C100" s="19">
        <v>168</v>
      </c>
      <c r="D100" s="19">
        <v>171</v>
      </c>
      <c r="E100" s="19">
        <v>189</v>
      </c>
      <c r="F100" s="19">
        <v>157</v>
      </c>
      <c r="G100" s="19">
        <v>174</v>
      </c>
      <c r="H100" s="19">
        <v>206</v>
      </c>
      <c r="I100" s="19">
        <v>211</v>
      </c>
      <c r="J100" s="19">
        <v>170</v>
      </c>
      <c r="K100" s="20"/>
      <c r="L100" s="19">
        <v>162</v>
      </c>
      <c r="M100" s="19">
        <v>169</v>
      </c>
      <c r="N100" s="19">
        <v>193</v>
      </c>
      <c r="O100" s="19">
        <v>140</v>
      </c>
      <c r="P100" s="19">
        <v>162</v>
      </c>
      <c r="Q100" s="19">
        <v>128</v>
      </c>
      <c r="R100" s="19">
        <v>170</v>
      </c>
      <c r="S100" s="19">
        <v>201</v>
      </c>
      <c r="T100" s="19">
        <v>208</v>
      </c>
      <c r="U100" s="19">
        <v>92</v>
      </c>
      <c r="V100" s="19">
        <v>0</v>
      </c>
      <c r="W100" s="19">
        <v>0</v>
      </c>
      <c r="X100" s="20"/>
      <c r="Y100" s="19">
        <v>0</v>
      </c>
      <c r="Z100" s="19">
        <v>0</v>
      </c>
      <c r="AA100" s="19">
        <v>19</v>
      </c>
      <c r="AB100" s="19">
        <v>39</v>
      </c>
      <c r="AC100" s="19">
        <v>50</v>
      </c>
      <c r="AD100" s="19">
        <v>40</v>
      </c>
      <c r="AE100" s="19">
        <v>62</v>
      </c>
      <c r="AF100" s="19">
        <v>53</v>
      </c>
      <c r="AG100" s="19">
        <v>61</v>
      </c>
      <c r="AH100" s="20"/>
      <c r="AI100" s="19">
        <v>71</v>
      </c>
      <c r="AJ100" s="19">
        <v>56</v>
      </c>
      <c r="AK100" s="19">
        <v>62</v>
      </c>
      <c r="AL100" s="19">
        <v>42</v>
      </c>
      <c r="AM100" s="19">
        <v>53</v>
      </c>
      <c r="AN100" s="19">
        <v>52</v>
      </c>
      <c r="AO100" s="19">
        <v>62</v>
      </c>
      <c r="AP100" s="19">
        <v>56</v>
      </c>
      <c r="AQ100" s="19">
        <v>87</v>
      </c>
      <c r="AR100" s="19">
        <v>36</v>
      </c>
      <c r="AS100" s="19">
        <v>0</v>
      </c>
      <c r="AT100" s="19">
        <v>0</v>
      </c>
      <c r="AU100" s="20"/>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12</v>
      </c>
      <c r="CF100" s="19">
        <v>18</v>
      </c>
      <c r="CG100" s="19">
        <v>19</v>
      </c>
      <c r="CH100" s="19">
        <v>16</v>
      </c>
      <c r="CI100" s="19">
        <v>13</v>
      </c>
      <c r="CJ100" s="19">
        <v>11</v>
      </c>
      <c r="CK100" s="19">
        <v>16</v>
      </c>
      <c r="CL100" s="19">
        <v>16</v>
      </c>
      <c r="CM100" s="19">
        <v>13</v>
      </c>
      <c r="CN100" s="19">
        <v>11</v>
      </c>
      <c r="CO100" s="19">
        <v>14</v>
      </c>
      <c r="CP100" s="19">
        <v>14</v>
      </c>
      <c r="CQ100" s="19">
        <v>15</v>
      </c>
      <c r="CR100" s="19">
        <v>16</v>
      </c>
      <c r="CS100" s="19">
        <v>8</v>
      </c>
      <c r="CT100" s="19">
        <v>8</v>
      </c>
      <c r="CU100" s="19">
        <v>10</v>
      </c>
      <c r="CV100" s="19">
        <v>12</v>
      </c>
      <c r="CW100" s="19">
        <v>15</v>
      </c>
      <c r="CX100" s="19">
        <v>13</v>
      </c>
      <c r="CY100" s="19">
        <v>15</v>
      </c>
      <c r="CZ100" s="19">
        <v>6</v>
      </c>
      <c r="DA100" s="19">
        <v>11</v>
      </c>
      <c r="DB100" s="19">
        <v>8</v>
      </c>
      <c r="DC100" s="19">
        <v>20</v>
      </c>
      <c r="DD100" s="19">
        <v>11</v>
      </c>
      <c r="DE100" s="19">
        <v>8</v>
      </c>
      <c r="DF100" s="19">
        <v>12</v>
      </c>
      <c r="DG100" s="19">
        <v>11</v>
      </c>
      <c r="DH100" s="19">
        <v>18</v>
      </c>
      <c r="DI100" s="19">
        <v>19</v>
      </c>
      <c r="DJ100" s="19">
        <v>9</v>
      </c>
      <c r="DK100" s="19">
        <v>16</v>
      </c>
      <c r="DL100" s="19">
        <v>9</v>
      </c>
      <c r="DM100" s="19">
        <v>14</v>
      </c>
      <c r="DN100" s="19">
        <v>19</v>
      </c>
      <c r="DO100" s="19">
        <v>19</v>
      </c>
      <c r="DP100" s="19">
        <v>26</v>
      </c>
      <c r="DQ100" s="19">
        <v>20</v>
      </c>
      <c r="DR100" s="19">
        <v>12</v>
      </c>
      <c r="DS100" s="19">
        <v>19</v>
      </c>
      <c r="DT100" s="19">
        <v>14</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3480</v>
      </c>
      <c r="C101" s="19">
        <v>3573</v>
      </c>
      <c r="D101" s="19">
        <v>3295</v>
      </c>
      <c r="E101" s="19">
        <v>3698</v>
      </c>
      <c r="F101" s="19">
        <v>3402</v>
      </c>
      <c r="G101" s="19">
        <v>3741</v>
      </c>
      <c r="H101" s="19">
        <v>4102</v>
      </c>
      <c r="I101" s="19">
        <v>4152</v>
      </c>
      <c r="J101" s="19">
        <v>3709</v>
      </c>
      <c r="K101" s="20"/>
      <c r="L101" s="19">
        <v>3778</v>
      </c>
      <c r="M101" s="19">
        <v>3535</v>
      </c>
      <c r="N101" s="19">
        <v>3940</v>
      </c>
      <c r="O101" s="19">
        <v>3679</v>
      </c>
      <c r="P101" s="19">
        <v>3390</v>
      </c>
      <c r="Q101" s="19">
        <v>3711</v>
      </c>
      <c r="R101" s="19">
        <v>3824</v>
      </c>
      <c r="S101" s="19">
        <v>4216</v>
      </c>
      <c r="T101" s="19">
        <v>4013</v>
      </c>
      <c r="U101" s="19">
        <v>2343</v>
      </c>
      <c r="V101" s="19">
        <v>0</v>
      </c>
      <c r="W101" s="19">
        <v>0</v>
      </c>
      <c r="X101" s="20"/>
      <c r="Y101" s="19">
        <v>0</v>
      </c>
      <c r="Z101" s="19">
        <v>0</v>
      </c>
      <c r="AA101" s="19">
        <v>242</v>
      </c>
      <c r="AB101" s="19">
        <v>605</v>
      </c>
      <c r="AC101" s="19">
        <v>545</v>
      </c>
      <c r="AD101" s="19">
        <v>628</v>
      </c>
      <c r="AE101" s="19">
        <v>860</v>
      </c>
      <c r="AF101" s="19">
        <v>765</v>
      </c>
      <c r="AG101" s="19">
        <v>811</v>
      </c>
      <c r="AH101" s="20"/>
      <c r="AI101" s="19">
        <v>1011</v>
      </c>
      <c r="AJ101" s="19">
        <v>781</v>
      </c>
      <c r="AK101" s="19">
        <v>837</v>
      </c>
      <c r="AL101" s="19">
        <v>816</v>
      </c>
      <c r="AM101" s="19">
        <v>818</v>
      </c>
      <c r="AN101" s="19">
        <v>876</v>
      </c>
      <c r="AO101" s="19">
        <v>949</v>
      </c>
      <c r="AP101" s="19">
        <v>980</v>
      </c>
      <c r="AQ101" s="19">
        <v>1369</v>
      </c>
      <c r="AR101" s="19">
        <v>690</v>
      </c>
      <c r="AS101" s="19">
        <v>0</v>
      </c>
      <c r="AT101" s="19">
        <v>0</v>
      </c>
      <c r="AU101" s="20"/>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195</v>
      </c>
      <c r="CF101" s="19">
        <v>204</v>
      </c>
      <c r="CG101" s="19">
        <v>257</v>
      </c>
      <c r="CH101" s="19">
        <v>228</v>
      </c>
      <c r="CI101" s="19">
        <v>236</v>
      </c>
      <c r="CJ101" s="19">
        <v>198</v>
      </c>
      <c r="CK101" s="19">
        <v>227</v>
      </c>
      <c r="CL101" s="19">
        <v>172</v>
      </c>
      <c r="CM101" s="19">
        <v>184</v>
      </c>
      <c r="CN101" s="19">
        <v>170</v>
      </c>
      <c r="CO101" s="19">
        <v>185</v>
      </c>
      <c r="CP101" s="19">
        <v>206</v>
      </c>
      <c r="CQ101" s="19">
        <v>194</v>
      </c>
      <c r="CR101" s="19">
        <v>188</v>
      </c>
      <c r="CS101" s="19">
        <v>201</v>
      </c>
      <c r="CT101" s="19">
        <v>175</v>
      </c>
      <c r="CU101" s="19">
        <v>196</v>
      </c>
      <c r="CV101" s="19">
        <v>198</v>
      </c>
      <c r="CW101" s="19">
        <v>181</v>
      </c>
      <c r="CX101" s="19">
        <v>200</v>
      </c>
      <c r="CY101" s="19">
        <v>193</v>
      </c>
      <c r="CZ101" s="19">
        <v>176</v>
      </c>
      <c r="DA101" s="19">
        <v>206</v>
      </c>
      <c r="DB101" s="19">
        <v>220</v>
      </c>
      <c r="DC101" s="19">
        <v>192</v>
      </c>
      <c r="DD101" s="19">
        <v>191</v>
      </c>
      <c r="DE101" s="19">
        <v>184</v>
      </c>
      <c r="DF101" s="19">
        <v>193</v>
      </c>
      <c r="DG101" s="19">
        <v>210</v>
      </c>
      <c r="DH101" s="19">
        <v>226</v>
      </c>
      <c r="DI101" s="19">
        <v>243</v>
      </c>
      <c r="DJ101" s="19">
        <v>195</v>
      </c>
      <c r="DK101" s="19">
        <v>248</v>
      </c>
      <c r="DL101" s="19">
        <v>220</v>
      </c>
      <c r="DM101" s="19">
        <v>229</v>
      </c>
      <c r="DN101" s="19">
        <v>439</v>
      </c>
      <c r="DO101" s="19">
        <v>268</v>
      </c>
      <c r="DP101" s="19">
        <v>319</v>
      </c>
      <c r="DQ101" s="19">
        <v>258</v>
      </c>
      <c r="DR101" s="19">
        <v>305</v>
      </c>
      <c r="DS101" s="19">
        <v>300</v>
      </c>
      <c r="DT101" s="19">
        <v>225</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1.0140028971511348</v>
      </c>
      <c r="C103" s="40">
        <v>0.8950589094894511</v>
      </c>
      <c r="D103" s="40">
        <v>1.0826542491268918</v>
      </c>
      <c r="E103" s="40">
        <v>1.2267343485617597</v>
      </c>
      <c r="F103" s="40">
        <v>0.84474220798135735</v>
      </c>
      <c r="G103" s="40">
        <v>0.7919847328244275</v>
      </c>
      <c r="H103" s="40">
        <v>1.0235965951944834</v>
      </c>
      <c r="I103" s="40">
        <v>0.89466778003101521</v>
      </c>
      <c r="J103" s="40">
        <v>0.98816500057451462</v>
      </c>
      <c r="K103" s="41"/>
      <c r="L103" s="40">
        <v>1.0418057967143048</v>
      </c>
      <c r="M103" s="40">
        <v>1.0142827571931277</v>
      </c>
      <c r="N103" s="40">
        <v>1.3066046178628961</v>
      </c>
      <c r="O103" s="40">
        <v>0.82221816188562025</v>
      </c>
      <c r="P103" s="40">
        <v>0.74480595844766762</v>
      </c>
      <c r="Q103" s="40">
        <v>0.68955179133563183</v>
      </c>
      <c r="R103" s="40">
        <v>0.76923076923076927</v>
      </c>
      <c r="S103" s="40">
        <v>0.76139158955136466</v>
      </c>
      <c r="T103" s="40">
        <v>0.83483754512635389</v>
      </c>
      <c r="U103" s="40">
        <v>0.94952523738130945</v>
      </c>
      <c r="V103" s="40">
        <v>0</v>
      </c>
      <c r="W103" s="40">
        <v>0</v>
      </c>
      <c r="X103" s="41"/>
      <c r="Y103" s="40">
        <v>0</v>
      </c>
      <c r="Z103" s="40">
        <v>0.95541401273885351</v>
      </c>
      <c r="AA103" s="40">
        <v>0.59301276266597913</v>
      </c>
      <c r="AB103" s="40">
        <v>0.85534213685474181</v>
      </c>
      <c r="AC103" s="40">
        <v>0.64843529743445161</v>
      </c>
      <c r="AD103" s="40">
        <v>0.8208798147758366</v>
      </c>
      <c r="AE103" s="40">
        <v>1.2908969508123747</v>
      </c>
      <c r="AF103" s="40">
        <v>1.5170995114425303</v>
      </c>
      <c r="AG103" s="40">
        <v>1.5860634425377016</v>
      </c>
      <c r="AH103" s="41"/>
      <c r="AI103" s="189">
        <v>1.5141204491323579</v>
      </c>
      <c r="AJ103" s="189">
        <v>1.0912265386294195</v>
      </c>
      <c r="AK103" s="189">
        <v>1.0673536989326464</v>
      </c>
      <c r="AL103" s="189">
        <v>1.0591350397175641</v>
      </c>
      <c r="AM103" s="189">
        <v>0.86705202312138718</v>
      </c>
      <c r="AN103" s="189">
        <v>1.0336985734959685</v>
      </c>
      <c r="AO103" s="189">
        <v>1.9901662374151252</v>
      </c>
      <c r="AP103" s="189">
        <v>1.4925373134328357</v>
      </c>
      <c r="AQ103" s="189">
        <v>2.072192513368984</v>
      </c>
      <c r="AR103" s="189">
        <v>1.201716738197425</v>
      </c>
      <c r="AS103" s="189">
        <v>0</v>
      </c>
      <c r="AT103" s="189">
        <v>0</v>
      </c>
      <c r="AU103" s="41"/>
      <c r="AV103" s="188">
        <v>0</v>
      </c>
      <c r="AW103" s="188">
        <v>0</v>
      </c>
      <c r="AX103" s="188">
        <v>0</v>
      </c>
      <c r="AY103" s="188">
        <v>0</v>
      </c>
      <c r="AZ103" s="188">
        <v>0</v>
      </c>
      <c r="BA103" s="188">
        <v>0</v>
      </c>
      <c r="BB103" s="188">
        <v>0</v>
      </c>
      <c r="BC103" s="188">
        <v>0</v>
      </c>
      <c r="BD103" s="188">
        <v>0</v>
      </c>
      <c r="BE103" s="188">
        <v>0</v>
      </c>
      <c r="BF103" s="188">
        <v>0</v>
      </c>
      <c r="BG103" s="188">
        <v>0</v>
      </c>
      <c r="BH103" s="188">
        <v>0</v>
      </c>
      <c r="BI103" s="188">
        <v>0</v>
      </c>
      <c r="BJ103" s="188">
        <v>0</v>
      </c>
      <c r="BK103" s="188">
        <v>0</v>
      </c>
      <c r="BL103" s="188">
        <v>0</v>
      </c>
      <c r="BM103" s="188">
        <v>0</v>
      </c>
      <c r="BN103" s="188">
        <v>0</v>
      </c>
      <c r="BO103" s="188">
        <v>0</v>
      </c>
      <c r="BP103" s="188">
        <v>0</v>
      </c>
      <c r="BQ103" s="188">
        <v>0</v>
      </c>
      <c r="BR103" s="188">
        <v>0</v>
      </c>
      <c r="BS103" s="188">
        <v>0</v>
      </c>
      <c r="BT103" s="188">
        <v>0</v>
      </c>
      <c r="BU103" s="188">
        <v>0</v>
      </c>
      <c r="BV103" s="188">
        <v>0</v>
      </c>
      <c r="BW103" s="188">
        <v>0</v>
      </c>
      <c r="BX103" s="188">
        <v>0</v>
      </c>
      <c r="BY103" s="188">
        <v>0</v>
      </c>
      <c r="BZ103" s="188">
        <v>0</v>
      </c>
      <c r="CA103" s="188">
        <v>0</v>
      </c>
      <c r="CB103" s="188">
        <v>0</v>
      </c>
      <c r="CC103" s="188">
        <v>0</v>
      </c>
      <c r="CD103" s="188">
        <v>0</v>
      </c>
      <c r="CE103" s="188">
        <v>1.8716577540106951</v>
      </c>
      <c r="CF103" s="188">
        <v>1.7268445839874409</v>
      </c>
      <c r="CG103" s="188">
        <v>1.4762516046213094</v>
      </c>
      <c r="CH103" s="188">
        <v>1.3540961408259988</v>
      </c>
      <c r="CI103" s="188">
        <v>1.431980906921241</v>
      </c>
      <c r="CJ103" s="188">
        <v>1.4126394052044611</v>
      </c>
      <c r="CK103" s="188">
        <v>1.0546500479386385</v>
      </c>
      <c r="CL103" s="188">
        <v>1.1753183153770812</v>
      </c>
      <c r="CM103" s="188">
        <v>0.68201193520886616</v>
      </c>
      <c r="CN103" s="188">
        <v>1.0302640051513201</v>
      </c>
      <c r="CO103" s="188">
        <v>1.0291595197255576</v>
      </c>
      <c r="CP103" s="188">
        <v>0.94664371772805511</v>
      </c>
      <c r="CQ103" s="188">
        <v>1.4035087719298245</v>
      </c>
      <c r="CR103" s="188">
        <v>1.0924369747899159</v>
      </c>
      <c r="CS103" s="188">
        <v>0.79522862823061624</v>
      </c>
      <c r="CT103" s="188">
        <v>0.78508341511285573</v>
      </c>
      <c r="CU103" s="188">
        <v>1.2287334593572778</v>
      </c>
      <c r="CV103" s="188">
        <v>0.92336103416435833</v>
      </c>
      <c r="CW103" s="188">
        <v>0.96993210475266745</v>
      </c>
      <c r="CX103" s="188">
        <v>1.1022044088176353</v>
      </c>
      <c r="CY103" s="188">
        <v>1.1483253588516746</v>
      </c>
      <c r="CZ103" s="188">
        <v>0.41194644696189492</v>
      </c>
      <c r="DA103" s="188">
        <v>0.87209302325581395</v>
      </c>
      <c r="DB103" s="188">
        <v>1.0256410256410255</v>
      </c>
      <c r="DC103" s="188">
        <v>0.89197224975222988</v>
      </c>
      <c r="DD103" s="188">
        <v>1.4270032930845227</v>
      </c>
      <c r="DE103" s="188">
        <v>1.1299435028248588</v>
      </c>
      <c r="DF103" s="188">
        <v>0.73917634635691654</v>
      </c>
      <c r="DG103" s="188">
        <v>2.152641878669276</v>
      </c>
      <c r="DH103" s="188">
        <v>2.6910656620021527</v>
      </c>
      <c r="DI103" s="188">
        <v>2.8155339805825239</v>
      </c>
      <c r="DJ103" s="188">
        <v>1.5120967741935485</v>
      </c>
      <c r="DK103" s="188">
        <v>0.40691759918616477</v>
      </c>
      <c r="DL103" s="188">
        <v>1.394422310756972</v>
      </c>
      <c r="DM103" s="188">
        <v>0.92678405931417973</v>
      </c>
      <c r="DN103" s="188">
        <v>1.0770505385252693</v>
      </c>
      <c r="DO103" s="188">
        <v>1.5625</v>
      </c>
      <c r="DP103" s="188">
        <v>2.5742574257425743</v>
      </c>
      <c r="DQ103" s="188">
        <v>2.1194605009633909</v>
      </c>
      <c r="DR103" s="188">
        <v>2.4185068349106205</v>
      </c>
      <c r="DS103" s="188">
        <v>1.2987012987012987</v>
      </c>
      <c r="DT103" s="188">
        <v>1.2461059190031152</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105</v>
      </c>
      <c r="C104" s="19">
        <v>98</v>
      </c>
      <c r="D104" s="19">
        <v>93</v>
      </c>
      <c r="E104" s="19">
        <v>116</v>
      </c>
      <c r="F104" s="19">
        <v>87</v>
      </c>
      <c r="G104" s="19">
        <v>83</v>
      </c>
      <c r="H104" s="19">
        <v>95</v>
      </c>
      <c r="I104" s="19">
        <v>75</v>
      </c>
      <c r="J104" s="19">
        <v>86</v>
      </c>
      <c r="K104" s="20"/>
      <c r="L104" s="19">
        <v>78</v>
      </c>
      <c r="M104" s="19">
        <v>49</v>
      </c>
      <c r="N104" s="19">
        <v>73</v>
      </c>
      <c r="O104" s="19">
        <v>45</v>
      </c>
      <c r="P104" s="19">
        <v>38</v>
      </c>
      <c r="Q104" s="19">
        <v>46</v>
      </c>
      <c r="R104" s="19">
        <v>64</v>
      </c>
      <c r="S104" s="19">
        <v>65</v>
      </c>
      <c r="T104" s="19">
        <v>74</v>
      </c>
      <c r="U104" s="19">
        <v>38</v>
      </c>
      <c r="V104" s="19">
        <v>0</v>
      </c>
      <c r="W104" s="19">
        <v>0</v>
      </c>
      <c r="X104" s="20"/>
      <c r="Y104" s="19">
        <v>0</v>
      </c>
      <c r="Z104" s="19">
        <v>3</v>
      </c>
      <c r="AA104" s="19">
        <v>46</v>
      </c>
      <c r="AB104" s="19">
        <v>57</v>
      </c>
      <c r="AC104" s="19">
        <v>23</v>
      </c>
      <c r="AD104" s="19">
        <v>39</v>
      </c>
      <c r="AE104" s="19">
        <v>58</v>
      </c>
      <c r="AF104" s="19">
        <v>59</v>
      </c>
      <c r="AG104" s="19">
        <v>61</v>
      </c>
      <c r="AH104" s="20"/>
      <c r="AI104" s="19">
        <v>89</v>
      </c>
      <c r="AJ104" s="19">
        <v>50</v>
      </c>
      <c r="AK104" s="19">
        <v>58</v>
      </c>
      <c r="AL104" s="19">
        <v>48</v>
      </c>
      <c r="AM104" s="19">
        <v>39</v>
      </c>
      <c r="AN104" s="19">
        <v>50</v>
      </c>
      <c r="AO104" s="19">
        <v>85</v>
      </c>
      <c r="AP104" s="19">
        <v>66</v>
      </c>
      <c r="AQ104" s="19">
        <v>93</v>
      </c>
      <c r="AR104" s="19">
        <v>28</v>
      </c>
      <c r="AS104" s="19">
        <v>0</v>
      </c>
      <c r="AT104" s="19">
        <v>0</v>
      </c>
      <c r="AU104" s="20"/>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14</v>
      </c>
      <c r="CF104" s="19">
        <v>22</v>
      </c>
      <c r="CG104" s="19">
        <v>23</v>
      </c>
      <c r="CH104" s="19">
        <v>20</v>
      </c>
      <c r="CI104" s="19">
        <v>18</v>
      </c>
      <c r="CJ104" s="19">
        <v>19</v>
      </c>
      <c r="CK104" s="19">
        <v>11</v>
      </c>
      <c r="CL104" s="19">
        <v>12</v>
      </c>
      <c r="CM104" s="19">
        <v>8</v>
      </c>
      <c r="CN104" s="19">
        <v>16</v>
      </c>
      <c r="CO104" s="19">
        <v>12</v>
      </c>
      <c r="CP104" s="19">
        <v>11</v>
      </c>
      <c r="CQ104" s="19">
        <v>16</v>
      </c>
      <c r="CR104" s="19">
        <v>13</v>
      </c>
      <c r="CS104" s="19">
        <v>8</v>
      </c>
      <c r="CT104" s="19">
        <v>8</v>
      </c>
      <c r="CU104" s="19">
        <v>13</v>
      </c>
      <c r="CV104" s="19">
        <v>10</v>
      </c>
      <c r="CW104" s="19">
        <v>10</v>
      </c>
      <c r="CX104" s="19">
        <v>11</v>
      </c>
      <c r="CY104" s="19">
        <v>12</v>
      </c>
      <c r="CZ104" s="19">
        <v>4</v>
      </c>
      <c r="DA104" s="19">
        <v>12</v>
      </c>
      <c r="DB104" s="19">
        <v>12</v>
      </c>
      <c r="DC104" s="19">
        <v>9</v>
      </c>
      <c r="DD104" s="19">
        <v>13</v>
      </c>
      <c r="DE104" s="19">
        <v>10</v>
      </c>
      <c r="DF104" s="19">
        <v>7</v>
      </c>
      <c r="DG104" s="19">
        <v>22</v>
      </c>
      <c r="DH104" s="19">
        <v>25</v>
      </c>
      <c r="DI104" s="19">
        <v>29</v>
      </c>
      <c r="DJ104" s="19">
        <v>15</v>
      </c>
      <c r="DK104" s="19">
        <v>4</v>
      </c>
      <c r="DL104" s="19">
        <v>14</v>
      </c>
      <c r="DM104" s="19">
        <v>10</v>
      </c>
      <c r="DN104" s="19">
        <v>13</v>
      </c>
      <c r="DO104" s="19">
        <v>15</v>
      </c>
      <c r="DP104" s="19">
        <v>26</v>
      </c>
      <c r="DQ104" s="19">
        <v>22</v>
      </c>
      <c r="DR104" s="19">
        <v>23</v>
      </c>
      <c r="DS104" s="19">
        <v>12</v>
      </c>
      <c r="DT104" s="19">
        <v>12</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10355</v>
      </c>
      <c r="C105" s="19">
        <v>10949</v>
      </c>
      <c r="D105" s="19">
        <v>8590</v>
      </c>
      <c r="E105" s="19">
        <v>9456</v>
      </c>
      <c r="F105" s="19">
        <v>10299</v>
      </c>
      <c r="G105" s="19">
        <v>10480</v>
      </c>
      <c r="H105" s="19">
        <v>9281</v>
      </c>
      <c r="I105" s="19">
        <v>8383</v>
      </c>
      <c r="J105" s="19">
        <v>8703</v>
      </c>
      <c r="K105" s="20"/>
      <c r="L105" s="19">
        <v>7487</v>
      </c>
      <c r="M105" s="19">
        <v>4831</v>
      </c>
      <c r="N105" s="19">
        <v>5587</v>
      </c>
      <c r="O105" s="19">
        <v>5473</v>
      </c>
      <c r="P105" s="19">
        <v>5102</v>
      </c>
      <c r="Q105" s="19">
        <v>6671</v>
      </c>
      <c r="R105" s="19">
        <v>8320</v>
      </c>
      <c r="S105" s="19">
        <v>8537</v>
      </c>
      <c r="T105" s="19">
        <v>8864</v>
      </c>
      <c r="U105" s="19">
        <v>4002</v>
      </c>
      <c r="V105" s="19">
        <v>0</v>
      </c>
      <c r="W105" s="19">
        <v>0</v>
      </c>
      <c r="X105" s="20"/>
      <c r="Y105" s="19">
        <v>0</v>
      </c>
      <c r="Z105" s="19">
        <v>314</v>
      </c>
      <c r="AA105" s="19">
        <v>7757</v>
      </c>
      <c r="AB105" s="19">
        <v>6664</v>
      </c>
      <c r="AC105" s="19">
        <v>3547</v>
      </c>
      <c r="AD105" s="19">
        <v>4751</v>
      </c>
      <c r="AE105" s="19">
        <v>4493</v>
      </c>
      <c r="AF105" s="19">
        <v>3889</v>
      </c>
      <c r="AG105" s="19">
        <v>3846</v>
      </c>
      <c r="AH105" s="20"/>
      <c r="AI105" s="19">
        <v>5878</v>
      </c>
      <c r="AJ105" s="19">
        <v>4582</v>
      </c>
      <c r="AK105" s="19">
        <v>5434</v>
      </c>
      <c r="AL105" s="19">
        <v>4532</v>
      </c>
      <c r="AM105" s="19">
        <v>4498</v>
      </c>
      <c r="AN105" s="19">
        <v>4837</v>
      </c>
      <c r="AO105" s="19">
        <v>4271</v>
      </c>
      <c r="AP105" s="19">
        <v>4422</v>
      </c>
      <c r="AQ105" s="19">
        <v>4488</v>
      </c>
      <c r="AR105" s="19">
        <v>2330</v>
      </c>
      <c r="AS105" s="19">
        <v>0</v>
      </c>
      <c r="AT105" s="19">
        <v>0</v>
      </c>
      <c r="AU105" s="20"/>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748</v>
      </c>
      <c r="CF105" s="19">
        <v>1274</v>
      </c>
      <c r="CG105" s="19">
        <v>1558</v>
      </c>
      <c r="CH105" s="19">
        <v>1477</v>
      </c>
      <c r="CI105" s="19">
        <v>1257</v>
      </c>
      <c r="CJ105" s="19">
        <v>1345</v>
      </c>
      <c r="CK105" s="19">
        <v>1043</v>
      </c>
      <c r="CL105" s="19">
        <v>1021</v>
      </c>
      <c r="CM105" s="19">
        <v>1173</v>
      </c>
      <c r="CN105" s="19">
        <v>1553</v>
      </c>
      <c r="CO105" s="19">
        <v>1166</v>
      </c>
      <c r="CP105" s="19">
        <v>1162</v>
      </c>
      <c r="CQ105" s="19">
        <v>1140</v>
      </c>
      <c r="CR105" s="19">
        <v>1190</v>
      </c>
      <c r="CS105" s="19">
        <v>1006</v>
      </c>
      <c r="CT105" s="19">
        <v>1019</v>
      </c>
      <c r="CU105" s="19">
        <v>1058</v>
      </c>
      <c r="CV105" s="19">
        <v>1083</v>
      </c>
      <c r="CW105" s="19">
        <v>1031</v>
      </c>
      <c r="CX105" s="19">
        <v>998</v>
      </c>
      <c r="CY105" s="19">
        <v>1045</v>
      </c>
      <c r="CZ105" s="19">
        <v>971</v>
      </c>
      <c r="DA105" s="19">
        <v>1376</v>
      </c>
      <c r="DB105" s="19">
        <v>1170</v>
      </c>
      <c r="DC105" s="19">
        <v>1009</v>
      </c>
      <c r="DD105" s="19">
        <v>911</v>
      </c>
      <c r="DE105" s="19">
        <v>885</v>
      </c>
      <c r="DF105" s="19">
        <v>947</v>
      </c>
      <c r="DG105" s="19">
        <v>1022</v>
      </c>
      <c r="DH105" s="19">
        <v>929</v>
      </c>
      <c r="DI105" s="19">
        <v>1030</v>
      </c>
      <c r="DJ105" s="19">
        <v>992</v>
      </c>
      <c r="DK105" s="19">
        <v>983</v>
      </c>
      <c r="DL105" s="19">
        <v>1004</v>
      </c>
      <c r="DM105" s="19">
        <v>1079</v>
      </c>
      <c r="DN105" s="19">
        <v>1207</v>
      </c>
      <c r="DO105" s="19">
        <v>960</v>
      </c>
      <c r="DP105" s="19">
        <v>1010</v>
      </c>
      <c r="DQ105" s="19">
        <v>1038</v>
      </c>
      <c r="DR105" s="19">
        <v>951</v>
      </c>
      <c r="DS105" s="19">
        <v>924</v>
      </c>
      <c r="DT105" s="19">
        <v>963</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3395" priority="1675" operator="greaterThan">
      <formula>$B$11</formula>
    </cfRule>
  </conditionalFormatting>
  <conditionalFormatting sqref="Z11">
    <cfRule type="cellIs" dxfId="3394" priority="1674" operator="greaterThan">
      <formula>$C$11</formula>
    </cfRule>
  </conditionalFormatting>
  <conditionalFormatting sqref="AA11">
    <cfRule type="cellIs" dxfId="3393" priority="1673" operator="greaterThan">
      <formula>$D$11</formula>
    </cfRule>
  </conditionalFormatting>
  <conditionalFormatting sqref="AB11">
    <cfRule type="cellIs" dxfId="3392" priority="1672" operator="greaterThan">
      <formula>$E$11</formula>
    </cfRule>
  </conditionalFormatting>
  <conditionalFormatting sqref="AC11">
    <cfRule type="cellIs" dxfId="3391" priority="1671" operator="greaterThan">
      <formula>$F$11</formula>
    </cfRule>
  </conditionalFormatting>
  <conditionalFormatting sqref="AD11">
    <cfRule type="cellIs" dxfId="3390" priority="1670" operator="greaterThan">
      <formula>$G$11</formula>
    </cfRule>
  </conditionalFormatting>
  <conditionalFormatting sqref="AE11">
    <cfRule type="cellIs" dxfId="3389" priority="1669" operator="greaterThan">
      <formula>$H$11</formula>
    </cfRule>
  </conditionalFormatting>
  <conditionalFormatting sqref="AF11">
    <cfRule type="cellIs" dxfId="3388" priority="1668" operator="greaterThan">
      <formula>$I$11</formula>
    </cfRule>
  </conditionalFormatting>
  <conditionalFormatting sqref="AG11">
    <cfRule type="cellIs" dxfId="3387" priority="1667" operator="greaterThan">
      <formula>$J$11</formula>
    </cfRule>
  </conditionalFormatting>
  <conditionalFormatting sqref="BR11:BS11 CV11:CX11">
    <cfRule type="cellIs" dxfId="3386" priority="1666" operator="greaterThan">
      <formula>$B$11</formula>
    </cfRule>
  </conditionalFormatting>
  <conditionalFormatting sqref="CY11:DB11">
    <cfRule type="cellIs" dxfId="3385" priority="1665" operator="greaterThan">
      <formula>$C$11</formula>
    </cfRule>
  </conditionalFormatting>
  <conditionalFormatting sqref="DC11:DF11">
    <cfRule type="cellIs" dxfId="3384" priority="1664" operator="greaterThan">
      <formula>$D$11</formula>
    </cfRule>
  </conditionalFormatting>
  <conditionalFormatting sqref="DG11:DK11">
    <cfRule type="cellIs" dxfId="3383" priority="1663" operator="greaterThan">
      <formula>$E$11</formula>
    </cfRule>
  </conditionalFormatting>
  <conditionalFormatting sqref="DL11:DO11">
    <cfRule type="cellIs" dxfId="3382" priority="1662" operator="greaterThan">
      <formula>$F$11</formula>
    </cfRule>
  </conditionalFormatting>
  <conditionalFormatting sqref="DP11:DS11">
    <cfRule type="cellIs" dxfId="3381" priority="1661" operator="greaterThan">
      <formula>$G$11</formula>
    </cfRule>
  </conditionalFormatting>
  <conditionalFormatting sqref="DT11:DX11">
    <cfRule type="cellIs" dxfId="3380" priority="1660" operator="greaterThan">
      <formula>$H$11</formula>
    </cfRule>
  </conditionalFormatting>
  <conditionalFormatting sqref="DY11:ED11">
    <cfRule type="cellIs" dxfId="3379" priority="1659" operator="greaterThan">
      <formula>$I$11</formula>
    </cfRule>
  </conditionalFormatting>
  <conditionalFormatting sqref="EE11">
    <cfRule type="cellIs" dxfId="3378" priority="1658" operator="greaterThan">
      <formula>$J$11</formula>
    </cfRule>
  </conditionalFormatting>
  <conditionalFormatting sqref="BR11:BS14 BR4:BS9 CV4:EG4 CV11:EF14 CV5:EF9">
    <cfRule type="cellIs" dxfId="3377" priority="1387" stopIfTrue="1" operator="equal">
      <formula>0</formula>
    </cfRule>
  </conditionalFormatting>
  <conditionalFormatting sqref="BR10:BS10 CV10:EF10">
    <cfRule type="cellIs" dxfId="3376" priority="1386" stopIfTrue="1" operator="equal">
      <formula>0</formula>
    </cfRule>
  </conditionalFormatting>
  <conditionalFormatting sqref="D11:K14 Y11:AG14">
    <cfRule type="cellIs" dxfId="3375" priority="1331" stopIfTrue="1" operator="equal">
      <formula>0</formula>
    </cfRule>
  </conditionalFormatting>
  <conditionalFormatting sqref="D15:K80 D92:K94 D98:K103 D84:K90">
    <cfRule type="cellIs" dxfId="3374" priority="966" stopIfTrue="1" operator="equal">
      <formula>0</formula>
    </cfRule>
  </conditionalFormatting>
  <conditionalFormatting sqref="N11:T14">
    <cfRule type="cellIs" dxfId="3373" priority="879" stopIfTrue="1" operator="equal">
      <formula>0</formula>
    </cfRule>
  </conditionalFormatting>
  <conditionalFormatting sqref="U11:W14">
    <cfRule type="cellIs" dxfId="3372" priority="876" stopIfTrue="1" operator="equal">
      <formula>0</formula>
    </cfRule>
  </conditionalFormatting>
  <conditionalFormatting sqref="X11:X14">
    <cfRule type="cellIs" dxfId="3371" priority="873" stopIfTrue="1" operator="equal">
      <formula>0</formula>
    </cfRule>
  </conditionalFormatting>
  <conditionalFormatting sqref="AL11">
    <cfRule type="cellIs" dxfId="3370" priority="871" operator="greaterThan">
      <formula>$B$11</formula>
    </cfRule>
  </conditionalFormatting>
  <conditionalFormatting sqref="AM11">
    <cfRule type="cellIs" dxfId="3369" priority="870" operator="greaterThan">
      <formula>$C$11</formula>
    </cfRule>
  </conditionalFormatting>
  <conditionalFormatting sqref="AN11">
    <cfRule type="cellIs" dxfId="3368" priority="869" operator="greaterThan">
      <formula>$D$11</formula>
    </cfRule>
  </conditionalFormatting>
  <conditionalFormatting sqref="AO11">
    <cfRule type="cellIs" dxfId="3367" priority="868" operator="greaterThan">
      <formula>$E$11</formula>
    </cfRule>
  </conditionalFormatting>
  <conditionalFormatting sqref="AP11">
    <cfRule type="cellIs" dxfId="3366" priority="867" operator="greaterThan">
      <formula>$F$11</formula>
    </cfRule>
  </conditionalFormatting>
  <conditionalFormatting sqref="AQ11">
    <cfRule type="cellIs" dxfId="3365" priority="866" operator="greaterThan">
      <formula>$G$11</formula>
    </cfRule>
  </conditionalFormatting>
  <conditionalFormatting sqref="AR11">
    <cfRule type="cellIs" dxfId="3364" priority="865" operator="greaterThan">
      <formula>$H$11</formula>
    </cfRule>
  </conditionalFormatting>
  <conditionalFormatting sqref="AS11">
    <cfRule type="cellIs" dxfId="3363" priority="864" operator="greaterThan">
      <formula>$I$11</formula>
    </cfRule>
  </conditionalFormatting>
  <conditionalFormatting sqref="AL11:AS14">
    <cfRule type="cellIs" dxfId="3362" priority="862" stopIfTrue="1" operator="equal">
      <formula>0</formula>
    </cfRule>
  </conditionalFormatting>
  <conditionalFormatting sqref="AI11:AK11">
    <cfRule type="cellIs" dxfId="3361" priority="733" operator="greaterThan">
      <formula>$B$11</formula>
    </cfRule>
  </conditionalFormatting>
  <conditionalFormatting sqref="AI11:AK14">
    <cfRule type="cellIs" dxfId="3360" priority="732" stopIfTrue="1" operator="equal">
      <formula>0</formula>
    </cfRule>
  </conditionalFormatting>
  <conditionalFormatting sqref="AT11">
    <cfRule type="cellIs" dxfId="3359" priority="716" operator="greaterThan">
      <formula>$J$11</formula>
    </cfRule>
  </conditionalFormatting>
  <conditionalFormatting sqref="AT11:AT14">
    <cfRule type="cellIs" dxfId="3358" priority="715" stopIfTrue="1" operator="equal">
      <formula>0</formula>
    </cfRule>
  </conditionalFormatting>
  <conditionalFormatting sqref="AV11:BQ11">
    <cfRule type="cellIs" dxfId="3357" priority="699" operator="greaterThan">
      <formula>$B$11</formula>
    </cfRule>
  </conditionalFormatting>
  <conditionalFormatting sqref="AV4:BQ9 AV11:BQ14">
    <cfRule type="cellIs" dxfId="3356" priority="698" stopIfTrue="1" operator="equal">
      <formula>0</formula>
    </cfRule>
  </conditionalFormatting>
  <conditionalFormatting sqref="AV10:BQ10">
    <cfRule type="cellIs" dxfId="3355" priority="697" stopIfTrue="1" operator="equal">
      <formula>0</formula>
    </cfRule>
  </conditionalFormatting>
  <conditionalFormatting sqref="BT11:CU11">
    <cfRule type="cellIs" dxfId="3354" priority="678" operator="greaterThan">
      <formula>$B$11</formula>
    </cfRule>
  </conditionalFormatting>
  <conditionalFormatting sqref="BT4:CU9 BT11:CU14">
    <cfRule type="cellIs" dxfId="3353" priority="677" stopIfTrue="1" operator="equal">
      <formula>0</formula>
    </cfRule>
  </conditionalFormatting>
  <conditionalFormatting sqref="BT10:CU10">
    <cfRule type="cellIs" dxfId="3352" priority="676" stopIfTrue="1" operator="equal">
      <formula>0</formula>
    </cfRule>
  </conditionalFormatting>
  <conditionalFormatting sqref="AI22:AT22">
    <cfRule type="cellIs" dxfId="3351" priority="657" operator="equal">
      <formula>0</formula>
    </cfRule>
  </conditionalFormatting>
  <conditionalFormatting sqref="AI22">
    <cfRule type="cellIs" dxfId="3350" priority="656" operator="lessThan">
      <formula>L22</formula>
    </cfRule>
  </conditionalFormatting>
  <conditionalFormatting sqref="AJ22">
    <cfRule type="cellIs" dxfId="3349" priority="655" operator="lessThan">
      <formula>M22</formula>
    </cfRule>
  </conditionalFormatting>
  <conditionalFormatting sqref="AK22">
    <cfRule type="cellIs" dxfId="3348" priority="654" operator="lessThan">
      <formula>N22</formula>
    </cfRule>
  </conditionalFormatting>
  <conditionalFormatting sqref="AL22">
    <cfRule type="cellIs" dxfId="3347" priority="653" operator="lessThan">
      <formula>O22</formula>
    </cfRule>
  </conditionalFormatting>
  <conditionalFormatting sqref="AM22">
    <cfRule type="cellIs" dxfId="3346" priority="652" operator="lessThan">
      <formula>P22</formula>
    </cfRule>
  </conditionalFormatting>
  <conditionalFormatting sqref="AN22">
    <cfRule type="cellIs" dxfId="3345" priority="651" operator="lessThan">
      <formula>Q22</formula>
    </cfRule>
  </conditionalFormatting>
  <conditionalFormatting sqref="AO22">
    <cfRule type="cellIs" dxfId="3344" priority="650" operator="lessThan">
      <formula>R22</formula>
    </cfRule>
  </conditionalFormatting>
  <conditionalFormatting sqref="AP22">
    <cfRule type="cellIs" dxfId="3343" priority="649" operator="lessThan">
      <formula>S22</formula>
    </cfRule>
  </conditionalFormatting>
  <conditionalFormatting sqref="AQ22">
    <cfRule type="cellIs" dxfId="3342" priority="648" operator="lessThan">
      <formula>T22</formula>
    </cfRule>
  </conditionalFormatting>
  <conditionalFormatting sqref="AR22">
    <cfRule type="cellIs" dxfId="3341" priority="647" operator="lessThan">
      <formula>U22</formula>
    </cfRule>
  </conditionalFormatting>
  <conditionalFormatting sqref="AS22">
    <cfRule type="cellIs" dxfId="3340" priority="646" operator="lessThan">
      <formula>V22</formula>
    </cfRule>
  </conditionalFormatting>
  <conditionalFormatting sqref="AT22">
    <cfRule type="cellIs" dxfId="3339" priority="645" operator="lessThan">
      <formula>W22</formula>
    </cfRule>
  </conditionalFormatting>
  <conditionalFormatting sqref="AI47:AT47">
    <cfRule type="cellIs" dxfId="3338" priority="631" operator="equal">
      <formula>0</formula>
    </cfRule>
  </conditionalFormatting>
  <conditionalFormatting sqref="AI47">
    <cfRule type="cellIs" dxfId="3337" priority="630" operator="lessThan">
      <formula>L47</formula>
    </cfRule>
  </conditionalFormatting>
  <conditionalFormatting sqref="AJ47">
    <cfRule type="cellIs" dxfId="3336" priority="629" operator="lessThan">
      <formula>M47</formula>
    </cfRule>
  </conditionalFormatting>
  <conditionalFormatting sqref="AK47">
    <cfRule type="cellIs" dxfId="3335" priority="628" operator="lessThan">
      <formula>N47</formula>
    </cfRule>
  </conditionalFormatting>
  <conditionalFormatting sqref="AL47">
    <cfRule type="cellIs" dxfId="3334" priority="627" operator="lessThan">
      <formula>O47</formula>
    </cfRule>
  </conditionalFormatting>
  <conditionalFormatting sqref="AM47">
    <cfRule type="cellIs" dxfId="3333" priority="626" operator="lessThan">
      <formula>P47</formula>
    </cfRule>
  </conditionalFormatting>
  <conditionalFormatting sqref="AN47">
    <cfRule type="cellIs" dxfId="3332" priority="625" operator="lessThan">
      <formula>Q47</formula>
    </cfRule>
  </conditionalFormatting>
  <conditionalFormatting sqref="AO47">
    <cfRule type="cellIs" dxfId="3331" priority="624" operator="lessThan">
      <formula>R47</formula>
    </cfRule>
  </conditionalFormatting>
  <conditionalFormatting sqref="AP47">
    <cfRule type="cellIs" dxfId="3330" priority="623" operator="lessThan">
      <formula>S47</formula>
    </cfRule>
  </conditionalFormatting>
  <conditionalFormatting sqref="AQ47">
    <cfRule type="cellIs" dxfId="3329" priority="622" operator="lessThan">
      <formula>T47</formula>
    </cfRule>
  </conditionalFormatting>
  <conditionalFormatting sqref="AR47">
    <cfRule type="cellIs" dxfId="3328" priority="621" operator="lessThan">
      <formula>U47</formula>
    </cfRule>
  </conditionalFormatting>
  <conditionalFormatting sqref="AS47">
    <cfRule type="cellIs" dxfId="3327" priority="620" operator="lessThan">
      <formula>V47</formula>
    </cfRule>
  </conditionalFormatting>
  <conditionalFormatting sqref="AT47">
    <cfRule type="cellIs" dxfId="3326" priority="619" operator="lessThan">
      <formula>W47</formula>
    </cfRule>
  </conditionalFormatting>
  <conditionalFormatting sqref="AI53:AT53">
    <cfRule type="cellIs" dxfId="3325" priority="618" operator="equal">
      <formula>0</formula>
    </cfRule>
  </conditionalFormatting>
  <conditionalFormatting sqref="AI53">
    <cfRule type="cellIs" dxfId="3324" priority="617" operator="lessThan">
      <formula>L53</formula>
    </cfRule>
  </conditionalFormatting>
  <conditionalFormatting sqref="AJ53">
    <cfRule type="cellIs" dxfId="3323" priority="616" operator="lessThan">
      <formula>M53</formula>
    </cfRule>
  </conditionalFormatting>
  <conditionalFormatting sqref="AK53">
    <cfRule type="cellIs" dxfId="3322" priority="615" operator="lessThan">
      <formula>N53</formula>
    </cfRule>
  </conditionalFormatting>
  <conditionalFormatting sqref="AL53">
    <cfRule type="cellIs" dxfId="3321" priority="614" operator="lessThan">
      <formula>O53</formula>
    </cfRule>
  </conditionalFormatting>
  <conditionalFormatting sqref="AM53">
    <cfRule type="cellIs" dxfId="3320" priority="613" operator="lessThan">
      <formula>P53</formula>
    </cfRule>
  </conditionalFormatting>
  <conditionalFormatting sqref="AN53">
    <cfRule type="cellIs" dxfId="3319" priority="612" operator="lessThan">
      <formula>Q53</formula>
    </cfRule>
  </conditionalFormatting>
  <conditionalFormatting sqref="AO53">
    <cfRule type="cellIs" dxfId="3318" priority="611" operator="lessThan">
      <formula>R53</formula>
    </cfRule>
  </conditionalFormatting>
  <conditionalFormatting sqref="AP53">
    <cfRule type="cellIs" dxfId="3317" priority="610" operator="lessThan">
      <formula>S53</formula>
    </cfRule>
  </conditionalFormatting>
  <conditionalFormatting sqref="AQ53">
    <cfRule type="cellIs" dxfId="3316" priority="609" operator="lessThan">
      <formula>T53</formula>
    </cfRule>
  </conditionalFormatting>
  <conditionalFormatting sqref="AR53">
    <cfRule type="cellIs" dxfId="3315" priority="608" operator="lessThan">
      <formula>U53</formula>
    </cfRule>
  </conditionalFormatting>
  <conditionalFormatting sqref="AS53">
    <cfRule type="cellIs" dxfId="3314" priority="607" operator="lessThan">
      <formula>V53</formula>
    </cfRule>
  </conditionalFormatting>
  <conditionalFormatting sqref="AT53">
    <cfRule type="cellIs" dxfId="3313" priority="606" operator="lessThan">
      <formula>W53</formula>
    </cfRule>
  </conditionalFormatting>
  <conditionalFormatting sqref="AI84:AT84">
    <cfRule type="cellIs" dxfId="3312" priority="579" operator="equal">
      <formula>0</formula>
    </cfRule>
  </conditionalFormatting>
  <conditionalFormatting sqref="AI84">
    <cfRule type="cellIs" dxfId="3311" priority="578" operator="lessThan">
      <formula>L84</formula>
    </cfRule>
  </conditionalFormatting>
  <conditionalFormatting sqref="AJ84">
    <cfRule type="cellIs" dxfId="3310" priority="577" operator="lessThan">
      <formula>M84</formula>
    </cfRule>
  </conditionalFormatting>
  <conditionalFormatting sqref="AK84">
    <cfRule type="cellIs" dxfId="3309" priority="576" operator="lessThan">
      <formula>N84</formula>
    </cfRule>
  </conditionalFormatting>
  <conditionalFormatting sqref="AL84">
    <cfRule type="cellIs" dxfId="3308" priority="575" operator="lessThan">
      <formula>O84</formula>
    </cfRule>
  </conditionalFormatting>
  <conditionalFormatting sqref="AM84">
    <cfRule type="cellIs" dxfId="3307" priority="574" operator="lessThan">
      <formula>P84</formula>
    </cfRule>
  </conditionalFormatting>
  <conditionalFormatting sqref="AN84">
    <cfRule type="cellIs" dxfId="3306" priority="573" operator="lessThan">
      <formula>Q84</formula>
    </cfRule>
  </conditionalFormatting>
  <conditionalFormatting sqref="AO84">
    <cfRule type="cellIs" dxfId="3305" priority="572" operator="lessThan">
      <formula>R84</formula>
    </cfRule>
  </conditionalFormatting>
  <conditionalFormatting sqref="AP84">
    <cfRule type="cellIs" dxfId="3304" priority="571" operator="lessThan">
      <formula>S84</formula>
    </cfRule>
  </conditionalFormatting>
  <conditionalFormatting sqref="AQ84">
    <cfRule type="cellIs" dxfId="3303" priority="570" operator="lessThan">
      <formula>T84</formula>
    </cfRule>
  </conditionalFormatting>
  <conditionalFormatting sqref="AR84">
    <cfRule type="cellIs" dxfId="3302" priority="569" operator="lessThan">
      <formula>U84</formula>
    </cfRule>
  </conditionalFormatting>
  <conditionalFormatting sqref="AS84">
    <cfRule type="cellIs" dxfId="3301" priority="568" operator="lessThan">
      <formula>V84</formula>
    </cfRule>
  </conditionalFormatting>
  <conditionalFormatting sqref="AT84">
    <cfRule type="cellIs" dxfId="3300" priority="567" operator="lessThan">
      <formula>W84</formula>
    </cfRule>
  </conditionalFormatting>
  <conditionalFormatting sqref="AI19:AT19">
    <cfRule type="cellIs" dxfId="3299" priority="566" operator="equal">
      <formula>0</formula>
    </cfRule>
  </conditionalFormatting>
  <conditionalFormatting sqref="AI19">
    <cfRule type="cellIs" dxfId="3298" priority="565" operator="greaterThan">
      <formula>L19</formula>
    </cfRule>
  </conditionalFormatting>
  <conditionalFormatting sqref="AJ19">
    <cfRule type="cellIs" dxfId="3297" priority="564" operator="greaterThan">
      <formula>M19</formula>
    </cfRule>
  </conditionalFormatting>
  <conditionalFormatting sqref="AK19">
    <cfRule type="cellIs" dxfId="3296" priority="563" operator="greaterThan">
      <formula>N19</formula>
    </cfRule>
  </conditionalFormatting>
  <conditionalFormatting sqref="AL19">
    <cfRule type="cellIs" dxfId="3295" priority="562" operator="greaterThan">
      <formula>O19</formula>
    </cfRule>
  </conditionalFormatting>
  <conditionalFormatting sqref="AM19">
    <cfRule type="cellIs" dxfId="3294" priority="561" operator="greaterThan">
      <formula>P19</formula>
    </cfRule>
  </conditionalFormatting>
  <conditionalFormatting sqref="AN19">
    <cfRule type="cellIs" dxfId="3293" priority="560" operator="greaterThan">
      <formula>Q19</formula>
    </cfRule>
  </conditionalFormatting>
  <conditionalFormatting sqref="AO19">
    <cfRule type="cellIs" dxfId="3292" priority="559" operator="greaterThan">
      <formula>R19</formula>
    </cfRule>
  </conditionalFormatting>
  <conditionalFormatting sqref="AP19">
    <cfRule type="cellIs" dxfId="3291" priority="558" operator="greaterThan">
      <formula>S19</formula>
    </cfRule>
  </conditionalFormatting>
  <conditionalFormatting sqref="AQ19">
    <cfRule type="cellIs" dxfId="3290" priority="557" operator="greaterThan">
      <formula>T19</formula>
    </cfRule>
  </conditionalFormatting>
  <conditionalFormatting sqref="AR19">
    <cfRule type="cellIs" dxfId="3289" priority="556" operator="greaterThan">
      <formula>U19</formula>
    </cfRule>
  </conditionalFormatting>
  <conditionalFormatting sqref="AS19">
    <cfRule type="cellIs" dxfId="3288" priority="555" operator="greaterThan">
      <formula>V19</formula>
    </cfRule>
  </conditionalFormatting>
  <conditionalFormatting sqref="AT19">
    <cfRule type="cellIs" dxfId="3287" priority="554" operator="greaterThan">
      <formula>W19</formula>
    </cfRule>
  </conditionalFormatting>
  <conditionalFormatting sqref="AI25:AT25">
    <cfRule type="cellIs" dxfId="3286" priority="553" operator="equal">
      <formula>0</formula>
    </cfRule>
  </conditionalFormatting>
  <conditionalFormatting sqref="AI25">
    <cfRule type="cellIs" dxfId="3285" priority="552" operator="greaterThan">
      <formula>L25</formula>
    </cfRule>
  </conditionalFormatting>
  <conditionalFormatting sqref="AJ25">
    <cfRule type="cellIs" dxfId="3284" priority="551" operator="greaterThan">
      <formula>M25</formula>
    </cfRule>
  </conditionalFormatting>
  <conditionalFormatting sqref="AK25">
    <cfRule type="cellIs" dxfId="3283" priority="550" operator="greaterThan">
      <formula>N25</formula>
    </cfRule>
  </conditionalFormatting>
  <conditionalFormatting sqref="AL25">
    <cfRule type="cellIs" dxfId="3282" priority="549" operator="greaterThan">
      <formula>O25</formula>
    </cfRule>
  </conditionalFormatting>
  <conditionalFormatting sqref="AM25">
    <cfRule type="cellIs" dxfId="3281" priority="548" operator="greaterThan">
      <formula>P25</formula>
    </cfRule>
  </conditionalFormatting>
  <conditionalFormatting sqref="AN25">
    <cfRule type="cellIs" dxfId="3280" priority="547" operator="greaterThan">
      <formula>Q25</formula>
    </cfRule>
  </conditionalFormatting>
  <conditionalFormatting sqref="AO25">
    <cfRule type="cellIs" dxfId="3279" priority="546" operator="greaterThan">
      <formula>R25</formula>
    </cfRule>
  </conditionalFormatting>
  <conditionalFormatting sqref="AP25">
    <cfRule type="cellIs" dxfId="3278" priority="545" operator="greaterThan">
      <formula>S25</formula>
    </cfRule>
  </conditionalFormatting>
  <conditionalFormatting sqref="AQ25">
    <cfRule type="cellIs" dxfId="3277" priority="544" operator="greaterThan">
      <formula>T25</formula>
    </cfRule>
  </conditionalFormatting>
  <conditionalFormatting sqref="AR25">
    <cfRule type="cellIs" dxfId="3276" priority="543" operator="greaterThan">
      <formula>U25</formula>
    </cfRule>
  </conditionalFormatting>
  <conditionalFormatting sqref="AS25">
    <cfRule type="cellIs" dxfId="3275" priority="542" operator="greaterThan">
      <formula>V25</formula>
    </cfRule>
  </conditionalFormatting>
  <conditionalFormatting sqref="AT25">
    <cfRule type="cellIs" dxfId="3274" priority="541" operator="greaterThan">
      <formula>W25</formula>
    </cfRule>
  </conditionalFormatting>
  <conditionalFormatting sqref="AI50:AT50">
    <cfRule type="cellIs" dxfId="3273" priority="540" operator="equal">
      <formula>0</formula>
    </cfRule>
  </conditionalFormatting>
  <conditionalFormatting sqref="AI50">
    <cfRule type="cellIs" dxfId="3272" priority="539" operator="greaterThan">
      <formula>L50</formula>
    </cfRule>
  </conditionalFormatting>
  <conditionalFormatting sqref="AJ50">
    <cfRule type="cellIs" dxfId="3271" priority="538" operator="greaterThan">
      <formula>M50</formula>
    </cfRule>
  </conditionalFormatting>
  <conditionalFormatting sqref="AK50">
    <cfRule type="cellIs" dxfId="3270" priority="537" operator="greaterThan">
      <formula>N50</formula>
    </cfRule>
  </conditionalFormatting>
  <conditionalFormatting sqref="AL50">
    <cfRule type="cellIs" dxfId="3269" priority="536" operator="greaterThan">
      <formula>O50</formula>
    </cfRule>
  </conditionalFormatting>
  <conditionalFormatting sqref="AM50">
    <cfRule type="cellIs" dxfId="3268" priority="535" operator="greaterThan">
      <formula>P50</formula>
    </cfRule>
  </conditionalFormatting>
  <conditionalFormatting sqref="AN50">
    <cfRule type="cellIs" dxfId="3267" priority="534" operator="greaterThan">
      <formula>Q50</formula>
    </cfRule>
  </conditionalFormatting>
  <conditionalFormatting sqref="AO50">
    <cfRule type="cellIs" dxfId="3266" priority="533" operator="greaterThan">
      <formula>R50</formula>
    </cfRule>
  </conditionalFormatting>
  <conditionalFormatting sqref="AP50">
    <cfRule type="cellIs" dxfId="3265" priority="532" operator="greaterThan">
      <formula>S50</formula>
    </cfRule>
  </conditionalFormatting>
  <conditionalFormatting sqref="AQ50">
    <cfRule type="cellIs" dxfId="3264" priority="531" operator="greaterThan">
      <formula>T50</formula>
    </cfRule>
  </conditionalFormatting>
  <conditionalFormatting sqref="AR50">
    <cfRule type="cellIs" dxfId="3263" priority="530" operator="greaterThan">
      <formula>U50</formula>
    </cfRule>
  </conditionalFormatting>
  <conditionalFormatting sqref="AS50">
    <cfRule type="cellIs" dxfId="3262" priority="529" operator="greaterThan">
      <formula>V50</formula>
    </cfRule>
  </conditionalFormatting>
  <conditionalFormatting sqref="AT50">
    <cfRule type="cellIs" dxfId="3261" priority="528" operator="greaterThan">
      <formula>W50</formula>
    </cfRule>
  </conditionalFormatting>
  <conditionalFormatting sqref="AI56:AT56">
    <cfRule type="cellIs" dxfId="3260" priority="527" operator="equal">
      <formula>0</formula>
    </cfRule>
  </conditionalFormatting>
  <conditionalFormatting sqref="AI56">
    <cfRule type="cellIs" dxfId="3259" priority="526" operator="greaterThan">
      <formula>L56</formula>
    </cfRule>
  </conditionalFormatting>
  <conditionalFormatting sqref="AJ56">
    <cfRule type="cellIs" dxfId="3258" priority="525" operator="greaterThan">
      <formula>M56</formula>
    </cfRule>
  </conditionalFormatting>
  <conditionalFormatting sqref="AK56">
    <cfRule type="cellIs" dxfId="3257" priority="524" operator="greaterThan">
      <formula>N56</formula>
    </cfRule>
  </conditionalFormatting>
  <conditionalFormatting sqref="AL56">
    <cfRule type="cellIs" dxfId="3256" priority="523" operator="greaterThan">
      <formula>O56</formula>
    </cfRule>
  </conditionalFormatting>
  <conditionalFormatting sqref="AM56">
    <cfRule type="cellIs" dxfId="3255" priority="522" operator="greaterThan">
      <formula>P56</formula>
    </cfRule>
  </conditionalFormatting>
  <conditionalFormatting sqref="AN56">
    <cfRule type="cellIs" dxfId="3254" priority="521" operator="greaterThan">
      <formula>Q56</formula>
    </cfRule>
  </conditionalFormatting>
  <conditionalFormatting sqref="AO56">
    <cfRule type="cellIs" dxfId="3253" priority="520" operator="greaterThan">
      <formula>R56</formula>
    </cfRule>
  </conditionalFormatting>
  <conditionalFormatting sqref="AP56">
    <cfRule type="cellIs" dxfId="3252" priority="519" operator="greaterThan">
      <formula>S56</formula>
    </cfRule>
  </conditionalFormatting>
  <conditionalFormatting sqref="AQ56">
    <cfRule type="cellIs" dxfId="3251" priority="518" operator="greaterThan">
      <formula>T56</formula>
    </cfRule>
  </conditionalFormatting>
  <conditionalFormatting sqref="AR56">
    <cfRule type="cellIs" dxfId="3250" priority="517" operator="greaterThan">
      <formula>U56</formula>
    </cfRule>
  </conditionalFormatting>
  <conditionalFormatting sqref="AS56">
    <cfRule type="cellIs" dxfId="3249" priority="516" operator="greaterThan">
      <formula>V56</formula>
    </cfRule>
  </conditionalFormatting>
  <conditionalFormatting sqref="AT56">
    <cfRule type="cellIs" dxfId="3248" priority="515" operator="greaterThan">
      <formula>W56</formula>
    </cfRule>
  </conditionalFormatting>
  <conditionalFormatting sqref="AI78:AT78">
    <cfRule type="cellIs" dxfId="3247" priority="488" operator="equal">
      <formula>0</formula>
    </cfRule>
  </conditionalFormatting>
  <conditionalFormatting sqref="AI78">
    <cfRule type="cellIs" dxfId="3246" priority="487" operator="greaterThan">
      <formula>L78</formula>
    </cfRule>
  </conditionalFormatting>
  <conditionalFormatting sqref="AJ78">
    <cfRule type="cellIs" dxfId="3245" priority="486" operator="greaterThan">
      <formula>M78</formula>
    </cfRule>
  </conditionalFormatting>
  <conditionalFormatting sqref="AK78">
    <cfRule type="cellIs" dxfId="3244" priority="485" operator="greaterThan">
      <formula>N78</formula>
    </cfRule>
  </conditionalFormatting>
  <conditionalFormatting sqref="AL78">
    <cfRule type="cellIs" dxfId="3243" priority="484" operator="greaterThan">
      <formula>O78</formula>
    </cfRule>
  </conditionalFormatting>
  <conditionalFormatting sqref="AM78">
    <cfRule type="cellIs" dxfId="3242" priority="483" operator="greaterThan">
      <formula>P78</formula>
    </cfRule>
  </conditionalFormatting>
  <conditionalFormatting sqref="AN78">
    <cfRule type="cellIs" dxfId="3241" priority="482" operator="greaterThan">
      <formula>Q78</formula>
    </cfRule>
  </conditionalFormatting>
  <conditionalFormatting sqref="AO78">
    <cfRule type="cellIs" dxfId="3240" priority="481" operator="greaterThan">
      <formula>R78</formula>
    </cfRule>
  </conditionalFormatting>
  <conditionalFormatting sqref="AP78">
    <cfRule type="cellIs" dxfId="3239" priority="480" operator="greaterThan">
      <formula>S78</formula>
    </cfRule>
  </conditionalFormatting>
  <conditionalFormatting sqref="AQ78">
    <cfRule type="cellIs" dxfId="3238" priority="479" operator="greaterThan">
      <formula>T78</formula>
    </cfRule>
  </conditionalFormatting>
  <conditionalFormatting sqref="AR78">
    <cfRule type="cellIs" dxfId="3237" priority="478" operator="greaterThan">
      <formula>U78</formula>
    </cfRule>
  </conditionalFormatting>
  <conditionalFormatting sqref="AS78">
    <cfRule type="cellIs" dxfId="3236" priority="477" operator="greaterThan">
      <formula>V78</formula>
    </cfRule>
  </conditionalFormatting>
  <conditionalFormatting sqref="AT78">
    <cfRule type="cellIs" dxfId="3235" priority="476" operator="greaterThan">
      <formula>W78</formula>
    </cfRule>
  </conditionalFormatting>
  <conditionalFormatting sqref="AS103">
    <cfRule type="cellIs" dxfId="3234" priority="412" operator="greaterThan">
      <formula>V103</formula>
    </cfRule>
  </conditionalFormatting>
  <conditionalFormatting sqref="AT103">
    <cfRule type="cellIs" dxfId="3233" priority="411" operator="greaterThan">
      <formula>W103</formula>
    </cfRule>
  </conditionalFormatting>
  <conditionalFormatting sqref="AI87:AT87">
    <cfRule type="cellIs" dxfId="3232" priority="462" operator="equal">
      <formula>0</formula>
    </cfRule>
  </conditionalFormatting>
  <conditionalFormatting sqref="AI87">
    <cfRule type="cellIs" dxfId="3231" priority="461" operator="greaterThan">
      <formula>L87</formula>
    </cfRule>
  </conditionalFormatting>
  <conditionalFormatting sqref="AJ87">
    <cfRule type="cellIs" dxfId="3230" priority="460" operator="greaterThan">
      <formula>M87</formula>
    </cfRule>
  </conditionalFormatting>
  <conditionalFormatting sqref="AK87">
    <cfRule type="cellIs" dxfId="3229" priority="459" operator="greaterThan">
      <formula>N87</formula>
    </cfRule>
  </conditionalFormatting>
  <conditionalFormatting sqref="AL87">
    <cfRule type="cellIs" dxfId="3228" priority="458" operator="greaterThan">
      <formula>O87</formula>
    </cfRule>
  </conditionalFormatting>
  <conditionalFormatting sqref="AM87">
    <cfRule type="cellIs" dxfId="3227" priority="457" operator="greaterThan">
      <formula>P87</formula>
    </cfRule>
  </conditionalFormatting>
  <conditionalFormatting sqref="AN87">
    <cfRule type="cellIs" dxfId="3226" priority="456" operator="greaterThan">
      <formula>Q87</formula>
    </cfRule>
  </conditionalFormatting>
  <conditionalFormatting sqref="AO87">
    <cfRule type="cellIs" dxfId="3225" priority="455" operator="greaterThan">
      <formula>R87</formula>
    </cfRule>
  </conditionalFormatting>
  <conditionalFormatting sqref="AP87">
    <cfRule type="cellIs" dxfId="3224" priority="454" operator="greaterThan">
      <formula>S87</formula>
    </cfRule>
  </conditionalFormatting>
  <conditionalFormatting sqref="AQ87">
    <cfRule type="cellIs" dxfId="3223" priority="453" operator="greaterThan">
      <formula>T87</formula>
    </cfRule>
  </conditionalFormatting>
  <conditionalFormatting sqref="AR87">
    <cfRule type="cellIs" dxfId="3222" priority="452" operator="greaterThan">
      <formula>U87</formula>
    </cfRule>
  </conditionalFormatting>
  <conditionalFormatting sqref="AS87">
    <cfRule type="cellIs" dxfId="3221" priority="451" operator="greaterThan">
      <formula>V87</formula>
    </cfRule>
  </conditionalFormatting>
  <conditionalFormatting sqref="AT87">
    <cfRule type="cellIs" dxfId="3220" priority="450" operator="greaterThan">
      <formula>W87</formula>
    </cfRule>
  </conditionalFormatting>
  <conditionalFormatting sqref="AI92:AT92">
    <cfRule type="cellIs" dxfId="3219" priority="449" operator="equal">
      <formula>0</formula>
    </cfRule>
  </conditionalFormatting>
  <conditionalFormatting sqref="AI92">
    <cfRule type="cellIs" dxfId="3218" priority="448" operator="greaterThan">
      <formula>L92</formula>
    </cfRule>
  </conditionalFormatting>
  <conditionalFormatting sqref="AJ92">
    <cfRule type="cellIs" dxfId="3217" priority="447" operator="greaterThan">
      <formula>M92</formula>
    </cfRule>
  </conditionalFormatting>
  <conditionalFormatting sqref="AK92">
    <cfRule type="cellIs" dxfId="3216" priority="446" operator="greaterThan">
      <formula>N92</formula>
    </cfRule>
  </conditionalFormatting>
  <conditionalFormatting sqref="AL92">
    <cfRule type="cellIs" dxfId="3215" priority="445" operator="greaterThan">
      <formula>O92</formula>
    </cfRule>
  </conditionalFormatting>
  <conditionalFormatting sqref="AM92">
    <cfRule type="cellIs" dxfId="3214" priority="444" operator="greaterThan">
      <formula>P92</formula>
    </cfRule>
  </conditionalFormatting>
  <conditionalFormatting sqref="AN92">
    <cfRule type="cellIs" dxfId="3213" priority="443" operator="greaterThan">
      <formula>Q92</formula>
    </cfRule>
  </conditionalFormatting>
  <conditionalFormatting sqref="AO92">
    <cfRule type="cellIs" dxfId="3212" priority="442" operator="greaterThan">
      <formula>R92</formula>
    </cfRule>
  </conditionalFormatting>
  <conditionalFormatting sqref="AP92">
    <cfRule type="cellIs" dxfId="3211" priority="441" operator="greaterThan">
      <formula>S92</formula>
    </cfRule>
  </conditionalFormatting>
  <conditionalFormatting sqref="AQ92">
    <cfRule type="cellIs" dxfId="3210" priority="440" operator="greaterThan">
      <formula>T92</formula>
    </cfRule>
  </conditionalFormatting>
  <conditionalFormatting sqref="AR92">
    <cfRule type="cellIs" dxfId="3209" priority="439" operator="greaterThan">
      <formula>U92</formula>
    </cfRule>
  </conditionalFormatting>
  <conditionalFormatting sqref="AS92">
    <cfRule type="cellIs" dxfId="3208" priority="438" operator="greaterThan">
      <formula>V92</formula>
    </cfRule>
  </conditionalFormatting>
  <conditionalFormatting sqref="AT92">
    <cfRule type="cellIs" dxfId="3207" priority="437" operator="greaterThan">
      <formula>W92</formula>
    </cfRule>
  </conditionalFormatting>
  <conditionalFormatting sqref="AI99:AT99">
    <cfRule type="cellIs" dxfId="3206" priority="436" operator="equal">
      <formula>0</formula>
    </cfRule>
  </conditionalFormatting>
  <conditionalFormatting sqref="AI99">
    <cfRule type="cellIs" dxfId="3205" priority="435" operator="greaterThan">
      <formula>L99</formula>
    </cfRule>
  </conditionalFormatting>
  <conditionalFormatting sqref="AJ99">
    <cfRule type="cellIs" dxfId="3204" priority="434" operator="greaterThan">
      <formula>M99</formula>
    </cfRule>
  </conditionalFormatting>
  <conditionalFormatting sqref="AK99">
    <cfRule type="cellIs" dxfId="3203" priority="433" operator="greaterThan">
      <formula>N99</formula>
    </cfRule>
  </conditionalFormatting>
  <conditionalFormatting sqref="AL99">
    <cfRule type="cellIs" dxfId="3202" priority="432" operator="greaterThan">
      <formula>O99</formula>
    </cfRule>
  </conditionalFormatting>
  <conditionalFormatting sqref="AM99">
    <cfRule type="cellIs" dxfId="3201" priority="431" operator="greaterThan">
      <formula>P99</formula>
    </cfRule>
  </conditionalFormatting>
  <conditionalFormatting sqref="AN99">
    <cfRule type="cellIs" dxfId="3200" priority="430" operator="greaterThan">
      <formula>Q99</formula>
    </cfRule>
  </conditionalFormatting>
  <conditionalFormatting sqref="AO99">
    <cfRule type="cellIs" dxfId="3199" priority="429" operator="greaterThan">
      <formula>R99</formula>
    </cfRule>
  </conditionalFormatting>
  <conditionalFormatting sqref="AP99">
    <cfRule type="cellIs" dxfId="3198" priority="428" operator="greaterThan">
      <formula>S99</formula>
    </cfRule>
  </conditionalFormatting>
  <conditionalFormatting sqref="AQ99">
    <cfRule type="cellIs" dxfId="3197" priority="427" operator="greaterThan">
      <formula>T99</formula>
    </cfRule>
  </conditionalFormatting>
  <conditionalFormatting sqref="AR99">
    <cfRule type="cellIs" dxfId="3196" priority="426" operator="greaterThan">
      <formula>U99</formula>
    </cfRule>
  </conditionalFormatting>
  <conditionalFormatting sqref="AS99">
    <cfRule type="cellIs" dxfId="3195" priority="425" operator="greaterThan">
      <formula>V99</formula>
    </cfRule>
  </conditionalFormatting>
  <conditionalFormatting sqref="AT99">
    <cfRule type="cellIs" dxfId="3194" priority="424" operator="greaterThan">
      <formula>W99</formula>
    </cfRule>
  </conditionalFormatting>
  <conditionalFormatting sqref="AI103:AT103">
    <cfRule type="cellIs" dxfId="3193" priority="423" operator="equal">
      <formula>0</formula>
    </cfRule>
  </conditionalFormatting>
  <conditionalFormatting sqref="AI103">
    <cfRule type="cellIs" dxfId="3192" priority="422" operator="greaterThan">
      <formula>L103</formula>
    </cfRule>
  </conditionalFormatting>
  <conditionalFormatting sqref="AJ103">
    <cfRule type="cellIs" dxfId="3191" priority="421" operator="greaterThan">
      <formula>M103</formula>
    </cfRule>
  </conditionalFormatting>
  <conditionalFormatting sqref="AK103">
    <cfRule type="cellIs" dxfId="3190" priority="420" operator="greaterThan">
      <formula>N103</formula>
    </cfRule>
  </conditionalFormatting>
  <conditionalFormatting sqref="AL103">
    <cfRule type="cellIs" dxfId="3189" priority="419" operator="greaterThan">
      <formula>O103</formula>
    </cfRule>
  </conditionalFormatting>
  <conditionalFormatting sqref="AM103">
    <cfRule type="cellIs" dxfId="3188" priority="418" operator="greaterThan">
      <formula>P103</formula>
    </cfRule>
  </conditionalFormatting>
  <conditionalFormatting sqref="AN103">
    <cfRule type="cellIs" dxfId="3187" priority="417" operator="greaterThan">
      <formula>Q103</formula>
    </cfRule>
  </conditionalFormatting>
  <conditionalFormatting sqref="AO103">
    <cfRule type="cellIs" dxfId="3186" priority="416" operator="greaterThan">
      <formula>R103</formula>
    </cfRule>
  </conditionalFormatting>
  <conditionalFormatting sqref="AP103">
    <cfRule type="cellIs" dxfId="3185" priority="415" operator="greaterThan">
      <formula>S103</formula>
    </cfRule>
  </conditionalFormatting>
  <conditionalFormatting sqref="AQ103">
    <cfRule type="cellIs" dxfId="3184" priority="414" operator="greaterThan">
      <formula>T103</formula>
    </cfRule>
  </conditionalFormatting>
  <conditionalFormatting sqref="AR103">
    <cfRule type="cellIs" dxfId="3183" priority="413" operator="greaterThan">
      <formula>U103</formula>
    </cfRule>
  </conditionalFormatting>
  <conditionalFormatting sqref="AV22:EE22">
    <cfRule type="cellIs" dxfId="3182" priority="390" operator="equal">
      <formula>0</formula>
    </cfRule>
  </conditionalFormatting>
  <conditionalFormatting sqref="AV22:AZ22">
    <cfRule type="cellIs" dxfId="3181" priority="409" operator="lessThan">
      <formula>C22</formula>
    </cfRule>
  </conditionalFormatting>
  <conditionalFormatting sqref="BA22:BD22">
    <cfRule type="cellIs" dxfId="3180" priority="408" operator="lessThan">
      <formula>D22</formula>
    </cfRule>
  </conditionalFormatting>
  <conditionalFormatting sqref="BE22:BH22">
    <cfRule type="cellIs" dxfId="3179" priority="407" operator="lessThan">
      <formula>E22</formula>
    </cfRule>
  </conditionalFormatting>
  <conditionalFormatting sqref="BI22:BM22">
    <cfRule type="cellIs" dxfId="3178" priority="406" operator="lessThan">
      <formula>F22</formula>
    </cfRule>
  </conditionalFormatting>
  <conditionalFormatting sqref="BN22:BQ22">
    <cfRule type="cellIs" dxfId="3177" priority="405" operator="lessThan">
      <formula>G22</formula>
    </cfRule>
  </conditionalFormatting>
  <conditionalFormatting sqref="BR22:BU22">
    <cfRule type="cellIs" dxfId="3176" priority="404" operator="lessThan">
      <formula>H22</formula>
    </cfRule>
  </conditionalFormatting>
  <conditionalFormatting sqref="BV22:BZ22">
    <cfRule type="cellIs" dxfId="3175" priority="403" operator="lessThan">
      <formula>I22</formula>
    </cfRule>
  </conditionalFormatting>
  <conditionalFormatting sqref="CA22:CD22">
    <cfRule type="cellIs" dxfId="3174" priority="402" operator="lessThan">
      <formula>J22</formula>
    </cfRule>
  </conditionalFormatting>
  <conditionalFormatting sqref="CE22:CI22">
    <cfRule type="cellIs" dxfId="3173" priority="401" operator="lessThan">
      <formula>L22</formula>
    </cfRule>
  </conditionalFormatting>
  <conditionalFormatting sqref="CJ22:CM22">
    <cfRule type="cellIs" dxfId="3172" priority="400" operator="lessThan">
      <formula>M22</formula>
    </cfRule>
  </conditionalFormatting>
  <conditionalFormatting sqref="CN22:CQ22">
    <cfRule type="cellIs" dxfId="3171" priority="399" operator="lessThan">
      <formula>N22</formula>
    </cfRule>
  </conditionalFormatting>
  <conditionalFormatting sqref="CR22:CU22">
    <cfRule type="cellIs" dxfId="3170" priority="398" operator="lessThan">
      <formula>O22</formula>
    </cfRule>
  </conditionalFormatting>
  <conditionalFormatting sqref="CV22:CZ22">
    <cfRule type="cellIs" dxfId="3169" priority="397" operator="lessThan">
      <formula>P22</formula>
    </cfRule>
  </conditionalFormatting>
  <conditionalFormatting sqref="DA22:DD22">
    <cfRule type="cellIs" dxfId="3168" priority="396" operator="lessThan">
      <formula>Q22</formula>
    </cfRule>
  </conditionalFormatting>
  <conditionalFormatting sqref="DE22:DH22">
    <cfRule type="cellIs" dxfId="3167" priority="395" operator="lessThan">
      <formula>R22</formula>
    </cfRule>
  </conditionalFormatting>
  <conditionalFormatting sqref="DI22:DM22">
    <cfRule type="cellIs" dxfId="3166" priority="394" operator="lessThan">
      <formula>S22</formula>
    </cfRule>
  </conditionalFormatting>
  <conditionalFormatting sqref="DN22:DQ22">
    <cfRule type="cellIs" dxfId="3165" priority="393" operator="lessThan">
      <formula>T22</formula>
    </cfRule>
  </conditionalFormatting>
  <conditionalFormatting sqref="DR22:DV22">
    <cfRule type="cellIs" dxfId="3164" priority="410" operator="lessThan">
      <formula>U22</formula>
    </cfRule>
  </conditionalFormatting>
  <conditionalFormatting sqref="DW22:DZ22">
    <cfRule type="cellIs" dxfId="3163" priority="392" operator="lessThan">
      <formula>V22</formula>
    </cfRule>
  </conditionalFormatting>
  <conditionalFormatting sqref="EA22:EE22">
    <cfRule type="cellIs" dxfId="3162" priority="391" operator="lessThan">
      <formula>W22</formula>
    </cfRule>
  </conditionalFormatting>
  <conditionalFormatting sqref="AV47:EE47">
    <cfRule type="cellIs" dxfId="3161" priority="369" operator="equal">
      <formula>0</formula>
    </cfRule>
  </conditionalFormatting>
  <conditionalFormatting sqref="AV47:AZ47">
    <cfRule type="cellIs" dxfId="3160" priority="388" operator="lessThan">
      <formula>C47</formula>
    </cfRule>
  </conditionalFormatting>
  <conditionalFormatting sqref="BA47:BD47">
    <cfRule type="cellIs" dxfId="3159" priority="387" operator="lessThan">
      <formula>D47</formula>
    </cfRule>
  </conditionalFormatting>
  <conditionalFormatting sqref="BE47:BH47">
    <cfRule type="cellIs" dxfId="3158" priority="386" operator="lessThan">
      <formula>E47</formula>
    </cfRule>
  </conditionalFormatting>
  <conditionalFormatting sqref="BI47:BM47">
    <cfRule type="cellIs" dxfId="3157" priority="385" operator="lessThan">
      <formula>F47</formula>
    </cfRule>
  </conditionalFormatting>
  <conditionalFormatting sqref="BN47:BQ47">
    <cfRule type="cellIs" dxfId="3156" priority="384" operator="lessThan">
      <formula>G47</formula>
    </cfRule>
  </conditionalFormatting>
  <conditionalFormatting sqref="BR47:BU47">
    <cfRule type="cellIs" dxfId="3155" priority="383" operator="lessThan">
      <formula>H47</formula>
    </cfRule>
  </conditionalFormatting>
  <conditionalFormatting sqref="BV47:BZ47">
    <cfRule type="cellIs" dxfId="3154" priority="382" operator="lessThan">
      <formula>I47</formula>
    </cfRule>
  </conditionalFormatting>
  <conditionalFormatting sqref="CA47:CD47">
    <cfRule type="cellIs" dxfId="3153" priority="381" operator="lessThan">
      <formula>J47</formula>
    </cfRule>
  </conditionalFormatting>
  <conditionalFormatting sqref="CE47:CI47">
    <cfRule type="cellIs" dxfId="3152" priority="380" operator="lessThan">
      <formula>L47</formula>
    </cfRule>
  </conditionalFormatting>
  <conditionalFormatting sqref="CJ47:CM47">
    <cfRule type="cellIs" dxfId="3151" priority="379" operator="lessThan">
      <formula>M47</formula>
    </cfRule>
  </conditionalFormatting>
  <conditionalFormatting sqref="CN47:CQ47">
    <cfRule type="cellIs" dxfId="3150" priority="378" operator="lessThan">
      <formula>N47</formula>
    </cfRule>
  </conditionalFormatting>
  <conditionalFormatting sqref="CR47:CU47">
    <cfRule type="cellIs" dxfId="3149" priority="377" operator="lessThan">
      <formula>O47</formula>
    </cfRule>
  </conditionalFormatting>
  <conditionalFormatting sqref="CV47:CZ47">
    <cfRule type="cellIs" dxfId="3148" priority="376" operator="lessThan">
      <formula>P47</formula>
    </cfRule>
  </conditionalFormatting>
  <conditionalFormatting sqref="DA47:DD47">
    <cfRule type="cellIs" dxfId="3147" priority="375" operator="lessThan">
      <formula>Q47</formula>
    </cfRule>
  </conditionalFormatting>
  <conditionalFormatting sqref="DE47:DH47">
    <cfRule type="cellIs" dxfId="3146" priority="374" operator="lessThan">
      <formula>R47</formula>
    </cfRule>
  </conditionalFormatting>
  <conditionalFormatting sqref="DI47:DM47">
    <cfRule type="cellIs" dxfId="3145" priority="373" operator="lessThan">
      <formula>S47</formula>
    </cfRule>
  </conditionalFormatting>
  <conditionalFormatting sqref="DN47:DQ47">
    <cfRule type="cellIs" dxfId="3144" priority="372" operator="lessThan">
      <formula>T47</formula>
    </cfRule>
  </conditionalFormatting>
  <conditionalFormatting sqref="DR47:DV47">
    <cfRule type="cellIs" dxfId="3143" priority="389" operator="lessThan">
      <formula>U47</formula>
    </cfRule>
  </conditionalFormatting>
  <conditionalFormatting sqref="DW47:DZ47">
    <cfRule type="cellIs" dxfId="3142" priority="371" operator="lessThan">
      <formula>V47</formula>
    </cfRule>
  </conditionalFormatting>
  <conditionalFormatting sqref="EA47:EE47">
    <cfRule type="cellIs" dxfId="3141" priority="370" operator="lessThan">
      <formula>W47</formula>
    </cfRule>
  </conditionalFormatting>
  <conditionalFormatting sqref="AV53:EE53">
    <cfRule type="cellIs" dxfId="3140" priority="348" operator="equal">
      <formula>0</formula>
    </cfRule>
  </conditionalFormatting>
  <conditionalFormatting sqref="AV53:AZ53">
    <cfRule type="cellIs" dxfId="3139" priority="367" operator="lessThan">
      <formula>C53</formula>
    </cfRule>
  </conditionalFormatting>
  <conditionalFormatting sqref="BA53:BD53">
    <cfRule type="cellIs" dxfId="3138" priority="366" operator="lessThan">
      <formula>D53</formula>
    </cfRule>
  </conditionalFormatting>
  <conditionalFormatting sqref="BE53:BH53">
    <cfRule type="cellIs" dxfId="3137" priority="365" operator="lessThan">
      <formula>E53</formula>
    </cfRule>
  </conditionalFormatting>
  <conditionalFormatting sqref="BI53:BM53">
    <cfRule type="cellIs" dxfId="3136" priority="364" operator="lessThan">
      <formula>F53</formula>
    </cfRule>
  </conditionalFormatting>
  <conditionalFormatting sqref="BN53:BQ53">
    <cfRule type="cellIs" dxfId="3135" priority="363" operator="lessThan">
      <formula>G53</formula>
    </cfRule>
  </conditionalFormatting>
  <conditionalFormatting sqref="BR53:BU53">
    <cfRule type="cellIs" dxfId="3134" priority="362" operator="lessThan">
      <formula>H53</formula>
    </cfRule>
  </conditionalFormatting>
  <conditionalFormatting sqref="BV53:BZ53">
    <cfRule type="cellIs" dxfId="3133" priority="361" operator="lessThan">
      <formula>I53</formula>
    </cfRule>
  </conditionalFormatting>
  <conditionalFormatting sqref="CA53:CD53">
    <cfRule type="cellIs" dxfId="3132" priority="360" operator="lessThan">
      <formula>J53</formula>
    </cfRule>
  </conditionalFormatting>
  <conditionalFormatting sqref="CE53:CI53">
    <cfRule type="cellIs" dxfId="3131" priority="359" operator="lessThan">
      <formula>L53</formula>
    </cfRule>
  </conditionalFormatting>
  <conditionalFormatting sqref="CJ53:CM53">
    <cfRule type="cellIs" dxfId="3130" priority="358" operator="lessThan">
      <formula>M53</formula>
    </cfRule>
  </conditionalFormatting>
  <conditionalFormatting sqref="CN53:CQ53">
    <cfRule type="cellIs" dxfId="3129" priority="357" operator="lessThan">
      <formula>N53</formula>
    </cfRule>
  </conditionalFormatting>
  <conditionalFormatting sqref="CR53:CU53">
    <cfRule type="cellIs" dxfId="3128" priority="356" operator="lessThan">
      <formula>O53</formula>
    </cfRule>
  </conditionalFormatting>
  <conditionalFormatting sqref="CV53:CZ53">
    <cfRule type="cellIs" dxfId="3127" priority="355" operator="lessThan">
      <formula>P53</formula>
    </cfRule>
  </conditionalFormatting>
  <conditionalFormatting sqref="DA53:DD53">
    <cfRule type="cellIs" dxfId="3126" priority="354" operator="lessThan">
      <formula>Q53</formula>
    </cfRule>
  </conditionalFormatting>
  <conditionalFormatting sqref="DE53:DH53">
    <cfRule type="cellIs" dxfId="3125" priority="353" operator="lessThan">
      <formula>R53</formula>
    </cfRule>
  </conditionalFormatting>
  <conditionalFormatting sqref="DI53:DM53">
    <cfRule type="cellIs" dxfId="3124" priority="352" operator="lessThan">
      <formula>S53</formula>
    </cfRule>
  </conditionalFormatting>
  <conditionalFormatting sqref="DN53:DQ53">
    <cfRule type="cellIs" dxfId="3123" priority="351" operator="lessThan">
      <formula>T53</formula>
    </cfRule>
  </conditionalFormatting>
  <conditionalFormatting sqref="DR53:DV53">
    <cfRule type="cellIs" dxfId="3122" priority="368" operator="lessThan">
      <formula>U53</formula>
    </cfRule>
  </conditionalFormatting>
  <conditionalFormatting sqref="DW53:DZ53">
    <cfRule type="cellIs" dxfId="3121" priority="350" operator="lessThan">
      <formula>V53</formula>
    </cfRule>
  </conditionalFormatting>
  <conditionalFormatting sqref="EA53:EE53">
    <cfRule type="cellIs" dxfId="3120" priority="349" operator="lessThan">
      <formula>W53</formula>
    </cfRule>
  </conditionalFormatting>
  <conditionalFormatting sqref="AV84:EE84">
    <cfRule type="cellIs" dxfId="3119" priority="327" operator="equal">
      <formula>0</formula>
    </cfRule>
  </conditionalFormatting>
  <conditionalFormatting sqref="AV84:AZ84">
    <cfRule type="cellIs" dxfId="3118" priority="346" operator="lessThan">
      <formula>C84</formula>
    </cfRule>
  </conditionalFormatting>
  <conditionalFormatting sqref="BA84:BD84">
    <cfRule type="cellIs" dxfId="3117" priority="345" operator="lessThan">
      <formula>D84</formula>
    </cfRule>
  </conditionalFormatting>
  <conditionalFormatting sqref="BE84:BH84">
    <cfRule type="cellIs" dxfId="3116" priority="344" operator="lessThan">
      <formula>E84</formula>
    </cfRule>
  </conditionalFormatting>
  <conditionalFormatting sqref="BI84:BM84">
    <cfRule type="cellIs" dxfId="3115" priority="343" operator="lessThan">
      <formula>F84</formula>
    </cfRule>
  </conditionalFormatting>
  <conditionalFormatting sqref="BN84:BQ84">
    <cfRule type="cellIs" dxfId="3114" priority="342" operator="lessThan">
      <formula>G84</formula>
    </cfRule>
  </conditionalFormatting>
  <conditionalFormatting sqref="BR84:BU84">
    <cfRule type="cellIs" dxfId="3113" priority="341" operator="lessThan">
      <formula>H84</formula>
    </cfRule>
  </conditionalFormatting>
  <conditionalFormatting sqref="BV84:BZ84">
    <cfRule type="cellIs" dxfId="3112" priority="340" operator="lessThan">
      <formula>I84</formula>
    </cfRule>
  </conditionalFormatting>
  <conditionalFormatting sqref="CA84:CD84">
    <cfRule type="cellIs" dxfId="3111" priority="339" operator="lessThan">
      <formula>J84</formula>
    </cfRule>
  </conditionalFormatting>
  <conditionalFormatting sqref="CE84:CI84">
    <cfRule type="cellIs" dxfId="3110" priority="338" operator="lessThan">
      <formula>L84</formula>
    </cfRule>
  </conditionalFormatting>
  <conditionalFormatting sqref="CJ84:CM84">
    <cfRule type="cellIs" dxfId="3109" priority="337" operator="lessThan">
      <formula>M84</formula>
    </cfRule>
  </conditionalFormatting>
  <conditionalFormatting sqref="CN84:CQ84">
    <cfRule type="cellIs" dxfId="3108" priority="336" operator="lessThan">
      <formula>N84</formula>
    </cfRule>
  </conditionalFormatting>
  <conditionalFormatting sqref="CR84:CU84">
    <cfRule type="cellIs" dxfId="3107" priority="335" operator="lessThan">
      <formula>O84</formula>
    </cfRule>
  </conditionalFormatting>
  <conditionalFormatting sqref="CV84:CZ84">
    <cfRule type="cellIs" dxfId="3106" priority="334" operator="lessThan">
      <formula>P84</formula>
    </cfRule>
  </conditionalFormatting>
  <conditionalFormatting sqref="DA84:DD84">
    <cfRule type="cellIs" dxfId="3105" priority="333" operator="lessThan">
      <formula>Q84</formula>
    </cfRule>
  </conditionalFormatting>
  <conditionalFormatting sqref="DE84:DH84">
    <cfRule type="cellIs" dxfId="3104" priority="332" operator="lessThan">
      <formula>R84</formula>
    </cfRule>
  </conditionalFormatting>
  <conditionalFormatting sqref="DI84:DM84">
    <cfRule type="cellIs" dxfId="3103" priority="331" operator="lessThan">
      <formula>S84</formula>
    </cfRule>
  </conditionalFormatting>
  <conditionalFormatting sqref="DN84:DQ84">
    <cfRule type="cellIs" dxfId="3102" priority="330" operator="lessThan">
      <formula>T84</formula>
    </cfRule>
  </conditionalFormatting>
  <conditionalFormatting sqref="DR84:DV84">
    <cfRule type="cellIs" dxfId="3101" priority="347" operator="lessThan">
      <formula>U84</formula>
    </cfRule>
  </conditionalFormatting>
  <conditionalFormatting sqref="DW84:DZ84">
    <cfRule type="cellIs" dxfId="3100" priority="329" operator="lessThan">
      <formula>V84</formula>
    </cfRule>
  </conditionalFormatting>
  <conditionalFormatting sqref="EA84:EE84">
    <cfRule type="cellIs" dxfId="3099" priority="328" operator="lessThan">
      <formula>W84</formula>
    </cfRule>
  </conditionalFormatting>
  <conditionalFormatting sqref="AV19:EE19">
    <cfRule type="cellIs" dxfId="3098" priority="306" operator="equal">
      <formula>0</formula>
    </cfRule>
  </conditionalFormatting>
  <conditionalFormatting sqref="AV19:AZ19">
    <cfRule type="cellIs" dxfId="3097" priority="326" operator="greaterThan">
      <formula>C19</formula>
    </cfRule>
  </conditionalFormatting>
  <conditionalFormatting sqref="BA19:BD19">
    <cfRule type="cellIs" dxfId="3096" priority="325" operator="greaterThan">
      <formula>D19</formula>
    </cfRule>
  </conditionalFormatting>
  <conditionalFormatting sqref="BE19:BH19">
    <cfRule type="cellIs" dxfId="3095" priority="324" operator="greaterThan">
      <formula>E19</formula>
    </cfRule>
  </conditionalFormatting>
  <conditionalFormatting sqref="BI19:BM19">
    <cfRule type="cellIs" dxfId="3094" priority="323" operator="greaterThan">
      <formula>F19</formula>
    </cfRule>
  </conditionalFormatting>
  <conditionalFormatting sqref="BN19:BQ19">
    <cfRule type="cellIs" dxfId="3093" priority="322" operator="greaterThan">
      <formula>G19</formula>
    </cfRule>
  </conditionalFormatting>
  <conditionalFormatting sqref="BR19:BU19">
    <cfRule type="cellIs" dxfId="3092" priority="321" operator="greaterThan">
      <formula>H19</formula>
    </cfRule>
  </conditionalFormatting>
  <conditionalFormatting sqref="BV19:BZ19">
    <cfRule type="cellIs" dxfId="3091" priority="320" operator="greaterThan">
      <formula>I19</formula>
    </cfRule>
  </conditionalFormatting>
  <conditionalFormatting sqref="CA19:CD19">
    <cfRule type="cellIs" dxfId="3090" priority="319" operator="greaterThan">
      <formula>J19</formula>
    </cfRule>
  </conditionalFormatting>
  <conditionalFormatting sqref="CE19:CI19">
    <cfRule type="cellIs" dxfId="3089" priority="318" operator="greaterThan">
      <formula>L19</formula>
    </cfRule>
  </conditionalFormatting>
  <conditionalFormatting sqref="CJ19:CM19">
    <cfRule type="cellIs" dxfId="3088" priority="317" operator="greaterThan">
      <formula>M19</formula>
    </cfRule>
  </conditionalFormatting>
  <conditionalFormatting sqref="CN19:CQ19">
    <cfRule type="cellIs" dxfId="3087" priority="316" operator="greaterThan">
      <formula>N19</formula>
    </cfRule>
  </conditionalFormatting>
  <conditionalFormatting sqref="CR19:CU19">
    <cfRule type="cellIs" dxfId="3086" priority="315" operator="greaterThan">
      <formula>O19</formula>
    </cfRule>
  </conditionalFormatting>
  <conditionalFormatting sqref="CV19:CZ19">
    <cfRule type="cellIs" dxfId="3085" priority="314" operator="greaterThan">
      <formula>P19</formula>
    </cfRule>
  </conditionalFormatting>
  <conditionalFormatting sqref="DA19:DD19">
    <cfRule type="cellIs" dxfId="3084" priority="313" operator="greaterThan">
      <formula>Q19</formula>
    </cfRule>
  </conditionalFormatting>
  <conditionalFormatting sqref="DE19:DH19">
    <cfRule type="cellIs" dxfId="3083" priority="312" operator="greaterThan">
      <formula>R19</formula>
    </cfRule>
  </conditionalFormatting>
  <conditionalFormatting sqref="DI19:DM19">
    <cfRule type="cellIs" dxfId="3082" priority="311" operator="greaterThan">
      <formula>S19</formula>
    </cfRule>
  </conditionalFormatting>
  <conditionalFormatting sqref="DN19:DQ19">
    <cfRule type="cellIs" dxfId="3081" priority="310" operator="greaterThan">
      <formula>T19</formula>
    </cfRule>
  </conditionalFormatting>
  <conditionalFormatting sqref="DR19:DV19">
    <cfRule type="cellIs" dxfId="3080" priority="309" operator="greaterThan">
      <formula>U19</formula>
    </cfRule>
  </conditionalFormatting>
  <conditionalFormatting sqref="DW19:DZ19">
    <cfRule type="cellIs" dxfId="3079" priority="308" operator="greaterThan">
      <formula>V19</formula>
    </cfRule>
  </conditionalFormatting>
  <conditionalFormatting sqref="EA19:EE19">
    <cfRule type="cellIs" dxfId="3078" priority="307" operator="greaterThan">
      <formula>W19</formula>
    </cfRule>
  </conditionalFormatting>
  <conditionalFormatting sqref="AV25:EE25">
    <cfRule type="cellIs" dxfId="3077" priority="285" operator="equal">
      <formula>0</formula>
    </cfRule>
  </conditionalFormatting>
  <conditionalFormatting sqref="AV25:AZ25">
    <cfRule type="cellIs" dxfId="3076" priority="305" operator="greaterThan">
      <formula>C25</formula>
    </cfRule>
  </conditionalFormatting>
  <conditionalFormatting sqref="BA25:BD25">
    <cfRule type="cellIs" dxfId="3075" priority="304" operator="greaterThan">
      <formula>D25</formula>
    </cfRule>
  </conditionalFormatting>
  <conditionalFormatting sqref="BE25:BH25">
    <cfRule type="cellIs" dxfId="3074" priority="303" operator="greaterThan">
      <formula>E25</formula>
    </cfRule>
  </conditionalFormatting>
  <conditionalFormatting sqref="BI25:BM25">
    <cfRule type="cellIs" dxfId="3073" priority="302" operator="greaterThan">
      <formula>F25</formula>
    </cfRule>
  </conditionalFormatting>
  <conditionalFormatting sqref="BN25:BQ25">
    <cfRule type="cellIs" dxfId="3072" priority="301" operator="greaterThan">
      <formula>G25</formula>
    </cfRule>
  </conditionalFormatting>
  <conditionalFormatting sqref="BR25:BU25">
    <cfRule type="cellIs" dxfId="3071" priority="300" operator="greaterThan">
      <formula>H25</formula>
    </cfRule>
  </conditionalFormatting>
  <conditionalFormatting sqref="BV25:BZ25">
    <cfRule type="cellIs" dxfId="3070" priority="299" operator="greaterThan">
      <formula>I25</formula>
    </cfRule>
  </conditionalFormatting>
  <conditionalFormatting sqref="CA25:CD25">
    <cfRule type="cellIs" dxfId="3069" priority="298" operator="greaterThan">
      <formula>J25</formula>
    </cfRule>
  </conditionalFormatting>
  <conditionalFormatting sqref="CE25:CI25">
    <cfRule type="cellIs" dxfId="3068" priority="297" operator="greaterThan">
      <formula>L25</formula>
    </cfRule>
  </conditionalFormatting>
  <conditionalFormatting sqref="CJ25:CM25">
    <cfRule type="cellIs" dxfId="3067" priority="296" operator="greaterThan">
      <formula>M25</formula>
    </cfRule>
  </conditionalFormatting>
  <conditionalFormatting sqref="CN25:CQ25">
    <cfRule type="cellIs" dxfId="3066" priority="295" operator="greaterThan">
      <formula>N25</formula>
    </cfRule>
  </conditionalFormatting>
  <conditionalFormatting sqref="CR25:CU25">
    <cfRule type="cellIs" dxfId="3065" priority="294" operator="greaterThan">
      <formula>O25</formula>
    </cfRule>
  </conditionalFormatting>
  <conditionalFormatting sqref="CV25:CZ25">
    <cfRule type="cellIs" dxfId="3064" priority="293" operator="greaterThan">
      <formula>P25</formula>
    </cfRule>
  </conditionalFormatting>
  <conditionalFormatting sqref="DA25:DD25">
    <cfRule type="cellIs" dxfId="3063" priority="292" operator="greaterThan">
      <formula>Q25</formula>
    </cfRule>
  </conditionalFormatting>
  <conditionalFormatting sqref="DE25:DH25">
    <cfRule type="cellIs" dxfId="3062" priority="291" operator="greaterThan">
      <formula>R25</formula>
    </cfRule>
  </conditionalFormatting>
  <conditionalFormatting sqref="DI25:DM25">
    <cfRule type="cellIs" dxfId="3061" priority="290" operator="greaterThan">
      <formula>S25</formula>
    </cfRule>
  </conditionalFormatting>
  <conditionalFormatting sqref="DN25:DQ25">
    <cfRule type="cellIs" dxfId="3060" priority="289" operator="greaterThan">
      <formula>T25</formula>
    </cfRule>
  </conditionalFormatting>
  <conditionalFormatting sqref="DR25:DV25">
    <cfRule type="cellIs" dxfId="3059" priority="288" operator="greaterThan">
      <formula>U25</formula>
    </cfRule>
  </conditionalFormatting>
  <conditionalFormatting sqref="DW25:DZ25">
    <cfRule type="cellIs" dxfId="3058" priority="287" operator="greaterThan">
      <formula>V25</formula>
    </cfRule>
  </conditionalFormatting>
  <conditionalFormatting sqref="EA25:EE25">
    <cfRule type="cellIs" dxfId="3057" priority="286" operator="greaterThan">
      <formula>W25</formula>
    </cfRule>
  </conditionalFormatting>
  <conditionalFormatting sqref="AV50:EE50">
    <cfRule type="cellIs" dxfId="3056" priority="264" operator="equal">
      <formula>0</formula>
    </cfRule>
  </conditionalFormatting>
  <conditionalFormatting sqref="AV50:AZ50">
    <cfRule type="cellIs" dxfId="3055" priority="284" operator="greaterThan">
      <formula>C50</formula>
    </cfRule>
  </conditionalFormatting>
  <conditionalFormatting sqref="BA50:BD50">
    <cfRule type="cellIs" dxfId="3054" priority="283" operator="greaterThan">
      <formula>D50</formula>
    </cfRule>
  </conditionalFormatting>
  <conditionalFormatting sqref="BE50:BH50">
    <cfRule type="cellIs" dxfId="3053" priority="282" operator="greaterThan">
      <formula>E50</formula>
    </cfRule>
  </conditionalFormatting>
  <conditionalFormatting sqref="BI50:BM50">
    <cfRule type="cellIs" dxfId="3052" priority="281" operator="greaterThan">
      <formula>F50</formula>
    </cfRule>
  </conditionalFormatting>
  <conditionalFormatting sqref="BN50:BQ50">
    <cfRule type="cellIs" dxfId="3051" priority="280" operator="greaterThan">
      <formula>G50</formula>
    </cfRule>
  </conditionalFormatting>
  <conditionalFormatting sqref="BR50:BU50">
    <cfRule type="cellIs" dxfId="3050" priority="279" operator="greaterThan">
      <formula>H50</formula>
    </cfRule>
  </conditionalFormatting>
  <conditionalFormatting sqref="BV50:BZ50">
    <cfRule type="cellIs" dxfId="3049" priority="278" operator="greaterThan">
      <formula>I50</formula>
    </cfRule>
  </conditionalFormatting>
  <conditionalFormatting sqref="CA50:CD50">
    <cfRule type="cellIs" dxfId="3048" priority="277" operator="greaterThan">
      <formula>J50</formula>
    </cfRule>
  </conditionalFormatting>
  <conditionalFormatting sqref="CE50:CI50">
    <cfRule type="cellIs" dxfId="3047" priority="276" operator="greaterThan">
      <formula>L50</formula>
    </cfRule>
  </conditionalFormatting>
  <conditionalFormatting sqref="CJ50:CM50">
    <cfRule type="cellIs" dxfId="3046" priority="275" operator="greaterThan">
      <formula>M50</formula>
    </cfRule>
  </conditionalFormatting>
  <conditionalFormatting sqref="CN50:CQ50">
    <cfRule type="cellIs" dxfId="3045" priority="274" operator="greaterThan">
      <formula>N50</formula>
    </cfRule>
  </conditionalFormatting>
  <conditionalFormatting sqref="CR50:CU50">
    <cfRule type="cellIs" dxfId="3044" priority="273" operator="greaterThan">
      <formula>O50</formula>
    </cfRule>
  </conditionalFormatting>
  <conditionalFormatting sqref="CV50:CZ50">
    <cfRule type="cellIs" dxfId="3043" priority="272" operator="greaterThan">
      <formula>P50</formula>
    </cfRule>
  </conditionalFormatting>
  <conditionalFormatting sqref="DA50:DD50">
    <cfRule type="cellIs" dxfId="3042" priority="271" operator="greaterThan">
      <formula>Q50</formula>
    </cfRule>
  </conditionalFormatting>
  <conditionalFormatting sqref="DE50:DH50">
    <cfRule type="cellIs" dxfId="3041" priority="270" operator="greaterThan">
      <formula>R50</formula>
    </cfRule>
  </conditionalFormatting>
  <conditionalFormatting sqref="DI50:DM50">
    <cfRule type="cellIs" dxfId="3040" priority="269" operator="greaterThan">
      <formula>S50</formula>
    </cfRule>
  </conditionalFormatting>
  <conditionalFormatting sqref="DN50:DQ50">
    <cfRule type="cellIs" dxfId="3039" priority="268" operator="greaterThan">
      <formula>T50</formula>
    </cfRule>
  </conditionalFormatting>
  <conditionalFormatting sqref="DR50:DV50">
    <cfRule type="cellIs" dxfId="3038" priority="267" operator="greaterThan">
      <formula>U50</formula>
    </cfRule>
  </conditionalFormatting>
  <conditionalFormatting sqref="DW50:DZ50">
    <cfRule type="cellIs" dxfId="3037" priority="266" operator="greaterThan">
      <formula>V50</formula>
    </cfRule>
  </conditionalFormatting>
  <conditionalFormatting sqref="EA50:EE50">
    <cfRule type="cellIs" dxfId="3036" priority="265" operator="greaterThan">
      <formula>W50</formula>
    </cfRule>
  </conditionalFormatting>
  <conditionalFormatting sqref="AV56:EE56">
    <cfRule type="cellIs" dxfId="3035" priority="243" operator="equal">
      <formula>0</formula>
    </cfRule>
  </conditionalFormatting>
  <conditionalFormatting sqref="AV56:AZ56">
    <cfRule type="cellIs" dxfId="3034" priority="263" operator="greaterThan">
      <formula>C56</formula>
    </cfRule>
  </conditionalFormatting>
  <conditionalFormatting sqref="BA56:BD56">
    <cfRule type="cellIs" dxfId="3033" priority="262" operator="greaterThan">
      <formula>D56</formula>
    </cfRule>
  </conditionalFormatting>
  <conditionalFormatting sqref="BE56:BH56">
    <cfRule type="cellIs" dxfId="3032" priority="261" operator="greaterThan">
      <formula>E56</formula>
    </cfRule>
  </conditionalFormatting>
  <conditionalFormatting sqref="BI56:BM56">
    <cfRule type="cellIs" dxfId="3031" priority="260" operator="greaterThan">
      <formula>F56</formula>
    </cfRule>
  </conditionalFormatting>
  <conditionalFormatting sqref="BN56:BQ56">
    <cfRule type="cellIs" dxfId="3030" priority="259" operator="greaterThan">
      <formula>G56</formula>
    </cfRule>
  </conditionalFormatting>
  <conditionalFormatting sqref="BR56:BU56">
    <cfRule type="cellIs" dxfId="3029" priority="258" operator="greaterThan">
      <formula>H56</formula>
    </cfRule>
  </conditionalFormatting>
  <conditionalFormatting sqref="BV56:BZ56">
    <cfRule type="cellIs" dxfId="3028" priority="257" operator="greaterThan">
      <formula>I56</formula>
    </cfRule>
  </conditionalFormatting>
  <conditionalFormatting sqref="CA56:CD56">
    <cfRule type="cellIs" dxfId="3027" priority="256" operator="greaterThan">
      <formula>J56</formula>
    </cfRule>
  </conditionalFormatting>
  <conditionalFormatting sqref="CE56:CI56">
    <cfRule type="cellIs" dxfId="3026" priority="255" operator="greaterThan">
      <formula>L56</formula>
    </cfRule>
  </conditionalFormatting>
  <conditionalFormatting sqref="CJ56:CM56">
    <cfRule type="cellIs" dxfId="3025" priority="254" operator="greaterThan">
      <formula>M56</formula>
    </cfRule>
  </conditionalFormatting>
  <conditionalFormatting sqref="CN56:CQ56">
    <cfRule type="cellIs" dxfId="3024" priority="253" operator="greaterThan">
      <formula>N56</formula>
    </cfRule>
  </conditionalFormatting>
  <conditionalFormatting sqref="CR56:CU56">
    <cfRule type="cellIs" dxfId="3023" priority="252" operator="greaterThan">
      <formula>O56</formula>
    </cfRule>
  </conditionalFormatting>
  <conditionalFormatting sqref="CV56:CZ56">
    <cfRule type="cellIs" dxfId="3022" priority="251" operator="greaterThan">
      <formula>P56</formula>
    </cfRule>
  </conditionalFormatting>
  <conditionalFormatting sqref="DA56:DD56">
    <cfRule type="cellIs" dxfId="3021" priority="250" operator="greaterThan">
      <formula>Q56</formula>
    </cfRule>
  </conditionalFormatting>
  <conditionalFormatting sqref="DE56:DH56">
    <cfRule type="cellIs" dxfId="3020" priority="249" operator="greaterThan">
      <formula>R56</formula>
    </cfRule>
  </conditionalFormatting>
  <conditionalFormatting sqref="DI56:DM56">
    <cfRule type="cellIs" dxfId="3019" priority="248" operator="greaterThan">
      <formula>S56</formula>
    </cfRule>
  </conditionalFormatting>
  <conditionalFormatting sqref="DN56:DQ56">
    <cfRule type="cellIs" dxfId="3018" priority="247" operator="greaterThan">
      <formula>T56</formula>
    </cfRule>
  </conditionalFormatting>
  <conditionalFormatting sqref="DR56:DV56">
    <cfRule type="cellIs" dxfId="3017" priority="246" operator="greaterThan">
      <formula>U56</formula>
    </cfRule>
  </conditionalFormatting>
  <conditionalFormatting sqref="DW56:DZ56">
    <cfRule type="cellIs" dxfId="3016" priority="245" operator="greaterThan">
      <formula>V56</formula>
    </cfRule>
  </conditionalFormatting>
  <conditionalFormatting sqref="EA56:EE56">
    <cfRule type="cellIs" dxfId="3015" priority="244" operator="greaterThan">
      <formula>W56</formula>
    </cfRule>
  </conditionalFormatting>
  <conditionalFormatting sqref="AV78:EE78">
    <cfRule type="cellIs" dxfId="3014" priority="222" operator="equal">
      <formula>0</formula>
    </cfRule>
  </conditionalFormatting>
  <conditionalFormatting sqref="AV78:AZ78">
    <cfRule type="cellIs" dxfId="3013" priority="242" operator="greaterThan">
      <formula>C78</formula>
    </cfRule>
  </conditionalFormatting>
  <conditionalFormatting sqref="BA78:BD78">
    <cfRule type="cellIs" dxfId="3012" priority="241" operator="greaterThan">
      <formula>D78</formula>
    </cfRule>
  </conditionalFormatting>
  <conditionalFormatting sqref="BE78:BH78">
    <cfRule type="cellIs" dxfId="3011" priority="240" operator="greaterThan">
      <formula>E78</formula>
    </cfRule>
  </conditionalFormatting>
  <conditionalFormatting sqref="BI78:BM78">
    <cfRule type="cellIs" dxfId="3010" priority="239" operator="greaterThan">
      <formula>F78</formula>
    </cfRule>
  </conditionalFormatting>
  <conditionalFormatting sqref="BN78:BQ78">
    <cfRule type="cellIs" dxfId="3009" priority="238" operator="greaterThan">
      <formula>G78</formula>
    </cfRule>
  </conditionalFormatting>
  <conditionalFormatting sqref="BR78:BU78">
    <cfRule type="cellIs" dxfId="3008" priority="237" operator="greaterThan">
      <formula>H78</formula>
    </cfRule>
  </conditionalFormatting>
  <conditionalFormatting sqref="BV78:BZ78">
    <cfRule type="cellIs" dxfId="3007" priority="236" operator="greaterThan">
      <formula>I78</formula>
    </cfRule>
  </conditionalFormatting>
  <conditionalFormatting sqref="CA78:CD78">
    <cfRule type="cellIs" dxfId="3006" priority="235" operator="greaterThan">
      <formula>J78</formula>
    </cfRule>
  </conditionalFormatting>
  <conditionalFormatting sqref="CE78:CI78">
    <cfRule type="cellIs" dxfId="3005" priority="234" operator="greaterThan">
      <formula>L78</formula>
    </cfRule>
  </conditionalFormatting>
  <conditionalFormatting sqref="CJ78:CM78">
    <cfRule type="cellIs" dxfId="3004" priority="233" operator="greaterThan">
      <formula>M78</formula>
    </cfRule>
  </conditionalFormatting>
  <conditionalFormatting sqref="CN78:CQ78">
    <cfRule type="cellIs" dxfId="3003" priority="232" operator="greaterThan">
      <formula>N78</formula>
    </cfRule>
  </conditionalFormatting>
  <conditionalFormatting sqref="CR78:CU78">
    <cfRule type="cellIs" dxfId="3002" priority="231" operator="greaterThan">
      <formula>O78</formula>
    </cfRule>
  </conditionalFormatting>
  <conditionalFormatting sqref="CV78:CZ78">
    <cfRule type="cellIs" dxfId="3001" priority="230" operator="greaterThan">
      <formula>P78</formula>
    </cfRule>
  </conditionalFormatting>
  <conditionalFormatting sqref="DA78:DD78">
    <cfRule type="cellIs" dxfId="3000" priority="229" operator="greaterThan">
      <formula>Q78</formula>
    </cfRule>
  </conditionalFormatting>
  <conditionalFormatting sqref="DE78:DH78">
    <cfRule type="cellIs" dxfId="2999" priority="228" operator="greaterThan">
      <formula>R78</formula>
    </cfRule>
  </conditionalFormatting>
  <conditionalFormatting sqref="DI78:DM78">
    <cfRule type="cellIs" dxfId="2998" priority="227" operator="greaterThan">
      <formula>S78</formula>
    </cfRule>
  </conditionalFormatting>
  <conditionalFormatting sqref="DN78:DQ78">
    <cfRule type="cellIs" dxfId="2997" priority="226" operator="greaterThan">
      <formula>T78</formula>
    </cfRule>
  </conditionalFormatting>
  <conditionalFormatting sqref="DR78:DV78">
    <cfRule type="cellIs" dxfId="2996" priority="225" operator="greaterThan">
      <formula>U78</formula>
    </cfRule>
  </conditionalFormatting>
  <conditionalFormatting sqref="DW78:DZ78">
    <cfRule type="cellIs" dxfId="2995" priority="224" operator="greaterThan">
      <formula>V78</formula>
    </cfRule>
  </conditionalFormatting>
  <conditionalFormatting sqref="EA78:EE78">
    <cfRule type="cellIs" dxfId="2994" priority="223" operator="greaterThan">
      <formula>W78</formula>
    </cfRule>
  </conditionalFormatting>
  <conditionalFormatting sqref="AV87:EE87">
    <cfRule type="cellIs" dxfId="2993" priority="180" operator="equal">
      <formula>0</formula>
    </cfRule>
  </conditionalFormatting>
  <conditionalFormatting sqref="AV87:AZ87">
    <cfRule type="cellIs" dxfId="2992" priority="200" operator="greaterThan">
      <formula>C87</formula>
    </cfRule>
  </conditionalFormatting>
  <conditionalFormatting sqref="BA87:BD87">
    <cfRule type="cellIs" dxfId="2991" priority="199" operator="greaterThan">
      <formula>D87</formula>
    </cfRule>
  </conditionalFormatting>
  <conditionalFormatting sqref="BE87:BH87">
    <cfRule type="cellIs" dxfId="2990" priority="198" operator="greaterThan">
      <formula>E87</formula>
    </cfRule>
  </conditionalFormatting>
  <conditionalFormatting sqref="BI87:BM87">
    <cfRule type="cellIs" dxfId="2989" priority="197" operator="greaterThan">
      <formula>F87</formula>
    </cfRule>
  </conditionalFormatting>
  <conditionalFormatting sqref="BN87:BQ87">
    <cfRule type="cellIs" dxfId="2988" priority="196" operator="greaterThan">
      <formula>G87</formula>
    </cfRule>
  </conditionalFormatting>
  <conditionalFormatting sqref="BR87:BU87">
    <cfRule type="cellIs" dxfId="2987" priority="195" operator="greaterThan">
      <formula>H87</formula>
    </cfRule>
  </conditionalFormatting>
  <conditionalFormatting sqref="BV87:BZ87">
    <cfRule type="cellIs" dxfId="2986" priority="194" operator="greaterThan">
      <formula>I87</formula>
    </cfRule>
  </conditionalFormatting>
  <conditionalFormatting sqref="CA87:CD87">
    <cfRule type="cellIs" dxfId="2985" priority="193" operator="greaterThan">
      <formula>J87</formula>
    </cfRule>
  </conditionalFormatting>
  <conditionalFormatting sqref="CE87:CI87">
    <cfRule type="cellIs" dxfId="2984" priority="192" operator="greaterThan">
      <formula>L87</formula>
    </cfRule>
  </conditionalFormatting>
  <conditionalFormatting sqref="CJ87:CM87">
    <cfRule type="cellIs" dxfId="2983" priority="191" operator="greaterThan">
      <formula>M87</formula>
    </cfRule>
  </conditionalFormatting>
  <conditionalFormatting sqref="CN87:CQ87">
    <cfRule type="cellIs" dxfId="2982" priority="190" operator="greaterThan">
      <formula>N87</formula>
    </cfRule>
  </conditionalFormatting>
  <conditionalFormatting sqref="CR87:CU87">
    <cfRule type="cellIs" dxfId="2981" priority="189" operator="greaterThan">
      <formula>O87</formula>
    </cfRule>
  </conditionalFormatting>
  <conditionalFormatting sqref="CV87:CZ87">
    <cfRule type="cellIs" dxfId="2980" priority="188" operator="greaterThan">
      <formula>P87</formula>
    </cfRule>
  </conditionalFormatting>
  <conditionalFormatting sqref="DA87:DD87">
    <cfRule type="cellIs" dxfId="2979" priority="187" operator="greaterThan">
      <formula>Q87</formula>
    </cfRule>
  </conditionalFormatting>
  <conditionalFormatting sqref="DE87:DH87">
    <cfRule type="cellIs" dxfId="2978" priority="186" operator="greaterThan">
      <formula>R87</formula>
    </cfRule>
  </conditionalFormatting>
  <conditionalFormatting sqref="DI87:DM87">
    <cfRule type="cellIs" dxfId="2977" priority="185" operator="greaterThan">
      <formula>S87</formula>
    </cfRule>
  </conditionalFormatting>
  <conditionalFormatting sqref="DN87:DQ87">
    <cfRule type="cellIs" dxfId="2976" priority="184" operator="greaterThan">
      <formula>T87</formula>
    </cfRule>
  </conditionalFormatting>
  <conditionalFormatting sqref="DR87:DV87">
    <cfRule type="cellIs" dxfId="2975" priority="183" operator="greaterThan">
      <formula>U87</formula>
    </cfRule>
  </conditionalFormatting>
  <conditionalFormatting sqref="DW87:DZ87">
    <cfRule type="cellIs" dxfId="2974" priority="182" operator="greaterThan">
      <formula>V87</formula>
    </cfRule>
  </conditionalFormatting>
  <conditionalFormatting sqref="EA87:EE87">
    <cfRule type="cellIs" dxfId="2973" priority="181" operator="greaterThan">
      <formula>W87</formula>
    </cfRule>
  </conditionalFormatting>
  <conditionalFormatting sqref="AV92:EE92">
    <cfRule type="cellIs" dxfId="2972" priority="159" operator="equal">
      <formula>0</formula>
    </cfRule>
  </conditionalFormatting>
  <conditionalFormatting sqref="AV92:AZ92">
    <cfRule type="cellIs" dxfId="2971" priority="179" operator="greaterThan">
      <formula>C92</formula>
    </cfRule>
  </conditionalFormatting>
  <conditionalFormatting sqref="BA92:BD92">
    <cfRule type="cellIs" dxfId="2970" priority="178" operator="greaterThan">
      <formula>D92</formula>
    </cfRule>
  </conditionalFormatting>
  <conditionalFormatting sqref="BE92:BH92">
    <cfRule type="cellIs" dxfId="2969" priority="177" operator="greaterThan">
      <formula>E92</formula>
    </cfRule>
  </conditionalFormatting>
  <conditionalFormatting sqref="BI92:BM92">
    <cfRule type="cellIs" dxfId="2968" priority="176" operator="greaterThan">
      <formula>F92</formula>
    </cfRule>
  </conditionalFormatting>
  <conditionalFormatting sqref="BN92:BQ92">
    <cfRule type="cellIs" dxfId="2967" priority="175" operator="greaterThan">
      <formula>G92</formula>
    </cfRule>
  </conditionalFormatting>
  <conditionalFormatting sqref="BR92:BU92">
    <cfRule type="cellIs" dxfId="2966" priority="174" operator="greaterThan">
      <formula>H92</formula>
    </cfRule>
  </conditionalFormatting>
  <conditionalFormatting sqref="BV92:BZ92">
    <cfRule type="cellIs" dxfId="2965" priority="173" operator="greaterThan">
      <formula>I92</formula>
    </cfRule>
  </conditionalFormatting>
  <conditionalFormatting sqref="CA92:CD92">
    <cfRule type="cellIs" dxfId="2964" priority="172" operator="greaterThan">
      <formula>J92</formula>
    </cfRule>
  </conditionalFormatting>
  <conditionalFormatting sqref="CE92:CI92">
    <cfRule type="cellIs" dxfId="2963" priority="171" operator="greaterThan">
      <formula>L92</formula>
    </cfRule>
  </conditionalFormatting>
  <conditionalFormatting sqref="CJ92:CM92">
    <cfRule type="cellIs" dxfId="2962" priority="170" operator="greaterThan">
      <formula>M92</formula>
    </cfRule>
  </conditionalFormatting>
  <conditionalFormatting sqref="CN92:CQ92">
    <cfRule type="cellIs" dxfId="2961" priority="169" operator="greaterThan">
      <formula>N92</formula>
    </cfRule>
  </conditionalFormatting>
  <conditionalFormatting sqref="CR92:CU92">
    <cfRule type="cellIs" dxfId="2960" priority="168" operator="greaterThan">
      <formula>O92</formula>
    </cfRule>
  </conditionalFormatting>
  <conditionalFormatting sqref="CV92:CZ92">
    <cfRule type="cellIs" dxfId="2959" priority="167" operator="greaterThan">
      <formula>P92</formula>
    </cfRule>
  </conditionalFormatting>
  <conditionalFormatting sqref="DA92:DD92">
    <cfRule type="cellIs" dxfId="2958" priority="166" operator="greaterThan">
      <formula>Q92</formula>
    </cfRule>
  </conditionalFormatting>
  <conditionalFormatting sqref="DE92:DH92">
    <cfRule type="cellIs" dxfId="2957" priority="165" operator="greaterThan">
      <formula>R92</formula>
    </cfRule>
  </conditionalFormatting>
  <conditionalFormatting sqref="DI92:DM92">
    <cfRule type="cellIs" dxfId="2956" priority="164" operator="greaterThan">
      <formula>S92</formula>
    </cfRule>
  </conditionalFormatting>
  <conditionalFormatting sqref="DN92:DQ92">
    <cfRule type="cellIs" dxfId="2955" priority="163" operator="greaterThan">
      <formula>T92</formula>
    </cfRule>
  </conditionalFormatting>
  <conditionalFormatting sqref="DR92:DV92">
    <cfRule type="cellIs" dxfId="2954" priority="162" operator="greaterThan">
      <formula>U92</formula>
    </cfRule>
  </conditionalFormatting>
  <conditionalFormatting sqref="DW92:DZ92">
    <cfRule type="cellIs" dxfId="2953" priority="161" operator="greaterThan">
      <formula>V92</formula>
    </cfRule>
  </conditionalFormatting>
  <conditionalFormatting sqref="EA92:EE92">
    <cfRule type="cellIs" dxfId="2952" priority="160" operator="greaterThan">
      <formula>W92</formula>
    </cfRule>
  </conditionalFormatting>
  <conditionalFormatting sqref="AV99:EE99">
    <cfRule type="cellIs" dxfId="2951" priority="138" operator="equal">
      <formula>0</formula>
    </cfRule>
  </conditionalFormatting>
  <conditionalFormatting sqref="AV99:AZ99">
    <cfRule type="cellIs" dxfId="2950" priority="158" operator="greaterThan">
      <formula>C99</formula>
    </cfRule>
  </conditionalFormatting>
  <conditionalFormatting sqref="BA99:BD99">
    <cfRule type="cellIs" dxfId="2949" priority="157" operator="greaterThan">
      <formula>D99</formula>
    </cfRule>
  </conditionalFormatting>
  <conditionalFormatting sqref="BE99:BH99">
    <cfRule type="cellIs" dxfId="2948" priority="156" operator="greaterThan">
      <formula>E99</formula>
    </cfRule>
  </conditionalFormatting>
  <conditionalFormatting sqref="BI99:BM99">
    <cfRule type="cellIs" dxfId="2947" priority="155" operator="greaterThan">
      <formula>F99</formula>
    </cfRule>
  </conditionalFormatting>
  <conditionalFormatting sqref="BN99:BQ99">
    <cfRule type="cellIs" dxfId="2946" priority="154" operator="greaterThan">
      <formula>G99</formula>
    </cfRule>
  </conditionalFormatting>
  <conditionalFormatting sqref="BR99:BU99">
    <cfRule type="cellIs" dxfId="2945" priority="153" operator="greaterThan">
      <formula>H99</formula>
    </cfRule>
  </conditionalFormatting>
  <conditionalFormatting sqref="BV99:BZ99">
    <cfRule type="cellIs" dxfId="2944" priority="152" operator="greaterThan">
      <formula>I99</formula>
    </cfRule>
  </conditionalFormatting>
  <conditionalFormatting sqref="CA99:CD99">
    <cfRule type="cellIs" dxfId="2943" priority="151" operator="greaterThan">
      <formula>J99</formula>
    </cfRule>
  </conditionalFormatting>
  <conditionalFormatting sqref="CE99:CI99">
    <cfRule type="cellIs" dxfId="2942" priority="150" operator="greaterThan">
      <formula>L99</formula>
    </cfRule>
  </conditionalFormatting>
  <conditionalFormatting sqref="CJ99:CM99">
    <cfRule type="cellIs" dxfId="2941" priority="149" operator="greaterThan">
      <formula>M99</formula>
    </cfRule>
  </conditionalFormatting>
  <conditionalFormatting sqref="CN99:CQ99">
    <cfRule type="cellIs" dxfId="2940" priority="148" operator="greaterThan">
      <formula>N99</formula>
    </cfRule>
  </conditionalFormatting>
  <conditionalFormatting sqref="CR99:CU99">
    <cfRule type="cellIs" dxfId="2939" priority="147" operator="greaterThan">
      <formula>O99</formula>
    </cfRule>
  </conditionalFormatting>
  <conditionalFormatting sqref="CV99:CZ99">
    <cfRule type="cellIs" dxfId="2938" priority="146" operator="greaterThan">
      <formula>P99</formula>
    </cfRule>
  </conditionalFormatting>
  <conditionalFormatting sqref="DA99:DD99">
    <cfRule type="cellIs" dxfId="2937" priority="145" operator="greaterThan">
      <formula>Q99</formula>
    </cfRule>
  </conditionalFormatting>
  <conditionalFormatting sqref="DE99:DH99">
    <cfRule type="cellIs" dxfId="2936" priority="144" operator="greaterThan">
      <formula>R99</formula>
    </cfRule>
  </conditionalFormatting>
  <conditionalFormatting sqref="DI99:DM99">
    <cfRule type="cellIs" dxfId="2935" priority="143" operator="greaterThan">
      <formula>S99</formula>
    </cfRule>
  </conditionalFormatting>
  <conditionalFormatting sqref="DN99:DQ99">
    <cfRule type="cellIs" dxfId="2934" priority="142" operator="greaterThan">
      <formula>T99</formula>
    </cfRule>
  </conditionalFormatting>
  <conditionalFormatting sqref="DR99:DV99">
    <cfRule type="cellIs" dxfId="2933" priority="141" operator="greaterThan">
      <formula>U99</formula>
    </cfRule>
  </conditionalFormatting>
  <conditionalFormatting sqref="DW99:DZ99">
    <cfRule type="cellIs" dxfId="2932" priority="140" operator="greaterThan">
      <formula>V99</formula>
    </cfRule>
  </conditionalFormatting>
  <conditionalFormatting sqref="EA99:EE99">
    <cfRule type="cellIs" dxfId="2931" priority="139" operator="greaterThan">
      <formula>W99</formula>
    </cfRule>
  </conditionalFormatting>
  <conditionalFormatting sqref="AV103:AZ103">
    <cfRule type="cellIs" dxfId="2930" priority="137" operator="greaterThan">
      <formula>C103</formula>
    </cfRule>
  </conditionalFormatting>
  <conditionalFormatting sqref="BA103:BD103">
    <cfRule type="cellIs" dxfId="2929" priority="136" operator="greaterThan">
      <formula>D103</formula>
    </cfRule>
  </conditionalFormatting>
  <conditionalFormatting sqref="BE103:BH103">
    <cfRule type="cellIs" dxfId="2928" priority="135" operator="greaterThan">
      <formula>E103</formula>
    </cfRule>
  </conditionalFormatting>
  <conditionalFormatting sqref="BI103:BM103">
    <cfRule type="cellIs" dxfId="2927" priority="134" operator="greaterThan">
      <formula>F103</formula>
    </cfRule>
  </conditionalFormatting>
  <conditionalFormatting sqref="BN103:BQ103">
    <cfRule type="cellIs" dxfId="2926" priority="133" operator="greaterThan">
      <formula>G103</formula>
    </cfRule>
  </conditionalFormatting>
  <conditionalFormatting sqref="BR103:BU103">
    <cfRule type="cellIs" dxfId="2925" priority="132" operator="greaterThan">
      <formula>H103</formula>
    </cfRule>
  </conditionalFormatting>
  <conditionalFormatting sqref="BV103:BZ103">
    <cfRule type="cellIs" dxfId="2924" priority="131" operator="greaterThan">
      <formula>I103</formula>
    </cfRule>
  </conditionalFormatting>
  <conditionalFormatting sqref="CA103:CD103">
    <cfRule type="cellIs" dxfId="2923" priority="130" operator="greaterThan">
      <formula>J103</formula>
    </cfRule>
  </conditionalFormatting>
  <conditionalFormatting sqref="CE103:CI103">
    <cfRule type="cellIs" dxfId="2922" priority="129" operator="greaterThan">
      <formula>L103</formula>
    </cfRule>
  </conditionalFormatting>
  <conditionalFormatting sqref="CJ103:CM103">
    <cfRule type="cellIs" dxfId="2921" priority="128" operator="greaterThan">
      <formula>M103</formula>
    </cfRule>
  </conditionalFormatting>
  <conditionalFormatting sqref="CN103:CQ103">
    <cfRule type="cellIs" dxfId="2920" priority="127" operator="greaterThan">
      <formula>N103</formula>
    </cfRule>
  </conditionalFormatting>
  <conditionalFormatting sqref="CR103:CU103">
    <cfRule type="cellIs" dxfId="2919" priority="126" operator="greaterThan">
      <formula>O103</formula>
    </cfRule>
  </conditionalFormatting>
  <conditionalFormatting sqref="CV103:CZ103">
    <cfRule type="cellIs" dxfId="2918" priority="125" operator="greaterThan">
      <formula>$P$103</formula>
    </cfRule>
  </conditionalFormatting>
  <conditionalFormatting sqref="DA103:DD103">
    <cfRule type="cellIs" dxfId="2917" priority="124" operator="greaterThan">
      <formula>Q103</formula>
    </cfRule>
  </conditionalFormatting>
  <conditionalFormatting sqref="DE103:DH103">
    <cfRule type="cellIs" dxfId="2916" priority="123" operator="greaterThan">
      <formula>R103</formula>
    </cfRule>
  </conditionalFormatting>
  <conditionalFormatting sqref="DI103:DM103">
    <cfRule type="cellIs" dxfId="2915" priority="122" operator="greaterThan">
      <formula>S103</formula>
    </cfRule>
  </conditionalFormatting>
  <conditionalFormatting sqref="DN103:DQ103">
    <cfRule type="cellIs" dxfId="2914" priority="121" operator="greaterThan">
      <formula>T103</formula>
    </cfRule>
  </conditionalFormatting>
  <conditionalFormatting sqref="DR103:DV103">
    <cfRule type="cellIs" dxfId="2913" priority="120" operator="greaterThan">
      <formula>U103</formula>
    </cfRule>
  </conditionalFormatting>
  <conditionalFormatting sqref="DW103:DZ103">
    <cfRule type="cellIs" dxfId="2912" priority="119" operator="greaterThan">
      <formula>V103</formula>
    </cfRule>
  </conditionalFormatting>
  <conditionalFormatting sqref="EA103:EE103">
    <cfRule type="cellIs" dxfId="2911" priority="118" operator="greaterThan">
      <formula>W103</formula>
    </cfRule>
  </conditionalFormatting>
  <conditionalFormatting sqref="B104:EG105 B15:AE80 B84:AE103 AH15:EG80 AH84:EG103">
    <cfRule type="cellIs" dxfId="2910" priority="112" operator="equal">
      <formula>0</formula>
    </cfRule>
  </conditionalFormatting>
  <conditionalFormatting sqref="AF29:AG41">
    <cfRule type="cellIs" dxfId="2909" priority="111" operator="equal">
      <formula>0</formula>
    </cfRule>
  </conditionalFormatting>
  <conditionalFormatting sqref="AF15:AG80 AF84:AG103">
    <cfRule type="cellIs" dxfId="2908" priority="110" operator="equal">
      <formula>0</formula>
    </cfRule>
  </conditionalFormatting>
  <conditionalFormatting sqref="AG19">
    <cfRule type="cellIs" dxfId="2907" priority="109" operator="greaterThan">
      <formula>$J$19</formula>
    </cfRule>
  </conditionalFormatting>
  <conditionalFormatting sqref="AF19">
    <cfRule type="cellIs" dxfId="2906" priority="108" operator="greaterThan">
      <formula>$I$19</formula>
    </cfRule>
  </conditionalFormatting>
  <conditionalFormatting sqref="AG22">
    <cfRule type="cellIs" dxfId="2905" priority="107" operator="lessThan">
      <formula>$J$22</formula>
    </cfRule>
  </conditionalFormatting>
  <conditionalFormatting sqref="AF22">
    <cfRule type="cellIs" dxfId="2904" priority="106" operator="lessThan">
      <formula>$I$22</formula>
    </cfRule>
  </conditionalFormatting>
  <conditionalFormatting sqref="AF25">
    <cfRule type="cellIs" dxfId="2903" priority="105" operator="greaterThan">
      <formula>$I$25</formula>
    </cfRule>
  </conditionalFormatting>
  <conditionalFormatting sqref="AG25">
    <cfRule type="cellIs" dxfId="2902" priority="104" operator="greaterThan">
      <formula>$J$25</formula>
    </cfRule>
  </conditionalFormatting>
  <conditionalFormatting sqref="AF47">
    <cfRule type="cellIs" dxfId="2901" priority="103" operator="lessThan">
      <formula>$I$47</formula>
    </cfRule>
  </conditionalFormatting>
  <conditionalFormatting sqref="AG47">
    <cfRule type="cellIs" dxfId="2900" priority="102" operator="lessThan">
      <formula>$J$47</formula>
    </cfRule>
  </conditionalFormatting>
  <conditionalFormatting sqref="AG50">
    <cfRule type="cellIs" dxfId="2899" priority="101" operator="greaterThan">
      <formula>$J$50</formula>
    </cfRule>
  </conditionalFormatting>
  <conditionalFormatting sqref="AF50">
    <cfRule type="cellIs" dxfId="2898" priority="100" operator="greaterThan">
      <formula>$I$50</formula>
    </cfRule>
  </conditionalFormatting>
  <conditionalFormatting sqref="AG53">
    <cfRule type="cellIs" dxfId="2897" priority="99" operator="lessThan">
      <formula>$J$53</formula>
    </cfRule>
  </conditionalFormatting>
  <conditionalFormatting sqref="AF53">
    <cfRule type="cellIs" dxfId="2896" priority="98" operator="lessThan">
      <formula>$I$53</formula>
    </cfRule>
  </conditionalFormatting>
  <conditionalFormatting sqref="AG56">
    <cfRule type="cellIs" dxfId="2895" priority="97" operator="greaterThan">
      <formula>$J$56</formula>
    </cfRule>
  </conditionalFormatting>
  <conditionalFormatting sqref="AF56">
    <cfRule type="cellIs" dxfId="2894" priority="96" operator="greaterThan">
      <formula>$I$56</formula>
    </cfRule>
  </conditionalFormatting>
  <conditionalFormatting sqref="AF78">
    <cfRule type="cellIs" dxfId="2893" priority="95" operator="greaterThan">
      <formula>$I$78</formula>
    </cfRule>
  </conditionalFormatting>
  <conditionalFormatting sqref="AG78">
    <cfRule type="cellIs" dxfId="2892" priority="94" operator="greaterThan">
      <formula>$J$78</formula>
    </cfRule>
  </conditionalFormatting>
  <conditionalFormatting sqref="AF84">
    <cfRule type="cellIs" dxfId="2891" priority="91" operator="lessThan">
      <formula>$I$84</formula>
    </cfRule>
  </conditionalFormatting>
  <conditionalFormatting sqref="AG84">
    <cfRule type="cellIs" dxfId="2890" priority="90" operator="lessThan">
      <formula>$J$84</formula>
    </cfRule>
  </conditionalFormatting>
  <conditionalFormatting sqref="AF87">
    <cfRule type="cellIs" dxfId="2889" priority="89" operator="greaterThan">
      <formula>$I$87</formula>
    </cfRule>
  </conditionalFormatting>
  <conditionalFormatting sqref="AG87">
    <cfRule type="cellIs" dxfId="2888" priority="88" operator="greaterThan">
      <formula>$J$87</formula>
    </cfRule>
  </conditionalFormatting>
  <conditionalFormatting sqref="AF92">
    <cfRule type="cellIs" dxfId="2887" priority="87" operator="greaterThan">
      <formula>$I$92</formula>
    </cfRule>
  </conditionalFormatting>
  <conditionalFormatting sqref="AG92">
    <cfRule type="cellIs" dxfId="2886" priority="86" operator="greaterThan">
      <formula>$J$92</formula>
    </cfRule>
  </conditionalFormatting>
  <conditionalFormatting sqref="AF99">
    <cfRule type="cellIs" dxfId="2885" priority="85" operator="greaterThan">
      <formula>$I$99</formula>
    </cfRule>
  </conditionalFormatting>
  <conditionalFormatting sqref="AG99">
    <cfRule type="cellIs" dxfId="2884" priority="84" operator="greaterThan">
      <formula>$J$99</formula>
    </cfRule>
  </conditionalFormatting>
  <conditionalFormatting sqref="AF103">
    <cfRule type="cellIs" dxfId="2883" priority="83" operator="greaterThan">
      <formula>$I$103</formula>
    </cfRule>
  </conditionalFormatting>
  <conditionalFormatting sqref="AG103">
    <cfRule type="cellIs" dxfId="2882" priority="82" operator="greaterThan">
      <formula>$J$103</formula>
    </cfRule>
  </conditionalFormatting>
  <conditionalFormatting sqref="AV81:EE81">
    <cfRule type="cellIs" dxfId="2881" priority="5" operator="equal">
      <formula>0</formula>
    </cfRule>
  </conditionalFormatting>
  <conditionalFormatting sqref="AV81:EE81">
    <cfRule type="cellIs" dxfId="2880" priority="2" operator="equal">
      <formula>0</formula>
    </cfRule>
  </conditionalFormatting>
  <conditionalFormatting sqref="AV81:EE83">
    <cfRule type="cellIs" dxfId="2879" priority="1" stopIfTrue="1" operator="equal">
      <formula>0</formula>
    </cfRule>
  </conditionalFormatting>
  <conditionalFormatting sqref="C81:J81">
    <cfRule type="cellIs" dxfId="2878" priority="62" operator="equal">
      <formula>0</formula>
    </cfRule>
  </conditionalFormatting>
  <conditionalFormatting sqref="D81:K83">
    <cfRule type="cellIs" dxfId="2877" priority="61" stopIfTrue="1" operator="equal">
      <formula>0</formula>
    </cfRule>
  </conditionalFormatting>
  <conditionalFormatting sqref="AI81:AT81">
    <cfRule type="cellIs" dxfId="2876" priority="60" operator="equal">
      <formula>0</formula>
    </cfRule>
  </conditionalFormatting>
  <conditionalFormatting sqref="AI81:AT81">
    <cfRule type="cellIs" dxfId="2875" priority="59" operator="greaterThan">
      <formula>L81</formula>
    </cfRule>
  </conditionalFormatting>
  <conditionalFormatting sqref="AJ81">
    <cfRule type="cellIs" dxfId="2874" priority="58" operator="greaterThan">
      <formula>M81</formula>
    </cfRule>
  </conditionalFormatting>
  <conditionalFormatting sqref="AK81">
    <cfRule type="cellIs" dxfId="2873" priority="57" operator="greaterThan">
      <formula>N81</formula>
    </cfRule>
  </conditionalFormatting>
  <conditionalFormatting sqref="AL81">
    <cfRule type="cellIs" dxfId="2872" priority="56" operator="greaterThan">
      <formula>O81</formula>
    </cfRule>
  </conditionalFormatting>
  <conditionalFormatting sqref="AM81">
    <cfRule type="cellIs" dxfId="2871" priority="55" operator="greaterThan">
      <formula>P81</formula>
    </cfRule>
  </conditionalFormatting>
  <conditionalFormatting sqref="AN81">
    <cfRule type="cellIs" dxfId="2870" priority="54" operator="greaterThan">
      <formula>Q81</formula>
    </cfRule>
  </conditionalFormatting>
  <conditionalFormatting sqref="AO81">
    <cfRule type="cellIs" dxfId="2869" priority="53" operator="greaterThan">
      <formula>R81</formula>
    </cfRule>
  </conditionalFormatting>
  <conditionalFormatting sqref="AP81">
    <cfRule type="cellIs" dxfId="2868" priority="52" operator="greaterThan">
      <formula>S81</formula>
    </cfRule>
  </conditionalFormatting>
  <conditionalFormatting sqref="AQ81">
    <cfRule type="cellIs" dxfId="2867" priority="51" operator="greaterThan">
      <formula>T81</formula>
    </cfRule>
  </conditionalFormatting>
  <conditionalFormatting sqref="AR81">
    <cfRule type="cellIs" dxfId="2866" priority="50" operator="greaterThan">
      <formula>U81</formula>
    </cfRule>
  </conditionalFormatting>
  <conditionalFormatting sqref="AS81">
    <cfRule type="cellIs" dxfId="2865" priority="49" operator="greaterThan">
      <formula>V81</formula>
    </cfRule>
  </conditionalFormatting>
  <conditionalFormatting sqref="AT81">
    <cfRule type="cellIs" dxfId="2864" priority="48" operator="greaterThan">
      <formula>W81</formula>
    </cfRule>
  </conditionalFormatting>
  <conditionalFormatting sqref="AV81:EE81">
    <cfRule type="cellIs" dxfId="2863" priority="27" operator="equal">
      <formula>0</formula>
    </cfRule>
  </conditionalFormatting>
  <conditionalFormatting sqref="AV81:EE81">
    <cfRule type="cellIs" dxfId="2862" priority="47" operator="greaterThan">
      <formula>C81</formula>
    </cfRule>
  </conditionalFormatting>
  <conditionalFormatting sqref="BA81:BD81">
    <cfRule type="cellIs" dxfId="2861" priority="46" operator="greaterThan">
      <formula>D81</formula>
    </cfRule>
  </conditionalFormatting>
  <conditionalFormatting sqref="BE81:BH81">
    <cfRule type="cellIs" dxfId="2860" priority="45" operator="greaterThan">
      <formula>E81</formula>
    </cfRule>
  </conditionalFormatting>
  <conditionalFormatting sqref="BI81:BM81">
    <cfRule type="cellIs" dxfId="2859" priority="44" operator="greaterThan">
      <formula>F81</formula>
    </cfRule>
  </conditionalFormatting>
  <conditionalFormatting sqref="BN81:BQ81">
    <cfRule type="cellIs" dxfId="2858" priority="43" operator="greaterThan">
      <formula>G81</formula>
    </cfRule>
  </conditionalFormatting>
  <conditionalFormatting sqref="BR81:BU81">
    <cfRule type="cellIs" dxfId="2857" priority="42" operator="greaterThan">
      <formula>H81</formula>
    </cfRule>
  </conditionalFormatting>
  <conditionalFormatting sqref="BV81:BZ81">
    <cfRule type="cellIs" dxfId="2856" priority="41" operator="greaterThan">
      <formula>I81</formula>
    </cfRule>
  </conditionalFormatting>
  <conditionalFormatting sqref="CA81:CD81">
    <cfRule type="cellIs" dxfId="2855" priority="40" operator="greaterThan">
      <formula>J81</formula>
    </cfRule>
  </conditionalFormatting>
  <conditionalFormatting sqref="CE81:CI81">
    <cfRule type="cellIs" dxfId="2854" priority="39" operator="greaterThan">
      <formula>L81</formula>
    </cfRule>
  </conditionalFormatting>
  <conditionalFormatting sqref="CJ81:CM81">
    <cfRule type="cellIs" dxfId="2853" priority="38" operator="greaterThan">
      <formula>M81</formula>
    </cfRule>
  </conditionalFormatting>
  <conditionalFormatting sqref="CN81:CQ81">
    <cfRule type="cellIs" dxfId="2852" priority="37" operator="greaterThan">
      <formula>N81</formula>
    </cfRule>
  </conditionalFormatting>
  <conditionalFormatting sqref="CR81:CU81">
    <cfRule type="cellIs" dxfId="2851" priority="36" operator="greaterThan">
      <formula>O81</formula>
    </cfRule>
  </conditionalFormatting>
  <conditionalFormatting sqref="CV81:CZ81">
    <cfRule type="cellIs" dxfId="2850" priority="35" operator="greaterThan">
      <formula>P81</formula>
    </cfRule>
  </conditionalFormatting>
  <conditionalFormatting sqref="DA81:DD81">
    <cfRule type="cellIs" dxfId="2849" priority="34" operator="greaterThan">
      <formula>Q81</formula>
    </cfRule>
  </conditionalFormatting>
  <conditionalFormatting sqref="DE81:DH81">
    <cfRule type="cellIs" dxfId="2848" priority="33" operator="greaterThan">
      <formula>R81</formula>
    </cfRule>
  </conditionalFormatting>
  <conditionalFormatting sqref="DI81:DM81">
    <cfRule type="cellIs" dxfId="2847" priority="32" operator="greaterThan">
      <formula>S81</formula>
    </cfRule>
  </conditionalFormatting>
  <conditionalFormatting sqref="DN81:DQ81">
    <cfRule type="cellIs" dxfId="2846" priority="31" operator="greaterThan">
      <formula>T81</formula>
    </cfRule>
  </conditionalFormatting>
  <conditionalFormatting sqref="DR81:DV81">
    <cfRule type="cellIs" dxfId="2845" priority="30" operator="greaterThan">
      <formula>U81</formula>
    </cfRule>
  </conditionalFormatting>
  <conditionalFormatting sqref="DW81:DZ81">
    <cfRule type="cellIs" dxfId="2844" priority="29" operator="greaterThan">
      <formula>V81</formula>
    </cfRule>
  </conditionalFormatting>
  <conditionalFormatting sqref="EA81:EE81">
    <cfRule type="cellIs" dxfId="2843" priority="28" operator="greaterThan">
      <formula>W81</formula>
    </cfRule>
  </conditionalFormatting>
  <conditionalFormatting sqref="B81:EG83">
    <cfRule type="cellIs" dxfId="2842" priority="26" operator="lessThanOrEqual">
      <formula>0</formula>
    </cfRule>
  </conditionalFormatting>
  <conditionalFormatting sqref="AF81">
    <cfRule type="cellIs" dxfId="2841" priority="25" operator="greaterThan">
      <formula>$I$81</formula>
    </cfRule>
  </conditionalFormatting>
  <conditionalFormatting sqref="AG81">
    <cfRule type="cellIs" dxfId="2840" priority="24" operator="greaterThan">
      <formula>$J$81</formula>
    </cfRule>
  </conditionalFormatting>
  <conditionalFormatting sqref="Y81:AG81">
    <cfRule type="cellIs" dxfId="2839" priority="23" operator="equal">
      <formula>0</formula>
    </cfRule>
  </conditionalFormatting>
  <conditionalFormatting sqref="Y81:AG83">
    <cfRule type="cellIs" dxfId="2838" priority="22" stopIfTrue="1" operator="equal">
      <formula>0</formula>
    </cfRule>
  </conditionalFormatting>
  <conditionalFormatting sqref="AI81:AT81">
    <cfRule type="cellIs" dxfId="2837" priority="21" operator="greaterThan">
      <formula>$J$81</formula>
    </cfRule>
  </conditionalFormatting>
  <conditionalFormatting sqref="AI81:AT81">
    <cfRule type="cellIs" dxfId="2836" priority="20" operator="equal">
      <formula>0</formula>
    </cfRule>
  </conditionalFormatting>
  <conditionalFormatting sqref="AI81:AT83">
    <cfRule type="cellIs" dxfId="2835" priority="19" stopIfTrue="1" operator="equal">
      <formula>0</formula>
    </cfRule>
  </conditionalFormatting>
  <conditionalFormatting sqref="AV81:EE81">
    <cfRule type="cellIs" dxfId="2834" priority="18" operator="equal">
      <formula>0</formula>
    </cfRule>
  </conditionalFormatting>
  <conditionalFormatting sqref="AV81:EE81">
    <cfRule type="cellIs" dxfId="2833" priority="17" operator="greaterThan">
      <formula>Y81</formula>
    </cfRule>
  </conditionalFormatting>
  <conditionalFormatting sqref="AV81:EE81">
    <cfRule type="cellIs" dxfId="2832" priority="16" operator="greaterThan">
      <formula>Y81</formula>
    </cfRule>
  </conditionalFormatting>
  <conditionalFormatting sqref="AV81:EE81">
    <cfRule type="cellIs" dxfId="2831" priority="15" operator="greaterThan">
      <formula>$J$81</formula>
    </cfRule>
  </conditionalFormatting>
  <conditionalFormatting sqref="AV81:EE81">
    <cfRule type="cellIs" dxfId="2830" priority="14" operator="equal">
      <formula>0</formula>
    </cfRule>
  </conditionalFormatting>
  <conditionalFormatting sqref="AV81:EE83">
    <cfRule type="cellIs" dxfId="2829" priority="13" stopIfTrue="1" operator="equal">
      <formula>0</formula>
    </cfRule>
  </conditionalFormatting>
  <conditionalFormatting sqref="AI81:AT81">
    <cfRule type="cellIs" dxfId="2828" priority="12" operator="greaterThan">
      <formula>$J$81</formula>
    </cfRule>
  </conditionalFormatting>
  <conditionalFormatting sqref="AI81:AT81">
    <cfRule type="cellIs" dxfId="2827" priority="11" operator="equal">
      <formula>0</formula>
    </cfRule>
  </conditionalFormatting>
  <conditionalFormatting sqref="AI81:AT83">
    <cfRule type="cellIs" dxfId="2826" priority="10" stopIfTrue="1" operator="equal">
      <formula>0</formula>
    </cfRule>
  </conditionalFormatting>
  <conditionalFormatting sqref="AV81:EE81">
    <cfRule type="cellIs" dxfId="2825" priority="9" operator="equal">
      <formula>0</formula>
    </cfRule>
  </conditionalFormatting>
  <conditionalFormatting sqref="AV81:EE81">
    <cfRule type="cellIs" dxfId="2824" priority="8" operator="greaterThan">
      <formula>Y81</formula>
    </cfRule>
  </conditionalFormatting>
  <conditionalFormatting sqref="AV81:EE81">
    <cfRule type="cellIs" dxfId="2823" priority="7" operator="greaterThan">
      <formula>Y81</formula>
    </cfRule>
  </conditionalFormatting>
  <conditionalFormatting sqref="AV81:EE81">
    <cfRule type="cellIs" dxfId="2822" priority="6" operator="greaterThan">
      <formula>$J$81</formula>
    </cfRule>
  </conditionalFormatting>
  <conditionalFormatting sqref="AV81:EE83">
    <cfRule type="cellIs" dxfId="2821" priority="4" stopIfTrue="1" operator="equal">
      <formula>0</formula>
    </cfRule>
  </conditionalFormatting>
  <conditionalFormatting sqref="AV81:EE81">
    <cfRule type="cellIs" dxfId="2820" priority="3" operator="greaterThan">
      <formula>$J$81</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3" tint="0.39997558519241921"/>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6" width="12.1640625" style="61" hidden="1" customWidth="1" outlineLevel="1"/>
    <col min="7" max="7" width="12.1640625" style="61" hidden="1" customWidth="1" outlineLevel="1" collapsed="1"/>
    <col min="8"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2" width="12.1640625" style="61" hidden="1" customWidth="1" outlineLevel="1"/>
    <col min="23" max="23" width="12.1640625" style="61" hidden="1" customWidth="1" outlineLevel="1" collapsed="1"/>
    <col min="24" max="24" width="2.33203125" style="61" customWidth="1" collapsed="1"/>
    <col min="25" max="25" width="12.83203125" style="61" hidden="1" customWidth="1" outlineLevel="1"/>
    <col min="26" max="29" width="12.1640625" style="61" hidden="1" customWidth="1" outlineLevel="1"/>
    <col min="30" max="30" width="12.1640625" style="61" hidden="1" customWidth="1" outlineLevel="1" collapsed="1"/>
    <col min="31"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3" width="12.1640625" style="61" customWidth="1" collapsed="1"/>
    <col min="44"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5" width="11.5" style="61" customWidth="1"/>
    <col min="126" max="135" width="11.5" style="61" hidden="1" customWidth="1" outlineLevel="1"/>
    <col min="136" max="136" width="2.33203125" style="61" customWidth="1" collapsed="1"/>
    <col min="137" max="137" width="12.5" style="62" customWidth="1"/>
    <col min="138" max="138" width="9.1640625" style="62"/>
    <col min="139" max="139" width="9.1640625" style="2"/>
    <col min="140" max="16384" width="9.1640625" style="62"/>
  </cols>
  <sheetData>
    <row r="1" spans="1:139" s="181" customFormat="1" ht="15">
      <c r="A1" s="168" t="s">
        <v>340</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0</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26">
        <v>0</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0</v>
      </c>
      <c r="M12" s="19">
        <v>0</v>
      </c>
      <c r="N12" s="19">
        <v>0</v>
      </c>
      <c r="O12" s="19">
        <v>0</v>
      </c>
      <c r="P12" s="19">
        <v>0</v>
      </c>
      <c r="Q12" s="19">
        <v>0</v>
      </c>
      <c r="R12" s="19">
        <v>0</v>
      </c>
      <c r="S12" s="19">
        <v>0</v>
      </c>
      <c r="T12" s="19">
        <v>0</v>
      </c>
      <c r="U12" s="19">
        <v>0</v>
      </c>
      <c r="V12" s="19">
        <v>0</v>
      </c>
      <c r="W12" s="19">
        <v>0</v>
      </c>
      <c r="X12" s="20"/>
      <c r="Y12" s="19">
        <v>0</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0</v>
      </c>
      <c r="M13" s="19">
        <v>0</v>
      </c>
      <c r="N13" s="19">
        <v>0</v>
      </c>
      <c r="O13" s="19">
        <v>0</v>
      </c>
      <c r="P13" s="19">
        <v>0</v>
      </c>
      <c r="Q13" s="19">
        <v>0</v>
      </c>
      <c r="R13" s="19">
        <v>0</v>
      </c>
      <c r="S13" s="19">
        <v>0</v>
      </c>
      <c r="T13" s="19">
        <v>0</v>
      </c>
      <c r="U13" s="19">
        <v>0</v>
      </c>
      <c r="V13" s="19">
        <v>0</v>
      </c>
      <c r="W13" s="19">
        <v>0</v>
      </c>
      <c r="X13" s="20"/>
      <c r="Y13" s="19">
        <v>0</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696</v>
      </c>
      <c r="C15" s="34">
        <v>697</v>
      </c>
      <c r="D15" s="34">
        <v>647</v>
      </c>
      <c r="E15" s="34">
        <v>819</v>
      </c>
      <c r="F15" s="34">
        <v>983</v>
      </c>
      <c r="G15" s="34">
        <v>1176</v>
      </c>
      <c r="H15" s="34">
        <v>962</v>
      </c>
      <c r="I15" s="34">
        <v>780</v>
      </c>
      <c r="J15" s="34">
        <v>772</v>
      </c>
      <c r="K15" s="35"/>
      <c r="L15" s="34">
        <v>628</v>
      </c>
      <c r="M15" s="34">
        <v>635</v>
      </c>
      <c r="N15" s="34">
        <v>588</v>
      </c>
      <c r="O15" s="34">
        <v>595</v>
      </c>
      <c r="P15" s="34">
        <v>491</v>
      </c>
      <c r="Q15" s="34">
        <v>683</v>
      </c>
      <c r="R15" s="34">
        <v>805</v>
      </c>
      <c r="S15" s="34">
        <v>757</v>
      </c>
      <c r="T15" s="34">
        <v>725</v>
      </c>
      <c r="U15" s="34">
        <v>447</v>
      </c>
      <c r="V15" s="34">
        <v>0</v>
      </c>
      <c r="W15" s="34">
        <v>0</v>
      </c>
      <c r="X15" s="35"/>
      <c r="Y15" s="34">
        <v>2</v>
      </c>
      <c r="Z15" s="34">
        <v>0</v>
      </c>
      <c r="AA15" s="34">
        <v>200</v>
      </c>
      <c r="AB15" s="34">
        <v>200</v>
      </c>
      <c r="AC15" s="34">
        <v>137</v>
      </c>
      <c r="AD15" s="34">
        <v>156</v>
      </c>
      <c r="AE15" s="34">
        <v>155</v>
      </c>
      <c r="AF15" s="34">
        <v>143</v>
      </c>
      <c r="AG15" s="34">
        <v>92</v>
      </c>
      <c r="AH15" s="35"/>
      <c r="AI15" s="34">
        <v>241</v>
      </c>
      <c r="AJ15" s="34">
        <v>327</v>
      </c>
      <c r="AK15" s="34">
        <v>331</v>
      </c>
      <c r="AL15" s="34">
        <v>302</v>
      </c>
      <c r="AM15" s="34">
        <v>271</v>
      </c>
      <c r="AN15" s="34">
        <v>323</v>
      </c>
      <c r="AO15" s="34">
        <v>231</v>
      </c>
      <c r="AP15" s="34">
        <v>197</v>
      </c>
      <c r="AQ15" s="34">
        <v>190</v>
      </c>
      <c r="AR15" s="34">
        <v>88</v>
      </c>
      <c r="AS15" s="34">
        <v>0</v>
      </c>
      <c r="AT15" s="34">
        <v>0</v>
      </c>
      <c r="AU15" s="35"/>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27</v>
      </c>
      <c r="CF15" s="34">
        <v>35</v>
      </c>
      <c r="CG15" s="34">
        <v>65</v>
      </c>
      <c r="CH15" s="34">
        <v>65</v>
      </c>
      <c r="CI15" s="34">
        <v>62</v>
      </c>
      <c r="CJ15" s="34">
        <v>84</v>
      </c>
      <c r="CK15" s="34">
        <v>79</v>
      </c>
      <c r="CL15" s="34">
        <v>79</v>
      </c>
      <c r="CM15" s="34">
        <v>85</v>
      </c>
      <c r="CN15" s="34">
        <v>91</v>
      </c>
      <c r="CO15" s="34">
        <v>75</v>
      </c>
      <c r="CP15" s="34">
        <v>66</v>
      </c>
      <c r="CQ15" s="34">
        <v>65</v>
      </c>
      <c r="CR15" s="34">
        <v>86</v>
      </c>
      <c r="CS15" s="34">
        <v>70</v>
      </c>
      <c r="CT15" s="34">
        <v>62</v>
      </c>
      <c r="CU15" s="34">
        <v>58</v>
      </c>
      <c r="CV15" s="34">
        <v>93</v>
      </c>
      <c r="CW15" s="34">
        <v>62</v>
      </c>
      <c r="CX15" s="34">
        <v>53</v>
      </c>
      <c r="CY15" s="34">
        <v>60</v>
      </c>
      <c r="CZ15" s="34">
        <v>62</v>
      </c>
      <c r="DA15" s="34">
        <v>108</v>
      </c>
      <c r="DB15" s="34">
        <v>80</v>
      </c>
      <c r="DC15" s="34">
        <v>63</v>
      </c>
      <c r="DD15" s="34">
        <v>47</v>
      </c>
      <c r="DE15" s="34">
        <v>70</v>
      </c>
      <c r="DF15" s="34">
        <v>53</v>
      </c>
      <c r="DG15" s="34">
        <v>61</v>
      </c>
      <c r="DH15" s="34">
        <v>37</v>
      </c>
      <c r="DI15" s="34">
        <v>39</v>
      </c>
      <c r="DJ15" s="34">
        <v>54</v>
      </c>
      <c r="DK15" s="34">
        <v>48</v>
      </c>
      <c r="DL15" s="34">
        <v>32</v>
      </c>
      <c r="DM15" s="34">
        <v>49</v>
      </c>
      <c r="DN15" s="34">
        <v>61</v>
      </c>
      <c r="DO15" s="34">
        <v>38</v>
      </c>
      <c r="DP15" s="34">
        <v>49</v>
      </c>
      <c r="DQ15" s="34">
        <v>34</v>
      </c>
      <c r="DR15" s="34">
        <v>31</v>
      </c>
      <c r="DS15" s="34">
        <v>28</v>
      </c>
      <c r="DT15" s="34">
        <v>22</v>
      </c>
      <c r="DU15" s="34">
        <v>26</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4.7298674821610609</v>
      </c>
      <c r="C16" s="53">
        <v>4.535693368907399</v>
      </c>
      <c r="D16" s="53">
        <v>4.8631990378833434</v>
      </c>
      <c r="E16" s="53">
        <v>5.6855258590767095</v>
      </c>
      <c r="F16" s="53">
        <v>6.5311274998338984</v>
      </c>
      <c r="G16" s="53">
        <v>7.4373893245636227</v>
      </c>
      <c r="H16" s="53">
        <v>6.0955518945634264</v>
      </c>
      <c r="I16" s="53">
        <v>5.9221015868195277</v>
      </c>
      <c r="J16" s="53">
        <v>5.0792815316797153</v>
      </c>
      <c r="K16" s="37"/>
      <c r="L16" s="53">
        <v>5.2211506484868639</v>
      </c>
      <c r="M16" s="53">
        <v>7.0744206773618536</v>
      </c>
      <c r="N16" s="53">
        <v>6.6082265677680372</v>
      </c>
      <c r="O16" s="53">
        <v>6.5091346679794331</v>
      </c>
      <c r="P16" s="53">
        <v>6.3700051894135967</v>
      </c>
      <c r="Q16" s="53">
        <v>7.594795952407428</v>
      </c>
      <c r="R16" s="53">
        <v>7.3907455012853465</v>
      </c>
      <c r="S16" s="53">
        <v>7.1516296646197448</v>
      </c>
      <c r="T16" s="53">
        <v>6.4853743626442428</v>
      </c>
      <c r="U16" s="53">
        <v>5.5445298933267182</v>
      </c>
      <c r="V16" s="53">
        <v>0</v>
      </c>
      <c r="W16" s="53">
        <v>0</v>
      </c>
      <c r="X16" s="54"/>
      <c r="Y16" s="53">
        <v>25</v>
      </c>
      <c r="Z16" s="53">
        <v>0</v>
      </c>
      <c r="AA16" s="53">
        <v>2.8015128169211376</v>
      </c>
      <c r="AB16" s="53">
        <v>2.3778385447628105</v>
      </c>
      <c r="AC16" s="53">
        <v>2.9124149659863945</v>
      </c>
      <c r="AD16" s="53">
        <v>2.4348368971437493</v>
      </c>
      <c r="AE16" s="53">
        <v>2.3816840811309157</v>
      </c>
      <c r="AF16" s="53">
        <v>2.864583333333333</v>
      </c>
      <c r="AG16" s="53">
        <v>1.8718209562563581</v>
      </c>
      <c r="AH16" s="54"/>
      <c r="AI16" s="53">
        <v>3.2348993288590604</v>
      </c>
      <c r="AJ16" s="53">
        <v>4.7487656113854202</v>
      </c>
      <c r="AK16" s="53">
        <v>4.3980866330055806</v>
      </c>
      <c r="AL16" s="53">
        <v>4.7158026233603998</v>
      </c>
      <c r="AM16" s="53">
        <v>4.4122435688700747</v>
      </c>
      <c r="AN16" s="53">
        <v>5.3690159574468082</v>
      </c>
      <c r="AO16" s="53">
        <v>4.3808078892471078</v>
      </c>
      <c r="AP16" s="53">
        <v>3.586382668851265</v>
      </c>
      <c r="AQ16" s="53">
        <v>3.2752973625237027</v>
      </c>
      <c r="AR16" s="53">
        <v>2.0375086825654085</v>
      </c>
      <c r="AS16" s="53">
        <v>0</v>
      </c>
      <c r="AT16" s="53">
        <v>0</v>
      </c>
      <c r="AU16" s="54"/>
      <c r="AV16" s="53">
        <v>0</v>
      </c>
      <c r="AW16" s="53">
        <v>0</v>
      </c>
      <c r="AX16" s="53">
        <v>0</v>
      </c>
      <c r="AY16" s="53">
        <v>0</v>
      </c>
      <c r="AZ16" s="53">
        <v>0</v>
      </c>
      <c r="BA16" s="53">
        <v>0</v>
      </c>
      <c r="BB16" s="53">
        <v>0</v>
      </c>
      <c r="BC16" s="53">
        <v>0</v>
      </c>
      <c r="BD16" s="53">
        <v>0</v>
      </c>
      <c r="BE16" s="53">
        <v>0</v>
      </c>
      <c r="BF16" s="53">
        <v>0</v>
      </c>
      <c r="BG16" s="53">
        <v>0</v>
      </c>
      <c r="BH16" s="53">
        <v>0</v>
      </c>
      <c r="BI16" s="53">
        <v>0</v>
      </c>
      <c r="BJ16" s="53">
        <v>0</v>
      </c>
      <c r="BK16" s="53">
        <v>0</v>
      </c>
      <c r="BL16" s="53">
        <v>0</v>
      </c>
      <c r="BM16" s="53">
        <v>0</v>
      </c>
      <c r="BN16" s="53">
        <v>0</v>
      </c>
      <c r="BO16" s="53">
        <v>0</v>
      </c>
      <c r="BP16" s="53">
        <v>0</v>
      </c>
      <c r="BQ16" s="53">
        <v>0</v>
      </c>
      <c r="BR16" s="53">
        <v>0</v>
      </c>
      <c r="BS16" s="53">
        <v>0</v>
      </c>
      <c r="BT16" s="53">
        <v>0</v>
      </c>
      <c r="BU16" s="53">
        <v>0</v>
      </c>
      <c r="BV16" s="53">
        <v>0</v>
      </c>
      <c r="BW16" s="53">
        <v>0</v>
      </c>
      <c r="BX16" s="53">
        <v>0</v>
      </c>
      <c r="BY16" s="53">
        <v>0</v>
      </c>
      <c r="BZ16" s="53">
        <v>0</v>
      </c>
      <c r="CA16" s="53">
        <v>0</v>
      </c>
      <c r="CB16" s="53">
        <v>0</v>
      </c>
      <c r="CC16" s="53">
        <v>0</v>
      </c>
      <c r="CD16" s="53">
        <v>0</v>
      </c>
      <c r="CE16" s="53">
        <v>2.8541226215644819</v>
      </c>
      <c r="CF16" s="53">
        <v>2.4054982817869419</v>
      </c>
      <c r="CG16" s="53">
        <v>3.4501061571125264</v>
      </c>
      <c r="CH16" s="53">
        <v>3.051643192488263</v>
      </c>
      <c r="CI16" s="53">
        <v>3.7897310513447433</v>
      </c>
      <c r="CJ16" s="53">
        <v>4.6002190580503832</v>
      </c>
      <c r="CK16" s="53">
        <v>4.4382022471910112</v>
      </c>
      <c r="CL16" s="53">
        <v>4.9529780564263328</v>
      </c>
      <c r="CM16" s="53">
        <v>5.0445103857566762</v>
      </c>
      <c r="CN16" s="53">
        <v>4.2012927054478304</v>
      </c>
      <c r="CO16" s="53">
        <v>4.7438330170777991</v>
      </c>
      <c r="CP16" s="53">
        <v>4.2608134280180758</v>
      </c>
      <c r="CQ16" s="53">
        <v>3.8759689922480618</v>
      </c>
      <c r="CR16" s="53">
        <v>5.4020100502512562</v>
      </c>
      <c r="CS16" s="53">
        <v>4.895104895104895</v>
      </c>
      <c r="CT16" s="53">
        <v>4.1360907271514344</v>
      </c>
      <c r="CU16" s="53">
        <v>4.1756659467242621</v>
      </c>
      <c r="CV16" s="53">
        <v>5.8601134215500945</v>
      </c>
      <c r="CW16" s="53">
        <v>4.2876901798063622</v>
      </c>
      <c r="CX16" s="53">
        <v>3.9493293591654246</v>
      </c>
      <c r="CY16" s="53">
        <v>4.0705563093622796</v>
      </c>
      <c r="CZ16" s="53">
        <v>4.7076689445709947</v>
      </c>
      <c r="DA16" s="53">
        <v>6.3454759106933016</v>
      </c>
      <c r="DB16" s="53">
        <v>5.2631578947368416</v>
      </c>
      <c r="DC16" s="53">
        <v>4.8201989288446825</v>
      </c>
      <c r="DD16" s="53">
        <v>4.3966323666978484</v>
      </c>
      <c r="DE16" s="53">
        <v>6.5176908752327751</v>
      </c>
      <c r="DF16" s="53">
        <v>4.4093178036605662</v>
      </c>
      <c r="DG16" s="53">
        <v>4.5151739452257589</v>
      </c>
      <c r="DH16" s="53">
        <v>3.5714285714285712</v>
      </c>
      <c r="DI16" s="53">
        <v>3.3078880407124678</v>
      </c>
      <c r="DJ16" s="53">
        <v>4.4739022369511181</v>
      </c>
      <c r="DK16" s="53">
        <v>3.6501901140684412</v>
      </c>
      <c r="DL16" s="53">
        <v>2.4941543257989087</v>
      </c>
      <c r="DM16" s="53">
        <v>3.7093111279333839</v>
      </c>
      <c r="DN16" s="53">
        <v>4.2657342657342658</v>
      </c>
      <c r="DO16" s="53">
        <v>3.301476976542137</v>
      </c>
      <c r="DP16" s="53">
        <v>3.3957033957033955</v>
      </c>
      <c r="DQ16" s="53">
        <v>2.5894897182025893</v>
      </c>
      <c r="DR16" s="53">
        <v>2.3556231003039514</v>
      </c>
      <c r="DS16" s="53">
        <v>2.2727272727272729</v>
      </c>
      <c r="DT16" s="53">
        <v>1.9503546099290781</v>
      </c>
      <c r="DU16" s="53">
        <v>1.9316493313521546</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696</v>
      </c>
      <c r="C17" s="19">
        <v>697</v>
      </c>
      <c r="D17" s="19">
        <v>647</v>
      </c>
      <c r="E17" s="19">
        <v>819</v>
      </c>
      <c r="F17" s="19">
        <v>983</v>
      </c>
      <c r="G17" s="19">
        <v>1176</v>
      </c>
      <c r="H17" s="19">
        <v>962</v>
      </c>
      <c r="I17" s="19">
        <v>780</v>
      </c>
      <c r="J17" s="19">
        <v>772</v>
      </c>
      <c r="K17" s="20"/>
      <c r="L17" s="19">
        <v>628</v>
      </c>
      <c r="M17" s="19">
        <v>635</v>
      </c>
      <c r="N17" s="19">
        <v>588</v>
      </c>
      <c r="O17" s="19">
        <v>595</v>
      </c>
      <c r="P17" s="19">
        <v>491</v>
      </c>
      <c r="Q17" s="19">
        <v>683</v>
      </c>
      <c r="R17" s="19">
        <v>805</v>
      </c>
      <c r="S17" s="19">
        <v>757</v>
      </c>
      <c r="T17" s="19">
        <v>725</v>
      </c>
      <c r="U17" s="19">
        <v>447</v>
      </c>
      <c r="V17" s="19">
        <v>0</v>
      </c>
      <c r="W17" s="19">
        <v>0</v>
      </c>
      <c r="X17" s="20"/>
      <c r="Y17" s="19">
        <v>2</v>
      </c>
      <c r="Z17" s="19">
        <v>0</v>
      </c>
      <c r="AA17" s="19">
        <v>200</v>
      </c>
      <c r="AB17" s="19">
        <v>200</v>
      </c>
      <c r="AC17" s="19">
        <v>137</v>
      </c>
      <c r="AD17" s="19">
        <v>156</v>
      </c>
      <c r="AE17" s="19">
        <v>155</v>
      </c>
      <c r="AF17" s="19">
        <v>143</v>
      </c>
      <c r="AG17" s="19">
        <v>92</v>
      </c>
      <c r="AH17" s="20"/>
      <c r="AI17" s="19">
        <v>241</v>
      </c>
      <c r="AJ17" s="19">
        <v>327</v>
      </c>
      <c r="AK17" s="19">
        <v>331</v>
      </c>
      <c r="AL17" s="19">
        <v>302</v>
      </c>
      <c r="AM17" s="19">
        <v>271</v>
      </c>
      <c r="AN17" s="19">
        <v>323</v>
      </c>
      <c r="AO17" s="19">
        <v>231</v>
      </c>
      <c r="AP17" s="19">
        <v>197</v>
      </c>
      <c r="AQ17" s="19">
        <v>190</v>
      </c>
      <c r="AR17" s="19">
        <v>88</v>
      </c>
      <c r="AS17" s="19">
        <v>0</v>
      </c>
      <c r="AT17" s="19">
        <v>0</v>
      </c>
      <c r="AU17" s="20"/>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27</v>
      </c>
      <c r="CF17" s="19">
        <v>35</v>
      </c>
      <c r="CG17" s="19">
        <v>65</v>
      </c>
      <c r="CH17" s="19">
        <v>65</v>
      </c>
      <c r="CI17" s="19">
        <v>62</v>
      </c>
      <c r="CJ17" s="19">
        <v>84</v>
      </c>
      <c r="CK17" s="19">
        <v>79</v>
      </c>
      <c r="CL17" s="19">
        <v>79</v>
      </c>
      <c r="CM17" s="19">
        <v>85</v>
      </c>
      <c r="CN17" s="19">
        <v>91</v>
      </c>
      <c r="CO17" s="19">
        <v>75</v>
      </c>
      <c r="CP17" s="19">
        <v>66</v>
      </c>
      <c r="CQ17" s="19">
        <v>65</v>
      </c>
      <c r="CR17" s="19">
        <v>86</v>
      </c>
      <c r="CS17" s="19">
        <v>70</v>
      </c>
      <c r="CT17" s="19">
        <v>62</v>
      </c>
      <c r="CU17" s="19">
        <v>58</v>
      </c>
      <c r="CV17" s="19">
        <v>93</v>
      </c>
      <c r="CW17" s="19">
        <v>62</v>
      </c>
      <c r="CX17" s="19">
        <v>53</v>
      </c>
      <c r="CY17" s="19">
        <v>60</v>
      </c>
      <c r="CZ17" s="19">
        <v>62</v>
      </c>
      <c r="DA17" s="19">
        <v>108</v>
      </c>
      <c r="DB17" s="19">
        <v>80</v>
      </c>
      <c r="DC17" s="19">
        <v>63</v>
      </c>
      <c r="DD17" s="19">
        <v>47</v>
      </c>
      <c r="DE17" s="19">
        <v>70</v>
      </c>
      <c r="DF17" s="19">
        <v>53</v>
      </c>
      <c r="DG17" s="19">
        <v>61</v>
      </c>
      <c r="DH17" s="19">
        <v>37</v>
      </c>
      <c r="DI17" s="19">
        <v>39</v>
      </c>
      <c r="DJ17" s="19">
        <v>54</v>
      </c>
      <c r="DK17" s="19">
        <v>48</v>
      </c>
      <c r="DL17" s="19">
        <v>32</v>
      </c>
      <c r="DM17" s="19">
        <v>49</v>
      </c>
      <c r="DN17" s="19">
        <v>61</v>
      </c>
      <c r="DO17" s="19">
        <v>38</v>
      </c>
      <c r="DP17" s="19">
        <v>49</v>
      </c>
      <c r="DQ17" s="19">
        <v>34</v>
      </c>
      <c r="DR17" s="19">
        <v>31</v>
      </c>
      <c r="DS17" s="19">
        <v>28</v>
      </c>
      <c r="DT17" s="19">
        <v>22</v>
      </c>
      <c r="DU17" s="19">
        <v>26</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14715</v>
      </c>
      <c r="C18" s="19">
        <v>15367</v>
      </c>
      <c r="D18" s="19">
        <v>13304</v>
      </c>
      <c r="E18" s="19">
        <v>14405</v>
      </c>
      <c r="F18" s="19">
        <v>15051</v>
      </c>
      <c r="G18" s="19">
        <v>15812</v>
      </c>
      <c r="H18" s="19">
        <v>15782</v>
      </c>
      <c r="I18" s="19">
        <v>13171</v>
      </c>
      <c r="J18" s="19">
        <v>15199</v>
      </c>
      <c r="K18" s="20"/>
      <c r="L18" s="19">
        <v>12028</v>
      </c>
      <c r="M18" s="19">
        <v>8976</v>
      </c>
      <c r="N18" s="19">
        <v>8898</v>
      </c>
      <c r="O18" s="19">
        <v>9141</v>
      </c>
      <c r="P18" s="19">
        <v>7708</v>
      </c>
      <c r="Q18" s="19">
        <v>8993</v>
      </c>
      <c r="R18" s="19">
        <v>10892</v>
      </c>
      <c r="S18" s="19">
        <v>10585</v>
      </c>
      <c r="T18" s="19">
        <v>11179</v>
      </c>
      <c r="U18" s="19">
        <v>8062</v>
      </c>
      <c r="V18" s="19">
        <v>0</v>
      </c>
      <c r="W18" s="19">
        <v>0</v>
      </c>
      <c r="X18" s="20"/>
      <c r="Y18" s="19">
        <v>8</v>
      </c>
      <c r="Z18" s="19">
        <v>0</v>
      </c>
      <c r="AA18" s="19">
        <v>7139</v>
      </c>
      <c r="AB18" s="19">
        <v>8411</v>
      </c>
      <c r="AC18" s="19">
        <v>4704</v>
      </c>
      <c r="AD18" s="19">
        <v>6407</v>
      </c>
      <c r="AE18" s="19">
        <v>6508</v>
      </c>
      <c r="AF18" s="19">
        <v>4992</v>
      </c>
      <c r="AG18" s="19">
        <v>4915</v>
      </c>
      <c r="AH18" s="20"/>
      <c r="AI18" s="19">
        <v>7450</v>
      </c>
      <c r="AJ18" s="19">
        <v>6886</v>
      </c>
      <c r="AK18" s="19">
        <v>7526</v>
      </c>
      <c r="AL18" s="19">
        <v>6404</v>
      </c>
      <c r="AM18" s="19">
        <v>6142</v>
      </c>
      <c r="AN18" s="19">
        <v>6016</v>
      </c>
      <c r="AO18" s="19">
        <v>5273</v>
      </c>
      <c r="AP18" s="19">
        <v>5493</v>
      </c>
      <c r="AQ18" s="19">
        <v>5801</v>
      </c>
      <c r="AR18" s="19">
        <v>4319</v>
      </c>
      <c r="AS18" s="19">
        <v>0</v>
      </c>
      <c r="AT18" s="19">
        <v>0</v>
      </c>
      <c r="AU18" s="20"/>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946</v>
      </c>
      <c r="CF18" s="19">
        <v>1455</v>
      </c>
      <c r="CG18" s="19">
        <v>1884</v>
      </c>
      <c r="CH18" s="19">
        <v>2130</v>
      </c>
      <c r="CI18" s="19">
        <v>1636</v>
      </c>
      <c r="CJ18" s="19">
        <v>1826</v>
      </c>
      <c r="CK18" s="19">
        <v>1780</v>
      </c>
      <c r="CL18" s="19">
        <v>1595</v>
      </c>
      <c r="CM18" s="19">
        <v>1685</v>
      </c>
      <c r="CN18" s="19">
        <v>2166</v>
      </c>
      <c r="CO18" s="19">
        <v>1581</v>
      </c>
      <c r="CP18" s="19">
        <v>1549</v>
      </c>
      <c r="CQ18" s="19">
        <v>1677</v>
      </c>
      <c r="CR18" s="19">
        <v>1592</v>
      </c>
      <c r="CS18" s="19">
        <v>1430</v>
      </c>
      <c r="CT18" s="19">
        <v>1499</v>
      </c>
      <c r="CU18" s="19">
        <v>1389</v>
      </c>
      <c r="CV18" s="19">
        <v>1587</v>
      </c>
      <c r="CW18" s="19">
        <v>1446</v>
      </c>
      <c r="CX18" s="19">
        <v>1342</v>
      </c>
      <c r="CY18" s="19">
        <v>1474</v>
      </c>
      <c r="CZ18" s="19">
        <v>1317</v>
      </c>
      <c r="DA18" s="19">
        <v>1702</v>
      </c>
      <c r="DB18" s="19">
        <v>1520</v>
      </c>
      <c r="DC18" s="19">
        <v>1307</v>
      </c>
      <c r="DD18" s="19">
        <v>1069</v>
      </c>
      <c r="DE18" s="19">
        <v>1074</v>
      </c>
      <c r="DF18" s="19">
        <v>1202</v>
      </c>
      <c r="DG18" s="19">
        <v>1351</v>
      </c>
      <c r="DH18" s="19">
        <v>1036</v>
      </c>
      <c r="DI18" s="19">
        <v>1179</v>
      </c>
      <c r="DJ18" s="19">
        <v>1207</v>
      </c>
      <c r="DK18" s="19">
        <v>1315</v>
      </c>
      <c r="DL18" s="19">
        <v>1283</v>
      </c>
      <c r="DM18" s="19">
        <v>1321</v>
      </c>
      <c r="DN18" s="19">
        <v>1430</v>
      </c>
      <c r="DO18" s="19">
        <v>1151</v>
      </c>
      <c r="DP18" s="19">
        <v>1443</v>
      </c>
      <c r="DQ18" s="19">
        <v>1313</v>
      </c>
      <c r="DR18" s="19">
        <v>1316</v>
      </c>
      <c r="DS18" s="19">
        <v>1232</v>
      </c>
      <c r="DT18" s="19">
        <v>1128</v>
      </c>
      <c r="DU18" s="19">
        <v>1346</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42.097701149425291</v>
      </c>
      <c r="C19" s="40">
        <v>37.015781922525107</v>
      </c>
      <c r="D19" s="40">
        <v>36.166924265842347</v>
      </c>
      <c r="E19" s="40">
        <v>33.211233211233207</v>
      </c>
      <c r="F19" s="40">
        <v>38.657171922685656</v>
      </c>
      <c r="G19" s="40">
        <v>36.819727891156461</v>
      </c>
      <c r="H19" s="40">
        <v>34.095634095634097</v>
      </c>
      <c r="I19" s="40">
        <v>43.205128205128204</v>
      </c>
      <c r="J19" s="40">
        <v>34.067357512953365</v>
      </c>
      <c r="K19" s="37"/>
      <c r="L19" s="40">
        <v>35.35031847133758</v>
      </c>
      <c r="M19" s="40">
        <v>39.212598425196852</v>
      </c>
      <c r="N19" s="40">
        <v>35.374149659863946</v>
      </c>
      <c r="O19" s="40">
        <v>39.495798319327733</v>
      </c>
      <c r="P19" s="40">
        <v>39.307535641547865</v>
      </c>
      <c r="Q19" s="40">
        <v>33.089311859443633</v>
      </c>
      <c r="R19" s="40">
        <v>27.453416149068321</v>
      </c>
      <c r="S19" s="40">
        <v>27.741083223249667</v>
      </c>
      <c r="T19" s="40">
        <v>32.551724137931032</v>
      </c>
      <c r="U19" s="40">
        <v>33.944954128440372</v>
      </c>
      <c r="V19" s="40">
        <v>0</v>
      </c>
      <c r="W19" s="40">
        <v>0</v>
      </c>
      <c r="X19" s="41"/>
      <c r="Y19" s="40">
        <v>0</v>
      </c>
      <c r="Z19" s="40">
        <v>0</v>
      </c>
      <c r="AA19" s="40">
        <v>34.5</v>
      </c>
      <c r="AB19" s="40">
        <v>33</v>
      </c>
      <c r="AC19" s="40">
        <v>40.875912408759127</v>
      </c>
      <c r="AD19" s="40">
        <v>38.461538461538467</v>
      </c>
      <c r="AE19" s="40">
        <v>36.129032258064512</v>
      </c>
      <c r="AF19" s="40">
        <v>41.95804195804196</v>
      </c>
      <c r="AG19" s="40">
        <v>31.521739130434785</v>
      </c>
      <c r="AH19" s="41"/>
      <c r="AI19" s="189">
        <v>40.248962655601659</v>
      </c>
      <c r="AJ19" s="189">
        <v>38.532110091743121</v>
      </c>
      <c r="AK19" s="189">
        <v>38.368580060422964</v>
      </c>
      <c r="AL19" s="189">
        <v>42.715231788079471</v>
      </c>
      <c r="AM19" s="189">
        <v>40.959409594095945</v>
      </c>
      <c r="AN19" s="189">
        <v>36.84210526315789</v>
      </c>
      <c r="AO19" s="189">
        <v>48.484848484848484</v>
      </c>
      <c r="AP19" s="189">
        <v>42.131979695431468</v>
      </c>
      <c r="AQ19" s="189">
        <v>41.05263157894737</v>
      </c>
      <c r="AR19" s="189">
        <v>38.70967741935484</v>
      </c>
      <c r="AS19" s="189">
        <v>0</v>
      </c>
      <c r="AT19" s="189">
        <v>0</v>
      </c>
      <c r="AU19" s="41"/>
      <c r="AV19" s="188">
        <v>0</v>
      </c>
      <c r="AW19" s="188">
        <v>0</v>
      </c>
      <c r="AX19" s="188">
        <v>0</v>
      </c>
      <c r="AY19" s="188">
        <v>0</v>
      </c>
      <c r="AZ19" s="188">
        <v>0</v>
      </c>
      <c r="BA19" s="188">
        <v>0</v>
      </c>
      <c r="BB19" s="188">
        <v>0</v>
      </c>
      <c r="BC19" s="188">
        <v>0</v>
      </c>
      <c r="BD19" s="188">
        <v>0</v>
      </c>
      <c r="BE19" s="188">
        <v>0</v>
      </c>
      <c r="BF19" s="188">
        <v>0</v>
      </c>
      <c r="BG19" s="188">
        <v>0</v>
      </c>
      <c r="BH19" s="188">
        <v>0</v>
      </c>
      <c r="BI19" s="188">
        <v>0</v>
      </c>
      <c r="BJ19" s="188">
        <v>0</v>
      </c>
      <c r="BK19" s="188">
        <v>0</v>
      </c>
      <c r="BL19" s="188">
        <v>0</v>
      </c>
      <c r="BM19" s="188">
        <v>0</v>
      </c>
      <c r="BN19" s="188">
        <v>0</v>
      </c>
      <c r="BO19" s="188">
        <v>0</v>
      </c>
      <c r="BP19" s="188">
        <v>0</v>
      </c>
      <c r="BQ19" s="188">
        <v>0</v>
      </c>
      <c r="BR19" s="188">
        <v>0</v>
      </c>
      <c r="BS19" s="188">
        <v>0</v>
      </c>
      <c r="BT19" s="188">
        <v>0</v>
      </c>
      <c r="BU19" s="188">
        <v>0</v>
      </c>
      <c r="BV19" s="188">
        <v>0</v>
      </c>
      <c r="BW19" s="188">
        <v>0</v>
      </c>
      <c r="BX19" s="188">
        <v>0</v>
      </c>
      <c r="BY19" s="188">
        <v>0</v>
      </c>
      <c r="BZ19" s="188">
        <v>0</v>
      </c>
      <c r="CA19" s="188">
        <v>0</v>
      </c>
      <c r="CB19" s="188">
        <v>0</v>
      </c>
      <c r="CC19" s="188">
        <v>0</v>
      </c>
      <c r="CD19" s="188">
        <v>0</v>
      </c>
      <c r="CE19" s="188">
        <v>44.444444444444443</v>
      </c>
      <c r="CF19" s="188">
        <v>51.428571428571423</v>
      </c>
      <c r="CG19" s="188">
        <v>40</v>
      </c>
      <c r="CH19" s="188">
        <v>27.692307692307693</v>
      </c>
      <c r="CI19" s="188">
        <v>43.548387096774192</v>
      </c>
      <c r="CJ19" s="188">
        <v>38.095238095238095</v>
      </c>
      <c r="CK19" s="188">
        <v>31.645569620253166</v>
      </c>
      <c r="CL19" s="188">
        <v>45.569620253164558</v>
      </c>
      <c r="CM19" s="188">
        <v>38.82352941176471</v>
      </c>
      <c r="CN19" s="188">
        <v>36.263736263736263</v>
      </c>
      <c r="CO19" s="188">
        <v>37.333333333333336</v>
      </c>
      <c r="CP19" s="188">
        <v>34.848484848484851</v>
      </c>
      <c r="CQ19" s="188">
        <v>41.53846153846154</v>
      </c>
      <c r="CR19" s="188">
        <v>41.860465116279073</v>
      </c>
      <c r="CS19" s="188">
        <v>40</v>
      </c>
      <c r="CT19" s="188">
        <v>41.935483870967744</v>
      </c>
      <c r="CU19" s="188">
        <v>37.931034482758619</v>
      </c>
      <c r="CV19" s="188">
        <v>49.462365591397848</v>
      </c>
      <c r="CW19" s="188">
        <v>51.612903225806448</v>
      </c>
      <c r="CX19" s="188">
        <v>37.735849056603776</v>
      </c>
      <c r="CY19" s="188">
        <v>40</v>
      </c>
      <c r="CZ19" s="188">
        <v>35.483870967741936</v>
      </c>
      <c r="DA19" s="188">
        <v>36.111111111111107</v>
      </c>
      <c r="DB19" s="188">
        <v>41.25</v>
      </c>
      <c r="DC19" s="188">
        <v>34.920634920634917</v>
      </c>
      <c r="DD19" s="188">
        <v>31.914893617021278</v>
      </c>
      <c r="DE19" s="188">
        <v>48.571428571428569</v>
      </c>
      <c r="DF19" s="188">
        <v>26.415094339622641</v>
      </c>
      <c r="DG19" s="188">
        <v>31.147540983606557</v>
      </c>
      <c r="DH19" s="188">
        <v>70.270270270270274</v>
      </c>
      <c r="DI19" s="188">
        <v>76.923076923076934</v>
      </c>
      <c r="DJ19" s="188">
        <v>51.851851851851848</v>
      </c>
      <c r="DK19" s="188">
        <v>47.916666666666671</v>
      </c>
      <c r="DL19" s="188">
        <v>40.625</v>
      </c>
      <c r="DM19" s="188">
        <v>26.530612244897959</v>
      </c>
      <c r="DN19" s="188">
        <v>40.983606557377051</v>
      </c>
      <c r="DO19" s="188">
        <v>39.473684210526315</v>
      </c>
      <c r="DP19" s="188">
        <v>44.897959183673471</v>
      </c>
      <c r="DQ19" s="188">
        <v>38.235294117647058</v>
      </c>
      <c r="DR19" s="188">
        <v>35.483870967741936</v>
      </c>
      <c r="DS19" s="188">
        <v>53.571428571428569</v>
      </c>
      <c r="DT19" s="188">
        <v>27.27272727272727</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293</v>
      </c>
      <c r="C20" s="19">
        <v>258</v>
      </c>
      <c r="D20" s="19">
        <v>234</v>
      </c>
      <c r="E20" s="19">
        <v>272</v>
      </c>
      <c r="F20" s="19">
        <v>380</v>
      </c>
      <c r="G20" s="19">
        <v>433</v>
      </c>
      <c r="H20" s="19">
        <v>328</v>
      </c>
      <c r="I20" s="19">
        <v>337</v>
      </c>
      <c r="J20" s="19">
        <v>263</v>
      </c>
      <c r="K20" s="20"/>
      <c r="L20" s="19">
        <v>222</v>
      </c>
      <c r="M20" s="19">
        <v>249</v>
      </c>
      <c r="N20" s="19">
        <v>208</v>
      </c>
      <c r="O20" s="19">
        <v>235</v>
      </c>
      <c r="P20" s="19">
        <v>193</v>
      </c>
      <c r="Q20" s="19">
        <v>226</v>
      </c>
      <c r="R20" s="19">
        <v>221</v>
      </c>
      <c r="S20" s="19">
        <v>210</v>
      </c>
      <c r="T20" s="19">
        <v>236</v>
      </c>
      <c r="U20" s="19">
        <v>111</v>
      </c>
      <c r="V20" s="19">
        <v>0</v>
      </c>
      <c r="W20" s="19">
        <v>0</v>
      </c>
      <c r="X20" s="20"/>
      <c r="Y20" s="19">
        <v>0</v>
      </c>
      <c r="Z20" s="19">
        <v>0</v>
      </c>
      <c r="AA20" s="19">
        <v>69</v>
      </c>
      <c r="AB20" s="19">
        <v>66</v>
      </c>
      <c r="AC20" s="19">
        <v>56</v>
      </c>
      <c r="AD20" s="19">
        <v>60</v>
      </c>
      <c r="AE20" s="19">
        <v>56</v>
      </c>
      <c r="AF20" s="19">
        <v>60</v>
      </c>
      <c r="AG20" s="19">
        <v>29</v>
      </c>
      <c r="AH20" s="20"/>
      <c r="AI20" s="19">
        <v>97</v>
      </c>
      <c r="AJ20" s="19">
        <v>126</v>
      </c>
      <c r="AK20" s="19">
        <v>127</v>
      </c>
      <c r="AL20" s="19">
        <v>129</v>
      </c>
      <c r="AM20" s="19">
        <v>111</v>
      </c>
      <c r="AN20" s="19">
        <v>119</v>
      </c>
      <c r="AO20" s="19">
        <v>112</v>
      </c>
      <c r="AP20" s="19">
        <v>83</v>
      </c>
      <c r="AQ20" s="19">
        <v>78</v>
      </c>
      <c r="AR20" s="19">
        <v>24</v>
      </c>
      <c r="AS20" s="19">
        <v>0</v>
      </c>
      <c r="AT20" s="19">
        <v>0</v>
      </c>
      <c r="AU20" s="20"/>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12</v>
      </c>
      <c r="CF20" s="19">
        <v>18</v>
      </c>
      <c r="CG20" s="19">
        <v>26</v>
      </c>
      <c r="CH20" s="19">
        <v>18</v>
      </c>
      <c r="CI20" s="19">
        <v>27</v>
      </c>
      <c r="CJ20" s="19">
        <v>32</v>
      </c>
      <c r="CK20" s="19">
        <v>25</v>
      </c>
      <c r="CL20" s="19">
        <v>36</v>
      </c>
      <c r="CM20" s="19">
        <v>33</v>
      </c>
      <c r="CN20" s="19">
        <v>33</v>
      </c>
      <c r="CO20" s="19">
        <v>28</v>
      </c>
      <c r="CP20" s="19">
        <v>23</v>
      </c>
      <c r="CQ20" s="19">
        <v>27</v>
      </c>
      <c r="CR20" s="19">
        <v>36</v>
      </c>
      <c r="CS20" s="19">
        <v>28</v>
      </c>
      <c r="CT20" s="19">
        <v>26</v>
      </c>
      <c r="CU20" s="19">
        <v>22</v>
      </c>
      <c r="CV20" s="19">
        <v>46</v>
      </c>
      <c r="CW20" s="19">
        <v>32</v>
      </c>
      <c r="CX20" s="19">
        <v>20</v>
      </c>
      <c r="CY20" s="19">
        <v>24</v>
      </c>
      <c r="CZ20" s="19">
        <v>22</v>
      </c>
      <c r="DA20" s="19">
        <v>39</v>
      </c>
      <c r="DB20" s="19">
        <v>33</v>
      </c>
      <c r="DC20" s="19">
        <v>22</v>
      </c>
      <c r="DD20" s="19">
        <v>15</v>
      </c>
      <c r="DE20" s="19">
        <v>34</v>
      </c>
      <c r="DF20" s="19">
        <v>14</v>
      </c>
      <c r="DG20" s="19">
        <v>19</v>
      </c>
      <c r="DH20" s="19">
        <v>26</v>
      </c>
      <c r="DI20" s="19">
        <v>30</v>
      </c>
      <c r="DJ20" s="19">
        <v>28</v>
      </c>
      <c r="DK20" s="19">
        <v>23</v>
      </c>
      <c r="DL20" s="19">
        <v>13</v>
      </c>
      <c r="DM20" s="19">
        <v>13</v>
      </c>
      <c r="DN20" s="19">
        <v>25</v>
      </c>
      <c r="DO20" s="19">
        <v>15</v>
      </c>
      <c r="DP20" s="19">
        <v>22</v>
      </c>
      <c r="DQ20" s="19">
        <v>13</v>
      </c>
      <c r="DR20" s="19">
        <v>11</v>
      </c>
      <c r="DS20" s="19">
        <v>15</v>
      </c>
      <c r="DT20" s="19">
        <v>6</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696</v>
      </c>
      <c r="C21" s="19">
        <v>697</v>
      </c>
      <c r="D21" s="19">
        <v>647</v>
      </c>
      <c r="E21" s="19">
        <v>819</v>
      </c>
      <c r="F21" s="19">
        <v>983</v>
      </c>
      <c r="G21" s="19">
        <v>1176</v>
      </c>
      <c r="H21" s="19">
        <v>962</v>
      </c>
      <c r="I21" s="19">
        <v>780</v>
      </c>
      <c r="J21" s="19">
        <v>772</v>
      </c>
      <c r="K21" s="20"/>
      <c r="L21" s="19">
        <v>628</v>
      </c>
      <c r="M21" s="19">
        <v>635</v>
      </c>
      <c r="N21" s="19">
        <v>588</v>
      </c>
      <c r="O21" s="19">
        <v>595</v>
      </c>
      <c r="P21" s="19">
        <v>491</v>
      </c>
      <c r="Q21" s="19">
        <v>683</v>
      </c>
      <c r="R21" s="19">
        <v>805</v>
      </c>
      <c r="S21" s="19">
        <v>757</v>
      </c>
      <c r="T21" s="19">
        <v>725</v>
      </c>
      <c r="U21" s="19">
        <v>327</v>
      </c>
      <c r="V21" s="19">
        <v>0</v>
      </c>
      <c r="W21" s="19">
        <v>0</v>
      </c>
      <c r="X21" s="20"/>
      <c r="Y21" s="19">
        <v>0</v>
      </c>
      <c r="Z21" s="19">
        <v>0</v>
      </c>
      <c r="AA21" s="19">
        <v>200</v>
      </c>
      <c r="AB21" s="19">
        <v>200</v>
      </c>
      <c r="AC21" s="19">
        <v>137</v>
      </c>
      <c r="AD21" s="19">
        <v>156</v>
      </c>
      <c r="AE21" s="19">
        <v>155</v>
      </c>
      <c r="AF21" s="19">
        <v>143</v>
      </c>
      <c r="AG21" s="19">
        <v>92</v>
      </c>
      <c r="AH21" s="20"/>
      <c r="AI21" s="19">
        <v>241</v>
      </c>
      <c r="AJ21" s="19">
        <v>327</v>
      </c>
      <c r="AK21" s="19">
        <v>331</v>
      </c>
      <c r="AL21" s="19">
        <v>302</v>
      </c>
      <c r="AM21" s="19">
        <v>271</v>
      </c>
      <c r="AN21" s="19">
        <v>323</v>
      </c>
      <c r="AO21" s="19">
        <v>231</v>
      </c>
      <c r="AP21" s="19">
        <v>197</v>
      </c>
      <c r="AQ21" s="19">
        <v>190</v>
      </c>
      <c r="AR21" s="19">
        <v>62</v>
      </c>
      <c r="AS21" s="19">
        <v>0</v>
      </c>
      <c r="AT21" s="19">
        <v>0</v>
      </c>
      <c r="AU21" s="20"/>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27</v>
      </c>
      <c r="CF21" s="19">
        <v>35</v>
      </c>
      <c r="CG21" s="19">
        <v>65</v>
      </c>
      <c r="CH21" s="19">
        <v>65</v>
      </c>
      <c r="CI21" s="19">
        <v>62</v>
      </c>
      <c r="CJ21" s="19">
        <v>84</v>
      </c>
      <c r="CK21" s="19">
        <v>79</v>
      </c>
      <c r="CL21" s="19">
        <v>79</v>
      </c>
      <c r="CM21" s="19">
        <v>85</v>
      </c>
      <c r="CN21" s="19">
        <v>91</v>
      </c>
      <c r="CO21" s="19">
        <v>75</v>
      </c>
      <c r="CP21" s="19">
        <v>66</v>
      </c>
      <c r="CQ21" s="19">
        <v>65</v>
      </c>
      <c r="CR21" s="19">
        <v>86</v>
      </c>
      <c r="CS21" s="19">
        <v>70</v>
      </c>
      <c r="CT21" s="19">
        <v>62</v>
      </c>
      <c r="CU21" s="19">
        <v>58</v>
      </c>
      <c r="CV21" s="19">
        <v>93</v>
      </c>
      <c r="CW21" s="19">
        <v>62</v>
      </c>
      <c r="CX21" s="19">
        <v>53</v>
      </c>
      <c r="CY21" s="19">
        <v>60</v>
      </c>
      <c r="CZ21" s="19">
        <v>62</v>
      </c>
      <c r="DA21" s="19">
        <v>108</v>
      </c>
      <c r="DB21" s="19">
        <v>80</v>
      </c>
      <c r="DC21" s="19">
        <v>63</v>
      </c>
      <c r="DD21" s="19">
        <v>47</v>
      </c>
      <c r="DE21" s="19">
        <v>70</v>
      </c>
      <c r="DF21" s="19">
        <v>53</v>
      </c>
      <c r="DG21" s="19">
        <v>61</v>
      </c>
      <c r="DH21" s="19">
        <v>37</v>
      </c>
      <c r="DI21" s="19">
        <v>39</v>
      </c>
      <c r="DJ21" s="19">
        <v>54</v>
      </c>
      <c r="DK21" s="19">
        <v>48</v>
      </c>
      <c r="DL21" s="19">
        <v>32</v>
      </c>
      <c r="DM21" s="19">
        <v>49</v>
      </c>
      <c r="DN21" s="19">
        <v>61</v>
      </c>
      <c r="DO21" s="19">
        <v>38</v>
      </c>
      <c r="DP21" s="19">
        <v>49</v>
      </c>
      <c r="DQ21" s="19">
        <v>34</v>
      </c>
      <c r="DR21" s="19">
        <v>31</v>
      </c>
      <c r="DS21" s="19">
        <v>28</v>
      </c>
      <c r="DT21" s="19">
        <v>22</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69.109195402298852</v>
      </c>
      <c r="C22" s="40">
        <v>70.588235294117638</v>
      </c>
      <c r="D22" s="40">
        <v>72.642967542503854</v>
      </c>
      <c r="E22" s="40">
        <v>74.358974358974365</v>
      </c>
      <c r="F22" s="40">
        <v>69.379450661241094</v>
      </c>
      <c r="G22" s="40">
        <v>69.642857142857139</v>
      </c>
      <c r="H22" s="40">
        <v>72.972972972972968</v>
      </c>
      <c r="I22" s="40">
        <v>67.179487179487182</v>
      </c>
      <c r="J22" s="40">
        <v>72.279792746113998</v>
      </c>
      <c r="K22" s="37"/>
      <c r="L22" s="40">
        <v>72.929936305732483</v>
      </c>
      <c r="M22" s="40">
        <v>68.661417322834637</v>
      </c>
      <c r="N22" s="40">
        <v>71.938775510204096</v>
      </c>
      <c r="O22" s="40">
        <v>69.243697478991592</v>
      </c>
      <c r="P22" s="40">
        <v>69.450101832993894</v>
      </c>
      <c r="Q22" s="40">
        <v>73.206442166910691</v>
      </c>
      <c r="R22" s="40">
        <v>78.509316770186331</v>
      </c>
      <c r="S22" s="40">
        <v>76.750330250990757</v>
      </c>
      <c r="T22" s="40">
        <v>73.517241379310349</v>
      </c>
      <c r="U22" s="40">
        <v>73.088685015290523</v>
      </c>
      <c r="V22" s="40">
        <v>0</v>
      </c>
      <c r="W22" s="40">
        <v>0</v>
      </c>
      <c r="X22" s="41"/>
      <c r="Y22" s="40">
        <v>0</v>
      </c>
      <c r="Z22" s="40">
        <v>0</v>
      </c>
      <c r="AA22" s="40">
        <v>73.5</v>
      </c>
      <c r="AB22" s="40">
        <v>73.5</v>
      </c>
      <c r="AC22" s="40">
        <v>73.722627737226276</v>
      </c>
      <c r="AD22" s="40">
        <v>75.641025641025635</v>
      </c>
      <c r="AE22" s="40">
        <v>71.612903225806448</v>
      </c>
      <c r="AF22" s="40">
        <v>66.43356643356644</v>
      </c>
      <c r="AG22" s="40">
        <v>72.826086956521735</v>
      </c>
      <c r="AH22" s="41"/>
      <c r="AI22" s="189">
        <v>69.709543568464724</v>
      </c>
      <c r="AJ22" s="189">
        <v>71.559633027522935</v>
      </c>
      <c r="AK22" s="189">
        <v>69.486404833836858</v>
      </c>
      <c r="AL22" s="189">
        <v>67.549668874172184</v>
      </c>
      <c r="AM22" s="189">
        <v>70.479704797047972</v>
      </c>
      <c r="AN22" s="189">
        <v>71.517027863777088</v>
      </c>
      <c r="AO22" s="189">
        <v>66.233766233766232</v>
      </c>
      <c r="AP22" s="189">
        <v>70.558375634517773</v>
      </c>
      <c r="AQ22" s="189">
        <v>68.94736842105263</v>
      </c>
      <c r="AR22" s="189">
        <v>75.806451612903231</v>
      </c>
      <c r="AS22" s="189">
        <v>0</v>
      </c>
      <c r="AT22" s="189">
        <v>0</v>
      </c>
      <c r="AU22" s="41"/>
      <c r="AV22" s="188">
        <v>0</v>
      </c>
      <c r="AW22" s="188">
        <v>0</v>
      </c>
      <c r="AX22" s="188">
        <v>0</v>
      </c>
      <c r="AY22" s="188">
        <v>0</v>
      </c>
      <c r="AZ22" s="188">
        <v>0</v>
      </c>
      <c r="BA22" s="188">
        <v>0</v>
      </c>
      <c r="BB22" s="188">
        <v>0</v>
      </c>
      <c r="BC22" s="188">
        <v>0</v>
      </c>
      <c r="BD22" s="188">
        <v>0</v>
      </c>
      <c r="BE22" s="188">
        <v>0</v>
      </c>
      <c r="BF22" s="188">
        <v>0</v>
      </c>
      <c r="BG22" s="188">
        <v>0</v>
      </c>
      <c r="BH22" s="188">
        <v>0</v>
      </c>
      <c r="BI22" s="188">
        <v>0</v>
      </c>
      <c r="BJ22" s="188">
        <v>0</v>
      </c>
      <c r="BK22" s="188">
        <v>0</v>
      </c>
      <c r="BL22" s="188">
        <v>0</v>
      </c>
      <c r="BM22" s="188">
        <v>0</v>
      </c>
      <c r="BN22" s="188">
        <v>0</v>
      </c>
      <c r="BO22" s="188">
        <v>0</v>
      </c>
      <c r="BP22" s="188">
        <v>0</v>
      </c>
      <c r="BQ22" s="188">
        <v>0</v>
      </c>
      <c r="BR22" s="188">
        <v>0</v>
      </c>
      <c r="BS22" s="188">
        <v>0</v>
      </c>
      <c r="BT22" s="188">
        <v>0</v>
      </c>
      <c r="BU22" s="188">
        <v>0</v>
      </c>
      <c r="BV22" s="188">
        <v>0</v>
      </c>
      <c r="BW22" s="188">
        <v>0</v>
      </c>
      <c r="BX22" s="188">
        <v>0</v>
      </c>
      <c r="BY22" s="188">
        <v>0</v>
      </c>
      <c r="BZ22" s="188">
        <v>0</v>
      </c>
      <c r="CA22" s="188">
        <v>0</v>
      </c>
      <c r="CB22" s="188">
        <v>0</v>
      </c>
      <c r="CC22" s="188">
        <v>0</v>
      </c>
      <c r="CD22" s="188">
        <v>0</v>
      </c>
      <c r="CE22" s="188">
        <v>66.666666666666671</v>
      </c>
      <c r="CF22" s="188">
        <v>68.571428571428569</v>
      </c>
      <c r="CG22" s="188">
        <v>72.307692307692307</v>
      </c>
      <c r="CH22" s="188">
        <v>80</v>
      </c>
      <c r="CI22" s="188">
        <v>59.677419354838712</v>
      </c>
      <c r="CJ22" s="188">
        <v>73.80952380952381</v>
      </c>
      <c r="CK22" s="188">
        <v>74.683544303797461</v>
      </c>
      <c r="CL22" s="188">
        <v>65.822784810126578</v>
      </c>
      <c r="CM22" s="188">
        <v>71.764705882352942</v>
      </c>
      <c r="CN22" s="188">
        <v>68.131868131868131</v>
      </c>
      <c r="CO22" s="188">
        <v>73.333333333333343</v>
      </c>
      <c r="CP22" s="188">
        <v>71.212121212121218</v>
      </c>
      <c r="CQ22" s="188">
        <v>66.153846153846146</v>
      </c>
      <c r="CR22" s="188">
        <v>68.604651162790702</v>
      </c>
      <c r="CS22" s="188">
        <v>67.142857142857153</v>
      </c>
      <c r="CT22" s="188">
        <v>72.58064516129032</v>
      </c>
      <c r="CU22" s="188">
        <v>67.241379310344826</v>
      </c>
      <c r="CV22" s="188">
        <v>64.516129032258064</v>
      </c>
      <c r="CW22" s="188">
        <v>62.903225806451616</v>
      </c>
      <c r="CX22" s="188">
        <v>73.584905660377359</v>
      </c>
      <c r="CY22" s="188">
        <v>71.666666666666671</v>
      </c>
      <c r="CZ22" s="188">
        <v>74.193548387096769</v>
      </c>
      <c r="DA22" s="188">
        <v>73.148148148148138</v>
      </c>
      <c r="DB22" s="188">
        <v>71.25</v>
      </c>
      <c r="DC22" s="188">
        <v>68.253968253968253</v>
      </c>
      <c r="DD22" s="188">
        <v>74.468085106382986</v>
      </c>
      <c r="DE22" s="188">
        <v>64.285714285714278</v>
      </c>
      <c r="DF22" s="188">
        <v>79.245283018867923</v>
      </c>
      <c r="DG22" s="188">
        <v>77.049180327868854</v>
      </c>
      <c r="DH22" s="188">
        <v>67.567567567567565</v>
      </c>
      <c r="DI22" s="188">
        <v>35.897435897435891</v>
      </c>
      <c r="DJ22" s="188">
        <v>64.81481481481481</v>
      </c>
      <c r="DK22" s="188">
        <v>68.75</v>
      </c>
      <c r="DL22" s="188">
        <v>68.75</v>
      </c>
      <c r="DM22" s="188">
        <v>81.632653061224488</v>
      </c>
      <c r="DN22" s="188">
        <v>67.21311475409837</v>
      </c>
      <c r="DO22" s="188">
        <v>68.421052631578945</v>
      </c>
      <c r="DP22" s="188">
        <v>69.387755102040813</v>
      </c>
      <c r="DQ22" s="188">
        <v>70.588235294117638</v>
      </c>
      <c r="DR22" s="188">
        <v>74.193548387096769</v>
      </c>
      <c r="DS22" s="188">
        <v>71.428571428571431</v>
      </c>
      <c r="DT22" s="188">
        <v>77.272727272727266</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215</v>
      </c>
      <c r="C23" s="19">
        <v>205</v>
      </c>
      <c r="D23" s="19">
        <v>177</v>
      </c>
      <c r="E23" s="19">
        <v>210</v>
      </c>
      <c r="F23" s="19">
        <v>301</v>
      </c>
      <c r="G23" s="19">
        <v>357</v>
      </c>
      <c r="H23" s="19">
        <v>260</v>
      </c>
      <c r="I23" s="19">
        <v>256</v>
      </c>
      <c r="J23" s="19">
        <v>214</v>
      </c>
      <c r="K23" s="20"/>
      <c r="L23" s="19">
        <v>170</v>
      </c>
      <c r="M23" s="19">
        <v>199</v>
      </c>
      <c r="N23" s="19">
        <v>165</v>
      </c>
      <c r="O23" s="19">
        <v>183</v>
      </c>
      <c r="P23" s="19">
        <v>150</v>
      </c>
      <c r="Q23" s="19">
        <v>183</v>
      </c>
      <c r="R23" s="19">
        <v>173</v>
      </c>
      <c r="S23" s="19">
        <v>176</v>
      </c>
      <c r="T23" s="19">
        <v>192</v>
      </c>
      <c r="U23" s="19">
        <v>88</v>
      </c>
      <c r="V23" s="19">
        <v>0</v>
      </c>
      <c r="W23" s="19">
        <v>0</v>
      </c>
      <c r="X23" s="20"/>
      <c r="Y23" s="19">
        <v>0</v>
      </c>
      <c r="Z23" s="19">
        <v>0</v>
      </c>
      <c r="AA23" s="19">
        <v>53</v>
      </c>
      <c r="AB23" s="19">
        <v>53</v>
      </c>
      <c r="AC23" s="19">
        <v>36</v>
      </c>
      <c r="AD23" s="19">
        <v>38</v>
      </c>
      <c r="AE23" s="19">
        <v>44</v>
      </c>
      <c r="AF23" s="19">
        <v>48</v>
      </c>
      <c r="AG23" s="19">
        <v>25</v>
      </c>
      <c r="AH23" s="20"/>
      <c r="AI23" s="19">
        <v>73</v>
      </c>
      <c r="AJ23" s="19">
        <v>93</v>
      </c>
      <c r="AK23" s="19">
        <v>101</v>
      </c>
      <c r="AL23" s="19">
        <v>98</v>
      </c>
      <c r="AM23" s="19">
        <v>80</v>
      </c>
      <c r="AN23" s="19">
        <v>92</v>
      </c>
      <c r="AO23" s="19">
        <v>78</v>
      </c>
      <c r="AP23" s="19">
        <v>58</v>
      </c>
      <c r="AQ23" s="19">
        <v>59</v>
      </c>
      <c r="AR23" s="19">
        <v>15</v>
      </c>
      <c r="AS23" s="19">
        <v>0</v>
      </c>
      <c r="AT23" s="19">
        <v>0</v>
      </c>
      <c r="AU23" s="20"/>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9</v>
      </c>
      <c r="CF23" s="19">
        <v>11</v>
      </c>
      <c r="CG23" s="19">
        <v>18</v>
      </c>
      <c r="CH23" s="19">
        <v>13</v>
      </c>
      <c r="CI23" s="19">
        <v>25</v>
      </c>
      <c r="CJ23" s="19">
        <v>22</v>
      </c>
      <c r="CK23" s="19">
        <v>20</v>
      </c>
      <c r="CL23" s="19">
        <v>27</v>
      </c>
      <c r="CM23" s="19">
        <v>24</v>
      </c>
      <c r="CN23" s="19">
        <v>29</v>
      </c>
      <c r="CO23" s="19">
        <v>20</v>
      </c>
      <c r="CP23" s="19">
        <v>19</v>
      </c>
      <c r="CQ23" s="19">
        <v>22</v>
      </c>
      <c r="CR23" s="19">
        <v>27</v>
      </c>
      <c r="CS23" s="19">
        <v>23</v>
      </c>
      <c r="CT23" s="19">
        <v>17</v>
      </c>
      <c r="CU23" s="19">
        <v>19</v>
      </c>
      <c r="CV23" s="19">
        <v>33</v>
      </c>
      <c r="CW23" s="19">
        <v>23</v>
      </c>
      <c r="CX23" s="19">
        <v>14</v>
      </c>
      <c r="CY23" s="19">
        <v>17</v>
      </c>
      <c r="CZ23" s="19">
        <v>16</v>
      </c>
      <c r="DA23" s="19">
        <v>29</v>
      </c>
      <c r="DB23" s="19">
        <v>23</v>
      </c>
      <c r="DC23" s="19">
        <v>20</v>
      </c>
      <c r="DD23" s="19">
        <v>12</v>
      </c>
      <c r="DE23" s="19">
        <v>25</v>
      </c>
      <c r="DF23" s="19">
        <v>11</v>
      </c>
      <c r="DG23" s="19">
        <v>14</v>
      </c>
      <c r="DH23" s="19">
        <v>12</v>
      </c>
      <c r="DI23" s="19">
        <v>25</v>
      </c>
      <c r="DJ23" s="19">
        <v>19</v>
      </c>
      <c r="DK23" s="19">
        <v>15</v>
      </c>
      <c r="DL23" s="19">
        <v>10</v>
      </c>
      <c r="DM23" s="19">
        <v>9</v>
      </c>
      <c r="DN23" s="19">
        <v>20</v>
      </c>
      <c r="DO23" s="19">
        <v>12</v>
      </c>
      <c r="DP23" s="19">
        <v>15</v>
      </c>
      <c r="DQ23" s="19">
        <v>10</v>
      </c>
      <c r="DR23" s="19">
        <v>8</v>
      </c>
      <c r="DS23" s="19">
        <v>8</v>
      </c>
      <c r="DT23" s="19">
        <v>5</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696</v>
      </c>
      <c r="C24" s="19">
        <v>697</v>
      </c>
      <c r="D24" s="19">
        <v>647</v>
      </c>
      <c r="E24" s="19">
        <v>819</v>
      </c>
      <c r="F24" s="19">
        <v>983</v>
      </c>
      <c r="G24" s="19">
        <v>1176</v>
      </c>
      <c r="H24" s="19">
        <v>962</v>
      </c>
      <c r="I24" s="19">
        <v>780</v>
      </c>
      <c r="J24" s="19">
        <v>772</v>
      </c>
      <c r="K24" s="20"/>
      <c r="L24" s="19">
        <v>628</v>
      </c>
      <c r="M24" s="19">
        <v>635</v>
      </c>
      <c r="N24" s="19">
        <v>588</v>
      </c>
      <c r="O24" s="19">
        <v>595</v>
      </c>
      <c r="P24" s="19">
        <v>491</v>
      </c>
      <c r="Q24" s="19">
        <v>683</v>
      </c>
      <c r="R24" s="19">
        <v>805</v>
      </c>
      <c r="S24" s="19">
        <v>757</v>
      </c>
      <c r="T24" s="19">
        <v>725</v>
      </c>
      <c r="U24" s="19">
        <v>327</v>
      </c>
      <c r="V24" s="19">
        <v>0</v>
      </c>
      <c r="W24" s="19">
        <v>0</v>
      </c>
      <c r="X24" s="20"/>
      <c r="Y24" s="19">
        <v>0</v>
      </c>
      <c r="Z24" s="19">
        <v>0</v>
      </c>
      <c r="AA24" s="19">
        <v>200</v>
      </c>
      <c r="AB24" s="19">
        <v>200</v>
      </c>
      <c r="AC24" s="19">
        <v>137</v>
      </c>
      <c r="AD24" s="19">
        <v>156</v>
      </c>
      <c r="AE24" s="19">
        <v>155</v>
      </c>
      <c r="AF24" s="19">
        <v>143</v>
      </c>
      <c r="AG24" s="19">
        <v>92</v>
      </c>
      <c r="AH24" s="20"/>
      <c r="AI24" s="19">
        <v>241</v>
      </c>
      <c r="AJ24" s="19">
        <v>327</v>
      </c>
      <c r="AK24" s="19">
        <v>331</v>
      </c>
      <c r="AL24" s="19">
        <v>302</v>
      </c>
      <c r="AM24" s="19">
        <v>271</v>
      </c>
      <c r="AN24" s="19">
        <v>323</v>
      </c>
      <c r="AO24" s="19">
        <v>231</v>
      </c>
      <c r="AP24" s="19">
        <v>197</v>
      </c>
      <c r="AQ24" s="19">
        <v>190</v>
      </c>
      <c r="AR24" s="19">
        <v>62</v>
      </c>
      <c r="AS24" s="19">
        <v>0</v>
      </c>
      <c r="AT24" s="19">
        <v>0</v>
      </c>
      <c r="AU24" s="20"/>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27</v>
      </c>
      <c r="CF24" s="19">
        <v>35</v>
      </c>
      <c r="CG24" s="19">
        <v>65</v>
      </c>
      <c r="CH24" s="19">
        <v>65</v>
      </c>
      <c r="CI24" s="19">
        <v>62</v>
      </c>
      <c r="CJ24" s="19">
        <v>84</v>
      </c>
      <c r="CK24" s="19">
        <v>79</v>
      </c>
      <c r="CL24" s="19">
        <v>79</v>
      </c>
      <c r="CM24" s="19">
        <v>85</v>
      </c>
      <c r="CN24" s="19">
        <v>91</v>
      </c>
      <c r="CO24" s="19">
        <v>75</v>
      </c>
      <c r="CP24" s="19">
        <v>66</v>
      </c>
      <c r="CQ24" s="19">
        <v>65</v>
      </c>
      <c r="CR24" s="19">
        <v>86</v>
      </c>
      <c r="CS24" s="19">
        <v>70</v>
      </c>
      <c r="CT24" s="19">
        <v>62</v>
      </c>
      <c r="CU24" s="19">
        <v>58</v>
      </c>
      <c r="CV24" s="19">
        <v>93</v>
      </c>
      <c r="CW24" s="19">
        <v>62</v>
      </c>
      <c r="CX24" s="19">
        <v>53</v>
      </c>
      <c r="CY24" s="19">
        <v>60</v>
      </c>
      <c r="CZ24" s="19">
        <v>62</v>
      </c>
      <c r="DA24" s="19">
        <v>108</v>
      </c>
      <c r="DB24" s="19">
        <v>80</v>
      </c>
      <c r="DC24" s="19">
        <v>63</v>
      </c>
      <c r="DD24" s="19">
        <v>47</v>
      </c>
      <c r="DE24" s="19">
        <v>70</v>
      </c>
      <c r="DF24" s="19">
        <v>53</v>
      </c>
      <c r="DG24" s="19">
        <v>61</v>
      </c>
      <c r="DH24" s="19">
        <v>37</v>
      </c>
      <c r="DI24" s="19">
        <v>39</v>
      </c>
      <c r="DJ24" s="19">
        <v>54</v>
      </c>
      <c r="DK24" s="19">
        <v>48</v>
      </c>
      <c r="DL24" s="19">
        <v>32</v>
      </c>
      <c r="DM24" s="19">
        <v>49</v>
      </c>
      <c r="DN24" s="19">
        <v>61</v>
      </c>
      <c r="DO24" s="19">
        <v>38</v>
      </c>
      <c r="DP24" s="19">
        <v>49</v>
      </c>
      <c r="DQ24" s="19">
        <v>34</v>
      </c>
      <c r="DR24" s="19">
        <v>31</v>
      </c>
      <c r="DS24" s="19">
        <v>28</v>
      </c>
      <c r="DT24" s="19">
        <v>22</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10.488505747126437</v>
      </c>
      <c r="C25" s="40">
        <v>12.769010043041607</v>
      </c>
      <c r="D25" s="40">
        <v>11.437403400309119</v>
      </c>
      <c r="E25" s="40">
        <v>10.134310134310134</v>
      </c>
      <c r="F25" s="40">
        <v>13.936927772126145</v>
      </c>
      <c r="G25" s="40">
        <v>12.244897959183673</v>
      </c>
      <c r="H25" s="40">
        <v>9.9792099792099798</v>
      </c>
      <c r="I25" s="40">
        <v>10.76923076923077</v>
      </c>
      <c r="J25" s="40">
        <v>11.528497409326425</v>
      </c>
      <c r="K25" s="41"/>
      <c r="L25" s="40">
        <v>10.828025477707007</v>
      </c>
      <c r="M25" s="40">
        <v>12.913385826771654</v>
      </c>
      <c r="N25" s="40">
        <v>8.1632653061224492</v>
      </c>
      <c r="O25" s="40">
        <v>10.420168067226891</v>
      </c>
      <c r="P25" s="40">
        <v>9.3686354378818741</v>
      </c>
      <c r="Q25" s="40">
        <v>9.8096632503660324</v>
      </c>
      <c r="R25" s="40">
        <v>9.5652173913043477</v>
      </c>
      <c r="S25" s="40">
        <v>10.171730515191546</v>
      </c>
      <c r="T25" s="40">
        <v>10.482758620689655</v>
      </c>
      <c r="U25" s="40">
        <v>10.397553516819572</v>
      </c>
      <c r="V25" s="40">
        <v>0</v>
      </c>
      <c r="W25" s="40">
        <v>0</v>
      </c>
      <c r="X25" s="41"/>
      <c r="Y25" s="40">
        <v>0</v>
      </c>
      <c r="Z25" s="40">
        <v>0</v>
      </c>
      <c r="AA25" s="40">
        <v>9.5</v>
      </c>
      <c r="AB25" s="40">
        <v>15.5</v>
      </c>
      <c r="AC25" s="40">
        <v>9.4890510948905096</v>
      </c>
      <c r="AD25" s="40">
        <v>7.6923076923076925</v>
      </c>
      <c r="AE25" s="40">
        <v>17.419354838709676</v>
      </c>
      <c r="AF25" s="40">
        <v>13.286713286713287</v>
      </c>
      <c r="AG25" s="40">
        <v>9.7826086956521738</v>
      </c>
      <c r="AH25" s="41"/>
      <c r="AI25" s="189">
        <v>13.278008298755188</v>
      </c>
      <c r="AJ25" s="189">
        <v>11.009174311926607</v>
      </c>
      <c r="AK25" s="189">
        <v>12.688821752265861</v>
      </c>
      <c r="AL25" s="189">
        <v>15.231788079470199</v>
      </c>
      <c r="AM25" s="189">
        <v>14.391143911439114</v>
      </c>
      <c r="AN25" s="189">
        <v>11.455108359133128</v>
      </c>
      <c r="AO25" s="189">
        <v>16.017316017316016</v>
      </c>
      <c r="AP25" s="189">
        <v>15.228426395939088</v>
      </c>
      <c r="AQ25" s="189">
        <v>11.578947368421053</v>
      </c>
      <c r="AR25" s="189">
        <v>9.67741935483871</v>
      </c>
      <c r="AS25" s="189">
        <v>0</v>
      </c>
      <c r="AT25" s="189">
        <v>0</v>
      </c>
      <c r="AU25" s="41"/>
      <c r="AV25" s="188">
        <v>0</v>
      </c>
      <c r="AW25" s="188">
        <v>0</v>
      </c>
      <c r="AX25" s="188">
        <v>0</v>
      </c>
      <c r="AY25" s="188">
        <v>0</v>
      </c>
      <c r="AZ25" s="188">
        <v>0</v>
      </c>
      <c r="BA25" s="188">
        <v>0</v>
      </c>
      <c r="BB25" s="188">
        <v>0</v>
      </c>
      <c r="BC25" s="188">
        <v>0</v>
      </c>
      <c r="BD25" s="188">
        <v>0</v>
      </c>
      <c r="BE25" s="188">
        <v>0</v>
      </c>
      <c r="BF25" s="188">
        <v>0</v>
      </c>
      <c r="BG25" s="188">
        <v>0</v>
      </c>
      <c r="BH25" s="188">
        <v>0</v>
      </c>
      <c r="BI25" s="188">
        <v>0</v>
      </c>
      <c r="BJ25" s="188">
        <v>0</v>
      </c>
      <c r="BK25" s="188">
        <v>0</v>
      </c>
      <c r="BL25" s="188">
        <v>0</v>
      </c>
      <c r="BM25" s="188">
        <v>0</v>
      </c>
      <c r="BN25" s="188">
        <v>0</v>
      </c>
      <c r="BO25" s="188">
        <v>0</v>
      </c>
      <c r="BP25" s="188">
        <v>0</v>
      </c>
      <c r="BQ25" s="188">
        <v>0</v>
      </c>
      <c r="BR25" s="188">
        <v>0</v>
      </c>
      <c r="BS25" s="188">
        <v>0</v>
      </c>
      <c r="BT25" s="188">
        <v>0</v>
      </c>
      <c r="BU25" s="188">
        <v>0</v>
      </c>
      <c r="BV25" s="188">
        <v>0</v>
      </c>
      <c r="BW25" s="188">
        <v>0</v>
      </c>
      <c r="BX25" s="188">
        <v>0</v>
      </c>
      <c r="BY25" s="188">
        <v>0</v>
      </c>
      <c r="BZ25" s="188">
        <v>0</v>
      </c>
      <c r="CA25" s="188">
        <v>0</v>
      </c>
      <c r="CB25" s="188">
        <v>0</v>
      </c>
      <c r="CC25" s="188">
        <v>0</v>
      </c>
      <c r="CD25" s="188">
        <v>0</v>
      </c>
      <c r="CE25" s="188">
        <v>11.111111111111111</v>
      </c>
      <c r="CF25" s="188">
        <v>8.5714285714285712</v>
      </c>
      <c r="CG25" s="188">
        <v>15.384615384615385</v>
      </c>
      <c r="CH25" s="188">
        <v>7.6923076923076925</v>
      </c>
      <c r="CI25" s="188">
        <v>19.35483870967742</v>
      </c>
      <c r="CJ25" s="188">
        <v>7.1428571428571423</v>
      </c>
      <c r="CK25" s="188">
        <v>8.8607594936708853</v>
      </c>
      <c r="CL25" s="188">
        <v>18.9873417721519</v>
      </c>
      <c r="CM25" s="188">
        <v>9.4117647058823533</v>
      </c>
      <c r="CN25" s="188">
        <v>14.285714285714285</v>
      </c>
      <c r="CO25" s="188">
        <v>12</v>
      </c>
      <c r="CP25" s="188">
        <v>15.151515151515152</v>
      </c>
      <c r="CQ25" s="188">
        <v>13.846153846153847</v>
      </c>
      <c r="CR25" s="188">
        <v>9.3023255813953494</v>
      </c>
      <c r="CS25" s="188">
        <v>15.714285714285714</v>
      </c>
      <c r="CT25" s="188">
        <v>16.129032258064516</v>
      </c>
      <c r="CU25" s="188">
        <v>20.689655172413794</v>
      </c>
      <c r="CV25" s="188">
        <v>9.67741935483871</v>
      </c>
      <c r="CW25" s="188">
        <v>19.35483870967742</v>
      </c>
      <c r="CX25" s="188">
        <v>18.867924528301888</v>
      </c>
      <c r="CY25" s="188">
        <v>11.666666666666666</v>
      </c>
      <c r="CZ25" s="188">
        <v>11.29032258064516</v>
      </c>
      <c r="DA25" s="188">
        <v>12.037037037037036</v>
      </c>
      <c r="DB25" s="188">
        <v>8.75</v>
      </c>
      <c r="DC25" s="188">
        <v>11.111111111111111</v>
      </c>
      <c r="DD25" s="188">
        <v>14.893617021276595</v>
      </c>
      <c r="DE25" s="188">
        <v>17.142857142857142</v>
      </c>
      <c r="DF25" s="188">
        <v>11.320754716981133</v>
      </c>
      <c r="DG25" s="188">
        <v>11.475409836065573</v>
      </c>
      <c r="DH25" s="188">
        <v>13.513513513513514</v>
      </c>
      <c r="DI25" s="188">
        <v>28.205128205128204</v>
      </c>
      <c r="DJ25" s="188">
        <v>20.37037037037037</v>
      </c>
      <c r="DK25" s="188">
        <v>14.583333333333334</v>
      </c>
      <c r="DL25" s="188">
        <v>21.875</v>
      </c>
      <c r="DM25" s="188">
        <v>6.1224489795918364</v>
      </c>
      <c r="DN25" s="188">
        <v>11.475409836065573</v>
      </c>
      <c r="DO25" s="188">
        <v>10.526315789473683</v>
      </c>
      <c r="DP25" s="188">
        <v>14.285714285714285</v>
      </c>
      <c r="DQ25" s="188">
        <v>8.8235294117647065</v>
      </c>
      <c r="DR25" s="188">
        <v>6.4516129032258061</v>
      </c>
      <c r="DS25" s="188">
        <v>10.714285714285714</v>
      </c>
      <c r="DT25" s="188">
        <v>13.636363636363635</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73</v>
      </c>
      <c r="C26" s="19">
        <v>89</v>
      </c>
      <c r="D26" s="19">
        <v>74</v>
      </c>
      <c r="E26" s="19">
        <v>83</v>
      </c>
      <c r="F26" s="19">
        <v>137</v>
      </c>
      <c r="G26" s="19">
        <v>144</v>
      </c>
      <c r="H26" s="19">
        <v>96</v>
      </c>
      <c r="I26" s="19">
        <v>84</v>
      </c>
      <c r="J26" s="19">
        <v>89</v>
      </c>
      <c r="K26" s="20"/>
      <c r="L26" s="19">
        <v>68</v>
      </c>
      <c r="M26" s="19">
        <v>82</v>
      </c>
      <c r="N26" s="19">
        <v>48</v>
      </c>
      <c r="O26" s="19">
        <v>62</v>
      </c>
      <c r="P26" s="19">
        <v>46</v>
      </c>
      <c r="Q26" s="19">
        <v>67</v>
      </c>
      <c r="R26" s="19">
        <v>77</v>
      </c>
      <c r="S26" s="19">
        <v>77</v>
      </c>
      <c r="T26" s="19">
        <v>76</v>
      </c>
      <c r="U26" s="19">
        <v>34</v>
      </c>
      <c r="V26" s="19">
        <v>0</v>
      </c>
      <c r="W26" s="19">
        <v>0</v>
      </c>
      <c r="X26" s="20"/>
      <c r="Y26" s="19">
        <v>0</v>
      </c>
      <c r="Z26" s="19">
        <v>0</v>
      </c>
      <c r="AA26" s="19">
        <v>19</v>
      </c>
      <c r="AB26" s="19">
        <v>31</v>
      </c>
      <c r="AC26" s="19">
        <v>13</v>
      </c>
      <c r="AD26" s="19">
        <v>12</v>
      </c>
      <c r="AE26" s="19">
        <v>27</v>
      </c>
      <c r="AF26" s="19">
        <v>19</v>
      </c>
      <c r="AG26" s="19">
        <v>9</v>
      </c>
      <c r="AH26" s="20"/>
      <c r="AI26" s="19">
        <v>32</v>
      </c>
      <c r="AJ26" s="19">
        <v>36</v>
      </c>
      <c r="AK26" s="19">
        <v>42</v>
      </c>
      <c r="AL26" s="19">
        <v>46</v>
      </c>
      <c r="AM26" s="19">
        <v>39</v>
      </c>
      <c r="AN26" s="19">
        <v>37</v>
      </c>
      <c r="AO26" s="19">
        <v>37</v>
      </c>
      <c r="AP26" s="19">
        <v>30</v>
      </c>
      <c r="AQ26" s="19">
        <v>22</v>
      </c>
      <c r="AR26" s="19">
        <v>6</v>
      </c>
      <c r="AS26" s="19">
        <v>0</v>
      </c>
      <c r="AT26" s="19">
        <v>0</v>
      </c>
      <c r="AU26" s="20"/>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0</v>
      </c>
      <c r="BU26" s="19">
        <v>0</v>
      </c>
      <c r="BV26" s="19">
        <v>0</v>
      </c>
      <c r="BW26" s="19">
        <v>0</v>
      </c>
      <c r="BX26" s="19">
        <v>0</v>
      </c>
      <c r="BY26" s="19">
        <v>0</v>
      </c>
      <c r="BZ26" s="19">
        <v>0</v>
      </c>
      <c r="CA26" s="19">
        <v>0</v>
      </c>
      <c r="CB26" s="19">
        <v>0</v>
      </c>
      <c r="CC26" s="19">
        <v>0</v>
      </c>
      <c r="CD26" s="19">
        <v>0</v>
      </c>
      <c r="CE26" s="19">
        <v>3</v>
      </c>
      <c r="CF26" s="19">
        <v>3</v>
      </c>
      <c r="CG26" s="19">
        <v>10</v>
      </c>
      <c r="CH26" s="19">
        <v>5</v>
      </c>
      <c r="CI26" s="19">
        <v>12</v>
      </c>
      <c r="CJ26" s="19">
        <v>6</v>
      </c>
      <c r="CK26" s="19">
        <v>7</v>
      </c>
      <c r="CL26" s="19">
        <v>15</v>
      </c>
      <c r="CM26" s="19">
        <v>8</v>
      </c>
      <c r="CN26" s="19">
        <v>13</v>
      </c>
      <c r="CO26" s="19">
        <v>9</v>
      </c>
      <c r="CP26" s="19">
        <v>10</v>
      </c>
      <c r="CQ26" s="19">
        <v>9</v>
      </c>
      <c r="CR26" s="19">
        <v>8</v>
      </c>
      <c r="CS26" s="19">
        <v>11</v>
      </c>
      <c r="CT26" s="19">
        <v>10</v>
      </c>
      <c r="CU26" s="19">
        <v>12</v>
      </c>
      <c r="CV26" s="19">
        <v>9</v>
      </c>
      <c r="CW26" s="19">
        <v>12</v>
      </c>
      <c r="CX26" s="19">
        <v>10</v>
      </c>
      <c r="CY26" s="19">
        <v>7</v>
      </c>
      <c r="CZ26" s="19">
        <v>7</v>
      </c>
      <c r="DA26" s="19">
        <v>13</v>
      </c>
      <c r="DB26" s="19">
        <v>7</v>
      </c>
      <c r="DC26" s="19">
        <v>7</v>
      </c>
      <c r="DD26" s="19">
        <v>7</v>
      </c>
      <c r="DE26" s="19">
        <v>12</v>
      </c>
      <c r="DF26" s="19">
        <v>6</v>
      </c>
      <c r="DG26" s="19">
        <v>7</v>
      </c>
      <c r="DH26" s="19">
        <v>5</v>
      </c>
      <c r="DI26" s="19">
        <v>11</v>
      </c>
      <c r="DJ26" s="19">
        <v>11</v>
      </c>
      <c r="DK26" s="19">
        <v>7</v>
      </c>
      <c r="DL26" s="19">
        <v>7</v>
      </c>
      <c r="DM26" s="19">
        <v>3</v>
      </c>
      <c r="DN26" s="19">
        <v>7</v>
      </c>
      <c r="DO26" s="19">
        <v>4</v>
      </c>
      <c r="DP26" s="19">
        <v>7</v>
      </c>
      <c r="DQ26" s="19">
        <v>3</v>
      </c>
      <c r="DR26" s="19">
        <v>2</v>
      </c>
      <c r="DS26" s="19">
        <v>3</v>
      </c>
      <c r="DT26" s="19">
        <v>3</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696</v>
      </c>
      <c r="C27" s="19">
        <v>697</v>
      </c>
      <c r="D27" s="19">
        <v>647</v>
      </c>
      <c r="E27" s="19">
        <v>819</v>
      </c>
      <c r="F27" s="19">
        <v>983</v>
      </c>
      <c r="G27" s="19">
        <v>1176</v>
      </c>
      <c r="H27" s="19">
        <v>962</v>
      </c>
      <c r="I27" s="19">
        <v>780</v>
      </c>
      <c r="J27" s="19">
        <v>772</v>
      </c>
      <c r="K27" s="20"/>
      <c r="L27" s="19">
        <v>628</v>
      </c>
      <c r="M27" s="19">
        <v>635</v>
      </c>
      <c r="N27" s="19">
        <v>588</v>
      </c>
      <c r="O27" s="19">
        <v>595</v>
      </c>
      <c r="P27" s="19">
        <v>491</v>
      </c>
      <c r="Q27" s="19">
        <v>683</v>
      </c>
      <c r="R27" s="19">
        <v>805</v>
      </c>
      <c r="S27" s="19">
        <v>757</v>
      </c>
      <c r="T27" s="19">
        <v>725</v>
      </c>
      <c r="U27" s="19">
        <v>327</v>
      </c>
      <c r="V27" s="19">
        <v>0</v>
      </c>
      <c r="W27" s="19">
        <v>0</v>
      </c>
      <c r="X27" s="20"/>
      <c r="Y27" s="19">
        <v>0</v>
      </c>
      <c r="Z27" s="19">
        <v>0</v>
      </c>
      <c r="AA27" s="19">
        <v>200</v>
      </c>
      <c r="AB27" s="19">
        <v>200</v>
      </c>
      <c r="AC27" s="19">
        <v>137</v>
      </c>
      <c r="AD27" s="19">
        <v>156</v>
      </c>
      <c r="AE27" s="19">
        <v>155</v>
      </c>
      <c r="AF27" s="19">
        <v>143</v>
      </c>
      <c r="AG27" s="19">
        <v>92</v>
      </c>
      <c r="AH27" s="20"/>
      <c r="AI27" s="19">
        <v>241</v>
      </c>
      <c r="AJ27" s="19">
        <v>327</v>
      </c>
      <c r="AK27" s="19">
        <v>331</v>
      </c>
      <c r="AL27" s="19">
        <v>302</v>
      </c>
      <c r="AM27" s="19">
        <v>271</v>
      </c>
      <c r="AN27" s="19">
        <v>323</v>
      </c>
      <c r="AO27" s="19">
        <v>231</v>
      </c>
      <c r="AP27" s="19">
        <v>197</v>
      </c>
      <c r="AQ27" s="19">
        <v>190</v>
      </c>
      <c r="AR27" s="19">
        <v>62</v>
      </c>
      <c r="AS27" s="19">
        <v>0</v>
      </c>
      <c r="AT27" s="19">
        <v>0</v>
      </c>
      <c r="AU27" s="20"/>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27</v>
      </c>
      <c r="CF27" s="19">
        <v>35</v>
      </c>
      <c r="CG27" s="19">
        <v>65</v>
      </c>
      <c r="CH27" s="19">
        <v>65</v>
      </c>
      <c r="CI27" s="19">
        <v>62</v>
      </c>
      <c r="CJ27" s="19">
        <v>84</v>
      </c>
      <c r="CK27" s="19">
        <v>79</v>
      </c>
      <c r="CL27" s="19">
        <v>79</v>
      </c>
      <c r="CM27" s="19">
        <v>85</v>
      </c>
      <c r="CN27" s="19">
        <v>91</v>
      </c>
      <c r="CO27" s="19">
        <v>75</v>
      </c>
      <c r="CP27" s="19">
        <v>66</v>
      </c>
      <c r="CQ27" s="19">
        <v>65</v>
      </c>
      <c r="CR27" s="19">
        <v>86</v>
      </c>
      <c r="CS27" s="19">
        <v>70</v>
      </c>
      <c r="CT27" s="19">
        <v>62</v>
      </c>
      <c r="CU27" s="19">
        <v>58</v>
      </c>
      <c r="CV27" s="19">
        <v>93</v>
      </c>
      <c r="CW27" s="19">
        <v>62</v>
      </c>
      <c r="CX27" s="19">
        <v>53</v>
      </c>
      <c r="CY27" s="19">
        <v>60</v>
      </c>
      <c r="CZ27" s="19">
        <v>62</v>
      </c>
      <c r="DA27" s="19">
        <v>108</v>
      </c>
      <c r="DB27" s="19">
        <v>80</v>
      </c>
      <c r="DC27" s="19">
        <v>63</v>
      </c>
      <c r="DD27" s="19">
        <v>47</v>
      </c>
      <c r="DE27" s="19">
        <v>70</v>
      </c>
      <c r="DF27" s="19">
        <v>53</v>
      </c>
      <c r="DG27" s="19">
        <v>61</v>
      </c>
      <c r="DH27" s="19">
        <v>37</v>
      </c>
      <c r="DI27" s="19">
        <v>39</v>
      </c>
      <c r="DJ27" s="19">
        <v>54</v>
      </c>
      <c r="DK27" s="19">
        <v>48</v>
      </c>
      <c r="DL27" s="19">
        <v>32</v>
      </c>
      <c r="DM27" s="19">
        <v>49</v>
      </c>
      <c r="DN27" s="19">
        <v>61</v>
      </c>
      <c r="DO27" s="19">
        <v>38</v>
      </c>
      <c r="DP27" s="19">
        <v>49</v>
      </c>
      <c r="DQ27" s="19">
        <v>34</v>
      </c>
      <c r="DR27" s="19">
        <v>31</v>
      </c>
      <c r="DS27" s="19">
        <v>28</v>
      </c>
      <c r="DT27" s="19">
        <v>22</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0</v>
      </c>
      <c r="Z29" s="97">
        <v>1</v>
      </c>
      <c r="AA29" s="97">
        <v>3116</v>
      </c>
      <c r="AB29" s="97">
        <v>4042</v>
      </c>
      <c r="AC29" s="97">
        <v>1737</v>
      </c>
      <c r="AD29" s="97">
        <v>3360</v>
      </c>
      <c r="AE29" s="97">
        <v>3130</v>
      </c>
      <c r="AF29" s="97">
        <v>2619</v>
      </c>
      <c r="AG29" s="97">
        <v>2547</v>
      </c>
      <c r="AH29" s="154"/>
      <c r="AI29" s="97">
        <v>3346</v>
      </c>
      <c r="AJ29" s="97">
        <v>2651</v>
      </c>
      <c r="AK29" s="97">
        <v>2747</v>
      </c>
      <c r="AL29" s="97">
        <v>1693</v>
      </c>
      <c r="AM29" s="97">
        <v>1681</v>
      </c>
      <c r="AN29" s="97">
        <v>1408</v>
      </c>
      <c r="AO29" s="97">
        <v>1327</v>
      </c>
      <c r="AP29" s="97">
        <v>1243</v>
      </c>
      <c r="AQ29" s="97">
        <v>1313</v>
      </c>
      <c r="AR29" s="97">
        <v>1052</v>
      </c>
      <c r="AS29" s="97">
        <v>0</v>
      </c>
      <c r="AT29" s="97">
        <v>0</v>
      </c>
      <c r="AU29" s="154"/>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0</v>
      </c>
      <c r="CB29" s="97">
        <v>0</v>
      </c>
      <c r="CC29" s="97">
        <v>0</v>
      </c>
      <c r="CD29" s="97">
        <v>0</v>
      </c>
      <c r="CE29" s="97">
        <v>542</v>
      </c>
      <c r="CF29" s="97">
        <v>851</v>
      </c>
      <c r="CG29" s="97">
        <v>790</v>
      </c>
      <c r="CH29" s="97">
        <v>857</v>
      </c>
      <c r="CI29" s="97">
        <v>636</v>
      </c>
      <c r="CJ29" s="97">
        <v>634</v>
      </c>
      <c r="CK29" s="97">
        <v>762</v>
      </c>
      <c r="CL29" s="97">
        <v>661</v>
      </c>
      <c r="CM29" s="97">
        <v>594</v>
      </c>
      <c r="CN29" s="97">
        <v>937</v>
      </c>
      <c r="CO29" s="97">
        <v>566</v>
      </c>
      <c r="CP29" s="97">
        <v>532</v>
      </c>
      <c r="CQ29" s="97">
        <v>535</v>
      </c>
      <c r="CR29" s="97">
        <v>390</v>
      </c>
      <c r="CS29" s="97">
        <v>374</v>
      </c>
      <c r="CT29" s="97">
        <v>446</v>
      </c>
      <c r="CU29" s="97">
        <v>386</v>
      </c>
      <c r="CV29" s="97">
        <v>383</v>
      </c>
      <c r="CW29" s="97">
        <v>400</v>
      </c>
      <c r="CX29" s="97">
        <v>396</v>
      </c>
      <c r="CY29" s="97">
        <v>433</v>
      </c>
      <c r="CZ29" s="97">
        <v>323</v>
      </c>
      <c r="DA29" s="97">
        <v>377</v>
      </c>
      <c r="DB29" s="97">
        <v>318</v>
      </c>
      <c r="DC29" s="97">
        <v>345</v>
      </c>
      <c r="DD29" s="97">
        <v>285</v>
      </c>
      <c r="DE29" s="97">
        <v>259</v>
      </c>
      <c r="DF29" s="97">
        <v>312</v>
      </c>
      <c r="DG29" s="97">
        <v>355</v>
      </c>
      <c r="DH29" s="97">
        <v>247</v>
      </c>
      <c r="DI29" s="97">
        <v>292</v>
      </c>
      <c r="DJ29" s="97">
        <v>282</v>
      </c>
      <c r="DK29" s="97">
        <v>307</v>
      </c>
      <c r="DL29" s="97">
        <v>275</v>
      </c>
      <c r="DM29" s="97">
        <v>286</v>
      </c>
      <c r="DN29" s="97">
        <v>291</v>
      </c>
      <c r="DO29" s="97">
        <v>255</v>
      </c>
      <c r="DP29" s="97">
        <v>352</v>
      </c>
      <c r="DQ29" s="97">
        <v>310</v>
      </c>
      <c r="DR29" s="97">
        <v>290</v>
      </c>
      <c r="DS29" s="97">
        <v>279</v>
      </c>
      <c r="DT29" s="97">
        <v>311</v>
      </c>
      <c r="DU29" s="97">
        <v>335</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0</v>
      </c>
      <c r="Z30" s="118">
        <v>2.8571428571428572</v>
      </c>
      <c r="AA30" s="118">
        <v>43.647569687631318</v>
      </c>
      <c r="AB30" s="118">
        <v>48.056116989656402</v>
      </c>
      <c r="AC30" s="118">
        <v>36.926020408163261</v>
      </c>
      <c r="AD30" s="118">
        <v>52.442640861557678</v>
      </c>
      <c r="AE30" s="118">
        <v>48.094652735095266</v>
      </c>
      <c r="AF30" s="118">
        <v>52.463942307692314</v>
      </c>
      <c r="AG30" s="118">
        <v>51.820956256358087</v>
      </c>
      <c r="AH30" s="158"/>
      <c r="AI30" s="118">
        <v>44.912751677852349</v>
      </c>
      <c r="AJ30" s="118">
        <v>38.498402555910545</v>
      </c>
      <c r="AK30" s="118">
        <v>36.500132872707944</v>
      </c>
      <c r="AL30" s="118">
        <v>26.436602123672703</v>
      </c>
      <c r="AM30" s="118">
        <v>27.368935200260502</v>
      </c>
      <c r="AN30" s="118">
        <v>23.404255319148938</v>
      </c>
      <c r="AO30" s="118">
        <v>25.165939692774515</v>
      </c>
      <c r="AP30" s="118">
        <v>22.628800291279809</v>
      </c>
      <c r="AQ30" s="118">
        <v>22.634028615755906</v>
      </c>
      <c r="AR30" s="118">
        <v>24.357490159759205</v>
      </c>
      <c r="AS30" s="118">
        <v>0</v>
      </c>
      <c r="AT30" s="118">
        <v>0</v>
      </c>
      <c r="AU30" s="158"/>
      <c r="AV30" s="118">
        <v>0</v>
      </c>
      <c r="AW30" s="118">
        <v>0</v>
      </c>
      <c r="AX30" s="118">
        <v>0</v>
      </c>
      <c r="AY30" s="118">
        <v>0</v>
      </c>
      <c r="AZ30" s="118">
        <v>0</v>
      </c>
      <c r="BA30" s="118">
        <v>0</v>
      </c>
      <c r="BB30" s="118">
        <v>0</v>
      </c>
      <c r="BC30" s="118">
        <v>0</v>
      </c>
      <c r="BD30" s="118">
        <v>0</v>
      </c>
      <c r="BE30" s="118">
        <v>0</v>
      </c>
      <c r="BF30" s="118">
        <v>0</v>
      </c>
      <c r="BG30" s="118">
        <v>0</v>
      </c>
      <c r="BH30" s="118">
        <v>0</v>
      </c>
      <c r="BI30" s="118">
        <v>0</v>
      </c>
      <c r="BJ30" s="118">
        <v>0</v>
      </c>
      <c r="BK30" s="118">
        <v>0</v>
      </c>
      <c r="BL30" s="118">
        <v>0</v>
      </c>
      <c r="BM30" s="118">
        <v>0</v>
      </c>
      <c r="BN30" s="118">
        <v>0</v>
      </c>
      <c r="BO30" s="118">
        <v>0</v>
      </c>
      <c r="BP30" s="118">
        <v>0</v>
      </c>
      <c r="BQ30" s="118">
        <v>0</v>
      </c>
      <c r="BR30" s="118">
        <v>0</v>
      </c>
      <c r="BS30" s="118">
        <v>0</v>
      </c>
      <c r="BT30" s="118">
        <v>0</v>
      </c>
      <c r="BU30" s="118">
        <v>0</v>
      </c>
      <c r="BV30" s="118">
        <v>0</v>
      </c>
      <c r="BW30" s="118">
        <v>0</v>
      </c>
      <c r="BX30" s="118">
        <v>0</v>
      </c>
      <c r="BY30" s="118">
        <v>0</v>
      </c>
      <c r="BZ30" s="118">
        <v>0</v>
      </c>
      <c r="CA30" s="118">
        <v>0</v>
      </c>
      <c r="CB30" s="118">
        <v>0</v>
      </c>
      <c r="CC30" s="118">
        <v>0</v>
      </c>
      <c r="CD30" s="118">
        <v>0</v>
      </c>
      <c r="CE30" s="118">
        <v>57.293868921775903</v>
      </c>
      <c r="CF30" s="118">
        <v>58.487972508591071</v>
      </c>
      <c r="CG30" s="118">
        <v>41.932059447983015</v>
      </c>
      <c r="CH30" s="118">
        <v>40.23474178403756</v>
      </c>
      <c r="CI30" s="118">
        <v>38.875305623471881</v>
      </c>
      <c r="CJ30" s="118">
        <v>34.720700985761226</v>
      </c>
      <c r="CK30" s="118">
        <v>42.80898876404494</v>
      </c>
      <c r="CL30" s="118">
        <v>41.442006269592476</v>
      </c>
      <c r="CM30" s="118">
        <v>35.252225519287833</v>
      </c>
      <c r="CN30" s="118">
        <v>43.259464450600184</v>
      </c>
      <c r="CO30" s="118">
        <v>35.800126502213786</v>
      </c>
      <c r="CP30" s="118">
        <v>34.344738540994193</v>
      </c>
      <c r="CQ30" s="118">
        <v>31.902206320810972</v>
      </c>
      <c r="CR30" s="118">
        <v>24.497487437185931</v>
      </c>
      <c r="CS30" s="118">
        <v>26.153846153846157</v>
      </c>
      <c r="CT30" s="118">
        <v>29.753168779186122</v>
      </c>
      <c r="CU30" s="118">
        <v>27.789776817854573</v>
      </c>
      <c r="CV30" s="118">
        <v>24.133585381222431</v>
      </c>
      <c r="CW30" s="118">
        <v>27.662517289073307</v>
      </c>
      <c r="CX30" s="118">
        <v>29.508196721311474</v>
      </c>
      <c r="CY30" s="118">
        <v>29.375848032564448</v>
      </c>
      <c r="CZ30" s="118">
        <v>24.525436598329538</v>
      </c>
      <c r="DA30" s="118">
        <v>22.150411280846065</v>
      </c>
      <c r="DB30" s="118">
        <v>20.921052631578949</v>
      </c>
      <c r="DC30" s="118">
        <v>26.396327467482784</v>
      </c>
      <c r="DD30" s="118">
        <v>26.660430308699716</v>
      </c>
      <c r="DE30" s="118">
        <v>24.115456238361265</v>
      </c>
      <c r="DF30" s="118">
        <v>25.9567387687188</v>
      </c>
      <c r="DG30" s="118">
        <v>26.27683197631384</v>
      </c>
      <c r="DH30" s="118">
        <v>23.84169884169884</v>
      </c>
      <c r="DI30" s="118">
        <v>24.766751484308735</v>
      </c>
      <c r="DJ30" s="118">
        <v>23.363711681855843</v>
      </c>
      <c r="DK30" s="118">
        <v>23.34600760456274</v>
      </c>
      <c r="DL30" s="118">
        <v>21.434138737334372</v>
      </c>
      <c r="DM30" s="118">
        <v>21.650264950794853</v>
      </c>
      <c r="DN30" s="118">
        <v>20.34965034965035</v>
      </c>
      <c r="DO30" s="118">
        <v>22.15464813205908</v>
      </c>
      <c r="DP30" s="118">
        <v>24.393624393624393</v>
      </c>
      <c r="DQ30" s="118">
        <v>23.610053313023609</v>
      </c>
      <c r="DR30" s="118">
        <v>22.036474164133736</v>
      </c>
      <c r="DS30" s="118">
        <v>22.646103896103899</v>
      </c>
      <c r="DT30" s="118">
        <v>27.570921985815605</v>
      </c>
      <c r="DU30" s="118">
        <v>24.888558692421991</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0</v>
      </c>
      <c r="Z31" s="119">
        <v>1</v>
      </c>
      <c r="AA31" s="119">
        <v>3116</v>
      </c>
      <c r="AB31" s="119">
        <v>4042</v>
      </c>
      <c r="AC31" s="119">
        <v>1737</v>
      </c>
      <c r="AD31" s="119">
        <v>3360</v>
      </c>
      <c r="AE31" s="119">
        <v>3130</v>
      </c>
      <c r="AF31" s="119">
        <v>2619</v>
      </c>
      <c r="AG31" s="119">
        <v>2547</v>
      </c>
      <c r="AH31" s="159"/>
      <c r="AI31" s="119">
        <v>3346</v>
      </c>
      <c r="AJ31" s="119">
        <v>2651</v>
      </c>
      <c r="AK31" s="119">
        <v>2747</v>
      </c>
      <c r="AL31" s="119">
        <v>1693</v>
      </c>
      <c r="AM31" s="119">
        <v>1681</v>
      </c>
      <c r="AN31" s="119">
        <v>1408</v>
      </c>
      <c r="AO31" s="119">
        <v>1327</v>
      </c>
      <c r="AP31" s="119">
        <v>1243</v>
      </c>
      <c r="AQ31" s="119">
        <v>1313</v>
      </c>
      <c r="AR31" s="119">
        <v>1052</v>
      </c>
      <c r="AS31" s="119">
        <v>0</v>
      </c>
      <c r="AT31" s="119">
        <v>0</v>
      </c>
      <c r="AU31" s="159"/>
      <c r="AV31" s="119">
        <v>0</v>
      </c>
      <c r="AW31" s="119">
        <v>0</v>
      </c>
      <c r="AX31" s="119">
        <v>0</v>
      </c>
      <c r="AY31" s="119">
        <v>0</v>
      </c>
      <c r="AZ31" s="119">
        <v>0</v>
      </c>
      <c r="BA31" s="119">
        <v>0</v>
      </c>
      <c r="BB31" s="119">
        <v>0</v>
      </c>
      <c r="BC31" s="119">
        <v>0</v>
      </c>
      <c r="BD31" s="119">
        <v>0</v>
      </c>
      <c r="BE31" s="119">
        <v>0</v>
      </c>
      <c r="BF31" s="119">
        <v>0</v>
      </c>
      <c r="BG31" s="119">
        <v>0</v>
      </c>
      <c r="BH31" s="119">
        <v>0</v>
      </c>
      <c r="BI31" s="119">
        <v>0</v>
      </c>
      <c r="BJ31" s="119">
        <v>0</v>
      </c>
      <c r="BK31" s="119">
        <v>0</v>
      </c>
      <c r="BL31" s="119">
        <v>0</v>
      </c>
      <c r="BM31" s="119">
        <v>0</v>
      </c>
      <c r="BN31" s="119">
        <v>0</v>
      </c>
      <c r="BO31" s="119">
        <v>0</v>
      </c>
      <c r="BP31" s="119">
        <v>0</v>
      </c>
      <c r="BQ31" s="119">
        <v>0</v>
      </c>
      <c r="BR31" s="119">
        <v>0</v>
      </c>
      <c r="BS31" s="119">
        <v>0</v>
      </c>
      <c r="BT31" s="119">
        <v>0</v>
      </c>
      <c r="BU31" s="119">
        <v>0</v>
      </c>
      <c r="BV31" s="119">
        <v>0</v>
      </c>
      <c r="BW31" s="119">
        <v>0</v>
      </c>
      <c r="BX31" s="119">
        <v>0</v>
      </c>
      <c r="BY31" s="119">
        <v>0</v>
      </c>
      <c r="BZ31" s="119">
        <v>0</v>
      </c>
      <c r="CA31" s="119">
        <v>0</v>
      </c>
      <c r="CB31" s="119">
        <v>0</v>
      </c>
      <c r="CC31" s="119">
        <v>0</v>
      </c>
      <c r="CD31" s="119">
        <v>0</v>
      </c>
      <c r="CE31" s="119">
        <v>542</v>
      </c>
      <c r="CF31" s="119">
        <v>851</v>
      </c>
      <c r="CG31" s="119">
        <v>790</v>
      </c>
      <c r="CH31" s="119">
        <v>857</v>
      </c>
      <c r="CI31" s="119">
        <v>636</v>
      </c>
      <c r="CJ31" s="119">
        <v>634</v>
      </c>
      <c r="CK31" s="119">
        <v>762</v>
      </c>
      <c r="CL31" s="119">
        <v>661</v>
      </c>
      <c r="CM31" s="119">
        <v>594</v>
      </c>
      <c r="CN31" s="119">
        <v>937</v>
      </c>
      <c r="CO31" s="119">
        <v>566</v>
      </c>
      <c r="CP31" s="119">
        <v>532</v>
      </c>
      <c r="CQ31" s="119">
        <v>535</v>
      </c>
      <c r="CR31" s="119">
        <v>390</v>
      </c>
      <c r="CS31" s="119">
        <v>374</v>
      </c>
      <c r="CT31" s="119">
        <v>446</v>
      </c>
      <c r="CU31" s="119">
        <v>386</v>
      </c>
      <c r="CV31" s="119">
        <v>383</v>
      </c>
      <c r="CW31" s="119">
        <v>400</v>
      </c>
      <c r="CX31" s="119">
        <v>396</v>
      </c>
      <c r="CY31" s="119">
        <v>433</v>
      </c>
      <c r="CZ31" s="119">
        <v>323</v>
      </c>
      <c r="DA31" s="119">
        <v>377</v>
      </c>
      <c r="DB31" s="119">
        <v>318</v>
      </c>
      <c r="DC31" s="119">
        <v>345</v>
      </c>
      <c r="DD31" s="119">
        <v>285</v>
      </c>
      <c r="DE31" s="119">
        <v>259</v>
      </c>
      <c r="DF31" s="119">
        <v>312</v>
      </c>
      <c r="DG31" s="119">
        <v>355</v>
      </c>
      <c r="DH31" s="119">
        <v>247</v>
      </c>
      <c r="DI31" s="119">
        <v>292</v>
      </c>
      <c r="DJ31" s="119">
        <v>282</v>
      </c>
      <c r="DK31" s="119">
        <v>307</v>
      </c>
      <c r="DL31" s="119">
        <v>275</v>
      </c>
      <c r="DM31" s="119">
        <v>286</v>
      </c>
      <c r="DN31" s="119">
        <v>291</v>
      </c>
      <c r="DO31" s="119">
        <v>255</v>
      </c>
      <c r="DP31" s="119">
        <v>352</v>
      </c>
      <c r="DQ31" s="119">
        <v>310</v>
      </c>
      <c r="DR31" s="119">
        <v>290</v>
      </c>
      <c r="DS31" s="119">
        <v>279</v>
      </c>
      <c r="DT31" s="119">
        <v>311</v>
      </c>
      <c r="DU31" s="119">
        <v>335</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0</v>
      </c>
      <c r="Z32" s="119">
        <v>35</v>
      </c>
      <c r="AA32" s="119">
        <v>7139</v>
      </c>
      <c r="AB32" s="119">
        <v>8411</v>
      </c>
      <c r="AC32" s="119">
        <v>4704</v>
      </c>
      <c r="AD32" s="119">
        <v>6407</v>
      </c>
      <c r="AE32" s="119">
        <v>6508</v>
      </c>
      <c r="AF32" s="119">
        <v>4992</v>
      </c>
      <c r="AG32" s="119">
        <v>4915</v>
      </c>
      <c r="AH32" s="159"/>
      <c r="AI32" s="119">
        <v>7450</v>
      </c>
      <c r="AJ32" s="119">
        <v>6886</v>
      </c>
      <c r="AK32" s="119">
        <v>7526</v>
      </c>
      <c r="AL32" s="119">
        <v>6404</v>
      </c>
      <c r="AM32" s="119">
        <v>6142</v>
      </c>
      <c r="AN32" s="119">
        <v>6016</v>
      </c>
      <c r="AO32" s="119">
        <v>5273</v>
      </c>
      <c r="AP32" s="119">
        <v>5493</v>
      </c>
      <c r="AQ32" s="119">
        <v>5801</v>
      </c>
      <c r="AR32" s="119">
        <v>4319</v>
      </c>
      <c r="AS32" s="119">
        <v>0</v>
      </c>
      <c r="AT32" s="119">
        <v>0</v>
      </c>
      <c r="AU32" s="159"/>
      <c r="AV32" s="119">
        <v>0</v>
      </c>
      <c r="AW32" s="119">
        <v>0</v>
      </c>
      <c r="AX32" s="119">
        <v>0</v>
      </c>
      <c r="AY32" s="119">
        <v>0</v>
      </c>
      <c r="AZ32" s="119">
        <v>0</v>
      </c>
      <c r="BA32" s="119">
        <v>0</v>
      </c>
      <c r="BB32" s="119">
        <v>0</v>
      </c>
      <c r="BC32" s="119">
        <v>0</v>
      </c>
      <c r="BD32" s="119">
        <v>0</v>
      </c>
      <c r="BE32" s="119">
        <v>0</v>
      </c>
      <c r="BF32" s="119">
        <v>0</v>
      </c>
      <c r="BG32" s="119">
        <v>0</v>
      </c>
      <c r="BH32" s="119">
        <v>0</v>
      </c>
      <c r="BI32" s="119">
        <v>0</v>
      </c>
      <c r="BJ32" s="119">
        <v>0</v>
      </c>
      <c r="BK32" s="119">
        <v>0</v>
      </c>
      <c r="BL32" s="119">
        <v>0</v>
      </c>
      <c r="BM32" s="119">
        <v>0</v>
      </c>
      <c r="BN32" s="119">
        <v>0</v>
      </c>
      <c r="BO32" s="119">
        <v>0</v>
      </c>
      <c r="BP32" s="119">
        <v>0</v>
      </c>
      <c r="BQ32" s="119">
        <v>0</v>
      </c>
      <c r="BR32" s="119">
        <v>0</v>
      </c>
      <c r="BS32" s="119">
        <v>0</v>
      </c>
      <c r="BT32" s="119">
        <v>0</v>
      </c>
      <c r="BU32" s="119">
        <v>0</v>
      </c>
      <c r="BV32" s="119">
        <v>0</v>
      </c>
      <c r="BW32" s="119">
        <v>0</v>
      </c>
      <c r="BX32" s="119">
        <v>0</v>
      </c>
      <c r="BY32" s="119">
        <v>0</v>
      </c>
      <c r="BZ32" s="119">
        <v>0</v>
      </c>
      <c r="CA32" s="119">
        <v>0</v>
      </c>
      <c r="CB32" s="119">
        <v>0</v>
      </c>
      <c r="CC32" s="119">
        <v>0</v>
      </c>
      <c r="CD32" s="119">
        <v>0</v>
      </c>
      <c r="CE32" s="119">
        <v>946</v>
      </c>
      <c r="CF32" s="119">
        <v>1455</v>
      </c>
      <c r="CG32" s="119">
        <v>1884</v>
      </c>
      <c r="CH32" s="119">
        <v>2130</v>
      </c>
      <c r="CI32" s="119">
        <v>1636</v>
      </c>
      <c r="CJ32" s="119">
        <v>1826</v>
      </c>
      <c r="CK32" s="119">
        <v>1780</v>
      </c>
      <c r="CL32" s="119">
        <v>1595</v>
      </c>
      <c r="CM32" s="119">
        <v>1685</v>
      </c>
      <c r="CN32" s="119">
        <v>2166</v>
      </c>
      <c r="CO32" s="119">
        <v>1581</v>
      </c>
      <c r="CP32" s="119">
        <v>1549</v>
      </c>
      <c r="CQ32" s="119">
        <v>1677</v>
      </c>
      <c r="CR32" s="119">
        <v>1592</v>
      </c>
      <c r="CS32" s="119">
        <v>1430</v>
      </c>
      <c r="CT32" s="119">
        <v>1499</v>
      </c>
      <c r="CU32" s="119">
        <v>1389</v>
      </c>
      <c r="CV32" s="119">
        <v>1587</v>
      </c>
      <c r="CW32" s="119">
        <v>1446</v>
      </c>
      <c r="CX32" s="119">
        <v>1342</v>
      </c>
      <c r="CY32" s="119">
        <v>1474</v>
      </c>
      <c r="CZ32" s="119">
        <v>1317</v>
      </c>
      <c r="DA32" s="119">
        <v>1702</v>
      </c>
      <c r="DB32" s="119">
        <v>1520</v>
      </c>
      <c r="DC32" s="119">
        <v>1307</v>
      </c>
      <c r="DD32" s="119">
        <v>1069</v>
      </c>
      <c r="DE32" s="119">
        <v>1074</v>
      </c>
      <c r="DF32" s="119">
        <v>1202</v>
      </c>
      <c r="DG32" s="119">
        <v>1351</v>
      </c>
      <c r="DH32" s="119">
        <v>1036</v>
      </c>
      <c r="DI32" s="119">
        <v>1179</v>
      </c>
      <c r="DJ32" s="119">
        <v>1207</v>
      </c>
      <c r="DK32" s="119">
        <v>1315</v>
      </c>
      <c r="DL32" s="119">
        <v>1283</v>
      </c>
      <c r="DM32" s="119">
        <v>1321</v>
      </c>
      <c r="DN32" s="119">
        <v>1430</v>
      </c>
      <c r="DO32" s="119">
        <v>1151</v>
      </c>
      <c r="DP32" s="119">
        <v>1443</v>
      </c>
      <c r="DQ32" s="119">
        <v>1313</v>
      </c>
      <c r="DR32" s="119">
        <v>1316</v>
      </c>
      <c r="DS32" s="119">
        <v>1232</v>
      </c>
      <c r="DT32" s="119">
        <v>1128</v>
      </c>
      <c r="DU32" s="119">
        <v>1346</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0</v>
      </c>
      <c r="Z33" s="118">
        <v>0</v>
      </c>
      <c r="AA33" s="118">
        <v>29.557124518613609</v>
      </c>
      <c r="AB33" s="118">
        <v>31.271647699158834</v>
      </c>
      <c r="AC33" s="118">
        <v>29.591249280368455</v>
      </c>
      <c r="AD33" s="118">
        <v>30.476190476190478</v>
      </c>
      <c r="AE33" s="118">
        <v>33.226837060702877</v>
      </c>
      <c r="AF33" s="118">
        <v>30.278732340588011</v>
      </c>
      <c r="AG33" s="118">
        <v>33.333333333333329</v>
      </c>
      <c r="AH33" s="158"/>
      <c r="AI33" s="118">
        <v>41.452480573819486</v>
      </c>
      <c r="AJ33" s="118">
        <v>30.856280648811769</v>
      </c>
      <c r="AK33" s="118">
        <v>33.199854386603569</v>
      </c>
      <c r="AL33" s="118">
        <v>33.490844654459536</v>
      </c>
      <c r="AM33" s="118">
        <v>30.636525877453895</v>
      </c>
      <c r="AN33" s="118">
        <v>34.232954545454547</v>
      </c>
      <c r="AO33" s="118">
        <v>37.226827430293895</v>
      </c>
      <c r="AP33" s="118">
        <v>34.593724859211584</v>
      </c>
      <c r="AQ33" s="118">
        <v>45.696877380045699</v>
      </c>
      <c r="AR33" s="118">
        <v>38.912133891213394</v>
      </c>
      <c r="AS33" s="118">
        <v>0</v>
      </c>
      <c r="AT33" s="118">
        <v>0</v>
      </c>
      <c r="AU33" s="158"/>
      <c r="AV33" s="118">
        <v>0</v>
      </c>
      <c r="AW33" s="118">
        <v>0</v>
      </c>
      <c r="AX33" s="118">
        <v>0</v>
      </c>
      <c r="AY33" s="118">
        <v>0</v>
      </c>
      <c r="AZ33" s="118">
        <v>0</v>
      </c>
      <c r="BA33" s="118">
        <v>0</v>
      </c>
      <c r="BB33" s="118">
        <v>0</v>
      </c>
      <c r="BC33" s="118">
        <v>0</v>
      </c>
      <c r="BD33" s="118">
        <v>0</v>
      </c>
      <c r="BE33" s="118">
        <v>0</v>
      </c>
      <c r="BF33" s="118">
        <v>0</v>
      </c>
      <c r="BG33" s="118">
        <v>0</v>
      </c>
      <c r="BH33" s="118">
        <v>0</v>
      </c>
      <c r="BI33" s="118">
        <v>0</v>
      </c>
      <c r="BJ33" s="118">
        <v>0</v>
      </c>
      <c r="BK33" s="118">
        <v>0</v>
      </c>
      <c r="BL33" s="118">
        <v>0</v>
      </c>
      <c r="BM33" s="118">
        <v>0</v>
      </c>
      <c r="BN33" s="118">
        <v>0</v>
      </c>
      <c r="BO33" s="118">
        <v>0</v>
      </c>
      <c r="BP33" s="118">
        <v>0</v>
      </c>
      <c r="BQ33" s="118">
        <v>0</v>
      </c>
      <c r="BR33" s="118">
        <v>0</v>
      </c>
      <c r="BS33" s="118">
        <v>0</v>
      </c>
      <c r="BT33" s="118">
        <v>0</v>
      </c>
      <c r="BU33" s="118">
        <v>0</v>
      </c>
      <c r="BV33" s="118">
        <v>0</v>
      </c>
      <c r="BW33" s="118">
        <v>0</v>
      </c>
      <c r="BX33" s="118">
        <v>0</v>
      </c>
      <c r="BY33" s="118">
        <v>0</v>
      </c>
      <c r="BZ33" s="118">
        <v>0</v>
      </c>
      <c r="CA33" s="118">
        <v>0</v>
      </c>
      <c r="CB33" s="118">
        <v>0</v>
      </c>
      <c r="CC33" s="118">
        <v>0</v>
      </c>
      <c r="CD33" s="118">
        <v>0</v>
      </c>
      <c r="CE33" s="118">
        <v>38.56088560885609</v>
      </c>
      <c r="CF33" s="118">
        <v>39.130434782608695</v>
      </c>
      <c r="CG33" s="118">
        <v>34.430379746835442</v>
      </c>
      <c r="CH33" s="118">
        <v>43.873978996499417</v>
      </c>
      <c r="CI33" s="118">
        <v>50.943396226415096</v>
      </c>
      <c r="CJ33" s="118">
        <v>35.804416403785488</v>
      </c>
      <c r="CK33" s="118">
        <v>30.971128608923888</v>
      </c>
      <c r="CL33" s="118">
        <v>30.559757942511347</v>
      </c>
      <c r="CM33" s="118">
        <v>25.757575757575758</v>
      </c>
      <c r="CN33" s="118">
        <v>32.657417289220916</v>
      </c>
      <c r="CO33" s="118">
        <v>31.448763250883395</v>
      </c>
      <c r="CP33" s="118">
        <v>36.090225563909769</v>
      </c>
      <c r="CQ33" s="118">
        <v>32.897196261682247</v>
      </c>
      <c r="CR33" s="118">
        <v>33.589743589743584</v>
      </c>
      <c r="CS33" s="118">
        <v>27.807486631016044</v>
      </c>
      <c r="CT33" s="118">
        <v>35.650224215246631</v>
      </c>
      <c r="CU33" s="118">
        <v>34.974093264248708</v>
      </c>
      <c r="CV33" s="118">
        <v>34.464751958224547</v>
      </c>
      <c r="CW33" s="118">
        <v>34.75</v>
      </c>
      <c r="CX33" s="118">
        <v>31.565656565656564</v>
      </c>
      <c r="CY33" s="118">
        <v>30.715935334872981</v>
      </c>
      <c r="CZ33" s="118">
        <v>25.386996904024766</v>
      </c>
      <c r="DA33" s="118">
        <v>32.891246684350136</v>
      </c>
      <c r="DB33" s="118">
        <v>27.672955974842768</v>
      </c>
      <c r="DC33" s="118">
        <v>37.10144927536232</v>
      </c>
      <c r="DD33" s="118">
        <v>40.350877192982452</v>
      </c>
      <c r="DE33" s="118">
        <v>33.204633204633204</v>
      </c>
      <c r="DF33" s="118">
        <v>26.282051282051285</v>
      </c>
      <c r="DG33" s="118">
        <v>43.380281690140841</v>
      </c>
      <c r="DH33" s="118">
        <v>48.987854251012145</v>
      </c>
      <c r="DI33" s="118">
        <v>29.794520547945208</v>
      </c>
      <c r="DJ33" s="118">
        <v>34.042553191489361</v>
      </c>
      <c r="DK33" s="118">
        <v>36.156351791530945</v>
      </c>
      <c r="DL33" s="118">
        <v>36</v>
      </c>
      <c r="DM33" s="118">
        <v>33.566433566433567</v>
      </c>
      <c r="DN33" s="118">
        <v>36.769759450171826</v>
      </c>
      <c r="DO33" s="118">
        <v>42.352941176470587</v>
      </c>
      <c r="DP33" s="118">
        <v>52.840909090909093</v>
      </c>
      <c r="DQ33" s="118">
        <v>42.58064516129032</v>
      </c>
      <c r="DR33" s="118">
        <v>46.551724137931032</v>
      </c>
      <c r="DS33" s="118">
        <v>41.218637992831539</v>
      </c>
      <c r="DT33" s="118">
        <v>37.620578778135048</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0</v>
      </c>
      <c r="Z34" s="119">
        <v>0</v>
      </c>
      <c r="AA34" s="119">
        <v>921</v>
      </c>
      <c r="AB34" s="119">
        <v>1264</v>
      </c>
      <c r="AC34" s="119">
        <v>514</v>
      </c>
      <c r="AD34" s="119">
        <v>1024</v>
      </c>
      <c r="AE34" s="119">
        <v>1040</v>
      </c>
      <c r="AF34" s="119">
        <v>793</v>
      </c>
      <c r="AG34" s="119">
        <v>849</v>
      </c>
      <c r="AH34" s="159"/>
      <c r="AI34" s="119">
        <v>1387</v>
      </c>
      <c r="AJ34" s="119">
        <v>818</v>
      </c>
      <c r="AK34" s="119">
        <v>912</v>
      </c>
      <c r="AL34" s="119">
        <v>567</v>
      </c>
      <c r="AM34" s="119">
        <v>515</v>
      </c>
      <c r="AN34" s="119">
        <v>482</v>
      </c>
      <c r="AO34" s="119">
        <v>494</v>
      </c>
      <c r="AP34" s="119">
        <v>430</v>
      </c>
      <c r="AQ34" s="119">
        <v>600</v>
      </c>
      <c r="AR34" s="119">
        <v>279</v>
      </c>
      <c r="AS34" s="119">
        <v>0</v>
      </c>
      <c r="AT34" s="119">
        <v>0</v>
      </c>
      <c r="AU34" s="159"/>
      <c r="AV34" s="119">
        <v>0</v>
      </c>
      <c r="AW34" s="119">
        <v>0</v>
      </c>
      <c r="AX34" s="119">
        <v>0</v>
      </c>
      <c r="AY34" s="119">
        <v>0</v>
      </c>
      <c r="AZ34" s="119">
        <v>0</v>
      </c>
      <c r="BA34" s="119">
        <v>0</v>
      </c>
      <c r="BB34" s="119">
        <v>0</v>
      </c>
      <c r="BC34" s="119">
        <v>0</v>
      </c>
      <c r="BD34" s="119">
        <v>0</v>
      </c>
      <c r="BE34" s="119">
        <v>0</v>
      </c>
      <c r="BF34" s="119">
        <v>0</v>
      </c>
      <c r="BG34" s="119">
        <v>0</v>
      </c>
      <c r="BH34" s="119">
        <v>0</v>
      </c>
      <c r="BI34" s="119">
        <v>0</v>
      </c>
      <c r="BJ34" s="119">
        <v>0</v>
      </c>
      <c r="BK34" s="119">
        <v>0</v>
      </c>
      <c r="BL34" s="119">
        <v>0</v>
      </c>
      <c r="BM34" s="119">
        <v>0</v>
      </c>
      <c r="BN34" s="119">
        <v>0</v>
      </c>
      <c r="BO34" s="119">
        <v>0</v>
      </c>
      <c r="BP34" s="119">
        <v>0</v>
      </c>
      <c r="BQ34" s="119">
        <v>0</v>
      </c>
      <c r="BR34" s="119">
        <v>0</v>
      </c>
      <c r="BS34" s="119">
        <v>0</v>
      </c>
      <c r="BT34" s="119">
        <v>0</v>
      </c>
      <c r="BU34" s="119">
        <v>0</v>
      </c>
      <c r="BV34" s="119">
        <v>0</v>
      </c>
      <c r="BW34" s="119">
        <v>0</v>
      </c>
      <c r="BX34" s="119">
        <v>0</v>
      </c>
      <c r="BY34" s="119">
        <v>0</v>
      </c>
      <c r="BZ34" s="119">
        <v>0</v>
      </c>
      <c r="CA34" s="119">
        <v>0</v>
      </c>
      <c r="CB34" s="119">
        <v>0</v>
      </c>
      <c r="CC34" s="119">
        <v>0</v>
      </c>
      <c r="CD34" s="119">
        <v>0</v>
      </c>
      <c r="CE34" s="119">
        <v>209</v>
      </c>
      <c r="CF34" s="119">
        <v>333</v>
      </c>
      <c r="CG34" s="119">
        <v>272</v>
      </c>
      <c r="CH34" s="119">
        <v>376</v>
      </c>
      <c r="CI34" s="119">
        <v>324</v>
      </c>
      <c r="CJ34" s="119">
        <v>227</v>
      </c>
      <c r="CK34" s="119">
        <v>236</v>
      </c>
      <c r="CL34" s="119">
        <v>202</v>
      </c>
      <c r="CM34" s="119">
        <v>153</v>
      </c>
      <c r="CN34" s="119">
        <v>306</v>
      </c>
      <c r="CO34" s="119">
        <v>178</v>
      </c>
      <c r="CP34" s="119">
        <v>192</v>
      </c>
      <c r="CQ34" s="119">
        <v>176</v>
      </c>
      <c r="CR34" s="119">
        <v>131</v>
      </c>
      <c r="CS34" s="119">
        <v>104</v>
      </c>
      <c r="CT34" s="119">
        <v>159</v>
      </c>
      <c r="CU34" s="119">
        <v>135</v>
      </c>
      <c r="CV34" s="119">
        <v>132</v>
      </c>
      <c r="CW34" s="119">
        <v>139</v>
      </c>
      <c r="CX34" s="119">
        <v>125</v>
      </c>
      <c r="CY34" s="119">
        <v>133</v>
      </c>
      <c r="CZ34" s="119">
        <v>82</v>
      </c>
      <c r="DA34" s="119">
        <v>124</v>
      </c>
      <c r="DB34" s="119">
        <v>88</v>
      </c>
      <c r="DC34" s="119">
        <v>128</v>
      </c>
      <c r="DD34" s="119">
        <v>115</v>
      </c>
      <c r="DE34" s="119">
        <v>86</v>
      </c>
      <c r="DF34" s="119">
        <v>82</v>
      </c>
      <c r="DG34" s="119">
        <v>154</v>
      </c>
      <c r="DH34" s="119">
        <v>121</v>
      </c>
      <c r="DI34" s="119">
        <v>87</v>
      </c>
      <c r="DJ34" s="119">
        <v>96</v>
      </c>
      <c r="DK34" s="119">
        <v>111</v>
      </c>
      <c r="DL34" s="119">
        <v>99</v>
      </c>
      <c r="DM34" s="119">
        <v>96</v>
      </c>
      <c r="DN34" s="119">
        <v>107</v>
      </c>
      <c r="DO34" s="119">
        <v>108</v>
      </c>
      <c r="DP34" s="119">
        <v>186</v>
      </c>
      <c r="DQ34" s="119">
        <v>132</v>
      </c>
      <c r="DR34" s="119">
        <v>135</v>
      </c>
      <c r="DS34" s="119">
        <v>115</v>
      </c>
      <c r="DT34" s="119">
        <v>117</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0</v>
      </c>
      <c r="Z35" s="119">
        <v>0</v>
      </c>
      <c r="AA35" s="119">
        <v>3116</v>
      </c>
      <c r="AB35" s="119">
        <v>4042</v>
      </c>
      <c r="AC35" s="119">
        <v>1737</v>
      </c>
      <c r="AD35" s="119">
        <v>3360</v>
      </c>
      <c r="AE35" s="119">
        <v>3130</v>
      </c>
      <c r="AF35" s="119">
        <v>2619</v>
      </c>
      <c r="AG35" s="119">
        <v>2547</v>
      </c>
      <c r="AH35" s="159"/>
      <c r="AI35" s="119">
        <v>3346</v>
      </c>
      <c r="AJ35" s="119">
        <v>2651</v>
      </c>
      <c r="AK35" s="119">
        <v>2747</v>
      </c>
      <c r="AL35" s="119">
        <v>1693</v>
      </c>
      <c r="AM35" s="119">
        <v>1681</v>
      </c>
      <c r="AN35" s="119">
        <v>1408</v>
      </c>
      <c r="AO35" s="119">
        <v>1327</v>
      </c>
      <c r="AP35" s="119">
        <v>1243</v>
      </c>
      <c r="AQ35" s="119">
        <v>1313</v>
      </c>
      <c r="AR35" s="119">
        <v>717</v>
      </c>
      <c r="AS35" s="119">
        <v>0</v>
      </c>
      <c r="AT35" s="119">
        <v>0</v>
      </c>
      <c r="AU35" s="159"/>
      <c r="AV35" s="119">
        <v>0</v>
      </c>
      <c r="AW35" s="119">
        <v>0</v>
      </c>
      <c r="AX35" s="119">
        <v>0</v>
      </c>
      <c r="AY35" s="119">
        <v>0</v>
      </c>
      <c r="AZ35" s="119">
        <v>0</v>
      </c>
      <c r="BA35" s="119">
        <v>0</v>
      </c>
      <c r="BB35" s="119">
        <v>0</v>
      </c>
      <c r="BC35" s="119">
        <v>0</v>
      </c>
      <c r="BD35" s="119">
        <v>0</v>
      </c>
      <c r="BE35" s="119">
        <v>0</v>
      </c>
      <c r="BF35" s="119">
        <v>0</v>
      </c>
      <c r="BG35" s="119">
        <v>0</v>
      </c>
      <c r="BH35" s="119">
        <v>0</v>
      </c>
      <c r="BI35" s="119">
        <v>0</v>
      </c>
      <c r="BJ35" s="119">
        <v>0</v>
      </c>
      <c r="BK35" s="119">
        <v>0</v>
      </c>
      <c r="BL35" s="119">
        <v>0</v>
      </c>
      <c r="BM35" s="119">
        <v>0</v>
      </c>
      <c r="BN35" s="119">
        <v>0</v>
      </c>
      <c r="BO35" s="119">
        <v>0</v>
      </c>
      <c r="BP35" s="119">
        <v>0</v>
      </c>
      <c r="BQ35" s="119">
        <v>0</v>
      </c>
      <c r="BR35" s="119">
        <v>0</v>
      </c>
      <c r="BS35" s="119">
        <v>0</v>
      </c>
      <c r="BT35" s="119">
        <v>0</v>
      </c>
      <c r="BU35" s="119">
        <v>0</v>
      </c>
      <c r="BV35" s="119">
        <v>0</v>
      </c>
      <c r="BW35" s="119">
        <v>0</v>
      </c>
      <c r="BX35" s="119">
        <v>0</v>
      </c>
      <c r="BY35" s="119">
        <v>0</v>
      </c>
      <c r="BZ35" s="119">
        <v>0</v>
      </c>
      <c r="CA35" s="119">
        <v>0</v>
      </c>
      <c r="CB35" s="119">
        <v>0</v>
      </c>
      <c r="CC35" s="119">
        <v>0</v>
      </c>
      <c r="CD35" s="119">
        <v>0</v>
      </c>
      <c r="CE35" s="119">
        <v>542</v>
      </c>
      <c r="CF35" s="119">
        <v>851</v>
      </c>
      <c r="CG35" s="119">
        <v>790</v>
      </c>
      <c r="CH35" s="119">
        <v>857</v>
      </c>
      <c r="CI35" s="119">
        <v>636</v>
      </c>
      <c r="CJ35" s="119">
        <v>634</v>
      </c>
      <c r="CK35" s="119">
        <v>762</v>
      </c>
      <c r="CL35" s="119">
        <v>661</v>
      </c>
      <c r="CM35" s="119">
        <v>594</v>
      </c>
      <c r="CN35" s="119">
        <v>937</v>
      </c>
      <c r="CO35" s="119">
        <v>566</v>
      </c>
      <c r="CP35" s="119">
        <v>532</v>
      </c>
      <c r="CQ35" s="119">
        <v>535</v>
      </c>
      <c r="CR35" s="119">
        <v>390</v>
      </c>
      <c r="CS35" s="119">
        <v>374</v>
      </c>
      <c r="CT35" s="119">
        <v>446</v>
      </c>
      <c r="CU35" s="119">
        <v>386</v>
      </c>
      <c r="CV35" s="119">
        <v>383</v>
      </c>
      <c r="CW35" s="119">
        <v>400</v>
      </c>
      <c r="CX35" s="119">
        <v>396</v>
      </c>
      <c r="CY35" s="119">
        <v>433</v>
      </c>
      <c r="CZ35" s="119">
        <v>323</v>
      </c>
      <c r="DA35" s="119">
        <v>377</v>
      </c>
      <c r="DB35" s="119">
        <v>318</v>
      </c>
      <c r="DC35" s="119">
        <v>345</v>
      </c>
      <c r="DD35" s="119">
        <v>285</v>
      </c>
      <c r="DE35" s="119">
        <v>259</v>
      </c>
      <c r="DF35" s="119">
        <v>312</v>
      </c>
      <c r="DG35" s="119">
        <v>355</v>
      </c>
      <c r="DH35" s="119">
        <v>247</v>
      </c>
      <c r="DI35" s="119">
        <v>292</v>
      </c>
      <c r="DJ35" s="119">
        <v>282</v>
      </c>
      <c r="DK35" s="119">
        <v>307</v>
      </c>
      <c r="DL35" s="119">
        <v>275</v>
      </c>
      <c r="DM35" s="119">
        <v>286</v>
      </c>
      <c r="DN35" s="119">
        <v>291</v>
      </c>
      <c r="DO35" s="119">
        <v>255</v>
      </c>
      <c r="DP35" s="119">
        <v>352</v>
      </c>
      <c r="DQ35" s="119">
        <v>310</v>
      </c>
      <c r="DR35" s="119">
        <v>290</v>
      </c>
      <c r="DS35" s="119">
        <v>279</v>
      </c>
      <c r="DT35" s="119">
        <v>311</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0</v>
      </c>
      <c r="Z36" s="118">
        <v>0</v>
      </c>
      <c r="AA36" s="118">
        <v>83.921694480102687</v>
      </c>
      <c r="AB36" s="118">
        <v>83.028203859475511</v>
      </c>
      <c r="AC36" s="118">
        <v>86.643638457109958</v>
      </c>
      <c r="AD36" s="118">
        <v>84.464285714285708</v>
      </c>
      <c r="AE36" s="118">
        <v>84.281150159744413</v>
      </c>
      <c r="AF36" s="118">
        <v>84.574264986636109</v>
      </c>
      <c r="AG36" s="118">
        <v>82.842559874361996</v>
      </c>
      <c r="AH36" s="158"/>
      <c r="AI36" s="118">
        <v>77.973699940227135</v>
      </c>
      <c r="AJ36" s="118">
        <v>81.554130516786117</v>
      </c>
      <c r="AK36" s="118">
        <v>82.635602475427731</v>
      </c>
      <c r="AL36" s="118">
        <v>82.752510336680444</v>
      </c>
      <c r="AM36" s="118">
        <v>83.343248066627012</v>
      </c>
      <c r="AN36" s="118">
        <v>82.244318181818187</v>
      </c>
      <c r="AO36" s="118">
        <v>80.708364732479282</v>
      </c>
      <c r="AP36" s="118">
        <v>81.576830249396608</v>
      </c>
      <c r="AQ36" s="118">
        <v>77.151561309977154</v>
      </c>
      <c r="AR36" s="118">
        <v>80.3347280334728</v>
      </c>
      <c r="AS36" s="118">
        <v>0</v>
      </c>
      <c r="AT36" s="118">
        <v>0</v>
      </c>
      <c r="AU36" s="158"/>
      <c r="AV36" s="118">
        <v>0</v>
      </c>
      <c r="AW36" s="118">
        <v>0</v>
      </c>
      <c r="AX36" s="118">
        <v>0</v>
      </c>
      <c r="AY36" s="118">
        <v>0</v>
      </c>
      <c r="AZ36" s="118">
        <v>0</v>
      </c>
      <c r="BA36" s="118">
        <v>0</v>
      </c>
      <c r="BB36" s="118">
        <v>0</v>
      </c>
      <c r="BC36" s="118">
        <v>0</v>
      </c>
      <c r="BD36" s="118">
        <v>0</v>
      </c>
      <c r="BE36" s="118">
        <v>0</v>
      </c>
      <c r="BF36" s="118">
        <v>0</v>
      </c>
      <c r="BG36" s="118">
        <v>0</v>
      </c>
      <c r="BH36" s="118">
        <v>0</v>
      </c>
      <c r="BI36" s="118">
        <v>0</v>
      </c>
      <c r="BJ36" s="118">
        <v>0</v>
      </c>
      <c r="BK36" s="118">
        <v>0</v>
      </c>
      <c r="BL36" s="118">
        <v>0</v>
      </c>
      <c r="BM36" s="118">
        <v>0</v>
      </c>
      <c r="BN36" s="118">
        <v>0</v>
      </c>
      <c r="BO36" s="118">
        <v>0</v>
      </c>
      <c r="BP36" s="118">
        <v>0</v>
      </c>
      <c r="BQ36" s="118">
        <v>0</v>
      </c>
      <c r="BR36" s="118">
        <v>0</v>
      </c>
      <c r="BS36" s="118">
        <v>0</v>
      </c>
      <c r="BT36" s="118">
        <v>0</v>
      </c>
      <c r="BU36" s="118">
        <v>0</v>
      </c>
      <c r="BV36" s="118">
        <v>0</v>
      </c>
      <c r="BW36" s="118">
        <v>0</v>
      </c>
      <c r="BX36" s="118">
        <v>0</v>
      </c>
      <c r="BY36" s="118">
        <v>0</v>
      </c>
      <c r="BZ36" s="118">
        <v>0</v>
      </c>
      <c r="CA36" s="118">
        <v>0</v>
      </c>
      <c r="CB36" s="118">
        <v>0</v>
      </c>
      <c r="CC36" s="118">
        <v>0</v>
      </c>
      <c r="CD36" s="118">
        <v>0</v>
      </c>
      <c r="CE36" s="118">
        <v>78.228782287822881</v>
      </c>
      <c r="CF36" s="118">
        <v>78.378378378378372</v>
      </c>
      <c r="CG36" s="118">
        <v>80</v>
      </c>
      <c r="CH36" s="118">
        <v>75.72928821470245</v>
      </c>
      <c r="CI36" s="118">
        <v>78.459119496855351</v>
      </c>
      <c r="CJ36" s="118">
        <v>80.914826498422713</v>
      </c>
      <c r="CK36" s="118">
        <v>82.545931758530173</v>
      </c>
      <c r="CL36" s="118">
        <v>79.576399394856281</v>
      </c>
      <c r="CM36" s="118">
        <v>83.16498316498317</v>
      </c>
      <c r="CN36" s="118">
        <v>80.789754535752394</v>
      </c>
      <c r="CO36" s="118">
        <v>82.508833922261488</v>
      </c>
      <c r="CP36" s="118">
        <v>84.022556390977442</v>
      </c>
      <c r="CQ36" s="118">
        <v>83.55140186915888</v>
      </c>
      <c r="CR36" s="118">
        <v>82.820512820512818</v>
      </c>
      <c r="CS36" s="118">
        <v>84.491978609625676</v>
      </c>
      <c r="CT36" s="118">
        <v>82.735426008968616</v>
      </c>
      <c r="CU36" s="118">
        <v>83.419689119170982</v>
      </c>
      <c r="CV36" s="118">
        <v>81.462140992167093</v>
      </c>
      <c r="CW36" s="118">
        <v>80.5</v>
      </c>
      <c r="CX36" s="118">
        <v>84.090909090909093</v>
      </c>
      <c r="CY36" s="118">
        <v>83.602771362586608</v>
      </c>
      <c r="CZ36" s="118">
        <v>85.758513931888544</v>
      </c>
      <c r="DA36" s="118">
        <v>81.167108753315659</v>
      </c>
      <c r="DB36" s="118">
        <v>85.220125786163521</v>
      </c>
      <c r="DC36" s="118">
        <v>82.318840579710155</v>
      </c>
      <c r="DD36" s="118">
        <v>79.298245614035096</v>
      </c>
      <c r="DE36" s="118">
        <v>79.536679536679529</v>
      </c>
      <c r="DF36" s="118">
        <v>85.57692307692308</v>
      </c>
      <c r="DG36" s="118">
        <v>76.619718309859152</v>
      </c>
      <c r="DH36" s="118">
        <v>78.542510121457482</v>
      </c>
      <c r="DI36" s="118">
        <v>86.301369863013704</v>
      </c>
      <c r="DJ36" s="118">
        <v>78.723404255319153</v>
      </c>
      <c r="DK36" s="118">
        <v>81.758957654723133</v>
      </c>
      <c r="DL36" s="118">
        <v>83.27272727272728</v>
      </c>
      <c r="DM36" s="118">
        <v>82.867132867132867</v>
      </c>
      <c r="DN36" s="118">
        <v>78.006872852233684</v>
      </c>
      <c r="DO36" s="118">
        <v>80.392156862745097</v>
      </c>
      <c r="DP36" s="118">
        <v>74.147727272727266</v>
      </c>
      <c r="DQ36" s="118">
        <v>79.354838709677423</v>
      </c>
      <c r="DR36" s="118">
        <v>75.862068965517238</v>
      </c>
      <c r="DS36" s="118">
        <v>77.777777777777786</v>
      </c>
      <c r="DT36" s="118">
        <v>82.636655948553056</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0</v>
      </c>
      <c r="Z37" s="119">
        <v>0</v>
      </c>
      <c r="AA37" s="119">
        <v>501</v>
      </c>
      <c r="AB37" s="119">
        <v>686</v>
      </c>
      <c r="AC37" s="119">
        <v>232</v>
      </c>
      <c r="AD37" s="119">
        <v>522</v>
      </c>
      <c r="AE37" s="119">
        <v>492</v>
      </c>
      <c r="AF37" s="119">
        <v>404</v>
      </c>
      <c r="AG37" s="119">
        <v>437</v>
      </c>
      <c r="AH37" s="159"/>
      <c r="AI37" s="119">
        <v>737</v>
      </c>
      <c r="AJ37" s="119">
        <v>489</v>
      </c>
      <c r="AK37" s="119">
        <v>477</v>
      </c>
      <c r="AL37" s="119">
        <v>292</v>
      </c>
      <c r="AM37" s="119">
        <v>280</v>
      </c>
      <c r="AN37" s="119">
        <v>250</v>
      </c>
      <c r="AO37" s="119">
        <v>256</v>
      </c>
      <c r="AP37" s="119">
        <v>229</v>
      </c>
      <c r="AQ37" s="119">
        <v>300</v>
      </c>
      <c r="AR37" s="119">
        <v>141</v>
      </c>
      <c r="AS37" s="119">
        <v>0</v>
      </c>
      <c r="AT37" s="119">
        <v>0</v>
      </c>
      <c r="AU37" s="159"/>
      <c r="AV37" s="119">
        <v>0</v>
      </c>
      <c r="AW37" s="119">
        <v>0</v>
      </c>
      <c r="AX37" s="119">
        <v>0</v>
      </c>
      <c r="AY37" s="119">
        <v>0</v>
      </c>
      <c r="AZ37" s="119">
        <v>0</v>
      </c>
      <c r="BA37" s="119">
        <v>0</v>
      </c>
      <c r="BB37" s="119">
        <v>0</v>
      </c>
      <c r="BC37" s="119">
        <v>0</v>
      </c>
      <c r="BD37" s="119">
        <v>0</v>
      </c>
      <c r="BE37" s="119">
        <v>0</v>
      </c>
      <c r="BF37" s="119">
        <v>0</v>
      </c>
      <c r="BG37" s="119">
        <v>0</v>
      </c>
      <c r="BH37" s="119">
        <v>0</v>
      </c>
      <c r="BI37" s="119">
        <v>0</v>
      </c>
      <c r="BJ37" s="119">
        <v>0</v>
      </c>
      <c r="BK37" s="119">
        <v>0</v>
      </c>
      <c r="BL37" s="119">
        <v>0</v>
      </c>
      <c r="BM37" s="119">
        <v>0</v>
      </c>
      <c r="BN37" s="119">
        <v>0</v>
      </c>
      <c r="BO37" s="119">
        <v>0</v>
      </c>
      <c r="BP37" s="119">
        <v>0</v>
      </c>
      <c r="BQ37" s="119">
        <v>0</v>
      </c>
      <c r="BR37" s="119">
        <v>0</v>
      </c>
      <c r="BS37" s="119">
        <v>0</v>
      </c>
      <c r="BT37" s="119">
        <v>0</v>
      </c>
      <c r="BU37" s="119">
        <v>0</v>
      </c>
      <c r="BV37" s="119">
        <v>0</v>
      </c>
      <c r="BW37" s="119">
        <v>0</v>
      </c>
      <c r="BX37" s="119">
        <v>0</v>
      </c>
      <c r="BY37" s="119">
        <v>0</v>
      </c>
      <c r="BZ37" s="119">
        <v>0</v>
      </c>
      <c r="CA37" s="119">
        <v>0</v>
      </c>
      <c r="CB37" s="119">
        <v>0</v>
      </c>
      <c r="CC37" s="119">
        <v>0</v>
      </c>
      <c r="CD37" s="119">
        <v>0</v>
      </c>
      <c r="CE37" s="119">
        <v>118</v>
      </c>
      <c r="CF37" s="119">
        <v>184</v>
      </c>
      <c r="CG37" s="119">
        <v>158</v>
      </c>
      <c r="CH37" s="119">
        <v>208</v>
      </c>
      <c r="CI37" s="119">
        <v>137</v>
      </c>
      <c r="CJ37" s="119">
        <v>121</v>
      </c>
      <c r="CK37" s="119">
        <v>133</v>
      </c>
      <c r="CL37" s="119">
        <v>135</v>
      </c>
      <c r="CM37" s="119">
        <v>100</v>
      </c>
      <c r="CN37" s="119">
        <v>180</v>
      </c>
      <c r="CO37" s="119">
        <v>99</v>
      </c>
      <c r="CP37" s="119">
        <v>85</v>
      </c>
      <c r="CQ37" s="119">
        <v>88</v>
      </c>
      <c r="CR37" s="119">
        <v>67</v>
      </c>
      <c r="CS37" s="119">
        <v>58</v>
      </c>
      <c r="CT37" s="119">
        <v>77</v>
      </c>
      <c r="CU37" s="119">
        <v>64</v>
      </c>
      <c r="CV37" s="119">
        <v>71</v>
      </c>
      <c r="CW37" s="119">
        <v>78</v>
      </c>
      <c r="CX37" s="119">
        <v>63</v>
      </c>
      <c r="CY37" s="119">
        <v>71</v>
      </c>
      <c r="CZ37" s="119">
        <v>46</v>
      </c>
      <c r="DA37" s="119">
        <v>71</v>
      </c>
      <c r="DB37" s="119">
        <v>47</v>
      </c>
      <c r="DC37" s="119">
        <v>61</v>
      </c>
      <c r="DD37" s="119">
        <v>59</v>
      </c>
      <c r="DE37" s="119">
        <v>53</v>
      </c>
      <c r="DF37" s="119">
        <v>45</v>
      </c>
      <c r="DG37" s="119">
        <v>83</v>
      </c>
      <c r="DH37" s="119">
        <v>53</v>
      </c>
      <c r="DI37" s="119">
        <v>40</v>
      </c>
      <c r="DJ37" s="119">
        <v>60</v>
      </c>
      <c r="DK37" s="119">
        <v>56</v>
      </c>
      <c r="DL37" s="119">
        <v>46</v>
      </c>
      <c r="DM37" s="119">
        <v>49</v>
      </c>
      <c r="DN37" s="119">
        <v>64</v>
      </c>
      <c r="DO37" s="119">
        <v>50</v>
      </c>
      <c r="DP37" s="119">
        <v>91</v>
      </c>
      <c r="DQ37" s="119">
        <v>64</v>
      </c>
      <c r="DR37" s="119">
        <v>70</v>
      </c>
      <c r="DS37" s="119">
        <v>62</v>
      </c>
      <c r="DT37" s="119">
        <v>54</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0</v>
      </c>
      <c r="Z38" s="119">
        <v>0</v>
      </c>
      <c r="AA38" s="119">
        <v>3116</v>
      </c>
      <c r="AB38" s="119">
        <v>4042</v>
      </c>
      <c r="AC38" s="119">
        <v>1737</v>
      </c>
      <c r="AD38" s="119">
        <v>3360</v>
      </c>
      <c r="AE38" s="119">
        <v>3130</v>
      </c>
      <c r="AF38" s="119">
        <v>2619</v>
      </c>
      <c r="AG38" s="119">
        <v>2547</v>
      </c>
      <c r="AH38" s="159"/>
      <c r="AI38" s="119">
        <v>3346</v>
      </c>
      <c r="AJ38" s="119">
        <v>2651</v>
      </c>
      <c r="AK38" s="119">
        <v>2747</v>
      </c>
      <c r="AL38" s="119">
        <v>1693</v>
      </c>
      <c r="AM38" s="119">
        <v>1681</v>
      </c>
      <c r="AN38" s="119">
        <v>1408</v>
      </c>
      <c r="AO38" s="119">
        <v>1327</v>
      </c>
      <c r="AP38" s="119">
        <v>1243</v>
      </c>
      <c r="AQ38" s="119">
        <v>1313</v>
      </c>
      <c r="AR38" s="119">
        <v>717</v>
      </c>
      <c r="AS38" s="119">
        <v>0</v>
      </c>
      <c r="AT38" s="119">
        <v>0</v>
      </c>
      <c r="AU38" s="159"/>
      <c r="AV38" s="119">
        <v>0</v>
      </c>
      <c r="AW38" s="119">
        <v>0</v>
      </c>
      <c r="AX38" s="119">
        <v>0</v>
      </c>
      <c r="AY38" s="119">
        <v>0</v>
      </c>
      <c r="AZ38" s="119">
        <v>0</v>
      </c>
      <c r="BA38" s="119">
        <v>0</v>
      </c>
      <c r="BB38" s="119">
        <v>0</v>
      </c>
      <c r="BC38" s="119">
        <v>0</v>
      </c>
      <c r="BD38" s="119">
        <v>0</v>
      </c>
      <c r="BE38" s="119">
        <v>0</v>
      </c>
      <c r="BF38" s="119">
        <v>0</v>
      </c>
      <c r="BG38" s="119">
        <v>0</v>
      </c>
      <c r="BH38" s="119">
        <v>0</v>
      </c>
      <c r="BI38" s="119">
        <v>0</v>
      </c>
      <c r="BJ38" s="119">
        <v>0</v>
      </c>
      <c r="BK38" s="119">
        <v>0</v>
      </c>
      <c r="BL38" s="119">
        <v>0</v>
      </c>
      <c r="BM38" s="119">
        <v>0</v>
      </c>
      <c r="BN38" s="119">
        <v>0</v>
      </c>
      <c r="BO38" s="119">
        <v>0</v>
      </c>
      <c r="BP38" s="119">
        <v>0</v>
      </c>
      <c r="BQ38" s="119">
        <v>0</v>
      </c>
      <c r="BR38" s="119">
        <v>0</v>
      </c>
      <c r="BS38" s="119">
        <v>0</v>
      </c>
      <c r="BT38" s="119">
        <v>0</v>
      </c>
      <c r="BU38" s="119">
        <v>0</v>
      </c>
      <c r="BV38" s="119">
        <v>0</v>
      </c>
      <c r="BW38" s="119">
        <v>0</v>
      </c>
      <c r="BX38" s="119">
        <v>0</v>
      </c>
      <c r="BY38" s="119">
        <v>0</v>
      </c>
      <c r="BZ38" s="119">
        <v>0</v>
      </c>
      <c r="CA38" s="119">
        <v>0</v>
      </c>
      <c r="CB38" s="119">
        <v>0</v>
      </c>
      <c r="CC38" s="119">
        <v>0</v>
      </c>
      <c r="CD38" s="119">
        <v>0</v>
      </c>
      <c r="CE38" s="119">
        <v>542</v>
      </c>
      <c r="CF38" s="119">
        <v>851</v>
      </c>
      <c r="CG38" s="119">
        <v>790</v>
      </c>
      <c r="CH38" s="119">
        <v>857</v>
      </c>
      <c r="CI38" s="119">
        <v>636</v>
      </c>
      <c r="CJ38" s="119">
        <v>634</v>
      </c>
      <c r="CK38" s="119">
        <v>762</v>
      </c>
      <c r="CL38" s="119">
        <v>661</v>
      </c>
      <c r="CM38" s="119">
        <v>594</v>
      </c>
      <c r="CN38" s="119">
        <v>937</v>
      </c>
      <c r="CO38" s="119">
        <v>566</v>
      </c>
      <c r="CP38" s="119">
        <v>532</v>
      </c>
      <c r="CQ38" s="119">
        <v>535</v>
      </c>
      <c r="CR38" s="119">
        <v>390</v>
      </c>
      <c r="CS38" s="119">
        <v>374</v>
      </c>
      <c r="CT38" s="119">
        <v>446</v>
      </c>
      <c r="CU38" s="119">
        <v>386</v>
      </c>
      <c r="CV38" s="119">
        <v>383</v>
      </c>
      <c r="CW38" s="119">
        <v>400</v>
      </c>
      <c r="CX38" s="119">
        <v>396</v>
      </c>
      <c r="CY38" s="119">
        <v>433</v>
      </c>
      <c r="CZ38" s="119">
        <v>323</v>
      </c>
      <c r="DA38" s="119">
        <v>377</v>
      </c>
      <c r="DB38" s="119">
        <v>318</v>
      </c>
      <c r="DC38" s="119">
        <v>345</v>
      </c>
      <c r="DD38" s="119">
        <v>285</v>
      </c>
      <c r="DE38" s="119">
        <v>259</v>
      </c>
      <c r="DF38" s="119">
        <v>312</v>
      </c>
      <c r="DG38" s="119">
        <v>355</v>
      </c>
      <c r="DH38" s="119">
        <v>247</v>
      </c>
      <c r="DI38" s="119">
        <v>292</v>
      </c>
      <c r="DJ38" s="119">
        <v>282</v>
      </c>
      <c r="DK38" s="119">
        <v>307</v>
      </c>
      <c r="DL38" s="119">
        <v>275</v>
      </c>
      <c r="DM38" s="119">
        <v>286</v>
      </c>
      <c r="DN38" s="119">
        <v>291</v>
      </c>
      <c r="DO38" s="119">
        <v>255</v>
      </c>
      <c r="DP38" s="119">
        <v>352</v>
      </c>
      <c r="DQ38" s="119">
        <v>310</v>
      </c>
      <c r="DR38" s="119">
        <v>290</v>
      </c>
      <c r="DS38" s="119">
        <v>279</v>
      </c>
      <c r="DT38" s="119">
        <v>311</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0</v>
      </c>
      <c r="Z39" s="118">
        <v>0</v>
      </c>
      <c r="AA39" s="118">
        <v>1.6367137355584083</v>
      </c>
      <c r="AB39" s="118">
        <v>2.4492825333993071</v>
      </c>
      <c r="AC39" s="118">
        <v>1.2665515256188831</v>
      </c>
      <c r="AD39" s="118">
        <v>2.2023809523809526</v>
      </c>
      <c r="AE39" s="118">
        <v>2.4920127795527156</v>
      </c>
      <c r="AF39" s="118">
        <v>2.5964108438335245</v>
      </c>
      <c r="AG39" s="118">
        <v>2.5520219866509617</v>
      </c>
      <c r="AH39" s="158"/>
      <c r="AI39" s="118">
        <v>3.1679617453676032</v>
      </c>
      <c r="AJ39" s="118">
        <v>3.6212749905695967</v>
      </c>
      <c r="AK39" s="118">
        <v>2.2570076447033127</v>
      </c>
      <c r="AL39" s="118">
        <v>2.1854695806261075</v>
      </c>
      <c r="AM39" s="118">
        <v>2.2605591909577631</v>
      </c>
      <c r="AN39" s="118">
        <v>2.4857954545454546</v>
      </c>
      <c r="AO39" s="118">
        <v>2.8636021100226077</v>
      </c>
      <c r="AP39" s="118">
        <v>2.49396621078037</v>
      </c>
      <c r="AQ39" s="118">
        <v>3.2749428789032753</v>
      </c>
      <c r="AR39" s="118">
        <v>3.626220362622036</v>
      </c>
      <c r="AS39" s="118">
        <v>0</v>
      </c>
      <c r="AT39" s="118">
        <v>0</v>
      </c>
      <c r="AU39" s="158"/>
      <c r="AV39" s="118">
        <v>0</v>
      </c>
      <c r="AW39" s="118">
        <v>0</v>
      </c>
      <c r="AX39" s="118">
        <v>0</v>
      </c>
      <c r="AY39" s="118">
        <v>0</v>
      </c>
      <c r="AZ39" s="118">
        <v>0</v>
      </c>
      <c r="BA39" s="118">
        <v>0</v>
      </c>
      <c r="BB39" s="118">
        <v>0</v>
      </c>
      <c r="BC39" s="118">
        <v>0</v>
      </c>
      <c r="BD39" s="118">
        <v>0</v>
      </c>
      <c r="BE39" s="118">
        <v>0</v>
      </c>
      <c r="BF39" s="118">
        <v>0</v>
      </c>
      <c r="BG39" s="118">
        <v>0</v>
      </c>
      <c r="BH39" s="118">
        <v>0</v>
      </c>
      <c r="BI39" s="118">
        <v>0</v>
      </c>
      <c r="BJ39" s="118">
        <v>0</v>
      </c>
      <c r="BK39" s="118">
        <v>0</v>
      </c>
      <c r="BL39" s="118">
        <v>0</v>
      </c>
      <c r="BM39" s="118">
        <v>0</v>
      </c>
      <c r="BN39" s="118">
        <v>0</v>
      </c>
      <c r="BO39" s="118">
        <v>0</v>
      </c>
      <c r="BP39" s="118">
        <v>0</v>
      </c>
      <c r="BQ39" s="118">
        <v>0</v>
      </c>
      <c r="BR39" s="118">
        <v>0</v>
      </c>
      <c r="BS39" s="118">
        <v>0</v>
      </c>
      <c r="BT39" s="118">
        <v>0</v>
      </c>
      <c r="BU39" s="118">
        <v>0</v>
      </c>
      <c r="BV39" s="118">
        <v>0</v>
      </c>
      <c r="BW39" s="118">
        <v>0</v>
      </c>
      <c r="BX39" s="118">
        <v>0</v>
      </c>
      <c r="BY39" s="118">
        <v>0</v>
      </c>
      <c r="BZ39" s="118">
        <v>0</v>
      </c>
      <c r="CA39" s="118">
        <v>0</v>
      </c>
      <c r="CB39" s="118">
        <v>0</v>
      </c>
      <c r="CC39" s="118">
        <v>0</v>
      </c>
      <c r="CD39" s="118">
        <v>0</v>
      </c>
      <c r="CE39" s="118">
        <v>3.6900369003690034</v>
      </c>
      <c r="CF39" s="118">
        <v>3.6427732079905994</v>
      </c>
      <c r="CG39" s="118">
        <v>3.5443037974683547</v>
      </c>
      <c r="CH39" s="118">
        <v>2.4504084014002334</v>
      </c>
      <c r="CI39" s="118">
        <v>2.8301886792452833</v>
      </c>
      <c r="CJ39" s="118">
        <v>1.8927444794952681</v>
      </c>
      <c r="CK39" s="118">
        <v>3.8057742782152229</v>
      </c>
      <c r="CL39" s="118">
        <v>5.5975794251134641</v>
      </c>
      <c r="CM39" s="118">
        <v>3.0303030303030303</v>
      </c>
      <c r="CN39" s="118">
        <v>2.2411953041622197</v>
      </c>
      <c r="CO39" s="118">
        <v>2.1201413427561837</v>
      </c>
      <c r="CP39" s="118">
        <v>2.4436090225563909</v>
      </c>
      <c r="CQ39" s="118">
        <v>2.0560747663551404</v>
      </c>
      <c r="CR39" s="118">
        <v>2.8205128205128207</v>
      </c>
      <c r="CS39" s="118">
        <v>0.80213903743315518</v>
      </c>
      <c r="CT39" s="118">
        <v>1.7937219730941705</v>
      </c>
      <c r="CU39" s="118">
        <v>3.3678756476683938</v>
      </c>
      <c r="CV39" s="118">
        <v>2.610966057441253</v>
      </c>
      <c r="CW39" s="118">
        <v>2.5</v>
      </c>
      <c r="CX39" s="118">
        <v>1.5151515151515151</v>
      </c>
      <c r="CY39" s="118">
        <v>3.0023094688221708</v>
      </c>
      <c r="CZ39" s="118">
        <v>1.5479876160990713</v>
      </c>
      <c r="DA39" s="118">
        <v>2.1220159151193632</v>
      </c>
      <c r="DB39" s="118">
        <v>1.5723270440251573</v>
      </c>
      <c r="DC39" s="118">
        <v>2.8985507246376812</v>
      </c>
      <c r="DD39" s="118">
        <v>2.807017543859649</v>
      </c>
      <c r="DE39" s="118">
        <v>3.4749034749034751</v>
      </c>
      <c r="DF39" s="118">
        <v>2.8846153846153846</v>
      </c>
      <c r="DG39" s="118">
        <v>1.971830985915493</v>
      </c>
      <c r="DH39" s="118">
        <v>4.4534412955465585</v>
      </c>
      <c r="DI39" s="118">
        <v>2.3972602739726026</v>
      </c>
      <c r="DJ39" s="118">
        <v>3.5460992907801421</v>
      </c>
      <c r="DK39" s="118">
        <v>2.2801302931596092</v>
      </c>
      <c r="DL39" s="118">
        <v>1.4545454545454546</v>
      </c>
      <c r="DM39" s="118">
        <v>2.0979020979020979</v>
      </c>
      <c r="DN39" s="118">
        <v>2.4054982817869419</v>
      </c>
      <c r="DO39" s="118">
        <v>3.1372549019607843</v>
      </c>
      <c r="DP39" s="118">
        <v>4.2613636363636358</v>
      </c>
      <c r="DQ39" s="118">
        <v>3.870967741935484</v>
      </c>
      <c r="DR39" s="118">
        <v>3.4482758620689653</v>
      </c>
      <c r="DS39" s="118">
        <v>4.6594982078853047</v>
      </c>
      <c r="DT39" s="118">
        <v>2.572347266881029</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0</v>
      </c>
      <c r="Z40" s="119">
        <v>0</v>
      </c>
      <c r="AA40" s="119">
        <v>51</v>
      </c>
      <c r="AB40" s="119">
        <v>99</v>
      </c>
      <c r="AC40" s="119">
        <v>22</v>
      </c>
      <c r="AD40" s="119">
        <v>74</v>
      </c>
      <c r="AE40" s="119">
        <v>78</v>
      </c>
      <c r="AF40" s="119">
        <v>68</v>
      </c>
      <c r="AG40" s="119">
        <v>65</v>
      </c>
      <c r="AH40" s="159"/>
      <c r="AI40" s="119">
        <v>106</v>
      </c>
      <c r="AJ40" s="119">
        <v>96</v>
      </c>
      <c r="AK40" s="119">
        <v>62</v>
      </c>
      <c r="AL40" s="119">
        <v>37</v>
      </c>
      <c r="AM40" s="119">
        <v>38</v>
      </c>
      <c r="AN40" s="119">
        <v>35</v>
      </c>
      <c r="AO40" s="119">
        <v>38</v>
      </c>
      <c r="AP40" s="119">
        <v>31</v>
      </c>
      <c r="AQ40" s="119">
        <v>43</v>
      </c>
      <c r="AR40" s="119">
        <v>26</v>
      </c>
      <c r="AS40" s="119">
        <v>0</v>
      </c>
      <c r="AT40" s="119">
        <v>0</v>
      </c>
      <c r="AU40" s="159"/>
      <c r="AV40" s="119">
        <v>0</v>
      </c>
      <c r="AW40" s="119">
        <v>0</v>
      </c>
      <c r="AX40" s="119">
        <v>0</v>
      </c>
      <c r="AY40" s="119">
        <v>0</v>
      </c>
      <c r="AZ40" s="119">
        <v>0</v>
      </c>
      <c r="BA40" s="119">
        <v>0</v>
      </c>
      <c r="BB40" s="119">
        <v>0</v>
      </c>
      <c r="BC40" s="119">
        <v>0</v>
      </c>
      <c r="BD40" s="119">
        <v>0</v>
      </c>
      <c r="BE40" s="119">
        <v>0</v>
      </c>
      <c r="BF40" s="119">
        <v>0</v>
      </c>
      <c r="BG40" s="119">
        <v>0</v>
      </c>
      <c r="BH40" s="119">
        <v>0</v>
      </c>
      <c r="BI40" s="119">
        <v>0</v>
      </c>
      <c r="BJ40" s="119">
        <v>0</v>
      </c>
      <c r="BK40" s="119">
        <v>0</v>
      </c>
      <c r="BL40" s="119">
        <v>0</v>
      </c>
      <c r="BM40" s="119">
        <v>0</v>
      </c>
      <c r="BN40" s="119">
        <v>0</v>
      </c>
      <c r="BO40" s="119">
        <v>0</v>
      </c>
      <c r="BP40" s="119">
        <v>0</v>
      </c>
      <c r="BQ40" s="119">
        <v>0</v>
      </c>
      <c r="BR40" s="119">
        <v>0</v>
      </c>
      <c r="BS40" s="119">
        <v>0</v>
      </c>
      <c r="BT40" s="119">
        <v>0</v>
      </c>
      <c r="BU40" s="119">
        <v>0</v>
      </c>
      <c r="BV40" s="119">
        <v>0</v>
      </c>
      <c r="BW40" s="119">
        <v>0</v>
      </c>
      <c r="BX40" s="119">
        <v>0</v>
      </c>
      <c r="BY40" s="119">
        <v>0</v>
      </c>
      <c r="BZ40" s="119">
        <v>0</v>
      </c>
      <c r="CA40" s="119">
        <v>0</v>
      </c>
      <c r="CB40" s="119">
        <v>0</v>
      </c>
      <c r="CC40" s="119">
        <v>0</v>
      </c>
      <c r="CD40" s="119">
        <v>0</v>
      </c>
      <c r="CE40" s="119">
        <v>20</v>
      </c>
      <c r="CF40" s="119">
        <v>31</v>
      </c>
      <c r="CG40" s="119">
        <v>28</v>
      </c>
      <c r="CH40" s="119">
        <v>21</v>
      </c>
      <c r="CI40" s="119">
        <v>18</v>
      </c>
      <c r="CJ40" s="119">
        <v>12</v>
      </c>
      <c r="CK40" s="119">
        <v>29</v>
      </c>
      <c r="CL40" s="119">
        <v>37</v>
      </c>
      <c r="CM40" s="119">
        <v>18</v>
      </c>
      <c r="CN40" s="119">
        <v>21</v>
      </c>
      <c r="CO40" s="119">
        <v>12</v>
      </c>
      <c r="CP40" s="119">
        <v>13</v>
      </c>
      <c r="CQ40" s="119">
        <v>11</v>
      </c>
      <c r="CR40" s="119">
        <v>11</v>
      </c>
      <c r="CS40" s="119">
        <v>3</v>
      </c>
      <c r="CT40" s="119">
        <v>8</v>
      </c>
      <c r="CU40" s="119">
        <v>13</v>
      </c>
      <c r="CV40" s="119">
        <v>10</v>
      </c>
      <c r="CW40" s="119">
        <v>10</v>
      </c>
      <c r="CX40" s="119">
        <v>6</v>
      </c>
      <c r="CY40" s="119">
        <v>13</v>
      </c>
      <c r="CZ40" s="119">
        <v>5</v>
      </c>
      <c r="DA40" s="119">
        <v>8</v>
      </c>
      <c r="DB40" s="119">
        <v>5</v>
      </c>
      <c r="DC40" s="119">
        <v>10</v>
      </c>
      <c r="DD40" s="119">
        <v>8</v>
      </c>
      <c r="DE40" s="119">
        <v>9</v>
      </c>
      <c r="DF40" s="119">
        <v>9</v>
      </c>
      <c r="DG40" s="119">
        <v>7</v>
      </c>
      <c r="DH40" s="119">
        <v>11</v>
      </c>
      <c r="DI40" s="119">
        <v>7</v>
      </c>
      <c r="DJ40" s="119">
        <v>10</v>
      </c>
      <c r="DK40" s="119">
        <v>7</v>
      </c>
      <c r="DL40" s="119">
        <v>4</v>
      </c>
      <c r="DM40" s="119">
        <v>6</v>
      </c>
      <c r="DN40" s="119">
        <v>7</v>
      </c>
      <c r="DO40" s="119">
        <v>8</v>
      </c>
      <c r="DP40" s="119">
        <v>15</v>
      </c>
      <c r="DQ40" s="119">
        <v>12</v>
      </c>
      <c r="DR40" s="119">
        <v>10</v>
      </c>
      <c r="DS40" s="119">
        <v>13</v>
      </c>
      <c r="DT40" s="119">
        <v>8</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0</v>
      </c>
      <c r="Z41" s="119">
        <v>0</v>
      </c>
      <c r="AA41" s="119">
        <v>3116</v>
      </c>
      <c r="AB41" s="119">
        <v>4042</v>
      </c>
      <c r="AC41" s="119">
        <v>1737</v>
      </c>
      <c r="AD41" s="119">
        <v>3360</v>
      </c>
      <c r="AE41" s="119">
        <v>3130</v>
      </c>
      <c r="AF41" s="119">
        <v>2619</v>
      </c>
      <c r="AG41" s="119">
        <v>2547</v>
      </c>
      <c r="AH41" s="159"/>
      <c r="AI41" s="119">
        <v>3346</v>
      </c>
      <c r="AJ41" s="119">
        <v>2651</v>
      </c>
      <c r="AK41" s="119">
        <v>2747</v>
      </c>
      <c r="AL41" s="119">
        <v>1693</v>
      </c>
      <c r="AM41" s="119">
        <v>1681</v>
      </c>
      <c r="AN41" s="119">
        <v>1408</v>
      </c>
      <c r="AO41" s="119">
        <v>1327</v>
      </c>
      <c r="AP41" s="119">
        <v>1243</v>
      </c>
      <c r="AQ41" s="119">
        <v>1313</v>
      </c>
      <c r="AR41" s="119">
        <v>717</v>
      </c>
      <c r="AS41" s="119">
        <v>0</v>
      </c>
      <c r="AT41" s="119">
        <v>0</v>
      </c>
      <c r="AU41" s="159"/>
      <c r="AV41" s="119">
        <v>0</v>
      </c>
      <c r="AW41" s="119">
        <v>0</v>
      </c>
      <c r="AX41" s="119">
        <v>0</v>
      </c>
      <c r="AY41" s="119">
        <v>0</v>
      </c>
      <c r="AZ41" s="119">
        <v>0</v>
      </c>
      <c r="BA41" s="119">
        <v>0</v>
      </c>
      <c r="BB41" s="119">
        <v>0</v>
      </c>
      <c r="BC41" s="119">
        <v>0</v>
      </c>
      <c r="BD41" s="119">
        <v>0</v>
      </c>
      <c r="BE41" s="119">
        <v>0</v>
      </c>
      <c r="BF41" s="119">
        <v>0</v>
      </c>
      <c r="BG41" s="119">
        <v>0</v>
      </c>
      <c r="BH41" s="119">
        <v>0</v>
      </c>
      <c r="BI41" s="119">
        <v>0</v>
      </c>
      <c r="BJ41" s="119">
        <v>0</v>
      </c>
      <c r="BK41" s="119">
        <v>0</v>
      </c>
      <c r="BL41" s="119">
        <v>0</v>
      </c>
      <c r="BM41" s="119">
        <v>0</v>
      </c>
      <c r="BN41" s="119">
        <v>0</v>
      </c>
      <c r="BO41" s="119">
        <v>0</v>
      </c>
      <c r="BP41" s="119">
        <v>0</v>
      </c>
      <c r="BQ41" s="119">
        <v>0</v>
      </c>
      <c r="BR41" s="119">
        <v>0</v>
      </c>
      <c r="BS41" s="119">
        <v>0</v>
      </c>
      <c r="BT41" s="119">
        <v>0</v>
      </c>
      <c r="BU41" s="119">
        <v>0</v>
      </c>
      <c r="BV41" s="119">
        <v>0</v>
      </c>
      <c r="BW41" s="119">
        <v>0</v>
      </c>
      <c r="BX41" s="119">
        <v>0</v>
      </c>
      <c r="BY41" s="119">
        <v>0</v>
      </c>
      <c r="BZ41" s="119">
        <v>0</v>
      </c>
      <c r="CA41" s="119">
        <v>0</v>
      </c>
      <c r="CB41" s="119">
        <v>0</v>
      </c>
      <c r="CC41" s="119">
        <v>0</v>
      </c>
      <c r="CD41" s="119">
        <v>0</v>
      </c>
      <c r="CE41" s="119">
        <v>542</v>
      </c>
      <c r="CF41" s="119">
        <v>851</v>
      </c>
      <c r="CG41" s="119">
        <v>790</v>
      </c>
      <c r="CH41" s="119">
        <v>857</v>
      </c>
      <c r="CI41" s="119">
        <v>636</v>
      </c>
      <c r="CJ41" s="119">
        <v>634</v>
      </c>
      <c r="CK41" s="119">
        <v>762</v>
      </c>
      <c r="CL41" s="119">
        <v>661</v>
      </c>
      <c r="CM41" s="119">
        <v>594</v>
      </c>
      <c r="CN41" s="119">
        <v>937</v>
      </c>
      <c r="CO41" s="119">
        <v>566</v>
      </c>
      <c r="CP41" s="119">
        <v>532</v>
      </c>
      <c r="CQ41" s="119">
        <v>535</v>
      </c>
      <c r="CR41" s="119">
        <v>390</v>
      </c>
      <c r="CS41" s="119">
        <v>374</v>
      </c>
      <c r="CT41" s="119">
        <v>446</v>
      </c>
      <c r="CU41" s="119">
        <v>386</v>
      </c>
      <c r="CV41" s="119">
        <v>383</v>
      </c>
      <c r="CW41" s="119">
        <v>400</v>
      </c>
      <c r="CX41" s="119">
        <v>396</v>
      </c>
      <c r="CY41" s="119">
        <v>433</v>
      </c>
      <c r="CZ41" s="119">
        <v>323</v>
      </c>
      <c r="DA41" s="119">
        <v>377</v>
      </c>
      <c r="DB41" s="119">
        <v>318</v>
      </c>
      <c r="DC41" s="119">
        <v>345</v>
      </c>
      <c r="DD41" s="119">
        <v>285</v>
      </c>
      <c r="DE41" s="119">
        <v>259</v>
      </c>
      <c r="DF41" s="119">
        <v>312</v>
      </c>
      <c r="DG41" s="119">
        <v>355</v>
      </c>
      <c r="DH41" s="119">
        <v>247</v>
      </c>
      <c r="DI41" s="119">
        <v>292</v>
      </c>
      <c r="DJ41" s="119">
        <v>282</v>
      </c>
      <c r="DK41" s="119">
        <v>307</v>
      </c>
      <c r="DL41" s="119">
        <v>275</v>
      </c>
      <c r="DM41" s="119">
        <v>286</v>
      </c>
      <c r="DN41" s="119">
        <v>291</v>
      </c>
      <c r="DO41" s="119">
        <v>255</v>
      </c>
      <c r="DP41" s="119">
        <v>352</v>
      </c>
      <c r="DQ41" s="119">
        <v>310</v>
      </c>
      <c r="DR41" s="119">
        <v>290</v>
      </c>
      <c r="DS41" s="119">
        <v>279</v>
      </c>
      <c r="DT41" s="119">
        <v>311</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13350</v>
      </c>
      <c r="C43" s="34">
        <v>14111</v>
      </c>
      <c r="D43" s="34">
        <v>12119</v>
      </c>
      <c r="E43" s="34">
        <v>12826</v>
      </c>
      <c r="F43" s="34">
        <v>13337</v>
      </c>
      <c r="G43" s="34">
        <v>13876</v>
      </c>
      <c r="H43" s="34">
        <v>14088</v>
      </c>
      <c r="I43" s="34">
        <v>11855</v>
      </c>
      <c r="J43" s="34">
        <v>13880</v>
      </c>
      <c r="K43" s="35"/>
      <c r="L43" s="34">
        <v>10924</v>
      </c>
      <c r="M43" s="34">
        <v>7852</v>
      </c>
      <c r="N43" s="34">
        <v>7826</v>
      </c>
      <c r="O43" s="34">
        <v>8108</v>
      </c>
      <c r="P43" s="34">
        <v>6780</v>
      </c>
      <c r="Q43" s="34">
        <v>7797</v>
      </c>
      <c r="R43" s="34">
        <v>9525</v>
      </c>
      <c r="S43" s="34">
        <v>9262</v>
      </c>
      <c r="T43" s="34">
        <v>9835</v>
      </c>
      <c r="U43" s="34">
        <v>7149</v>
      </c>
      <c r="V43" s="34">
        <v>0</v>
      </c>
      <c r="W43" s="34">
        <v>0</v>
      </c>
      <c r="X43" s="35"/>
      <c r="Y43" s="34">
        <v>6</v>
      </c>
      <c r="Z43" s="34">
        <v>32</v>
      </c>
      <c r="AA43" s="34">
        <v>3440</v>
      </c>
      <c r="AB43" s="34">
        <v>3922</v>
      </c>
      <c r="AC43" s="34">
        <v>2763</v>
      </c>
      <c r="AD43" s="34">
        <v>2668</v>
      </c>
      <c r="AE43" s="34">
        <v>3028</v>
      </c>
      <c r="AF43" s="34">
        <v>2091</v>
      </c>
      <c r="AG43" s="34">
        <v>1987</v>
      </c>
      <c r="AH43" s="35"/>
      <c r="AI43" s="34">
        <v>3423</v>
      </c>
      <c r="AJ43" s="34">
        <v>3373</v>
      </c>
      <c r="AK43" s="34">
        <v>4016</v>
      </c>
      <c r="AL43" s="34">
        <v>4028</v>
      </c>
      <c r="AM43" s="34">
        <v>3768</v>
      </c>
      <c r="AN43" s="34">
        <v>3898</v>
      </c>
      <c r="AO43" s="34">
        <v>3321</v>
      </c>
      <c r="AP43" s="34">
        <v>3487</v>
      </c>
      <c r="AQ43" s="34">
        <v>3618</v>
      </c>
      <c r="AR43" s="34">
        <v>2572</v>
      </c>
      <c r="AS43" s="34">
        <v>0</v>
      </c>
      <c r="AT43" s="34">
        <v>0</v>
      </c>
      <c r="AU43" s="35"/>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312</v>
      </c>
      <c r="CF43" s="34">
        <v>467</v>
      </c>
      <c r="CG43" s="34">
        <v>909</v>
      </c>
      <c r="CH43" s="34">
        <v>1118</v>
      </c>
      <c r="CI43" s="34">
        <v>839</v>
      </c>
      <c r="CJ43" s="34">
        <v>966</v>
      </c>
      <c r="CK43" s="34">
        <v>789</v>
      </c>
      <c r="CL43" s="34">
        <v>739</v>
      </c>
      <c r="CM43" s="34">
        <v>879</v>
      </c>
      <c r="CN43" s="34">
        <v>1026</v>
      </c>
      <c r="CO43" s="34">
        <v>846</v>
      </c>
      <c r="CP43" s="34">
        <v>873</v>
      </c>
      <c r="CQ43" s="34">
        <v>958</v>
      </c>
      <c r="CR43" s="34">
        <v>1033</v>
      </c>
      <c r="CS43" s="34">
        <v>906</v>
      </c>
      <c r="CT43" s="34">
        <v>891</v>
      </c>
      <c r="CU43" s="34">
        <v>857</v>
      </c>
      <c r="CV43" s="34">
        <v>1025</v>
      </c>
      <c r="CW43" s="34">
        <v>873</v>
      </c>
      <c r="CX43" s="34">
        <v>793</v>
      </c>
      <c r="CY43" s="34">
        <v>883</v>
      </c>
      <c r="CZ43" s="34">
        <v>848</v>
      </c>
      <c r="DA43" s="34">
        <v>1124</v>
      </c>
      <c r="DB43" s="34">
        <v>1018</v>
      </c>
      <c r="DC43" s="34">
        <v>821</v>
      </c>
      <c r="DD43" s="34">
        <v>648</v>
      </c>
      <c r="DE43" s="34">
        <v>688</v>
      </c>
      <c r="DF43" s="34">
        <v>754</v>
      </c>
      <c r="DG43" s="34">
        <v>828</v>
      </c>
      <c r="DH43" s="34">
        <v>665</v>
      </c>
      <c r="DI43" s="34">
        <v>755</v>
      </c>
      <c r="DJ43" s="34">
        <v>765</v>
      </c>
      <c r="DK43" s="34">
        <v>807</v>
      </c>
      <c r="DL43" s="34">
        <v>842</v>
      </c>
      <c r="DM43" s="34">
        <v>837</v>
      </c>
      <c r="DN43" s="34">
        <v>959</v>
      </c>
      <c r="DO43" s="34">
        <v>755</v>
      </c>
      <c r="DP43" s="34">
        <v>857</v>
      </c>
      <c r="DQ43" s="34">
        <v>782</v>
      </c>
      <c r="DR43" s="34">
        <v>802</v>
      </c>
      <c r="DS43" s="34">
        <v>743</v>
      </c>
      <c r="DT43" s="34">
        <v>639</v>
      </c>
      <c r="DU43" s="34">
        <v>807</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90.723751274209988</v>
      </c>
      <c r="C44" s="53">
        <v>91.826641504522684</v>
      </c>
      <c r="D44" s="53">
        <v>91.092904389657249</v>
      </c>
      <c r="E44" s="53">
        <v>89.038528288788612</v>
      </c>
      <c r="F44" s="53">
        <v>88.612052355325233</v>
      </c>
      <c r="G44" s="53">
        <v>87.756134581330642</v>
      </c>
      <c r="H44" s="53">
        <v>89.266252692941322</v>
      </c>
      <c r="I44" s="53">
        <v>90.008351681725003</v>
      </c>
      <c r="J44" s="53">
        <v>91.321797486676758</v>
      </c>
      <c r="K44" s="54"/>
      <c r="L44" s="53">
        <v>90.821416694379778</v>
      </c>
      <c r="M44" s="53">
        <v>87.477718360071293</v>
      </c>
      <c r="N44" s="53">
        <v>87.952348842436507</v>
      </c>
      <c r="O44" s="53">
        <v>88.699267038617222</v>
      </c>
      <c r="P44" s="53">
        <v>87.960560456668404</v>
      </c>
      <c r="Q44" s="53">
        <v>86.70076726342711</v>
      </c>
      <c r="R44" s="53">
        <v>87.449504223283142</v>
      </c>
      <c r="S44" s="53">
        <v>87.501180916391121</v>
      </c>
      <c r="T44" s="53">
        <v>87.977457733249835</v>
      </c>
      <c r="U44" s="53">
        <v>88.675266683205152</v>
      </c>
      <c r="V44" s="53">
        <v>0</v>
      </c>
      <c r="W44" s="53">
        <v>0</v>
      </c>
      <c r="X44" s="54"/>
      <c r="Y44" s="53">
        <v>75</v>
      </c>
      <c r="Z44" s="53">
        <v>91.428571428571431</v>
      </c>
      <c r="AA44" s="53">
        <v>48.186020451043568</v>
      </c>
      <c r="AB44" s="53">
        <v>46.629413862798721</v>
      </c>
      <c r="AC44" s="53">
        <v>58.737244897959187</v>
      </c>
      <c r="AD44" s="53">
        <v>41.641954112689241</v>
      </c>
      <c r="AE44" s="53">
        <v>46.527350952673636</v>
      </c>
      <c r="AF44" s="53">
        <v>41.887019230769226</v>
      </c>
      <c r="AG44" s="53">
        <v>40.427263479145473</v>
      </c>
      <c r="AH44" s="54"/>
      <c r="AI44" s="53">
        <v>45.946308724832214</v>
      </c>
      <c r="AJ44" s="53">
        <v>48.983444670345627</v>
      </c>
      <c r="AK44" s="53">
        <v>53.361679511028434</v>
      </c>
      <c r="AL44" s="53">
        <v>62.898188632104933</v>
      </c>
      <c r="AM44" s="53">
        <v>61.348095083034835</v>
      </c>
      <c r="AN44" s="53">
        <v>64.793882978723403</v>
      </c>
      <c r="AO44" s="53">
        <v>62.981225109046079</v>
      </c>
      <c r="AP44" s="53">
        <v>63.480793737484078</v>
      </c>
      <c r="AQ44" s="53">
        <v>62.36855714531977</v>
      </c>
      <c r="AR44" s="53">
        <v>59.550821949525357</v>
      </c>
      <c r="AS44" s="53">
        <v>0</v>
      </c>
      <c r="AT44" s="53">
        <v>0</v>
      </c>
      <c r="AU44" s="54"/>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32.980972515856237</v>
      </c>
      <c r="CF44" s="53">
        <v>32.096219931271477</v>
      </c>
      <c r="CG44" s="53">
        <v>48.248407643312099</v>
      </c>
      <c r="CH44" s="53">
        <v>52.48826291079812</v>
      </c>
      <c r="CI44" s="53">
        <v>51.283618581907085</v>
      </c>
      <c r="CJ44" s="53">
        <v>52.902519167579406</v>
      </c>
      <c r="CK44" s="53">
        <v>44.325842696629216</v>
      </c>
      <c r="CL44" s="53">
        <v>46.332288401253919</v>
      </c>
      <c r="CM44" s="53">
        <v>52.166172106824924</v>
      </c>
      <c r="CN44" s="53">
        <v>47.368421052631575</v>
      </c>
      <c r="CO44" s="53">
        <v>53.510436432637576</v>
      </c>
      <c r="CP44" s="53">
        <v>56.358941252420912</v>
      </c>
      <c r="CQ44" s="53">
        <v>57.125819916517592</v>
      </c>
      <c r="CR44" s="53">
        <v>64.886934673366838</v>
      </c>
      <c r="CS44" s="53">
        <v>63.35664335664336</v>
      </c>
      <c r="CT44" s="53">
        <v>59.439626417611748</v>
      </c>
      <c r="CU44" s="53">
        <v>61.699064074874009</v>
      </c>
      <c r="CV44" s="53">
        <v>64.587271581600504</v>
      </c>
      <c r="CW44" s="53">
        <v>60.373443983402488</v>
      </c>
      <c r="CX44" s="53">
        <v>59.090909090909093</v>
      </c>
      <c r="CY44" s="53">
        <v>59.905020352781548</v>
      </c>
      <c r="CZ44" s="53">
        <v>64.388762338648448</v>
      </c>
      <c r="DA44" s="53">
        <v>66.039952996474739</v>
      </c>
      <c r="DB44" s="53">
        <v>66.973684210526315</v>
      </c>
      <c r="DC44" s="53">
        <v>62.815608263198165</v>
      </c>
      <c r="DD44" s="53">
        <v>60.61739943872778</v>
      </c>
      <c r="DE44" s="53">
        <v>64.059590316573562</v>
      </c>
      <c r="DF44" s="53">
        <v>62.728785357737102</v>
      </c>
      <c r="DG44" s="53">
        <v>61.2879348630644</v>
      </c>
      <c r="DH44" s="53">
        <v>64.189189189189193</v>
      </c>
      <c r="DI44" s="53">
        <v>64.037319762510606</v>
      </c>
      <c r="DJ44" s="53">
        <v>63.380281690140848</v>
      </c>
      <c r="DK44" s="53">
        <v>61.368821292775664</v>
      </c>
      <c r="DL44" s="53">
        <v>65.627435697583792</v>
      </c>
      <c r="DM44" s="53">
        <v>63.361090083270255</v>
      </c>
      <c r="DN44" s="53">
        <v>67.062937062937067</v>
      </c>
      <c r="DO44" s="53">
        <v>65.595134665508255</v>
      </c>
      <c r="DP44" s="53">
        <v>59.39015939015939</v>
      </c>
      <c r="DQ44" s="53">
        <v>59.558263518659558</v>
      </c>
      <c r="DR44" s="53">
        <v>60.942249240121583</v>
      </c>
      <c r="DS44" s="53">
        <v>60.308441558441558</v>
      </c>
      <c r="DT44" s="53">
        <v>56.648936170212771</v>
      </c>
      <c r="DU44" s="53">
        <v>59.955423476968797</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13350</v>
      </c>
      <c r="C45" s="19">
        <v>14111</v>
      </c>
      <c r="D45" s="19">
        <v>12119</v>
      </c>
      <c r="E45" s="19">
        <v>12826</v>
      </c>
      <c r="F45" s="19">
        <v>13337</v>
      </c>
      <c r="G45" s="19">
        <v>13876</v>
      </c>
      <c r="H45" s="19">
        <v>14088</v>
      </c>
      <c r="I45" s="19">
        <v>11855</v>
      </c>
      <c r="J45" s="19">
        <v>13880</v>
      </c>
      <c r="K45" s="20"/>
      <c r="L45" s="19">
        <v>10924</v>
      </c>
      <c r="M45" s="19">
        <v>7852</v>
      </c>
      <c r="N45" s="19">
        <v>7826</v>
      </c>
      <c r="O45" s="19">
        <v>8108</v>
      </c>
      <c r="P45" s="19">
        <v>6780</v>
      </c>
      <c r="Q45" s="19">
        <v>7797</v>
      </c>
      <c r="R45" s="19">
        <v>9525</v>
      </c>
      <c r="S45" s="19">
        <v>9262</v>
      </c>
      <c r="T45" s="19">
        <v>9835</v>
      </c>
      <c r="U45" s="19">
        <v>7149</v>
      </c>
      <c r="V45" s="19">
        <v>0</v>
      </c>
      <c r="W45" s="19">
        <v>0</v>
      </c>
      <c r="X45" s="20"/>
      <c r="Y45" s="19">
        <v>6</v>
      </c>
      <c r="Z45" s="19">
        <v>32</v>
      </c>
      <c r="AA45" s="19">
        <v>3440</v>
      </c>
      <c r="AB45" s="19">
        <v>3922</v>
      </c>
      <c r="AC45" s="19">
        <v>2763</v>
      </c>
      <c r="AD45" s="19">
        <v>2668</v>
      </c>
      <c r="AE45" s="19">
        <v>3028</v>
      </c>
      <c r="AF45" s="19">
        <v>2091</v>
      </c>
      <c r="AG45" s="19">
        <v>1987</v>
      </c>
      <c r="AH45" s="20"/>
      <c r="AI45" s="19">
        <v>3423</v>
      </c>
      <c r="AJ45" s="19">
        <v>3373</v>
      </c>
      <c r="AK45" s="19">
        <v>4016</v>
      </c>
      <c r="AL45" s="19">
        <v>4028</v>
      </c>
      <c r="AM45" s="19">
        <v>3768</v>
      </c>
      <c r="AN45" s="19">
        <v>3898</v>
      </c>
      <c r="AO45" s="19">
        <v>3321</v>
      </c>
      <c r="AP45" s="19">
        <v>3487</v>
      </c>
      <c r="AQ45" s="19">
        <v>3618</v>
      </c>
      <c r="AR45" s="19">
        <v>2572</v>
      </c>
      <c r="AS45" s="19">
        <v>0</v>
      </c>
      <c r="AT45" s="19">
        <v>0</v>
      </c>
      <c r="AU45" s="20"/>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312</v>
      </c>
      <c r="CF45" s="19">
        <v>467</v>
      </c>
      <c r="CG45" s="19">
        <v>909</v>
      </c>
      <c r="CH45" s="19">
        <v>1118</v>
      </c>
      <c r="CI45" s="19">
        <v>839</v>
      </c>
      <c r="CJ45" s="19">
        <v>966</v>
      </c>
      <c r="CK45" s="19">
        <v>789</v>
      </c>
      <c r="CL45" s="19">
        <v>739</v>
      </c>
      <c r="CM45" s="19">
        <v>879</v>
      </c>
      <c r="CN45" s="19">
        <v>1026</v>
      </c>
      <c r="CO45" s="19">
        <v>846</v>
      </c>
      <c r="CP45" s="19">
        <v>873</v>
      </c>
      <c r="CQ45" s="19">
        <v>958</v>
      </c>
      <c r="CR45" s="19">
        <v>1033</v>
      </c>
      <c r="CS45" s="19">
        <v>906</v>
      </c>
      <c r="CT45" s="19">
        <v>891</v>
      </c>
      <c r="CU45" s="19">
        <v>857</v>
      </c>
      <c r="CV45" s="19">
        <v>1025</v>
      </c>
      <c r="CW45" s="19">
        <v>873</v>
      </c>
      <c r="CX45" s="19">
        <v>793</v>
      </c>
      <c r="CY45" s="19">
        <v>883</v>
      </c>
      <c r="CZ45" s="19">
        <v>848</v>
      </c>
      <c r="DA45" s="19">
        <v>1124</v>
      </c>
      <c r="DB45" s="19">
        <v>1018</v>
      </c>
      <c r="DC45" s="19">
        <v>821</v>
      </c>
      <c r="DD45" s="19">
        <v>648</v>
      </c>
      <c r="DE45" s="19">
        <v>688</v>
      </c>
      <c r="DF45" s="19">
        <v>754</v>
      </c>
      <c r="DG45" s="19">
        <v>828</v>
      </c>
      <c r="DH45" s="19">
        <v>665</v>
      </c>
      <c r="DI45" s="19">
        <v>755</v>
      </c>
      <c r="DJ45" s="19">
        <v>765</v>
      </c>
      <c r="DK45" s="19">
        <v>807</v>
      </c>
      <c r="DL45" s="19">
        <v>842</v>
      </c>
      <c r="DM45" s="19">
        <v>837</v>
      </c>
      <c r="DN45" s="19">
        <v>959</v>
      </c>
      <c r="DO45" s="19">
        <v>755</v>
      </c>
      <c r="DP45" s="19">
        <v>857</v>
      </c>
      <c r="DQ45" s="19">
        <v>782</v>
      </c>
      <c r="DR45" s="19">
        <v>802</v>
      </c>
      <c r="DS45" s="19">
        <v>743</v>
      </c>
      <c r="DT45" s="19">
        <v>639</v>
      </c>
      <c r="DU45" s="19">
        <v>807</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14715</v>
      </c>
      <c r="C46" s="19">
        <v>15367</v>
      </c>
      <c r="D46" s="19">
        <v>13304</v>
      </c>
      <c r="E46" s="19">
        <v>14405</v>
      </c>
      <c r="F46" s="19">
        <v>15051</v>
      </c>
      <c r="G46" s="19">
        <v>15812</v>
      </c>
      <c r="H46" s="19">
        <v>15782</v>
      </c>
      <c r="I46" s="19">
        <v>13171</v>
      </c>
      <c r="J46" s="19">
        <v>15199</v>
      </c>
      <c r="K46" s="20"/>
      <c r="L46" s="19">
        <v>12028</v>
      </c>
      <c r="M46" s="19">
        <v>8976</v>
      </c>
      <c r="N46" s="19">
        <v>8898</v>
      </c>
      <c r="O46" s="19">
        <v>9141</v>
      </c>
      <c r="P46" s="19">
        <v>7708</v>
      </c>
      <c r="Q46" s="19">
        <v>8993</v>
      </c>
      <c r="R46" s="19">
        <v>10892</v>
      </c>
      <c r="S46" s="19">
        <v>10585</v>
      </c>
      <c r="T46" s="19">
        <v>11179</v>
      </c>
      <c r="U46" s="19">
        <v>8062</v>
      </c>
      <c r="V46" s="19">
        <v>0</v>
      </c>
      <c r="W46" s="19">
        <v>0</v>
      </c>
      <c r="X46" s="20"/>
      <c r="Y46" s="19">
        <v>8</v>
      </c>
      <c r="Z46" s="19">
        <v>35</v>
      </c>
      <c r="AA46" s="19">
        <v>7139</v>
      </c>
      <c r="AB46" s="19">
        <v>8411</v>
      </c>
      <c r="AC46" s="19">
        <v>4704</v>
      </c>
      <c r="AD46" s="19">
        <v>6407</v>
      </c>
      <c r="AE46" s="19">
        <v>6508</v>
      </c>
      <c r="AF46" s="19">
        <v>4992</v>
      </c>
      <c r="AG46" s="19">
        <v>4915</v>
      </c>
      <c r="AH46" s="20"/>
      <c r="AI46" s="19">
        <v>7450</v>
      </c>
      <c r="AJ46" s="19">
        <v>6886</v>
      </c>
      <c r="AK46" s="19">
        <v>7526</v>
      </c>
      <c r="AL46" s="19">
        <v>6404</v>
      </c>
      <c r="AM46" s="19">
        <v>6142</v>
      </c>
      <c r="AN46" s="19">
        <v>6016</v>
      </c>
      <c r="AO46" s="19">
        <v>5273</v>
      </c>
      <c r="AP46" s="19">
        <v>5493</v>
      </c>
      <c r="AQ46" s="19">
        <v>5801</v>
      </c>
      <c r="AR46" s="19">
        <v>4319</v>
      </c>
      <c r="AS46" s="19">
        <v>0</v>
      </c>
      <c r="AT46" s="19">
        <v>0</v>
      </c>
      <c r="AU46" s="20"/>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946</v>
      </c>
      <c r="CF46" s="19">
        <v>1455</v>
      </c>
      <c r="CG46" s="19">
        <v>1884</v>
      </c>
      <c r="CH46" s="19">
        <v>2130</v>
      </c>
      <c r="CI46" s="19">
        <v>1636</v>
      </c>
      <c r="CJ46" s="19">
        <v>1826</v>
      </c>
      <c r="CK46" s="19">
        <v>1780</v>
      </c>
      <c r="CL46" s="19">
        <v>1595</v>
      </c>
      <c r="CM46" s="19">
        <v>1685</v>
      </c>
      <c r="CN46" s="19">
        <v>2166</v>
      </c>
      <c r="CO46" s="19">
        <v>1581</v>
      </c>
      <c r="CP46" s="19">
        <v>1549</v>
      </c>
      <c r="CQ46" s="19">
        <v>1677</v>
      </c>
      <c r="CR46" s="19">
        <v>1592</v>
      </c>
      <c r="CS46" s="19">
        <v>1430</v>
      </c>
      <c r="CT46" s="19">
        <v>1499</v>
      </c>
      <c r="CU46" s="19">
        <v>1389</v>
      </c>
      <c r="CV46" s="19">
        <v>1587</v>
      </c>
      <c r="CW46" s="19">
        <v>1446</v>
      </c>
      <c r="CX46" s="19">
        <v>1342</v>
      </c>
      <c r="CY46" s="19">
        <v>1474</v>
      </c>
      <c r="CZ46" s="19">
        <v>1317</v>
      </c>
      <c r="DA46" s="19">
        <v>1702</v>
      </c>
      <c r="DB46" s="19">
        <v>1520</v>
      </c>
      <c r="DC46" s="19">
        <v>1307</v>
      </c>
      <c r="DD46" s="19">
        <v>1069</v>
      </c>
      <c r="DE46" s="19">
        <v>1074</v>
      </c>
      <c r="DF46" s="19">
        <v>1202</v>
      </c>
      <c r="DG46" s="19">
        <v>1351</v>
      </c>
      <c r="DH46" s="19">
        <v>1036</v>
      </c>
      <c r="DI46" s="19">
        <v>1179</v>
      </c>
      <c r="DJ46" s="19">
        <v>1207</v>
      </c>
      <c r="DK46" s="19">
        <v>1315</v>
      </c>
      <c r="DL46" s="19">
        <v>1283</v>
      </c>
      <c r="DM46" s="19">
        <v>1321</v>
      </c>
      <c r="DN46" s="19">
        <v>1430</v>
      </c>
      <c r="DO46" s="19">
        <v>1151</v>
      </c>
      <c r="DP46" s="19">
        <v>1443</v>
      </c>
      <c r="DQ46" s="19">
        <v>1313</v>
      </c>
      <c r="DR46" s="19">
        <v>1316</v>
      </c>
      <c r="DS46" s="19">
        <v>1232</v>
      </c>
      <c r="DT46" s="19">
        <v>1128</v>
      </c>
      <c r="DU46" s="19">
        <v>1346</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0</v>
      </c>
      <c r="C47" s="26">
        <v>0</v>
      </c>
      <c r="D47" s="26">
        <v>0</v>
      </c>
      <c r="E47" s="26">
        <v>0</v>
      </c>
      <c r="F47" s="26">
        <v>0</v>
      </c>
      <c r="G47" s="26">
        <v>0</v>
      </c>
      <c r="H47" s="26">
        <v>0</v>
      </c>
      <c r="I47" s="26">
        <v>0</v>
      </c>
      <c r="J47" s="26">
        <v>0</v>
      </c>
      <c r="K47" s="27"/>
      <c r="L47" s="26">
        <v>4.2377729128336483</v>
      </c>
      <c r="M47" s="26">
        <v>4.1859874281211038</v>
      </c>
      <c r="N47" s="26">
        <v>4.2498523366463008</v>
      </c>
      <c r="O47" s="26">
        <v>4.2181624020142605</v>
      </c>
      <c r="P47" s="26">
        <v>4.1620076382062869</v>
      </c>
      <c r="Q47" s="26">
        <v>4.3204651856172402</v>
      </c>
      <c r="R47" s="26">
        <v>4.4748615856663969</v>
      </c>
      <c r="S47" s="26">
        <v>4.5293854517544618</v>
      </c>
      <c r="T47" s="26">
        <v>4.6056878063922291</v>
      </c>
      <c r="U47" s="26">
        <v>4.7227943269536672</v>
      </c>
      <c r="V47" s="26">
        <v>0</v>
      </c>
      <c r="W47" s="26">
        <v>0</v>
      </c>
      <c r="X47" s="27"/>
      <c r="Y47" s="26">
        <v>0</v>
      </c>
      <c r="Z47" s="26">
        <v>0</v>
      </c>
      <c r="AA47" s="26">
        <v>0</v>
      </c>
      <c r="AB47" s="26">
        <v>0</v>
      </c>
      <c r="AC47" s="26">
        <v>0</v>
      </c>
      <c r="AD47" s="26">
        <v>0</v>
      </c>
      <c r="AE47" s="26">
        <v>0</v>
      </c>
      <c r="AF47" s="26">
        <v>0</v>
      </c>
      <c r="AG47" s="26">
        <v>0</v>
      </c>
      <c r="AH47" s="27"/>
      <c r="AI47" s="189">
        <v>0</v>
      </c>
      <c r="AJ47" s="189">
        <v>0</v>
      </c>
      <c r="AK47" s="189">
        <v>4.3965481797541335</v>
      </c>
      <c r="AL47" s="189">
        <v>4.2612099094828073</v>
      </c>
      <c r="AM47" s="189">
        <v>4.2622950819672125</v>
      </c>
      <c r="AN47" s="189">
        <v>4.4483902976323293</v>
      </c>
      <c r="AO47" s="189">
        <v>4.3564963279958846</v>
      </c>
      <c r="AP47" s="189">
        <v>4.3846510009704955</v>
      </c>
      <c r="AQ47" s="189">
        <v>4.3255807023555874</v>
      </c>
      <c r="AR47" s="189">
        <v>4.3154366104302904</v>
      </c>
      <c r="AS47" s="189">
        <v>0</v>
      </c>
      <c r="AT47" s="189">
        <v>0</v>
      </c>
      <c r="AU47" s="27"/>
      <c r="AV47" s="188">
        <v>0</v>
      </c>
      <c r="AW47" s="188">
        <v>0</v>
      </c>
      <c r="AX47" s="188">
        <v>0</v>
      </c>
      <c r="AY47" s="188">
        <v>0</v>
      </c>
      <c r="AZ47" s="188">
        <v>0</v>
      </c>
      <c r="BA47" s="188">
        <v>0</v>
      </c>
      <c r="BB47" s="188">
        <v>0</v>
      </c>
      <c r="BC47" s="188">
        <v>0</v>
      </c>
      <c r="BD47" s="188">
        <v>0</v>
      </c>
      <c r="BE47" s="188">
        <v>0</v>
      </c>
      <c r="BF47" s="188">
        <v>0</v>
      </c>
      <c r="BG47" s="188">
        <v>0</v>
      </c>
      <c r="BH47" s="188">
        <v>0</v>
      </c>
      <c r="BI47" s="188">
        <v>0</v>
      </c>
      <c r="BJ47" s="188">
        <v>0</v>
      </c>
      <c r="BK47" s="188">
        <v>0</v>
      </c>
      <c r="BL47" s="188">
        <v>0</v>
      </c>
      <c r="BM47" s="188">
        <v>0</v>
      </c>
      <c r="BN47" s="188">
        <v>0</v>
      </c>
      <c r="BO47" s="188">
        <v>0</v>
      </c>
      <c r="BP47" s="188">
        <v>0</v>
      </c>
      <c r="BQ47" s="188">
        <v>0</v>
      </c>
      <c r="BR47" s="188">
        <v>0</v>
      </c>
      <c r="BS47" s="188">
        <v>0</v>
      </c>
      <c r="BT47" s="188">
        <v>0</v>
      </c>
      <c r="BU47" s="188">
        <v>0</v>
      </c>
      <c r="BV47" s="188">
        <v>0</v>
      </c>
      <c r="BW47" s="188">
        <v>0</v>
      </c>
      <c r="BX47" s="188">
        <v>0</v>
      </c>
      <c r="BY47" s="188">
        <v>0</v>
      </c>
      <c r="BZ47" s="188">
        <v>0</v>
      </c>
      <c r="CA47" s="188">
        <v>0</v>
      </c>
      <c r="CB47" s="188">
        <v>0</v>
      </c>
      <c r="CC47" s="188">
        <v>0</v>
      </c>
      <c r="CD47" s="188">
        <v>0</v>
      </c>
      <c r="CE47" s="188">
        <v>0</v>
      </c>
      <c r="CF47" s="188">
        <v>0</v>
      </c>
      <c r="CG47" s="188">
        <v>0</v>
      </c>
      <c r="CH47" s="188">
        <v>0</v>
      </c>
      <c r="CI47" s="188">
        <v>0</v>
      </c>
      <c r="CJ47" s="188">
        <v>0</v>
      </c>
      <c r="CK47" s="188">
        <v>0</v>
      </c>
      <c r="CL47" s="188">
        <v>0</v>
      </c>
      <c r="CM47" s="188">
        <v>0</v>
      </c>
      <c r="CN47" s="188">
        <v>4.3808552331355868</v>
      </c>
      <c r="CO47" s="188">
        <v>4.3514963028783598</v>
      </c>
      <c r="CP47" s="188">
        <v>4.4471833230625384</v>
      </c>
      <c r="CQ47" s="188">
        <v>4.4547237755072153</v>
      </c>
      <c r="CR47" s="188">
        <v>4.1735586312303639</v>
      </c>
      <c r="CS47" s="188">
        <v>4.2126880491325283</v>
      </c>
      <c r="CT47" s="188">
        <v>4.3153593142629321</v>
      </c>
      <c r="CU47" s="188">
        <v>4.2339948088477088</v>
      </c>
      <c r="CV47" s="188">
        <v>4.3988823101319845</v>
      </c>
      <c r="CW47" s="188">
        <v>4.0768866144931462</v>
      </c>
      <c r="CX47" s="188">
        <v>4.3036202262923737</v>
      </c>
      <c r="CY47" s="188">
        <v>4.2729119369100257</v>
      </c>
      <c r="CZ47" s="188">
        <v>4.372505449835189</v>
      </c>
      <c r="DA47" s="188">
        <v>4.5737758735342897</v>
      </c>
      <c r="DB47" s="188">
        <v>4.4050729717672548</v>
      </c>
      <c r="DC47" s="188">
        <v>4.3662477558348298</v>
      </c>
      <c r="DD47" s="188">
        <v>4.3883413713566783</v>
      </c>
      <c r="DE47" s="188">
        <v>4.3932934718949621</v>
      </c>
      <c r="DF47" s="188">
        <v>4.4962383832423658</v>
      </c>
      <c r="DG47" s="188">
        <v>4.457814192108688</v>
      </c>
      <c r="DH47" s="188">
        <v>4.3677418448878713</v>
      </c>
      <c r="DI47" s="188">
        <v>4.0632330443651199</v>
      </c>
      <c r="DJ47" s="188">
        <v>4.3516905464500297</v>
      </c>
      <c r="DK47" s="188">
        <v>4.4436327108351215</v>
      </c>
      <c r="DL47" s="188">
        <v>4.3634955299990317</v>
      </c>
      <c r="DM47" s="188">
        <v>4.4603821344909136</v>
      </c>
      <c r="DN47" s="188">
        <v>4.3370360948585311</v>
      </c>
      <c r="DO47" s="188">
        <v>4.2916444917509313</v>
      </c>
      <c r="DP47" s="188">
        <v>4.3221006013412113</v>
      </c>
      <c r="DQ47" s="188">
        <v>4.305987757753992</v>
      </c>
      <c r="DR47" s="188">
        <v>4.2850956573877701</v>
      </c>
      <c r="DS47" s="188">
        <v>4.3766684951545072</v>
      </c>
      <c r="DT47" s="188">
        <v>4.2816010839496412</v>
      </c>
      <c r="DU47" s="188">
        <v>4.3802038233530931</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75" hidden="1" customHeight="1" outlineLevel="1">
      <c r="A48" s="39" t="s">
        <v>376</v>
      </c>
      <c r="B48" s="19">
        <v>0</v>
      </c>
      <c r="C48" s="19">
        <v>0</v>
      </c>
      <c r="D48" s="19">
        <v>0</v>
      </c>
      <c r="E48" s="19">
        <v>0</v>
      </c>
      <c r="F48" s="19">
        <v>0</v>
      </c>
      <c r="G48" s="19">
        <v>0</v>
      </c>
      <c r="H48" s="19">
        <v>0</v>
      </c>
      <c r="I48" s="19">
        <v>0</v>
      </c>
      <c r="J48" s="19">
        <v>0</v>
      </c>
      <c r="K48" s="20"/>
      <c r="L48" s="19">
        <v>16011</v>
      </c>
      <c r="M48" s="19">
        <v>12934</v>
      </c>
      <c r="N48" s="19">
        <v>13410</v>
      </c>
      <c r="O48" s="19">
        <v>13746</v>
      </c>
      <c r="P48" s="19">
        <v>12004</v>
      </c>
      <c r="Q48" s="19">
        <v>13259</v>
      </c>
      <c r="R48" s="19">
        <v>14719</v>
      </c>
      <c r="S48" s="19">
        <v>15277</v>
      </c>
      <c r="T48" s="19">
        <v>16581</v>
      </c>
      <c r="U48" s="19">
        <v>16741.356284315178</v>
      </c>
      <c r="V48" s="19">
        <v>0</v>
      </c>
      <c r="W48" s="19">
        <v>0</v>
      </c>
      <c r="X48" s="20"/>
      <c r="Y48" s="19">
        <v>0</v>
      </c>
      <c r="Z48" s="19">
        <v>0</v>
      </c>
      <c r="AA48" s="19">
        <v>0</v>
      </c>
      <c r="AB48" s="19">
        <v>0</v>
      </c>
      <c r="AC48" s="19">
        <v>0</v>
      </c>
      <c r="AD48" s="19">
        <v>0</v>
      </c>
      <c r="AE48" s="19">
        <v>0</v>
      </c>
      <c r="AF48" s="19">
        <v>0</v>
      </c>
      <c r="AG48" s="19">
        <v>0</v>
      </c>
      <c r="AH48" s="20"/>
      <c r="AI48" s="19">
        <v>0</v>
      </c>
      <c r="AJ48" s="19">
        <v>0</v>
      </c>
      <c r="AK48" s="19">
        <v>4010</v>
      </c>
      <c r="AL48" s="19">
        <v>4026</v>
      </c>
      <c r="AM48" s="19">
        <v>3783</v>
      </c>
      <c r="AN48" s="19">
        <v>3904</v>
      </c>
      <c r="AO48" s="19">
        <v>3317</v>
      </c>
      <c r="AP48" s="19">
        <v>3492</v>
      </c>
      <c r="AQ48" s="19">
        <v>3629</v>
      </c>
      <c r="AR48" s="19">
        <v>2454</v>
      </c>
      <c r="AS48" s="19">
        <v>0</v>
      </c>
      <c r="AT48" s="19">
        <v>0</v>
      </c>
      <c r="AU48" s="20"/>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c r="CL48" s="19">
        <v>0</v>
      </c>
      <c r="CM48" s="19">
        <v>0</v>
      </c>
      <c r="CN48" s="19">
        <v>1020</v>
      </c>
      <c r="CO48" s="19">
        <v>857</v>
      </c>
      <c r="CP48" s="19">
        <v>872</v>
      </c>
      <c r="CQ48" s="19">
        <v>951</v>
      </c>
      <c r="CR48" s="19">
        <v>1024</v>
      </c>
      <c r="CS48" s="19">
        <v>906</v>
      </c>
      <c r="CT48" s="19">
        <v>902</v>
      </c>
      <c r="CU48" s="19">
        <v>853</v>
      </c>
      <c r="CV48" s="19">
        <v>1020</v>
      </c>
      <c r="CW48" s="19">
        <v>878</v>
      </c>
      <c r="CX48" s="19">
        <v>794</v>
      </c>
      <c r="CY48" s="19">
        <v>894</v>
      </c>
      <c r="CZ48" s="19">
        <v>865</v>
      </c>
      <c r="DA48" s="19">
        <v>1132</v>
      </c>
      <c r="DB48" s="19">
        <v>1008</v>
      </c>
      <c r="DC48" s="19">
        <v>836</v>
      </c>
      <c r="DD48" s="19">
        <v>654</v>
      </c>
      <c r="DE48" s="19">
        <v>672</v>
      </c>
      <c r="DF48" s="19">
        <v>762</v>
      </c>
      <c r="DG48" s="19">
        <v>849</v>
      </c>
      <c r="DH48" s="19">
        <v>648</v>
      </c>
      <c r="DI48" s="19">
        <v>747</v>
      </c>
      <c r="DJ48" s="19">
        <v>765</v>
      </c>
      <c r="DK48" s="19">
        <v>811</v>
      </c>
      <c r="DL48" s="19">
        <v>845</v>
      </c>
      <c r="DM48" s="19">
        <v>837</v>
      </c>
      <c r="DN48" s="19">
        <v>959</v>
      </c>
      <c r="DO48" s="19">
        <v>756</v>
      </c>
      <c r="DP48" s="19">
        <v>858</v>
      </c>
      <c r="DQ48" s="19">
        <v>787</v>
      </c>
      <c r="DR48" s="19">
        <v>804</v>
      </c>
      <c r="DS48" s="19">
        <v>748</v>
      </c>
      <c r="DT48" s="19">
        <v>632</v>
      </c>
      <c r="DU48" s="19">
        <v>685</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0</v>
      </c>
      <c r="C49" s="19">
        <v>0</v>
      </c>
      <c r="D49" s="19">
        <v>0</v>
      </c>
      <c r="E49" s="19">
        <v>0</v>
      </c>
      <c r="F49" s="19">
        <v>0</v>
      </c>
      <c r="G49" s="19">
        <v>0</v>
      </c>
      <c r="H49" s="19">
        <v>0</v>
      </c>
      <c r="I49" s="19">
        <v>0</v>
      </c>
      <c r="J49" s="19">
        <v>0</v>
      </c>
      <c r="K49" s="20"/>
      <c r="L49" s="19">
        <v>30225.31</v>
      </c>
      <c r="M49" s="19">
        <v>24718.66</v>
      </c>
      <c r="N49" s="19">
        <v>25243.23</v>
      </c>
      <c r="O49" s="19">
        <v>26070.12</v>
      </c>
      <c r="P49" s="19">
        <v>23073.48</v>
      </c>
      <c r="Q49" s="19">
        <v>24551.06</v>
      </c>
      <c r="R49" s="19">
        <v>26314.11</v>
      </c>
      <c r="S49" s="19">
        <v>26982.91</v>
      </c>
      <c r="T49" s="19">
        <v>28800.91</v>
      </c>
      <c r="U49" s="19">
        <v>28358.391452737796</v>
      </c>
      <c r="V49" s="19">
        <v>0</v>
      </c>
      <c r="W49" s="19">
        <v>0</v>
      </c>
      <c r="X49" s="20"/>
      <c r="Y49" s="19">
        <v>0</v>
      </c>
      <c r="Z49" s="19">
        <v>0</v>
      </c>
      <c r="AA49" s="19">
        <v>0</v>
      </c>
      <c r="AB49" s="19">
        <v>0</v>
      </c>
      <c r="AC49" s="19">
        <v>0</v>
      </c>
      <c r="AD49" s="19">
        <v>0</v>
      </c>
      <c r="AE49" s="19">
        <v>0</v>
      </c>
      <c r="AF49" s="19">
        <v>0</v>
      </c>
      <c r="AG49" s="19">
        <v>0</v>
      </c>
      <c r="AH49" s="20"/>
      <c r="AI49" s="19">
        <v>0</v>
      </c>
      <c r="AJ49" s="19">
        <v>0</v>
      </c>
      <c r="AK49" s="19">
        <v>7296.6333333333332</v>
      </c>
      <c r="AL49" s="19">
        <v>7558.4166666666652</v>
      </c>
      <c r="AM49" s="19">
        <v>7100.4000000000005</v>
      </c>
      <c r="AN49" s="19">
        <v>7020.9666666666672</v>
      </c>
      <c r="AO49" s="19">
        <v>6091.1333333333341</v>
      </c>
      <c r="AP49" s="19">
        <v>6371.3166666666666</v>
      </c>
      <c r="AQ49" s="19">
        <v>6711.7000000000007</v>
      </c>
      <c r="AR49" s="19">
        <v>4549.25</v>
      </c>
      <c r="AS49" s="19">
        <v>0</v>
      </c>
      <c r="AT49" s="19">
        <v>0</v>
      </c>
      <c r="AU49" s="20"/>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1862.6499999999999</v>
      </c>
      <c r="CO49" s="19">
        <v>1575.5500000000002</v>
      </c>
      <c r="CP49" s="19">
        <v>1568.6333333333334</v>
      </c>
      <c r="CQ49" s="19">
        <v>1707.8500000000004</v>
      </c>
      <c r="CR49" s="19">
        <v>1962.8333333333335</v>
      </c>
      <c r="CS49" s="19">
        <v>1720.5166666666667</v>
      </c>
      <c r="CT49" s="19">
        <v>1672.1666666666667</v>
      </c>
      <c r="CU49" s="19">
        <v>1611.7166666666667</v>
      </c>
      <c r="CV49" s="19">
        <v>1855.0166666666667</v>
      </c>
      <c r="CW49" s="19">
        <v>1722.8833333333332</v>
      </c>
      <c r="CX49" s="19">
        <v>1475.9666666666665</v>
      </c>
      <c r="CY49" s="19">
        <v>1673.7999999999997</v>
      </c>
      <c r="CZ49" s="19">
        <v>1582.6166666666666</v>
      </c>
      <c r="DA49" s="19">
        <v>1979.9833333333331</v>
      </c>
      <c r="DB49" s="19">
        <v>1830.6166666666668</v>
      </c>
      <c r="DC49" s="19">
        <v>1531.75</v>
      </c>
      <c r="DD49" s="19">
        <v>1192.25</v>
      </c>
      <c r="DE49" s="19">
        <v>1223.6833333333334</v>
      </c>
      <c r="DF49" s="19">
        <v>1355.8000000000002</v>
      </c>
      <c r="DG49" s="19">
        <v>1523.6166666666668</v>
      </c>
      <c r="DH49" s="19">
        <v>1186.8833333333334</v>
      </c>
      <c r="DI49" s="19">
        <v>1470.75</v>
      </c>
      <c r="DJ49" s="19">
        <v>1406.3500000000001</v>
      </c>
      <c r="DK49" s="19">
        <v>1460.0666666666668</v>
      </c>
      <c r="DL49" s="19">
        <v>1549.2166666666667</v>
      </c>
      <c r="DM49" s="19">
        <v>1501.2166666666665</v>
      </c>
      <c r="DN49" s="19">
        <v>1768.9500000000003</v>
      </c>
      <c r="DO49" s="19">
        <v>1409.25</v>
      </c>
      <c r="DP49" s="19">
        <v>1588.1166666666666</v>
      </c>
      <c r="DQ49" s="19">
        <v>1462.15</v>
      </c>
      <c r="DR49" s="19">
        <v>1501.0166666666669</v>
      </c>
      <c r="DS49" s="19">
        <v>1367.25</v>
      </c>
      <c r="DT49" s="19">
        <v>1180.8666666666668</v>
      </c>
      <c r="DU49" s="19">
        <v>1251.0833333333335</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13.558052434456929</v>
      </c>
      <c r="C50" s="53">
        <v>13.167032811281979</v>
      </c>
      <c r="D50" s="53">
        <v>11.444838683059659</v>
      </c>
      <c r="E50" s="53">
        <v>11.390924684235147</v>
      </c>
      <c r="F50" s="53">
        <v>10.662067931318887</v>
      </c>
      <c r="G50" s="53">
        <v>9.635341597002018</v>
      </c>
      <c r="H50" s="53">
        <v>10.264054514480408</v>
      </c>
      <c r="I50" s="53">
        <v>11.96119780683256</v>
      </c>
      <c r="J50" s="53">
        <v>11.90922190201729</v>
      </c>
      <c r="K50" s="54"/>
      <c r="L50" s="53">
        <v>13.246063712925668</v>
      </c>
      <c r="M50" s="53">
        <v>10.354049923586347</v>
      </c>
      <c r="N50" s="53">
        <v>11.244569384104269</v>
      </c>
      <c r="O50" s="53">
        <v>11.951159348791316</v>
      </c>
      <c r="P50" s="53">
        <v>11.032448377581121</v>
      </c>
      <c r="Q50" s="53">
        <v>11.36334487623445</v>
      </c>
      <c r="R50" s="53">
        <v>11.475065616797901</v>
      </c>
      <c r="S50" s="53">
        <v>11.520190023752969</v>
      </c>
      <c r="T50" s="53">
        <v>11.113370615149973</v>
      </c>
      <c r="U50" s="53">
        <v>12.979233226837062</v>
      </c>
      <c r="V50" s="53">
        <v>0</v>
      </c>
      <c r="W50" s="53">
        <v>0</v>
      </c>
      <c r="X50" s="54"/>
      <c r="Y50" s="53">
        <v>0</v>
      </c>
      <c r="Z50" s="53">
        <v>28.125</v>
      </c>
      <c r="AA50" s="53">
        <v>11.773255813953488</v>
      </c>
      <c r="AB50" s="53">
        <v>12.340642529321775</v>
      </c>
      <c r="AC50" s="53">
        <v>14.440825190010859</v>
      </c>
      <c r="AD50" s="53">
        <v>14.242878560719641</v>
      </c>
      <c r="AE50" s="53">
        <v>12.120211360634082</v>
      </c>
      <c r="AF50" s="53">
        <v>13.24725011956002</v>
      </c>
      <c r="AG50" s="53">
        <v>14.544539506794163</v>
      </c>
      <c r="AH50" s="54"/>
      <c r="AI50" s="189">
        <v>14.168857727139935</v>
      </c>
      <c r="AJ50" s="189">
        <v>15.505484731692857</v>
      </c>
      <c r="AK50" s="189">
        <v>13.197211155378486</v>
      </c>
      <c r="AL50" s="189">
        <v>15.417080436941411</v>
      </c>
      <c r="AM50" s="189">
        <v>13.455414012738853</v>
      </c>
      <c r="AN50" s="189">
        <v>12.647511544381734</v>
      </c>
      <c r="AO50" s="189">
        <v>14.031918096958748</v>
      </c>
      <c r="AP50" s="189">
        <v>14.826498422712934</v>
      </c>
      <c r="AQ50" s="189">
        <v>13.84742951907131</v>
      </c>
      <c r="AR50" s="189">
        <v>14.844192634560907</v>
      </c>
      <c r="AS50" s="189">
        <v>0</v>
      </c>
      <c r="AT50" s="189">
        <v>0</v>
      </c>
      <c r="AU50" s="54"/>
      <c r="AV50" s="188">
        <v>0</v>
      </c>
      <c r="AW50" s="188">
        <v>0</v>
      </c>
      <c r="AX50" s="188">
        <v>0</v>
      </c>
      <c r="AY50" s="188">
        <v>0</v>
      </c>
      <c r="AZ50" s="188">
        <v>0</v>
      </c>
      <c r="BA50" s="188">
        <v>0</v>
      </c>
      <c r="BB50" s="188">
        <v>0</v>
      </c>
      <c r="BC50" s="188">
        <v>0</v>
      </c>
      <c r="BD50" s="188">
        <v>0</v>
      </c>
      <c r="BE50" s="188">
        <v>0</v>
      </c>
      <c r="BF50" s="188">
        <v>0</v>
      </c>
      <c r="BG50" s="188">
        <v>0</v>
      </c>
      <c r="BH50" s="188">
        <v>0</v>
      </c>
      <c r="BI50" s="188">
        <v>0</v>
      </c>
      <c r="BJ50" s="188">
        <v>0</v>
      </c>
      <c r="BK50" s="188">
        <v>0</v>
      </c>
      <c r="BL50" s="188">
        <v>0</v>
      </c>
      <c r="BM50" s="188">
        <v>0</v>
      </c>
      <c r="BN50" s="188">
        <v>0</v>
      </c>
      <c r="BO50" s="188">
        <v>0</v>
      </c>
      <c r="BP50" s="188">
        <v>0</v>
      </c>
      <c r="BQ50" s="188">
        <v>0</v>
      </c>
      <c r="BR50" s="188">
        <v>0</v>
      </c>
      <c r="BS50" s="188">
        <v>0</v>
      </c>
      <c r="BT50" s="188">
        <v>0</v>
      </c>
      <c r="BU50" s="188">
        <v>0</v>
      </c>
      <c r="BV50" s="188">
        <v>0</v>
      </c>
      <c r="BW50" s="188">
        <v>0</v>
      </c>
      <c r="BX50" s="188">
        <v>0</v>
      </c>
      <c r="BY50" s="188">
        <v>0</v>
      </c>
      <c r="BZ50" s="188">
        <v>0</v>
      </c>
      <c r="CA50" s="188">
        <v>0</v>
      </c>
      <c r="CB50" s="188">
        <v>0</v>
      </c>
      <c r="CC50" s="188">
        <v>0</v>
      </c>
      <c r="CD50" s="188">
        <v>0</v>
      </c>
      <c r="CE50" s="188">
        <v>16.666666666666664</v>
      </c>
      <c r="CF50" s="188">
        <v>16.702355460385441</v>
      </c>
      <c r="CG50" s="188">
        <v>12.871287128712872</v>
      </c>
      <c r="CH50" s="188">
        <v>15.563506261180679</v>
      </c>
      <c r="CI50" s="188">
        <v>12.157330154946365</v>
      </c>
      <c r="CJ50" s="188">
        <v>16.563146997929607</v>
      </c>
      <c r="CK50" s="188">
        <v>14.195183776932826</v>
      </c>
      <c r="CL50" s="188">
        <v>17.726657645466847</v>
      </c>
      <c r="CM50" s="188">
        <v>13.651877133105803</v>
      </c>
      <c r="CN50" s="188">
        <v>13.840155945419102</v>
      </c>
      <c r="CO50" s="188">
        <v>13.59338061465721</v>
      </c>
      <c r="CP50" s="188">
        <v>14.547537227949601</v>
      </c>
      <c r="CQ50" s="188">
        <v>11.064718162839249</v>
      </c>
      <c r="CR50" s="188">
        <v>15.198451113262342</v>
      </c>
      <c r="CS50" s="188">
        <v>13.576158940397351</v>
      </c>
      <c r="CT50" s="188">
        <v>14.365881032547701</v>
      </c>
      <c r="CU50" s="188">
        <v>17.269544924154026</v>
      </c>
      <c r="CV50" s="188">
        <v>13.853658536585368</v>
      </c>
      <c r="CW50" s="188">
        <v>13.287514318442154</v>
      </c>
      <c r="CX50" s="188">
        <v>15.889029003783103</v>
      </c>
      <c r="CY50" s="188">
        <v>12.570781426953568</v>
      </c>
      <c r="CZ50" s="188">
        <v>13.797169811320757</v>
      </c>
      <c r="DA50" s="188">
        <v>12.099644128113878</v>
      </c>
      <c r="DB50" s="188">
        <v>13.555992141453832</v>
      </c>
      <c r="DC50" s="188">
        <v>10.71863580998782</v>
      </c>
      <c r="DD50" s="188">
        <v>14.506172839506174</v>
      </c>
      <c r="DE50" s="188">
        <v>13.226744186046513</v>
      </c>
      <c r="DF50" s="188">
        <v>13.262599469496022</v>
      </c>
      <c r="DG50" s="188">
        <v>11.111111111111111</v>
      </c>
      <c r="DH50" s="188">
        <v>15.338345864661655</v>
      </c>
      <c r="DI50" s="188">
        <v>17.880794701986755</v>
      </c>
      <c r="DJ50" s="188">
        <v>14.901960784313726</v>
      </c>
      <c r="DK50" s="188">
        <v>16.232961586121437</v>
      </c>
      <c r="DL50" s="188">
        <v>14.608076009501186</v>
      </c>
      <c r="DM50" s="188">
        <v>14.934289127837516</v>
      </c>
      <c r="DN50" s="188">
        <v>12.825860271115747</v>
      </c>
      <c r="DO50" s="188">
        <v>13.90728476821192</v>
      </c>
      <c r="DP50" s="188">
        <v>14.935822637106183</v>
      </c>
      <c r="DQ50" s="188">
        <v>12.531969309462914</v>
      </c>
      <c r="DR50" s="188">
        <v>14.713216957605985</v>
      </c>
      <c r="DS50" s="188">
        <v>14.131897711978466</v>
      </c>
      <c r="DT50" s="188">
        <v>15.023474178403756</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1810</v>
      </c>
      <c r="C51" s="19">
        <v>1858</v>
      </c>
      <c r="D51" s="19">
        <v>1387</v>
      </c>
      <c r="E51" s="19">
        <v>1461</v>
      </c>
      <c r="F51" s="19">
        <v>1422</v>
      </c>
      <c r="G51" s="19">
        <v>1337</v>
      </c>
      <c r="H51" s="19">
        <v>1446</v>
      </c>
      <c r="I51" s="19">
        <v>1418</v>
      </c>
      <c r="J51" s="19">
        <v>1653</v>
      </c>
      <c r="K51" s="20"/>
      <c r="L51" s="19">
        <v>1447</v>
      </c>
      <c r="M51" s="19">
        <v>813</v>
      </c>
      <c r="N51" s="19">
        <v>880</v>
      </c>
      <c r="O51" s="19">
        <v>969</v>
      </c>
      <c r="P51" s="19">
        <v>748</v>
      </c>
      <c r="Q51" s="19">
        <v>886</v>
      </c>
      <c r="R51" s="19">
        <v>1093</v>
      </c>
      <c r="S51" s="19">
        <v>1067</v>
      </c>
      <c r="T51" s="19">
        <v>1093</v>
      </c>
      <c r="U51" s="19">
        <v>650</v>
      </c>
      <c r="V51" s="19">
        <v>0</v>
      </c>
      <c r="W51" s="19">
        <v>0</v>
      </c>
      <c r="X51" s="20"/>
      <c r="Y51" s="19">
        <v>0</v>
      </c>
      <c r="Z51" s="19">
        <v>9</v>
      </c>
      <c r="AA51" s="19">
        <v>405</v>
      </c>
      <c r="AB51" s="19">
        <v>484</v>
      </c>
      <c r="AC51" s="19">
        <v>399</v>
      </c>
      <c r="AD51" s="19">
        <v>380</v>
      </c>
      <c r="AE51" s="19">
        <v>367</v>
      </c>
      <c r="AF51" s="19">
        <v>277</v>
      </c>
      <c r="AG51" s="19">
        <v>289</v>
      </c>
      <c r="AH51" s="20"/>
      <c r="AI51" s="19">
        <v>485</v>
      </c>
      <c r="AJ51" s="19">
        <v>523</v>
      </c>
      <c r="AK51" s="19">
        <v>530</v>
      </c>
      <c r="AL51" s="19">
        <v>621</v>
      </c>
      <c r="AM51" s="19">
        <v>507</v>
      </c>
      <c r="AN51" s="19">
        <v>493</v>
      </c>
      <c r="AO51" s="19">
        <v>466</v>
      </c>
      <c r="AP51" s="19">
        <v>517</v>
      </c>
      <c r="AQ51" s="19">
        <v>501</v>
      </c>
      <c r="AR51" s="19">
        <v>262</v>
      </c>
      <c r="AS51" s="19">
        <v>0</v>
      </c>
      <c r="AT51" s="19">
        <v>0</v>
      </c>
      <c r="AU51" s="20"/>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52</v>
      </c>
      <c r="CF51" s="19">
        <v>78</v>
      </c>
      <c r="CG51" s="19">
        <v>117</v>
      </c>
      <c r="CH51" s="19">
        <v>174</v>
      </c>
      <c r="CI51" s="19">
        <v>102</v>
      </c>
      <c r="CJ51" s="19">
        <v>160</v>
      </c>
      <c r="CK51" s="19">
        <v>112</v>
      </c>
      <c r="CL51" s="19">
        <v>131</v>
      </c>
      <c r="CM51" s="19">
        <v>120</v>
      </c>
      <c r="CN51" s="19">
        <v>142</v>
      </c>
      <c r="CO51" s="19">
        <v>115</v>
      </c>
      <c r="CP51" s="19">
        <v>127</v>
      </c>
      <c r="CQ51" s="19">
        <v>106</v>
      </c>
      <c r="CR51" s="19">
        <v>157</v>
      </c>
      <c r="CS51" s="19">
        <v>123</v>
      </c>
      <c r="CT51" s="19">
        <v>128</v>
      </c>
      <c r="CU51" s="19">
        <v>148</v>
      </c>
      <c r="CV51" s="19">
        <v>142</v>
      </c>
      <c r="CW51" s="19">
        <v>116</v>
      </c>
      <c r="CX51" s="19">
        <v>126</v>
      </c>
      <c r="CY51" s="19">
        <v>111</v>
      </c>
      <c r="CZ51" s="19">
        <v>117</v>
      </c>
      <c r="DA51" s="19">
        <v>136</v>
      </c>
      <c r="DB51" s="19">
        <v>138</v>
      </c>
      <c r="DC51" s="19">
        <v>88</v>
      </c>
      <c r="DD51" s="19">
        <v>94</v>
      </c>
      <c r="DE51" s="19">
        <v>91</v>
      </c>
      <c r="DF51" s="19">
        <v>100</v>
      </c>
      <c r="DG51" s="19">
        <v>92</v>
      </c>
      <c r="DH51" s="19">
        <v>102</v>
      </c>
      <c r="DI51" s="19">
        <v>135</v>
      </c>
      <c r="DJ51" s="19">
        <v>114</v>
      </c>
      <c r="DK51" s="19">
        <v>131</v>
      </c>
      <c r="DL51" s="19">
        <v>123</v>
      </c>
      <c r="DM51" s="19">
        <v>125</v>
      </c>
      <c r="DN51" s="19">
        <v>123</v>
      </c>
      <c r="DO51" s="19">
        <v>105</v>
      </c>
      <c r="DP51" s="19">
        <v>128</v>
      </c>
      <c r="DQ51" s="19">
        <v>98</v>
      </c>
      <c r="DR51" s="19">
        <v>118</v>
      </c>
      <c r="DS51" s="19">
        <v>105</v>
      </c>
      <c r="DT51" s="19">
        <v>96</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13350</v>
      </c>
      <c r="C52" s="19">
        <v>14111</v>
      </c>
      <c r="D52" s="19">
        <v>12119</v>
      </c>
      <c r="E52" s="19">
        <v>12826</v>
      </c>
      <c r="F52" s="19">
        <v>13337</v>
      </c>
      <c r="G52" s="19">
        <v>13876</v>
      </c>
      <c r="H52" s="19">
        <v>14088</v>
      </c>
      <c r="I52" s="19">
        <v>11855</v>
      </c>
      <c r="J52" s="19">
        <v>13880</v>
      </c>
      <c r="K52" s="20"/>
      <c r="L52" s="19">
        <v>10924</v>
      </c>
      <c r="M52" s="19">
        <v>7852</v>
      </c>
      <c r="N52" s="19">
        <v>7826</v>
      </c>
      <c r="O52" s="19">
        <v>8108</v>
      </c>
      <c r="P52" s="19">
        <v>6780</v>
      </c>
      <c r="Q52" s="19">
        <v>7797</v>
      </c>
      <c r="R52" s="19">
        <v>9525</v>
      </c>
      <c r="S52" s="19">
        <v>9262</v>
      </c>
      <c r="T52" s="19">
        <v>9835</v>
      </c>
      <c r="U52" s="19">
        <v>5008</v>
      </c>
      <c r="V52" s="19">
        <v>0</v>
      </c>
      <c r="W52" s="19">
        <v>0</v>
      </c>
      <c r="X52" s="20"/>
      <c r="Y52" s="19">
        <v>0</v>
      </c>
      <c r="Z52" s="19">
        <v>32</v>
      </c>
      <c r="AA52" s="19">
        <v>3440</v>
      </c>
      <c r="AB52" s="19">
        <v>3922</v>
      </c>
      <c r="AC52" s="19">
        <v>2763</v>
      </c>
      <c r="AD52" s="19">
        <v>2668</v>
      </c>
      <c r="AE52" s="19">
        <v>3028</v>
      </c>
      <c r="AF52" s="19">
        <v>2091</v>
      </c>
      <c r="AG52" s="19">
        <v>1987</v>
      </c>
      <c r="AH52" s="20"/>
      <c r="AI52" s="19">
        <v>3423</v>
      </c>
      <c r="AJ52" s="19">
        <v>3373</v>
      </c>
      <c r="AK52" s="19">
        <v>4016</v>
      </c>
      <c r="AL52" s="19">
        <v>4028</v>
      </c>
      <c r="AM52" s="19">
        <v>3768</v>
      </c>
      <c r="AN52" s="19">
        <v>3898</v>
      </c>
      <c r="AO52" s="19">
        <v>3321</v>
      </c>
      <c r="AP52" s="19">
        <v>3487</v>
      </c>
      <c r="AQ52" s="19">
        <v>3618</v>
      </c>
      <c r="AR52" s="19">
        <v>1765</v>
      </c>
      <c r="AS52" s="19">
        <v>0</v>
      </c>
      <c r="AT52" s="19">
        <v>0</v>
      </c>
      <c r="AU52" s="20"/>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312</v>
      </c>
      <c r="CF52" s="19">
        <v>467</v>
      </c>
      <c r="CG52" s="19">
        <v>909</v>
      </c>
      <c r="CH52" s="19">
        <v>1118</v>
      </c>
      <c r="CI52" s="19">
        <v>839</v>
      </c>
      <c r="CJ52" s="19">
        <v>966</v>
      </c>
      <c r="CK52" s="19">
        <v>789</v>
      </c>
      <c r="CL52" s="19">
        <v>739</v>
      </c>
      <c r="CM52" s="19">
        <v>879</v>
      </c>
      <c r="CN52" s="19">
        <v>1026</v>
      </c>
      <c r="CO52" s="19">
        <v>846</v>
      </c>
      <c r="CP52" s="19">
        <v>873</v>
      </c>
      <c r="CQ52" s="19">
        <v>958</v>
      </c>
      <c r="CR52" s="19">
        <v>1033</v>
      </c>
      <c r="CS52" s="19">
        <v>906</v>
      </c>
      <c r="CT52" s="19">
        <v>891</v>
      </c>
      <c r="CU52" s="19">
        <v>857</v>
      </c>
      <c r="CV52" s="19">
        <v>1025</v>
      </c>
      <c r="CW52" s="19">
        <v>873</v>
      </c>
      <c r="CX52" s="19">
        <v>793</v>
      </c>
      <c r="CY52" s="19">
        <v>883</v>
      </c>
      <c r="CZ52" s="19">
        <v>848</v>
      </c>
      <c r="DA52" s="19">
        <v>1124</v>
      </c>
      <c r="DB52" s="19">
        <v>1018</v>
      </c>
      <c r="DC52" s="19">
        <v>821</v>
      </c>
      <c r="DD52" s="19">
        <v>648</v>
      </c>
      <c r="DE52" s="19">
        <v>688</v>
      </c>
      <c r="DF52" s="19">
        <v>754</v>
      </c>
      <c r="DG52" s="19">
        <v>828</v>
      </c>
      <c r="DH52" s="19">
        <v>665</v>
      </c>
      <c r="DI52" s="19">
        <v>755</v>
      </c>
      <c r="DJ52" s="19">
        <v>765</v>
      </c>
      <c r="DK52" s="19">
        <v>807</v>
      </c>
      <c r="DL52" s="19">
        <v>842</v>
      </c>
      <c r="DM52" s="19">
        <v>837</v>
      </c>
      <c r="DN52" s="19">
        <v>959</v>
      </c>
      <c r="DO52" s="19">
        <v>755</v>
      </c>
      <c r="DP52" s="19">
        <v>857</v>
      </c>
      <c r="DQ52" s="19">
        <v>782</v>
      </c>
      <c r="DR52" s="19">
        <v>802</v>
      </c>
      <c r="DS52" s="19">
        <v>743</v>
      </c>
      <c r="DT52" s="19">
        <v>639</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88.786516853932582</v>
      </c>
      <c r="C53" s="53">
        <v>89.270781659698102</v>
      </c>
      <c r="D53" s="53">
        <v>90.72530736859477</v>
      </c>
      <c r="E53" s="53">
        <v>90.659597692187745</v>
      </c>
      <c r="F53" s="53">
        <v>91.407362975181826</v>
      </c>
      <c r="G53" s="53">
        <v>92.108676852118762</v>
      </c>
      <c r="H53" s="53">
        <v>91.574389551391249</v>
      </c>
      <c r="I53" s="53">
        <v>90.341628005061153</v>
      </c>
      <c r="J53" s="53">
        <v>90.288184438040346</v>
      </c>
      <c r="K53" s="54"/>
      <c r="L53" s="53">
        <v>89.307945807396564</v>
      </c>
      <c r="M53" s="53">
        <v>91.505348955680077</v>
      </c>
      <c r="N53" s="53">
        <v>91.042678251980576</v>
      </c>
      <c r="O53" s="53">
        <v>90.330537740503203</v>
      </c>
      <c r="P53" s="53">
        <v>91.179941002949846</v>
      </c>
      <c r="Q53" s="53">
        <v>90.868282672822872</v>
      </c>
      <c r="R53" s="53">
        <v>90.582677165354326</v>
      </c>
      <c r="S53" s="53">
        <v>90.639170805441594</v>
      </c>
      <c r="T53" s="53">
        <v>90.899847483477387</v>
      </c>
      <c r="U53" s="53">
        <v>89.496805111821089</v>
      </c>
      <c r="V53" s="53">
        <v>0</v>
      </c>
      <c r="W53" s="53">
        <v>0</v>
      </c>
      <c r="X53" s="54"/>
      <c r="Y53" s="53">
        <v>0</v>
      </c>
      <c r="Z53" s="53">
        <v>81.25</v>
      </c>
      <c r="AA53" s="53">
        <v>90.087209302325576</v>
      </c>
      <c r="AB53" s="53">
        <v>89.648138704742479</v>
      </c>
      <c r="AC53" s="53">
        <v>88.635541078537813</v>
      </c>
      <c r="AD53" s="53">
        <v>88.493253373313337</v>
      </c>
      <c r="AE53" s="53">
        <v>90.488771466314404</v>
      </c>
      <c r="AF53" s="53">
        <v>89.622190339550457</v>
      </c>
      <c r="AG53" s="53">
        <v>88.726723704076491</v>
      </c>
      <c r="AH53" s="54"/>
      <c r="AI53" s="189">
        <v>88.810984516505982</v>
      </c>
      <c r="AJ53" s="189">
        <v>87.844648680699677</v>
      </c>
      <c r="AK53" s="189">
        <v>89.641434262948209</v>
      </c>
      <c r="AL53" s="189">
        <v>88.157894736842096</v>
      </c>
      <c r="AM53" s="189">
        <v>89.092356687898089</v>
      </c>
      <c r="AN53" s="189">
        <v>89.507439712673161</v>
      </c>
      <c r="AO53" s="189">
        <v>88.557663354411318</v>
      </c>
      <c r="AP53" s="189">
        <v>88.385431603097217</v>
      </c>
      <c r="AQ53" s="189">
        <v>88.50193477059149</v>
      </c>
      <c r="AR53" s="189">
        <v>87.875354107648732</v>
      </c>
      <c r="AS53" s="189">
        <v>0</v>
      </c>
      <c r="AT53" s="189">
        <v>0</v>
      </c>
      <c r="AU53" s="54"/>
      <c r="AV53" s="188">
        <v>0</v>
      </c>
      <c r="AW53" s="188">
        <v>0</v>
      </c>
      <c r="AX53" s="188">
        <v>0</v>
      </c>
      <c r="AY53" s="188">
        <v>0</v>
      </c>
      <c r="AZ53" s="188">
        <v>0</v>
      </c>
      <c r="BA53" s="188">
        <v>0</v>
      </c>
      <c r="BB53" s="188">
        <v>0</v>
      </c>
      <c r="BC53" s="188">
        <v>0</v>
      </c>
      <c r="BD53" s="188">
        <v>0</v>
      </c>
      <c r="BE53" s="188">
        <v>0</v>
      </c>
      <c r="BF53" s="188">
        <v>0</v>
      </c>
      <c r="BG53" s="188">
        <v>0</v>
      </c>
      <c r="BH53" s="188">
        <v>0</v>
      </c>
      <c r="BI53" s="188">
        <v>0</v>
      </c>
      <c r="BJ53" s="188">
        <v>0</v>
      </c>
      <c r="BK53" s="188">
        <v>0</v>
      </c>
      <c r="BL53" s="188">
        <v>0</v>
      </c>
      <c r="BM53" s="188">
        <v>0</v>
      </c>
      <c r="BN53" s="188">
        <v>0</v>
      </c>
      <c r="BO53" s="188">
        <v>0</v>
      </c>
      <c r="BP53" s="188">
        <v>0</v>
      </c>
      <c r="BQ53" s="188">
        <v>0</v>
      </c>
      <c r="BR53" s="188">
        <v>0</v>
      </c>
      <c r="BS53" s="188">
        <v>0</v>
      </c>
      <c r="BT53" s="188">
        <v>0</v>
      </c>
      <c r="BU53" s="188">
        <v>0</v>
      </c>
      <c r="BV53" s="188">
        <v>0</v>
      </c>
      <c r="BW53" s="188">
        <v>0</v>
      </c>
      <c r="BX53" s="188">
        <v>0</v>
      </c>
      <c r="BY53" s="188">
        <v>0</v>
      </c>
      <c r="BZ53" s="188">
        <v>0</v>
      </c>
      <c r="CA53" s="188">
        <v>0</v>
      </c>
      <c r="CB53" s="188">
        <v>0</v>
      </c>
      <c r="CC53" s="188">
        <v>0</v>
      </c>
      <c r="CD53" s="188">
        <v>0</v>
      </c>
      <c r="CE53" s="188">
        <v>87.5</v>
      </c>
      <c r="CF53" s="188">
        <v>88.222698072805144</v>
      </c>
      <c r="CG53" s="188">
        <v>89.658965896589663</v>
      </c>
      <c r="CH53" s="188">
        <v>87.656529516994624</v>
      </c>
      <c r="CI53" s="188">
        <v>90.107270560190699</v>
      </c>
      <c r="CJ53" s="188">
        <v>87.267080745341616</v>
      </c>
      <c r="CK53" s="188">
        <v>88.212927756653997</v>
      </c>
      <c r="CL53" s="188">
        <v>86.73883626522327</v>
      </c>
      <c r="CM53" s="188">
        <v>89.078498293515366</v>
      </c>
      <c r="CN53" s="188">
        <v>89.181286549707607</v>
      </c>
      <c r="CO53" s="188">
        <v>89.716312056737593</v>
      </c>
      <c r="CP53" s="188">
        <v>88.31615120274914</v>
      </c>
      <c r="CQ53" s="188">
        <v>91.23173277661796</v>
      </c>
      <c r="CR53" s="188">
        <v>88.576960309777348</v>
      </c>
      <c r="CS53" s="188">
        <v>89.624724061810156</v>
      </c>
      <c r="CT53" s="188">
        <v>88.888888888888886</v>
      </c>
      <c r="CU53" s="188">
        <v>86.697782963827308</v>
      </c>
      <c r="CV53" s="188">
        <v>88.390243902439025</v>
      </c>
      <c r="CW53" s="188">
        <v>89.117983963344784</v>
      </c>
      <c r="CX53" s="188">
        <v>87.894073139974779</v>
      </c>
      <c r="CY53" s="188">
        <v>89.920724801812</v>
      </c>
      <c r="CZ53" s="188">
        <v>88.679245283018872</v>
      </c>
      <c r="DA53" s="188">
        <v>89.857651245551608</v>
      </c>
      <c r="DB53" s="188">
        <v>88.801571709233798</v>
      </c>
      <c r="DC53" s="188">
        <v>90.864799025578563</v>
      </c>
      <c r="DD53" s="188">
        <v>88.580246913580254</v>
      </c>
      <c r="DE53" s="188">
        <v>88.95348837209302</v>
      </c>
      <c r="DF53" s="188">
        <v>89.65517241379311</v>
      </c>
      <c r="DG53" s="188">
        <v>90.217391304347828</v>
      </c>
      <c r="DH53" s="188">
        <v>87.518796992481214</v>
      </c>
      <c r="DI53" s="188">
        <v>86.092715231788077</v>
      </c>
      <c r="DJ53" s="188">
        <v>89.019607843137251</v>
      </c>
      <c r="DK53" s="188">
        <v>87.236679058240398</v>
      </c>
      <c r="DL53" s="188">
        <v>88.36104513064133</v>
      </c>
      <c r="DM53" s="188">
        <v>87.813620071684582</v>
      </c>
      <c r="DN53" s="188">
        <v>89.259645464025027</v>
      </c>
      <c r="DO53" s="188">
        <v>88.211920529801318</v>
      </c>
      <c r="DP53" s="188">
        <v>88.214702450408396</v>
      </c>
      <c r="DQ53" s="188">
        <v>89.514066496163679</v>
      </c>
      <c r="DR53" s="188">
        <v>87.281795511221944</v>
      </c>
      <c r="DS53" s="188">
        <v>88.290713324360709</v>
      </c>
      <c r="DT53" s="188">
        <v>88.262910798122064</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1497</v>
      </c>
      <c r="C54" s="19">
        <v>1514</v>
      </c>
      <c r="D54" s="19">
        <v>1124</v>
      </c>
      <c r="E54" s="19">
        <v>1198</v>
      </c>
      <c r="F54" s="19">
        <v>1146</v>
      </c>
      <c r="G54" s="19">
        <v>1095</v>
      </c>
      <c r="H54" s="19">
        <v>1187</v>
      </c>
      <c r="I54" s="19">
        <v>1145</v>
      </c>
      <c r="J54" s="19">
        <v>1348</v>
      </c>
      <c r="K54" s="20"/>
      <c r="L54" s="19">
        <v>1168</v>
      </c>
      <c r="M54" s="19">
        <v>667</v>
      </c>
      <c r="N54" s="19">
        <v>701</v>
      </c>
      <c r="O54" s="19">
        <v>784</v>
      </c>
      <c r="P54" s="19">
        <v>598</v>
      </c>
      <c r="Q54" s="19">
        <v>712</v>
      </c>
      <c r="R54" s="19">
        <v>897</v>
      </c>
      <c r="S54" s="19">
        <v>867</v>
      </c>
      <c r="T54" s="19">
        <v>895</v>
      </c>
      <c r="U54" s="19">
        <v>526</v>
      </c>
      <c r="V54" s="19">
        <v>0</v>
      </c>
      <c r="W54" s="19">
        <v>0</v>
      </c>
      <c r="X54" s="20"/>
      <c r="Y54" s="19">
        <v>0</v>
      </c>
      <c r="Z54" s="19">
        <v>6</v>
      </c>
      <c r="AA54" s="19">
        <v>341</v>
      </c>
      <c r="AB54" s="19">
        <v>406</v>
      </c>
      <c r="AC54" s="19">
        <v>314</v>
      </c>
      <c r="AD54" s="19">
        <v>307</v>
      </c>
      <c r="AE54" s="19">
        <v>288</v>
      </c>
      <c r="AF54" s="19">
        <v>217</v>
      </c>
      <c r="AG54" s="19">
        <v>224</v>
      </c>
      <c r="AH54" s="20"/>
      <c r="AI54" s="19">
        <v>383</v>
      </c>
      <c r="AJ54" s="19">
        <v>410</v>
      </c>
      <c r="AK54" s="19">
        <v>416</v>
      </c>
      <c r="AL54" s="19">
        <v>477</v>
      </c>
      <c r="AM54" s="19">
        <v>411</v>
      </c>
      <c r="AN54" s="19">
        <v>409</v>
      </c>
      <c r="AO54" s="19">
        <v>380</v>
      </c>
      <c r="AP54" s="19">
        <v>405</v>
      </c>
      <c r="AQ54" s="19">
        <v>416</v>
      </c>
      <c r="AR54" s="19">
        <v>214</v>
      </c>
      <c r="AS54" s="19">
        <v>0</v>
      </c>
      <c r="AT54" s="19">
        <v>0</v>
      </c>
      <c r="AU54" s="20"/>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0</v>
      </c>
      <c r="BY54" s="19">
        <v>0</v>
      </c>
      <c r="BZ54" s="19">
        <v>0</v>
      </c>
      <c r="CA54" s="19">
        <v>0</v>
      </c>
      <c r="CB54" s="19">
        <v>0</v>
      </c>
      <c r="CC54" s="19">
        <v>0</v>
      </c>
      <c r="CD54" s="19">
        <v>0</v>
      </c>
      <c r="CE54" s="19">
        <v>39</v>
      </c>
      <c r="CF54" s="19">
        <v>55</v>
      </c>
      <c r="CG54" s="19">
        <v>94</v>
      </c>
      <c r="CH54" s="19">
        <v>138</v>
      </c>
      <c r="CI54" s="19">
        <v>83</v>
      </c>
      <c r="CJ54" s="19">
        <v>123</v>
      </c>
      <c r="CK54" s="19">
        <v>93</v>
      </c>
      <c r="CL54" s="19">
        <v>98</v>
      </c>
      <c r="CM54" s="19">
        <v>96</v>
      </c>
      <c r="CN54" s="19">
        <v>111</v>
      </c>
      <c r="CO54" s="19">
        <v>87</v>
      </c>
      <c r="CP54" s="19">
        <v>102</v>
      </c>
      <c r="CQ54" s="19">
        <v>84</v>
      </c>
      <c r="CR54" s="19">
        <v>118</v>
      </c>
      <c r="CS54" s="19">
        <v>94</v>
      </c>
      <c r="CT54" s="19">
        <v>99</v>
      </c>
      <c r="CU54" s="19">
        <v>114</v>
      </c>
      <c r="CV54" s="19">
        <v>119</v>
      </c>
      <c r="CW54" s="19">
        <v>95</v>
      </c>
      <c r="CX54" s="19">
        <v>96</v>
      </c>
      <c r="CY54" s="19">
        <v>89</v>
      </c>
      <c r="CZ54" s="19">
        <v>96</v>
      </c>
      <c r="DA54" s="19">
        <v>114</v>
      </c>
      <c r="DB54" s="19">
        <v>114</v>
      </c>
      <c r="DC54" s="19">
        <v>75</v>
      </c>
      <c r="DD54" s="19">
        <v>74</v>
      </c>
      <c r="DE54" s="19">
        <v>76</v>
      </c>
      <c r="DF54" s="19">
        <v>78</v>
      </c>
      <c r="DG54" s="19">
        <v>81</v>
      </c>
      <c r="DH54" s="19">
        <v>83</v>
      </c>
      <c r="DI54" s="19">
        <v>105</v>
      </c>
      <c r="DJ54" s="19">
        <v>84</v>
      </c>
      <c r="DK54" s="19">
        <v>103</v>
      </c>
      <c r="DL54" s="19">
        <v>98</v>
      </c>
      <c r="DM54" s="19">
        <v>102</v>
      </c>
      <c r="DN54" s="19">
        <v>103</v>
      </c>
      <c r="DO54" s="19">
        <v>89</v>
      </c>
      <c r="DP54" s="19">
        <v>101</v>
      </c>
      <c r="DQ54" s="19">
        <v>82</v>
      </c>
      <c r="DR54" s="19">
        <v>102</v>
      </c>
      <c r="DS54" s="19">
        <v>87</v>
      </c>
      <c r="DT54" s="19">
        <v>75</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13350</v>
      </c>
      <c r="C55" s="19">
        <v>14111</v>
      </c>
      <c r="D55" s="19">
        <v>12119</v>
      </c>
      <c r="E55" s="19">
        <v>12826</v>
      </c>
      <c r="F55" s="19">
        <v>13337</v>
      </c>
      <c r="G55" s="19">
        <v>13876</v>
      </c>
      <c r="H55" s="19">
        <v>14088</v>
      </c>
      <c r="I55" s="19">
        <v>11855</v>
      </c>
      <c r="J55" s="19">
        <v>13880</v>
      </c>
      <c r="K55" s="20"/>
      <c r="L55" s="19">
        <v>10924</v>
      </c>
      <c r="M55" s="19">
        <v>7852</v>
      </c>
      <c r="N55" s="19">
        <v>7826</v>
      </c>
      <c r="O55" s="19">
        <v>8108</v>
      </c>
      <c r="P55" s="19">
        <v>6780</v>
      </c>
      <c r="Q55" s="19">
        <v>7797</v>
      </c>
      <c r="R55" s="19">
        <v>9525</v>
      </c>
      <c r="S55" s="19">
        <v>9262</v>
      </c>
      <c r="T55" s="19">
        <v>9835</v>
      </c>
      <c r="U55" s="19">
        <v>5008</v>
      </c>
      <c r="V55" s="19">
        <v>0</v>
      </c>
      <c r="W55" s="19">
        <v>0</v>
      </c>
      <c r="X55" s="20"/>
      <c r="Y55" s="19">
        <v>0</v>
      </c>
      <c r="Z55" s="19">
        <v>32</v>
      </c>
      <c r="AA55" s="19">
        <v>3440</v>
      </c>
      <c r="AB55" s="19">
        <v>3922</v>
      </c>
      <c r="AC55" s="19">
        <v>2763</v>
      </c>
      <c r="AD55" s="19">
        <v>2668</v>
      </c>
      <c r="AE55" s="19">
        <v>3028</v>
      </c>
      <c r="AF55" s="19">
        <v>2091</v>
      </c>
      <c r="AG55" s="19">
        <v>1987</v>
      </c>
      <c r="AH55" s="20"/>
      <c r="AI55" s="19">
        <v>3423</v>
      </c>
      <c r="AJ55" s="19">
        <v>3373</v>
      </c>
      <c r="AK55" s="19">
        <v>4016</v>
      </c>
      <c r="AL55" s="19">
        <v>4028</v>
      </c>
      <c r="AM55" s="19">
        <v>3768</v>
      </c>
      <c r="AN55" s="19">
        <v>3898</v>
      </c>
      <c r="AO55" s="19">
        <v>3321</v>
      </c>
      <c r="AP55" s="19">
        <v>3487</v>
      </c>
      <c r="AQ55" s="19">
        <v>3618</v>
      </c>
      <c r="AR55" s="19">
        <v>1765</v>
      </c>
      <c r="AS55" s="19">
        <v>0</v>
      </c>
      <c r="AT55" s="19">
        <v>0</v>
      </c>
      <c r="AU55" s="20"/>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0</v>
      </c>
      <c r="BY55" s="19">
        <v>0</v>
      </c>
      <c r="BZ55" s="19">
        <v>0</v>
      </c>
      <c r="CA55" s="19">
        <v>0</v>
      </c>
      <c r="CB55" s="19">
        <v>0</v>
      </c>
      <c r="CC55" s="19">
        <v>0</v>
      </c>
      <c r="CD55" s="19">
        <v>0</v>
      </c>
      <c r="CE55" s="19">
        <v>312</v>
      </c>
      <c r="CF55" s="19">
        <v>467</v>
      </c>
      <c r="CG55" s="19">
        <v>909</v>
      </c>
      <c r="CH55" s="19">
        <v>1118</v>
      </c>
      <c r="CI55" s="19">
        <v>839</v>
      </c>
      <c r="CJ55" s="19">
        <v>966</v>
      </c>
      <c r="CK55" s="19">
        <v>789</v>
      </c>
      <c r="CL55" s="19">
        <v>739</v>
      </c>
      <c r="CM55" s="19">
        <v>879</v>
      </c>
      <c r="CN55" s="19">
        <v>1026</v>
      </c>
      <c r="CO55" s="19">
        <v>846</v>
      </c>
      <c r="CP55" s="19">
        <v>873</v>
      </c>
      <c r="CQ55" s="19">
        <v>958</v>
      </c>
      <c r="CR55" s="19">
        <v>1033</v>
      </c>
      <c r="CS55" s="19">
        <v>906</v>
      </c>
      <c r="CT55" s="19">
        <v>891</v>
      </c>
      <c r="CU55" s="19">
        <v>857</v>
      </c>
      <c r="CV55" s="19">
        <v>1025</v>
      </c>
      <c r="CW55" s="19">
        <v>873</v>
      </c>
      <c r="CX55" s="19">
        <v>793</v>
      </c>
      <c r="CY55" s="19">
        <v>883</v>
      </c>
      <c r="CZ55" s="19">
        <v>848</v>
      </c>
      <c r="DA55" s="19">
        <v>1124</v>
      </c>
      <c r="DB55" s="19">
        <v>1018</v>
      </c>
      <c r="DC55" s="19">
        <v>821</v>
      </c>
      <c r="DD55" s="19">
        <v>648</v>
      </c>
      <c r="DE55" s="19">
        <v>688</v>
      </c>
      <c r="DF55" s="19">
        <v>754</v>
      </c>
      <c r="DG55" s="19">
        <v>828</v>
      </c>
      <c r="DH55" s="19">
        <v>665</v>
      </c>
      <c r="DI55" s="19">
        <v>755</v>
      </c>
      <c r="DJ55" s="19">
        <v>765</v>
      </c>
      <c r="DK55" s="19">
        <v>807</v>
      </c>
      <c r="DL55" s="19">
        <v>842</v>
      </c>
      <c r="DM55" s="19">
        <v>837</v>
      </c>
      <c r="DN55" s="19">
        <v>959</v>
      </c>
      <c r="DO55" s="19">
        <v>755</v>
      </c>
      <c r="DP55" s="19">
        <v>857</v>
      </c>
      <c r="DQ55" s="19">
        <v>782</v>
      </c>
      <c r="DR55" s="19">
        <v>802</v>
      </c>
      <c r="DS55" s="19">
        <v>743</v>
      </c>
      <c r="DT55" s="19">
        <v>639</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1.955056179775281</v>
      </c>
      <c r="C56" s="53">
        <v>2.1472610020551341</v>
      </c>
      <c r="D56" s="53">
        <v>1.9143493687597986</v>
      </c>
      <c r="E56" s="53">
        <v>1.7932324964915016</v>
      </c>
      <c r="F56" s="53">
        <v>1.8294968883557021</v>
      </c>
      <c r="G56" s="53">
        <v>1.744018449120784</v>
      </c>
      <c r="H56" s="53">
        <v>1.5758091993185688</v>
      </c>
      <c r="I56" s="53">
        <v>1.6617460986925348</v>
      </c>
      <c r="J56" s="53">
        <v>1.7363112391930835</v>
      </c>
      <c r="K56" s="54"/>
      <c r="L56" s="53">
        <v>1.8033687294031491</v>
      </c>
      <c r="M56" s="53">
        <v>1.642893530310749</v>
      </c>
      <c r="N56" s="53">
        <v>1.7505750063889598</v>
      </c>
      <c r="O56" s="53">
        <v>1.9116921558954121</v>
      </c>
      <c r="P56" s="53">
        <v>1.6371681415929202</v>
      </c>
      <c r="Q56" s="53">
        <v>1.6673079389508787</v>
      </c>
      <c r="R56" s="53">
        <v>1.879265091863517</v>
      </c>
      <c r="S56" s="53">
        <v>1.8894407255452388</v>
      </c>
      <c r="T56" s="53">
        <v>1.840366039654296</v>
      </c>
      <c r="U56" s="53">
        <v>1.6373801916932909</v>
      </c>
      <c r="V56" s="53">
        <v>0</v>
      </c>
      <c r="W56" s="53">
        <v>0</v>
      </c>
      <c r="X56" s="54"/>
      <c r="Y56" s="53">
        <v>0</v>
      </c>
      <c r="Z56" s="53">
        <v>0</v>
      </c>
      <c r="AA56" s="53">
        <v>2.0058139534883721</v>
      </c>
      <c r="AB56" s="53">
        <v>2.1417644059153496</v>
      </c>
      <c r="AC56" s="53">
        <v>1.7372421281216071</v>
      </c>
      <c r="AD56" s="53">
        <v>1.6116941529235385</v>
      </c>
      <c r="AE56" s="53">
        <v>1.3870541611624834</v>
      </c>
      <c r="AF56" s="53">
        <v>1.9607843137254901</v>
      </c>
      <c r="AG56" s="53">
        <v>2.2143935581278309</v>
      </c>
      <c r="AH56" s="54"/>
      <c r="AI56" s="189">
        <v>1.9865614957639499</v>
      </c>
      <c r="AJ56" s="189">
        <v>2.3717758671805518</v>
      </c>
      <c r="AK56" s="189">
        <v>1.9422310756972112</v>
      </c>
      <c r="AL56" s="189">
        <v>2.0854021847070507</v>
      </c>
      <c r="AM56" s="189">
        <v>1.8842887473460721</v>
      </c>
      <c r="AN56" s="189">
        <v>2.1549512570549001</v>
      </c>
      <c r="AO56" s="189">
        <v>2.1379102679915687</v>
      </c>
      <c r="AP56" s="189">
        <v>1.9501003728133066</v>
      </c>
      <c r="AQ56" s="189">
        <v>1.9624101713653954</v>
      </c>
      <c r="AR56" s="189">
        <v>2.4929178470254958</v>
      </c>
      <c r="AS56" s="189">
        <v>0</v>
      </c>
      <c r="AT56" s="189">
        <v>0</v>
      </c>
      <c r="AU56" s="54"/>
      <c r="AV56" s="188">
        <v>0</v>
      </c>
      <c r="AW56" s="188">
        <v>0</v>
      </c>
      <c r="AX56" s="188">
        <v>0</v>
      </c>
      <c r="AY56" s="188">
        <v>0</v>
      </c>
      <c r="AZ56" s="188">
        <v>0</v>
      </c>
      <c r="BA56" s="188">
        <v>0</v>
      </c>
      <c r="BB56" s="188">
        <v>0</v>
      </c>
      <c r="BC56" s="188">
        <v>0</v>
      </c>
      <c r="BD56" s="188">
        <v>0</v>
      </c>
      <c r="BE56" s="188">
        <v>0</v>
      </c>
      <c r="BF56" s="188">
        <v>0</v>
      </c>
      <c r="BG56" s="188">
        <v>0</v>
      </c>
      <c r="BH56" s="188">
        <v>0</v>
      </c>
      <c r="BI56" s="188">
        <v>0</v>
      </c>
      <c r="BJ56" s="188">
        <v>0</v>
      </c>
      <c r="BK56" s="188">
        <v>0</v>
      </c>
      <c r="BL56" s="188">
        <v>0</v>
      </c>
      <c r="BM56" s="188">
        <v>0</v>
      </c>
      <c r="BN56" s="188">
        <v>0</v>
      </c>
      <c r="BO56" s="188">
        <v>0</v>
      </c>
      <c r="BP56" s="188">
        <v>0</v>
      </c>
      <c r="BQ56" s="188">
        <v>0</v>
      </c>
      <c r="BR56" s="188">
        <v>0</v>
      </c>
      <c r="BS56" s="188">
        <v>0</v>
      </c>
      <c r="BT56" s="188">
        <v>0</v>
      </c>
      <c r="BU56" s="188">
        <v>0</v>
      </c>
      <c r="BV56" s="188">
        <v>0</v>
      </c>
      <c r="BW56" s="188">
        <v>0</v>
      </c>
      <c r="BX56" s="188">
        <v>0</v>
      </c>
      <c r="BY56" s="188">
        <v>0</v>
      </c>
      <c r="BZ56" s="188">
        <v>0</v>
      </c>
      <c r="CA56" s="188">
        <v>0</v>
      </c>
      <c r="CB56" s="188">
        <v>0</v>
      </c>
      <c r="CC56" s="188">
        <v>0</v>
      </c>
      <c r="CD56" s="188">
        <v>0</v>
      </c>
      <c r="CE56" s="188">
        <v>2.5641025641025639</v>
      </c>
      <c r="CF56" s="188">
        <v>2.1413276231263381</v>
      </c>
      <c r="CG56" s="188">
        <v>1.4301430143014302</v>
      </c>
      <c r="CH56" s="188">
        <v>2.2361359570661898</v>
      </c>
      <c r="CI56" s="188">
        <v>2.026221692491061</v>
      </c>
      <c r="CJ56" s="188">
        <v>3.002070393374741</v>
      </c>
      <c r="CK56" s="188">
        <v>3.1685678073510775</v>
      </c>
      <c r="CL56" s="188">
        <v>2.1650879566982408</v>
      </c>
      <c r="CM56" s="188">
        <v>1.1376564277588168</v>
      </c>
      <c r="CN56" s="188">
        <v>1.7543859649122806</v>
      </c>
      <c r="CO56" s="188">
        <v>2.1276595744680851</v>
      </c>
      <c r="CP56" s="188">
        <v>2.2909507445589918</v>
      </c>
      <c r="CQ56" s="188">
        <v>1.3569937369519833</v>
      </c>
      <c r="CR56" s="188">
        <v>2.2265246853823815</v>
      </c>
      <c r="CS56" s="188">
        <v>1.7660044150110374</v>
      </c>
      <c r="CT56" s="188">
        <v>2.244668911335578</v>
      </c>
      <c r="CU56" s="188">
        <v>2.2170361726954493</v>
      </c>
      <c r="CV56" s="188">
        <v>2.0487804878048781</v>
      </c>
      <c r="CW56" s="188">
        <v>1.8327605956471937</v>
      </c>
      <c r="CX56" s="189">
        <v>2.3959646910466583</v>
      </c>
      <c r="CY56" s="189">
        <v>1.5855039637599093</v>
      </c>
      <c r="CZ56" s="189">
        <v>1.8867924528301887</v>
      </c>
      <c r="DA56" s="188">
        <v>1.6903914590747333</v>
      </c>
      <c r="DB56" s="188">
        <v>2.161100196463654</v>
      </c>
      <c r="DC56" s="188">
        <v>1.9488428745432398</v>
      </c>
      <c r="DD56" s="188">
        <v>3.3950617283950617</v>
      </c>
      <c r="DE56" s="188">
        <v>2.7616279069767442</v>
      </c>
      <c r="DF56" s="188">
        <v>1.0610079575596816</v>
      </c>
      <c r="DG56" s="188">
        <v>0.96618357487922701</v>
      </c>
      <c r="DH56" s="188">
        <v>3.1578947368421053</v>
      </c>
      <c r="DI56" s="188">
        <v>2.9139072847682121</v>
      </c>
      <c r="DJ56" s="188">
        <v>1.9607843137254901</v>
      </c>
      <c r="DK56" s="188">
        <v>2.7261462205700124</v>
      </c>
      <c r="DL56" s="188">
        <v>2.0190023752969122</v>
      </c>
      <c r="DM56" s="188">
        <v>1.4336917562724014</v>
      </c>
      <c r="DN56" s="188">
        <v>1.5641293013555788</v>
      </c>
      <c r="DO56" s="188">
        <v>1.9867549668874174</v>
      </c>
      <c r="DP56" s="188">
        <v>2.8004667444574096</v>
      </c>
      <c r="DQ56" s="188">
        <v>1.4066496163682864</v>
      </c>
      <c r="DR56" s="188">
        <v>2.2443890274314215</v>
      </c>
      <c r="DS56" s="188">
        <v>2.9609690444145356</v>
      </c>
      <c r="DT56" s="188">
        <v>1.7214397496087637</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261</v>
      </c>
      <c r="C57" s="19">
        <v>303</v>
      </c>
      <c r="D57" s="19">
        <v>232</v>
      </c>
      <c r="E57" s="19">
        <v>230</v>
      </c>
      <c r="F57" s="19">
        <v>244</v>
      </c>
      <c r="G57" s="19">
        <v>242</v>
      </c>
      <c r="H57" s="19">
        <v>222</v>
      </c>
      <c r="I57" s="19">
        <v>197</v>
      </c>
      <c r="J57" s="19">
        <v>241</v>
      </c>
      <c r="K57" s="20"/>
      <c r="L57" s="19">
        <v>197</v>
      </c>
      <c r="M57" s="19">
        <v>129</v>
      </c>
      <c r="N57" s="19">
        <v>137</v>
      </c>
      <c r="O57" s="19">
        <v>155</v>
      </c>
      <c r="P57" s="19">
        <v>111</v>
      </c>
      <c r="Q57" s="19">
        <v>130</v>
      </c>
      <c r="R57" s="19">
        <v>179</v>
      </c>
      <c r="S57" s="19">
        <v>175</v>
      </c>
      <c r="T57" s="19">
        <v>181</v>
      </c>
      <c r="U57" s="19">
        <v>82</v>
      </c>
      <c r="V57" s="19">
        <v>0</v>
      </c>
      <c r="W57" s="19">
        <v>0</v>
      </c>
      <c r="X57" s="20"/>
      <c r="Y57" s="19">
        <v>0</v>
      </c>
      <c r="Z57" s="19">
        <v>0</v>
      </c>
      <c r="AA57" s="19">
        <v>69</v>
      </c>
      <c r="AB57" s="19">
        <v>84</v>
      </c>
      <c r="AC57" s="19">
        <v>48</v>
      </c>
      <c r="AD57" s="19">
        <v>43</v>
      </c>
      <c r="AE57" s="19">
        <v>42</v>
      </c>
      <c r="AF57" s="19">
        <v>41</v>
      </c>
      <c r="AG57" s="19">
        <v>44</v>
      </c>
      <c r="AH57" s="20"/>
      <c r="AI57" s="19">
        <v>68</v>
      </c>
      <c r="AJ57" s="19">
        <v>80</v>
      </c>
      <c r="AK57" s="19">
        <v>78</v>
      </c>
      <c r="AL57" s="19">
        <v>84</v>
      </c>
      <c r="AM57" s="19">
        <v>71</v>
      </c>
      <c r="AN57" s="19">
        <v>84</v>
      </c>
      <c r="AO57" s="19">
        <v>71</v>
      </c>
      <c r="AP57" s="19">
        <v>68</v>
      </c>
      <c r="AQ57" s="19">
        <v>71</v>
      </c>
      <c r="AR57" s="19">
        <v>44</v>
      </c>
      <c r="AS57" s="19">
        <v>0</v>
      </c>
      <c r="AT57" s="19">
        <v>0</v>
      </c>
      <c r="AU57" s="20"/>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8</v>
      </c>
      <c r="CF57" s="19">
        <v>10</v>
      </c>
      <c r="CG57" s="19">
        <v>13</v>
      </c>
      <c r="CH57" s="19">
        <v>25</v>
      </c>
      <c r="CI57" s="19">
        <v>17</v>
      </c>
      <c r="CJ57" s="19">
        <v>29</v>
      </c>
      <c r="CK57" s="19">
        <v>25</v>
      </c>
      <c r="CL57" s="19">
        <v>16</v>
      </c>
      <c r="CM57" s="19">
        <v>10</v>
      </c>
      <c r="CN57" s="19">
        <v>18</v>
      </c>
      <c r="CO57" s="19">
        <v>18</v>
      </c>
      <c r="CP57" s="19">
        <v>20</v>
      </c>
      <c r="CQ57" s="19">
        <v>13</v>
      </c>
      <c r="CR57" s="19">
        <v>23</v>
      </c>
      <c r="CS57" s="19">
        <v>16</v>
      </c>
      <c r="CT57" s="19">
        <v>20</v>
      </c>
      <c r="CU57" s="19">
        <v>19</v>
      </c>
      <c r="CV57" s="19">
        <v>21</v>
      </c>
      <c r="CW57" s="19">
        <v>16</v>
      </c>
      <c r="CX57" s="19">
        <v>19</v>
      </c>
      <c r="CY57" s="19">
        <v>14</v>
      </c>
      <c r="CZ57" s="19">
        <v>16</v>
      </c>
      <c r="DA57" s="19">
        <v>19</v>
      </c>
      <c r="DB57" s="19">
        <v>22</v>
      </c>
      <c r="DC57" s="19">
        <v>16</v>
      </c>
      <c r="DD57" s="19">
        <v>22</v>
      </c>
      <c r="DE57" s="19">
        <v>19</v>
      </c>
      <c r="DF57" s="19">
        <v>8</v>
      </c>
      <c r="DG57" s="19">
        <v>8</v>
      </c>
      <c r="DH57" s="19">
        <v>21</v>
      </c>
      <c r="DI57" s="19">
        <v>22</v>
      </c>
      <c r="DJ57" s="19">
        <v>15</v>
      </c>
      <c r="DK57" s="19">
        <v>22</v>
      </c>
      <c r="DL57" s="19">
        <v>17</v>
      </c>
      <c r="DM57" s="19">
        <v>12</v>
      </c>
      <c r="DN57" s="19">
        <v>15</v>
      </c>
      <c r="DO57" s="19">
        <v>15</v>
      </c>
      <c r="DP57" s="19">
        <v>24</v>
      </c>
      <c r="DQ57" s="19">
        <v>11</v>
      </c>
      <c r="DR57" s="19">
        <v>18</v>
      </c>
      <c r="DS57" s="19">
        <v>22</v>
      </c>
      <c r="DT57" s="19">
        <v>11</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13350</v>
      </c>
      <c r="C58" s="19">
        <v>14111</v>
      </c>
      <c r="D58" s="19">
        <v>12119</v>
      </c>
      <c r="E58" s="19">
        <v>12826</v>
      </c>
      <c r="F58" s="19">
        <v>13337</v>
      </c>
      <c r="G58" s="19">
        <v>13876</v>
      </c>
      <c r="H58" s="19">
        <v>14088</v>
      </c>
      <c r="I58" s="19">
        <v>11855</v>
      </c>
      <c r="J58" s="19">
        <v>13880</v>
      </c>
      <c r="K58" s="20"/>
      <c r="L58" s="19">
        <v>10924</v>
      </c>
      <c r="M58" s="19">
        <v>7852</v>
      </c>
      <c r="N58" s="19">
        <v>7826</v>
      </c>
      <c r="O58" s="19">
        <v>8108</v>
      </c>
      <c r="P58" s="19">
        <v>6780</v>
      </c>
      <c r="Q58" s="19">
        <v>7797</v>
      </c>
      <c r="R58" s="19">
        <v>9525</v>
      </c>
      <c r="S58" s="19">
        <v>9262</v>
      </c>
      <c r="T58" s="19">
        <v>9835</v>
      </c>
      <c r="U58" s="19">
        <v>5008</v>
      </c>
      <c r="V58" s="19">
        <v>0</v>
      </c>
      <c r="W58" s="19">
        <v>0</v>
      </c>
      <c r="X58" s="20"/>
      <c r="Y58" s="19">
        <v>0</v>
      </c>
      <c r="Z58" s="19">
        <v>0</v>
      </c>
      <c r="AA58" s="19">
        <v>3440</v>
      </c>
      <c r="AB58" s="19">
        <v>3922</v>
      </c>
      <c r="AC58" s="19">
        <v>2763</v>
      </c>
      <c r="AD58" s="19">
        <v>2668</v>
      </c>
      <c r="AE58" s="19">
        <v>3028</v>
      </c>
      <c r="AF58" s="19">
        <v>2091</v>
      </c>
      <c r="AG58" s="19">
        <v>1987</v>
      </c>
      <c r="AH58" s="20"/>
      <c r="AI58" s="19">
        <v>3423</v>
      </c>
      <c r="AJ58" s="19">
        <v>3373</v>
      </c>
      <c r="AK58" s="19">
        <v>4016</v>
      </c>
      <c r="AL58" s="19">
        <v>4028</v>
      </c>
      <c r="AM58" s="19">
        <v>3768</v>
      </c>
      <c r="AN58" s="19">
        <v>3898</v>
      </c>
      <c r="AO58" s="19">
        <v>3321</v>
      </c>
      <c r="AP58" s="19">
        <v>3487</v>
      </c>
      <c r="AQ58" s="19">
        <v>3618</v>
      </c>
      <c r="AR58" s="19">
        <v>1765</v>
      </c>
      <c r="AS58" s="19">
        <v>0</v>
      </c>
      <c r="AT58" s="19">
        <v>0</v>
      </c>
      <c r="AU58" s="20"/>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312</v>
      </c>
      <c r="CF58" s="19">
        <v>467</v>
      </c>
      <c r="CG58" s="19">
        <v>909</v>
      </c>
      <c r="CH58" s="19">
        <v>1118</v>
      </c>
      <c r="CI58" s="19">
        <v>839</v>
      </c>
      <c r="CJ58" s="19">
        <v>966</v>
      </c>
      <c r="CK58" s="19">
        <v>789</v>
      </c>
      <c r="CL58" s="19">
        <v>739</v>
      </c>
      <c r="CM58" s="19">
        <v>879</v>
      </c>
      <c r="CN58" s="19">
        <v>1026</v>
      </c>
      <c r="CO58" s="19">
        <v>846</v>
      </c>
      <c r="CP58" s="19">
        <v>873</v>
      </c>
      <c r="CQ58" s="19">
        <v>958</v>
      </c>
      <c r="CR58" s="19">
        <v>1033</v>
      </c>
      <c r="CS58" s="19">
        <v>906</v>
      </c>
      <c r="CT58" s="19">
        <v>891</v>
      </c>
      <c r="CU58" s="19">
        <v>857</v>
      </c>
      <c r="CV58" s="19">
        <v>1025</v>
      </c>
      <c r="CW58" s="19">
        <v>873</v>
      </c>
      <c r="CX58" s="19">
        <v>793</v>
      </c>
      <c r="CY58" s="19">
        <v>883</v>
      </c>
      <c r="CZ58" s="19">
        <v>848</v>
      </c>
      <c r="DA58" s="19">
        <v>1124</v>
      </c>
      <c r="DB58" s="19">
        <v>1018</v>
      </c>
      <c r="DC58" s="19">
        <v>821</v>
      </c>
      <c r="DD58" s="19">
        <v>648</v>
      </c>
      <c r="DE58" s="19">
        <v>688</v>
      </c>
      <c r="DF58" s="19">
        <v>754</v>
      </c>
      <c r="DG58" s="19">
        <v>828</v>
      </c>
      <c r="DH58" s="19">
        <v>665</v>
      </c>
      <c r="DI58" s="19">
        <v>755</v>
      </c>
      <c r="DJ58" s="19">
        <v>765</v>
      </c>
      <c r="DK58" s="19">
        <v>807</v>
      </c>
      <c r="DL58" s="19">
        <v>842</v>
      </c>
      <c r="DM58" s="19">
        <v>837</v>
      </c>
      <c r="DN58" s="19">
        <v>959</v>
      </c>
      <c r="DO58" s="19">
        <v>755</v>
      </c>
      <c r="DP58" s="19">
        <v>857</v>
      </c>
      <c r="DQ58" s="19">
        <v>782</v>
      </c>
      <c r="DR58" s="19">
        <v>802</v>
      </c>
      <c r="DS58" s="19">
        <v>743</v>
      </c>
      <c r="DT58" s="19">
        <v>639</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0</v>
      </c>
      <c r="Z60" s="97">
        <v>2</v>
      </c>
      <c r="AA60" s="97">
        <v>295</v>
      </c>
      <c r="AB60" s="97">
        <v>192</v>
      </c>
      <c r="AC60" s="97">
        <v>48</v>
      </c>
      <c r="AD60" s="97">
        <v>200</v>
      </c>
      <c r="AE60" s="97">
        <v>159</v>
      </c>
      <c r="AF60" s="97">
        <v>107</v>
      </c>
      <c r="AG60" s="97">
        <v>253</v>
      </c>
      <c r="AH60" s="154"/>
      <c r="AI60" s="97">
        <v>298</v>
      </c>
      <c r="AJ60" s="97">
        <v>372</v>
      </c>
      <c r="AK60" s="97">
        <v>285</v>
      </c>
      <c r="AL60" s="97">
        <v>270</v>
      </c>
      <c r="AM60" s="97">
        <v>307</v>
      </c>
      <c r="AN60" s="97">
        <v>301</v>
      </c>
      <c r="AO60" s="97">
        <v>321</v>
      </c>
      <c r="AP60" s="97">
        <v>489</v>
      </c>
      <c r="AQ60" s="97">
        <v>587</v>
      </c>
      <c r="AR60" s="97">
        <v>532</v>
      </c>
      <c r="AS60" s="97">
        <v>0</v>
      </c>
      <c r="AT60" s="97">
        <v>0</v>
      </c>
      <c r="AU60" s="154"/>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60</v>
      </c>
      <c r="CF60" s="97">
        <v>85</v>
      </c>
      <c r="CG60" s="97">
        <v>80</v>
      </c>
      <c r="CH60" s="97">
        <v>54</v>
      </c>
      <c r="CI60" s="97">
        <v>50</v>
      </c>
      <c r="CJ60" s="97">
        <v>98</v>
      </c>
      <c r="CK60" s="97">
        <v>103</v>
      </c>
      <c r="CL60" s="97">
        <v>84</v>
      </c>
      <c r="CM60" s="97">
        <v>87</v>
      </c>
      <c r="CN60" s="97">
        <v>66</v>
      </c>
      <c r="CO60" s="97">
        <v>64</v>
      </c>
      <c r="CP60" s="97">
        <v>50</v>
      </c>
      <c r="CQ60" s="97">
        <v>87</v>
      </c>
      <c r="CR60" s="97">
        <v>63</v>
      </c>
      <c r="CS60" s="97">
        <v>56</v>
      </c>
      <c r="CT60" s="97">
        <v>70</v>
      </c>
      <c r="CU60" s="97">
        <v>57</v>
      </c>
      <c r="CV60" s="97">
        <v>58</v>
      </c>
      <c r="CW60" s="97">
        <v>79</v>
      </c>
      <c r="CX60" s="97">
        <v>75</v>
      </c>
      <c r="CY60" s="97">
        <v>80</v>
      </c>
      <c r="CZ60" s="97">
        <v>57</v>
      </c>
      <c r="DA60" s="97">
        <v>65</v>
      </c>
      <c r="DB60" s="97">
        <v>78</v>
      </c>
      <c r="DC60" s="97">
        <v>66</v>
      </c>
      <c r="DD60" s="97">
        <v>77</v>
      </c>
      <c r="DE60" s="97">
        <v>43</v>
      </c>
      <c r="DF60" s="97">
        <v>67</v>
      </c>
      <c r="DG60" s="97">
        <v>87</v>
      </c>
      <c r="DH60" s="97">
        <v>70</v>
      </c>
      <c r="DI60" s="97">
        <v>75</v>
      </c>
      <c r="DJ60" s="97">
        <v>92</v>
      </c>
      <c r="DK60" s="97">
        <v>135</v>
      </c>
      <c r="DL60" s="97">
        <v>113</v>
      </c>
      <c r="DM60" s="97">
        <v>130</v>
      </c>
      <c r="DN60" s="97">
        <v>96</v>
      </c>
      <c r="DO60" s="97">
        <v>90</v>
      </c>
      <c r="DP60" s="97">
        <v>151</v>
      </c>
      <c r="DQ60" s="97">
        <v>171</v>
      </c>
      <c r="DR60" s="97">
        <v>169</v>
      </c>
      <c r="DS60" s="97">
        <v>162</v>
      </c>
      <c r="DT60" s="97">
        <v>134</v>
      </c>
      <c r="DU60" s="97">
        <v>159</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0</v>
      </c>
      <c r="Z61" s="118">
        <v>5.7142857142857144</v>
      </c>
      <c r="AA61" s="118">
        <v>4.1322314049586781</v>
      </c>
      <c r="AB61" s="118">
        <v>2.2827250029722981</v>
      </c>
      <c r="AC61" s="118">
        <v>1.0204081632653061</v>
      </c>
      <c r="AD61" s="118">
        <v>3.1215857655689088</v>
      </c>
      <c r="AE61" s="118">
        <v>2.4431468961278426</v>
      </c>
      <c r="AF61" s="118">
        <v>2.1434294871794872</v>
      </c>
      <c r="AG61" s="118">
        <v>5.1475076297049842</v>
      </c>
      <c r="AH61" s="154"/>
      <c r="AI61" s="118">
        <v>4</v>
      </c>
      <c r="AJ61" s="118">
        <v>5.4022654661632297</v>
      </c>
      <c r="AK61" s="118">
        <v>3.7868721764549562</v>
      </c>
      <c r="AL61" s="118">
        <v>4.216114928169894</v>
      </c>
      <c r="AM61" s="118">
        <v>4.9983718658417455</v>
      </c>
      <c r="AN61" s="118">
        <v>5.0033244680851059</v>
      </c>
      <c r="AO61" s="118">
        <v>6.0876161577849421</v>
      </c>
      <c r="AP61" s="118">
        <v>8.9022392135445099</v>
      </c>
      <c r="AQ61" s="118">
        <v>10.118945009481124</v>
      </c>
      <c r="AR61" s="118">
        <v>12.317666126418152</v>
      </c>
      <c r="AS61" s="118">
        <v>0</v>
      </c>
      <c r="AT61" s="118">
        <v>0</v>
      </c>
      <c r="AU61" s="158"/>
      <c r="AV61" s="118">
        <v>0</v>
      </c>
      <c r="AW61" s="118">
        <v>0</v>
      </c>
      <c r="AX61" s="118">
        <v>0</v>
      </c>
      <c r="AY61" s="118">
        <v>0</v>
      </c>
      <c r="AZ61" s="118">
        <v>0</v>
      </c>
      <c r="BA61" s="118">
        <v>0</v>
      </c>
      <c r="BB61" s="118">
        <v>0</v>
      </c>
      <c r="BC61" s="118">
        <v>0</v>
      </c>
      <c r="BD61" s="118">
        <v>0</v>
      </c>
      <c r="BE61" s="118">
        <v>0</v>
      </c>
      <c r="BF61" s="118">
        <v>0</v>
      </c>
      <c r="BG61" s="118">
        <v>0</v>
      </c>
      <c r="BH61" s="118">
        <v>0</v>
      </c>
      <c r="BI61" s="118">
        <v>0</v>
      </c>
      <c r="BJ61" s="118">
        <v>0</v>
      </c>
      <c r="BK61" s="118">
        <v>0</v>
      </c>
      <c r="BL61" s="118">
        <v>0</v>
      </c>
      <c r="BM61" s="118">
        <v>0</v>
      </c>
      <c r="BN61" s="118">
        <v>0</v>
      </c>
      <c r="BO61" s="118">
        <v>0</v>
      </c>
      <c r="BP61" s="118">
        <v>0</v>
      </c>
      <c r="BQ61" s="118">
        <v>0</v>
      </c>
      <c r="BR61" s="118">
        <v>0</v>
      </c>
      <c r="BS61" s="118">
        <v>0</v>
      </c>
      <c r="BT61" s="118">
        <v>0</v>
      </c>
      <c r="BU61" s="118">
        <v>0</v>
      </c>
      <c r="BV61" s="118">
        <v>0</v>
      </c>
      <c r="BW61" s="118">
        <v>0</v>
      </c>
      <c r="BX61" s="118">
        <v>0</v>
      </c>
      <c r="BY61" s="118">
        <v>0</v>
      </c>
      <c r="BZ61" s="118">
        <v>0</v>
      </c>
      <c r="CA61" s="118">
        <v>0</v>
      </c>
      <c r="CB61" s="118">
        <v>0</v>
      </c>
      <c r="CC61" s="118">
        <v>0</v>
      </c>
      <c r="CD61" s="118">
        <v>0</v>
      </c>
      <c r="CE61" s="118">
        <v>6.3424947145877377</v>
      </c>
      <c r="CF61" s="118">
        <v>5.8419243986254292</v>
      </c>
      <c r="CG61" s="118">
        <v>4.2462845010615711</v>
      </c>
      <c r="CH61" s="118">
        <v>2.535211267605634</v>
      </c>
      <c r="CI61" s="118">
        <v>3.0562347188264058</v>
      </c>
      <c r="CJ61" s="118">
        <v>5.3669222343921135</v>
      </c>
      <c r="CK61" s="118">
        <v>5.786516853932584</v>
      </c>
      <c r="CL61" s="118">
        <v>5.2664576802507836</v>
      </c>
      <c r="CM61" s="118">
        <v>5.1632047477744809</v>
      </c>
      <c r="CN61" s="118">
        <v>3.0470914127423825</v>
      </c>
      <c r="CO61" s="118">
        <v>4.0480708412397215</v>
      </c>
      <c r="CP61" s="118">
        <v>3.2278889606197549</v>
      </c>
      <c r="CQ61" s="118">
        <v>5.1878354203935597</v>
      </c>
      <c r="CR61" s="118">
        <v>3.9572864321608039</v>
      </c>
      <c r="CS61" s="118">
        <v>3.9160839160839163</v>
      </c>
      <c r="CT61" s="118">
        <v>4.6697798532354904</v>
      </c>
      <c r="CU61" s="118">
        <v>4.1036717062634986</v>
      </c>
      <c r="CV61" s="118">
        <v>3.6546943919344677</v>
      </c>
      <c r="CW61" s="118">
        <v>5.463347164591978</v>
      </c>
      <c r="CX61" s="118">
        <v>5.5886736214605071</v>
      </c>
      <c r="CY61" s="118">
        <v>5.4274084124830395</v>
      </c>
      <c r="CZ61" s="118">
        <v>4.3280182232346238</v>
      </c>
      <c r="DA61" s="118">
        <v>3.8190364277320796</v>
      </c>
      <c r="DB61" s="118">
        <v>5.1315789473684212</v>
      </c>
      <c r="DC61" s="118">
        <v>5.0497322111706193</v>
      </c>
      <c r="DD61" s="118">
        <v>7.2029934518241339</v>
      </c>
      <c r="DE61" s="118">
        <v>4.0037243947858476</v>
      </c>
      <c r="DF61" s="118">
        <v>5.5740432612312807</v>
      </c>
      <c r="DG61" s="118">
        <v>6.4396743153219829</v>
      </c>
      <c r="DH61" s="118">
        <v>6.756756756756757</v>
      </c>
      <c r="DI61" s="118">
        <v>6.3613231552162848</v>
      </c>
      <c r="DJ61" s="118">
        <v>7.6222038111019064</v>
      </c>
      <c r="DK61" s="118">
        <v>10.266159695817491</v>
      </c>
      <c r="DL61" s="118">
        <v>8.8074824629773971</v>
      </c>
      <c r="DM61" s="118">
        <v>9.8410295230885687</v>
      </c>
      <c r="DN61" s="118">
        <v>6.7132867132867133</v>
      </c>
      <c r="DO61" s="118">
        <v>7.8192875760208516</v>
      </c>
      <c r="DP61" s="118">
        <v>10.464310464310463</v>
      </c>
      <c r="DQ61" s="118">
        <v>13.023610053313023</v>
      </c>
      <c r="DR61" s="118">
        <v>12.8419452887538</v>
      </c>
      <c r="DS61" s="118">
        <v>13.14935064935065</v>
      </c>
      <c r="DT61" s="118">
        <v>11.879432624113475</v>
      </c>
      <c r="DU61" s="118">
        <v>11.812778603268944</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0</v>
      </c>
      <c r="Z62" s="119">
        <v>2</v>
      </c>
      <c r="AA62" s="119">
        <v>295</v>
      </c>
      <c r="AB62" s="119">
        <v>192</v>
      </c>
      <c r="AC62" s="119">
        <v>48</v>
      </c>
      <c r="AD62" s="119">
        <v>200</v>
      </c>
      <c r="AE62" s="119">
        <v>159</v>
      </c>
      <c r="AF62" s="119">
        <v>107</v>
      </c>
      <c r="AG62" s="119">
        <v>253</v>
      </c>
      <c r="AH62" s="154"/>
      <c r="AI62" s="119">
        <v>298</v>
      </c>
      <c r="AJ62" s="119">
        <v>372</v>
      </c>
      <c r="AK62" s="119">
        <v>285</v>
      </c>
      <c r="AL62" s="119">
        <v>270</v>
      </c>
      <c r="AM62" s="119">
        <v>307</v>
      </c>
      <c r="AN62" s="119">
        <v>301</v>
      </c>
      <c r="AO62" s="119">
        <v>321</v>
      </c>
      <c r="AP62" s="119">
        <v>489</v>
      </c>
      <c r="AQ62" s="119">
        <v>587</v>
      </c>
      <c r="AR62" s="119">
        <v>532</v>
      </c>
      <c r="AS62" s="119">
        <v>0</v>
      </c>
      <c r="AT62" s="119">
        <v>0</v>
      </c>
      <c r="AU62" s="159"/>
      <c r="AV62" s="119">
        <v>0</v>
      </c>
      <c r="AW62" s="119">
        <v>0</v>
      </c>
      <c r="AX62" s="119">
        <v>0</v>
      </c>
      <c r="AY62" s="119">
        <v>0</v>
      </c>
      <c r="AZ62" s="119">
        <v>0</v>
      </c>
      <c r="BA62" s="119">
        <v>0</v>
      </c>
      <c r="BB62" s="119">
        <v>0</v>
      </c>
      <c r="BC62" s="119">
        <v>0</v>
      </c>
      <c r="BD62" s="119">
        <v>0</v>
      </c>
      <c r="BE62" s="119">
        <v>0</v>
      </c>
      <c r="BF62" s="119">
        <v>0</v>
      </c>
      <c r="BG62" s="119">
        <v>0</v>
      </c>
      <c r="BH62" s="119">
        <v>0</v>
      </c>
      <c r="BI62" s="119">
        <v>0</v>
      </c>
      <c r="BJ62" s="119">
        <v>0</v>
      </c>
      <c r="BK62" s="119">
        <v>0</v>
      </c>
      <c r="BL62" s="119">
        <v>0</v>
      </c>
      <c r="BM62" s="119">
        <v>0</v>
      </c>
      <c r="BN62" s="119">
        <v>0</v>
      </c>
      <c r="BO62" s="119">
        <v>0</v>
      </c>
      <c r="BP62" s="119">
        <v>0</v>
      </c>
      <c r="BQ62" s="119">
        <v>0</v>
      </c>
      <c r="BR62" s="119">
        <v>0</v>
      </c>
      <c r="BS62" s="119">
        <v>0</v>
      </c>
      <c r="BT62" s="119">
        <v>0</v>
      </c>
      <c r="BU62" s="119">
        <v>0</v>
      </c>
      <c r="BV62" s="119">
        <v>0</v>
      </c>
      <c r="BW62" s="119">
        <v>0</v>
      </c>
      <c r="BX62" s="119">
        <v>0</v>
      </c>
      <c r="BY62" s="119">
        <v>0</v>
      </c>
      <c r="BZ62" s="119">
        <v>0</v>
      </c>
      <c r="CA62" s="119">
        <v>0</v>
      </c>
      <c r="CB62" s="119">
        <v>0</v>
      </c>
      <c r="CC62" s="119">
        <v>0</v>
      </c>
      <c r="CD62" s="119">
        <v>0</v>
      </c>
      <c r="CE62" s="119">
        <v>60</v>
      </c>
      <c r="CF62" s="119">
        <v>85</v>
      </c>
      <c r="CG62" s="119">
        <v>80</v>
      </c>
      <c r="CH62" s="119">
        <v>54</v>
      </c>
      <c r="CI62" s="119">
        <v>50</v>
      </c>
      <c r="CJ62" s="119">
        <v>98</v>
      </c>
      <c r="CK62" s="119">
        <v>103</v>
      </c>
      <c r="CL62" s="119">
        <v>84</v>
      </c>
      <c r="CM62" s="119">
        <v>87</v>
      </c>
      <c r="CN62" s="119">
        <v>66</v>
      </c>
      <c r="CO62" s="119">
        <v>64</v>
      </c>
      <c r="CP62" s="119">
        <v>50</v>
      </c>
      <c r="CQ62" s="119">
        <v>87</v>
      </c>
      <c r="CR62" s="119">
        <v>63</v>
      </c>
      <c r="CS62" s="119">
        <v>56</v>
      </c>
      <c r="CT62" s="119">
        <v>70</v>
      </c>
      <c r="CU62" s="119">
        <v>57</v>
      </c>
      <c r="CV62" s="119">
        <v>58</v>
      </c>
      <c r="CW62" s="119">
        <v>79</v>
      </c>
      <c r="CX62" s="119">
        <v>75</v>
      </c>
      <c r="CY62" s="119">
        <v>80</v>
      </c>
      <c r="CZ62" s="119">
        <v>57</v>
      </c>
      <c r="DA62" s="119">
        <v>65</v>
      </c>
      <c r="DB62" s="119">
        <v>78</v>
      </c>
      <c r="DC62" s="119">
        <v>66</v>
      </c>
      <c r="DD62" s="119">
        <v>77</v>
      </c>
      <c r="DE62" s="119">
        <v>43</v>
      </c>
      <c r="DF62" s="119">
        <v>67</v>
      </c>
      <c r="DG62" s="119">
        <v>87</v>
      </c>
      <c r="DH62" s="119">
        <v>70</v>
      </c>
      <c r="DI62" s="119">
        <v>75</v>
      </c>
      <c r="DJ62" s="119">
        <v>92</v>
      </c>
      <c r="DK62" s="119">
        <v>135</v>
      </c>
      <c r="DL62" s="119">
        <v>113</v>
      </c>
      <c r="DM62" s="119">
        <v>130</v>
      </c>
      <c r="DN62" s="119">
        <v>96</v>
      </c>
      <c r="DO62" s="119">
        <v>90</v>
      </c>
      <c r="DP62" s="119">
        <v>151</v>
      </c>
      <c r="DQ62" s="119">
        <v>171</v>
      </c>
      <c r="DR62" s="119">
        <v>169</v>
      </c>
      <c r="DS62" s="119">
        <v>162</v>
      </c>
      <c r="DT62" s="119">
        <v>134</v>
      </c>
      <c r="DU62" s="119">
        <v>159</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0</v>
      </c>
      <c r="Z63" s="97">
        <v>35</v>
      </c>
      <c r="AA63" s="97">
        <v>7139</v>
      </c>
      <c r="AB63" s="97">
        <v>8411</v>
      </c>
      <c r="AC63" s="97">
        <v>4704</v>
      </c>
      <c r="AD63" s="97">
        <v>6407</v>
      </c>
      <c r="AE63" s="97">
        <v>6508</v>
      </c>
      <c r="AF63" s="97">
        <v>4992</v>
      </c>
      <c r="AG63" s="97">
        <v>4915</v>
      </c>
      <c r="AH63" s="154"/>
      <c r="AI63" s="97">
        <v>7450</v>
      </c>
      <c r="AJ63" s="97">
        <v>6886</v>
      </c>
      <c r="AK63" s="97">
        <v>7526</v>
      </c>
      <c r="AL63" s="97">
        <v>6404</v>
      </c>
      <c r="AM63" s="97">
        <v>6142</v>
      </c>
      <c r="AN63" s="97">
        <v>6016</v>
      </c>
      <c r="AO63" s="97">
        <v>5273</v>
      </c>
      <c r="AP63" s="97">
        <v>5493</v>
      </c>
      <c r="AQ63" s="97">
        <v>5801</v>
      </c>
      <c r="AR63" s="97">
        <v>4319</v>
      </c>
      <c r="AS63" s="97">
        <v>0</v>
      </c>
      <c r="AT63" s="97">
        <v>0</v>
      </c>
      <c r="AU63" s="154"/>
      <c r="AV63" s="97">
        <v>0</v>
      </c>
      <c r="AW63" s="97">
        <v>0</v>
      </c>
      <c r="AX63" s="97">
        <v>0</v>
      </c>
      <c r="AY63" s="97">
        <v>0</v>
      </c>
      <c r="AZ63" s="97">
        <v>0</v>
      </c>
      <c r="BA63" s="97">
        <v>0</v>
      </c>
      <c r="BB63" s="97">
        <v>0</v>
      </c>
      <c r="BC63" s="97">
        <v>0</v>
      </c>
      <c r="BD63" s="97">
        <v>0</v>
      </c>
      <c r="BE63" s="97">
        <v>0</v>
      </c>
      <c r="BF63" s="97">
        <v>0</v>
      </c>
      <c r="BG63" s="97">
        <v>0</v>
      </c>
      <c r="BH63" s="97">
        <v>0</v>
      </c>
      <c r="BI63" s="97">
        <v>0</v>
      </c>
      <c r="BJ63" s="97">
        <v>0</v>
      </c>
      <c r="BK63" s="97">
        <v>0</v>
      </c>
      <c r="BL63" s="97">
        <v>0</v>
      </c>
      <c r="BM63" s="97">
        <v>0</v>
      </c>
      <c r="BN63" s="97">
        <v>0</v>
      </c>
      <c r="BO63" s="97">
        <v>0</v>
      </c>
      <c r="BP63" s="97">
        <v>0</v>
      </c>
      <c r="BQ63" s="97">
        <v>0</v>
      </c>
      <c r="BR63" s="97">
        <v>0</v>
      </c>
      <c r="BS63" s="97">
        <v>0</v>
      </c>
      <c r="BT63" s="97">
        <v>0</v>
      </c>
      <c r="BU63" s="97">
        <v>0</v>
      </c>
      <c r="BV63" s="97">
        <v>0</v>
      </c>
      <c r="BW63" s="97">
        <v>0</v>
      </c>
      <c r="BX63" s="97">
        <v>0</v>
      </c>
      <c r="BY63" s="97">
        <v>0</v>
      </c>
      <c r="BZ63" s="97">
        <v>0</v>
      </c>
      <c r="CA63" s="97">
        <v>0</v>
      </c>
      <c r="CB63" s="97">
        <v>0</v>
      </c>
      <c r="CC63" s="97">
        <v>0</v>
      </c>
      <c r="CD63" s="97">
        <v>0</v>
      </c>
      <c r="CE63" s="97">
        <v>946</v>
      </c>
      <c r="CF63" s="97">
        <v>1455</v>
      </c>
      <c r="CG63" s="97">
        <v>1884</v>
      </c>
      <c r="CH63" s="97">
        <v>2130</v>
      </c>
      <c r="CI63" s="97">
        <v>1636</v>
      </c>
      <c r="CJ63" s="97">
        <v>1826</v>
      </c>
      <c r="CK63" s="97">
        <v>1780</v>
      </c>
      <c r="CL63" s="97">
        <v>1595</v>
      </c>
      <c r="CM63" s="97">
        <v>1685</v>
      </c>
      <c r="CN63" s="97">
        <v>2166</v>
      </c>
      <c r="CO63" s="97">
        <v>1581</v>
      </c>
      <c r="CP63" s="97">
        <v>1549</v>
      </c>
      <c r="CQ63" s="97">
        <v>1677</v>
      </c>
      <c r="CR63" s="97">
        <v>1592</v>
      </c>
      <c r="CS63" s="97">
        <v>1430</v>
      </c>
      <c r="CT63" s="97">
        <v>1499</v>
      </c>
      <c r="CU63" s="97">
        <v>1389</v>
      </c>
      <c r="CV63" s="97">
        <v>1587</v>
      </c>
      <c r="CW63" s="97">
        <v>1446</v>
      </c>
      <c r="CX63" s="97">
        <v>1342</v>
      </c>
      <c r="CY63" s="97">
        <v>1474</v>
      </c>
      <c r="CZ63" s="97">
        <v>1317</v>
      </c>
      <c r="DA63" s="97">
        <v>1702</v>
      </c>
      <c r="DB63" s="97">
        <v>1520</v>
      </c>
      <c r="DC63" s="97">
        <v>1307</v>
      </c>
      <c r="DD63" s="97">
        <v>1069</v>
      </c>
      <c r="DE63" s="97">
        <v>1074</v>
      </c>
      <c r="DF63" s="97">
        <v>1202</v>
      </c>
      <c r="DG63" s="97">
        <v>1351</v>
      </c>
      <c r="DH63" s="97">
        <v>1036</v>
      </c>
      <c r="DI63" s="97">
        <v>1179</v>
      </c>
      <c r="DJ63" s="97">
        <v>1207</v>
      </c>
      <c r="DK63" s="97">
        <v>1315</v>
      </c>
      <c r="DL63" s="97">
        <v>1283</v>
      </c>
      <c r="DM63" s="97">
        <v>1321</v>
      </c>
      <c r="DN63" s="97">
        <v>1430</v>
      </c>
      <c r="DO63" s="97">
        <v>1151</v>
      </c>
      <c r="DP63" s="97">
        <v>1443</v>
      </c>
      <c r="DQ63" s="97">
        <v>1313</v>
      </c>
      <c r="DR63" s="97">
        <v>1316</v>
      </c>
      <c r="DS63" s="97">
        <v>1232</v>
      </c>
      <c r="DT63" s="97">
        <v>1128</v>
      </c>
      <c r="DU63" s="97">
        <v>1346</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0</v>
      </c>
      <c r="AA64" s="118">
        <v>0</v>
      </c>
      <c r="AB64" s="118">
        <v>0</v>
      </c>
      <c r="AC64" s="118">
        <v>0</v>
      </c>
      <c r="AD64" s="118">
        <v>0</v>
      </c>
      <c r="AE64" s="118">
        <v>0</v>
      </c>
      <c r="AF64" s="118">
        <v>0</v>
      </c>
      <c r="AG64" s="118">
        <v>0</v>
      </c>
      <c r="AH64" s="154"/>
      <c r="AI64" s="118">
        <v>0</v>
      </c>
      <c r="AJ64" s="118">
        <v>0</v>
      </c>
      <c r="AK64" s="118">
        <v>2.9969016993709512</v>
      </c>
      <c r="AL64" s="118">
        <v>2.9760450915922965</v>
      </c>
      <c r="AM64" s="118">
        <v>2.8258884333650682</v>
      </c>
      <c r="AN64" s="118">
        <v>3.0844043070510589</v>
      </c>
      <c r="AO64" s="118">
        <v>3.2521496421014717</v>
      </c>
      <c r="AP64" s="118">
        <v>3.2583792957148918</v>
      </c>
      <c r="AQ64" s="118">
        <v>3.2923492283556497</v>
      </c>
      <c r="AR64" s="118">
        <v>3.4938253668458517</v>
      </c>
      <c r="AS64" s="118">
        <v>0</v>
      </c>
      <c r="AT64" s="118">
        <v>0</v>
      </c>
      <c r="AU64" s="158"/>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v>0</v>
      </c>
      <c r="BL64" s="118">
        <v>0</v>
      </c>
      <c r="BM64" s="118">
        <v>0</v>
      </c>
      <c r="BN64" s="118">
        <v>0</v>
      </c>
      <c r="BO64" s="118">
        <v>0</v>
      </c>
      <c r="BP64" s="118">
        <v>0</v>
      </c>
      <c r="BQ64" s="118">
        <v>0</v>
      </c>
      <c r="BR64" s="118">
        <v>0</v>
      </c>
      <c r="BS64" s="118">
        <v>0</v>
      </c>
      <c r="BT64" s="118">
        <v>0</v>
      </c>
      <c r="BU64" s="118">
        <v>0</v>
      </c>
      <c r="BV64" s="118">
        <v>0</v>
      </c>
      <c r="BW64" s="118">
        <v>0</v>
      </c>
      <c r="BX64" s="118">
        <v>0</v>
      </c>
      <c r="BY64" s="118">
        <v>0</v>
      </c>
      <c r="BZ64" s="118">
        <v>0</v>
      </c>
      <c r="CA64" s="118">
        <v>0</v>
      </c>
      <c r="CB64" s="118">
        <v>0</v>
      </c>
      <c r="CC64" s="118">
        <v>0</v>
      </c>
      <c r="CD64" s="118">
        <v>0</v>
      </c>
      <c r="CE64" s="118">
        <v>0</v>
      </c>
      <c r="CF64" s="118">
        <v>0</v>
      </c>
      <c r="CG64" s="118">
        <v>0</v>
      </c>
      <c r="CH64" s="118">
        <v>0</v>
      </c>
      <c r="CI64" s="118">
        <v>0</v>
      </c>
      <c r="CJ64" s="118">
        <v>0</v>
      </c>
      <c r="CK64" s="118">
        <v>0</v>
      </c>
      <c r="CL64" s="118">
        <v>0</v>
      </c>
      <c r="CM64" s="118">
        <v>0</v>
      </c>
      <c r="CN64" s="118">
        <v>2.9747899159663862</v>
      </c>
      <c r="CO64" s="118">
        <v>2.8838766866935881</v>
      </c>
      <c r="CP64" s="118">
        <v>3.0855765367617516</v>
      </c>
      <c r="CQ64" s="118">
        <v>3.0496509530159228</v>
      </c>
      <c r="CR64" s="118">
        <v>3.0746613462144281</v>
      </c>
      <c r="CS64" s="118">
        <v>3.1062271062271063</v>
      </c>
      <c r="CT64" s="118">
        <v>3.0379746835443031</v>
      </c>
      <c r="CU64" s="118">
        <v>2.802130274477673</v>
      </c>
      <c r="CV64" s="118">
        <v>2.909411505400044</v>
      </c>
      <c r="CW64" s="118">
        <v>3.0303030303030303</v>
      </c>
      <c r="CX64" s="118">
        <v>2.850807728856509</v>
      </c>
      <c r="CY64" s="118">
        <v>2.6285872729793427</v>
      </c>
      <c r="CZ64" s="118">
        <v>2.7769012306721366</v>
      </c>
      <c r="DA64" s="118">
        <v>3.171698688624581</v>
      </c>
      <c r="DB64" s="118">
        <v>3.053435114503817</v>
      </c>
      <c r="DC64" s="118">
        <v>3.0958523516570748</v>
      </c>
      <c r="DD64" s="118">
        <v>3.0891692776695741</v>
      </c>
      <c r="DE64" s="118">
        <v>3.0122372136805775</v>
      </c>
      <c r="DF64" s="118">
        <v>3.6860068259385663</v>
      </c>
      <c r="DG64" s="118">
        <v>2.8534878470915794</v>
      </c>
      <c r="DH64" s="118">
        <v>3.3707158578765331</v>
      </c>
      <c r="DI64" s="118">
        <v>3.1829066126358443</v>
      </c>
      <c r="DJ64" s="118">
        <v>3.161166198016871</v>
      </c>
      <c r="DK64" s="118">
        <v>3.2560494077148929</v>
      </c>
      <c r="DL64" s="118">
        <v>3.2624814631735046</v>
      </c>
      <c r="DM64" s="118">
        <v>3.3446767136606708</v>
      </c>
      <c r="DN64" s="118">
        <v>3.6369498629695309</v>
      </c>
      <c r="DO64" s="118">
        <v>2.9738001045010072</v>
      </c>
      <c r="DP64" s="118">
        <v>3.359840007618685</v>
      </c>
      <c r="DQ64" s="118">
        <v>3.3543548662007838</v>
      </c>
      <c r="DR64" s="118">
        <v>3.3839592671569694</v>
      </c>
      <c r="DS64" s="118">
        <v>3.7599138353079407</v>
      </c>
      <c r="DT64" s="118">
        <v>3.3588283157038243</v>
      </c>
      <c r="DU64" s="118">
        <v>3.251840942562592</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0</v>
      </c>
      <c r="AA65" s="119">
        <v>0</v>
      </c>
      <c r="AB65" s="119">
        <v>0</v>
      </c>
      <c r="AC65" s="119">
        <v>0</v>
      </c>
      <c r="AD65" s="119">
        <v>0</v>
      </c>
      <c r="AE65" s="119">
        <v>0</v>
      </c>
      <c r="AF65" s="119">
        <v>0</v>
      </c>
      <c r="AG65" s="119">
        <v>0</v>
      </c>
      <c r="AH65" s="154"/>
      <c r="AI65" s="119">
        <v>0</v>
      </c>
      <c r="AJ65" s="119">
        <v>0</v>
      </c>
      <c r="AK65" s="119">
        <v>266</v>
      </c>
      <c r="AL65" s="119">
        <v>264</v>
      </c>
      <c r="AM65" s="119">
        <v>303</v>
      </c>
      <c r="AN65" s="119">
        <v>296</v>
      </c>
      <c r="AO65" s="119">
        <v>301</v>
      </c>
      <c r="AP65" s="119">
        <v>480</v>
      </c>
      <c r="AQ65" s="119">
        <v>564</v>
      </c>
      <c r="AR65" s="119">
        <v>501</v>
      </c>
      <c r="AS65" s="119">
        <v>0</v>
      </c>
      <c r="AT65" s="119">
        <v>0</v>
      </c>
      <c r="AU65" s="159"/>
      <c r="AV65" s="119">
        <v>0</v>
      </c>
      <c r="AW65" s="119">
        <v>0</v>
      </c>
      <c r="AX65" s="119">
        <v>0</v>
      </c>
      <c r="AY65" s="119">
        <v>0</v>
      </c>
      <c r="AZ65" s="119">
        <v>0</v>
      </c>
      <c r="BA65" s="119">
        <v>0</v>
      </c>
      <c r="BB65" s="119">
        <v>0</v>
      </c>
      <c r="BC65" s="119">
        <v>0</v>
      </c>
      <c r="BD65" s="119">
        <v>0</v>
      </c>
      <c r="BE65" s="119">
        <v>0</v>
      </c>
      <c r="BF65" s="119">
        <v>0</v>
      </c>
      <c r="BG65" s="119">
        <v>0</v>
      </c>
      <c r="BH65" s="119">
        <v>0</v>
      </c>
      <c r="BI65" s="119">
        <v>0</v>
      </c>
      <c r="BJ65" s="119">
        <v>0</v>
      </c>
      <c r="BK65" s="119">
        <v>0</v>
      </c>
      <c r="BL65" s="119">
        <v>0</v>
      </c>
      <c r="BM65" s="119">
        <v>0</v>
      </c>
      <c r="BN65" s="119">
        <v>0</v>
      </c>
      <c r="BO65" s="119">
        <v>0</v>
      </c>
      <c r="BP65" s="119">
        <v>0</v>
      </c>
      <c r="BQ65" s="119">
        <v>0</v>
      </c>
      <c r="BR65" s="119">
        <v>0</v>
      </c>
      <c r="BS65" s="119">
        <v>0</v>
      </c>
      <c r="BT65" s="119">
        <v>0</v>
      </c>
      <c r="BU65" s="119">
        <v>0</v>
      </c>
      <c r="BV65" s="119">
        <v>0</v>
      </c>
      <c r="BW65" s="119">
        <v>0</v>
      </c>
      <c r="BX65" s="119">
        <v>0</v>
      </c>
      <c r="BY65" s="119">
        <v>0</v>
      </c>
      <c r="BZ65" s="119">
        <v>0</v>
      </c>
      <c r="CA65" s="119">
        <v>0</v>
      </c>
      <c r="CB65" s="119">
        <v>0</v>
      </c>
      <c r="CC65" s="119">
        <v>0</v>
      </c>
      <c r="CD65" s="119">
        <v>0</v>
      </c>
      <c r="CE65" s="119">
        <v>0</v>
      </c>
      <c r="CF65" s="119">
        <v>0</v>
      </c>
      <c r="CG65" s="119">
        <v>0</v>
      </c>
      <c r="CH65" s="119">
        <v>0</v>
      </c>
      <c r="CI65" s="119">
        <v>0</v>
      </c>
      <c r="CJ65" s="119">
        <v>0</v>
      </c>
      <c r="CK65" s="119">
        <v>0</v>
      </c>
      <c r="CL65" s="119">
        <v>0</v>
      </c>
      <c r="CM65" s="119">
        <v>0</v>
      </c>
      <c r="CN65" s="119">
        <v>59</v>
      </c>
      <c r="CO65" s="119">
        <v>61</v>
      </c>
      <c r="CP65" s="119">
        <v>48</v>
      </c>
      <c r="CQ65" s="119">
        <v>81</v>
      </c>
      <c r="CR65" s="119">
        <v>61</v>
      </c>
      <c r="CS65" s="119">
        <v>53</v>
      </c>
      <c r="CT65" s="119">
        <v>71</v>
      </c>
      <c r="CU65" s="119">
        <v>57</v>
      </c>
      <c r="CV65" s="119">
        <v>55</v>
      </c>
      <c r="CW65" s="119">
        <v>80</v>
      </c>
      <c r="CX65" s="119">
        <v>75</v>
      </c>
      <c r="CY65" s="119">
        <v>79</v>
      </c>
      <c r="CZ65" s="119">
        <v>55</v>
      </c>
      <c r="DA65" s="119">
        <v>65</v>
      </c>
      <c r="DB65" s="119">
        <v>75</v>
      </c>
      <c r="DC65" s="119">
        <v>65</v>
      </c>
      <c r="DD65" s="119">
        <v>76</v>
      </c>
      <c r="DE65" s="119">
        <v>40</v>
      </c>
      <c r="DF65" s="119">
        <v>63</v>
      </c>
      <c r="DG65" s="119">
        <v>79</v>
      </c>
      <c r="DH65" s="119">
        <v>67</v>
      </c>
      <c r="DI65" s="119">
        <v>72</v>
      </c>
      <c r="DJ65" s="119">
        <v>89</v>
      </c>
      <c r="DK65" s="119">
        <v>134</v>
      </c>
      <c r="DL65" s="119">
        <v>110</v>
      </c>
      <c r="DM65" s="119">
        <v>129</v>
      </c>
      <c r="DN65" s="119">
        <v>94</v>
      </c>
      <c r="DO65" s="119">
        <v>83</v>
      </c>
      <c r="DP65" s="119">
        <v>147</v>
      </c>
      <c r="DQ65" s="119">
        <v>164</v>
      </c>
      <c r="DR65" s="119">
        <v>162</v>
      </c>
      <c r="DS65" s="119">
        <v>160</v>
      </c>
      <c r="DT65" s="119">
        <v>129</v>
      </c>
      <c r="DU65" s="119">
        <v>138</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0</v>
      </c>
      <c r="AA66" s="119">
        <v>0</v>
      </c>
      <c r="AB66" s="119">
        <v>0</v>
      </c>
      <c r="AC66" s="119">
        <v>0</v>
      </c>
      <c r="AD66" s="119">
        <v>0</v>
      </c>
      <c r="AE66" s="119">
        <v>0</v>
      </c>
      <c r="AF66" s="119">
        <v>0</v>
      </c>
      <c r="AG66" s="119">
        <v>0</v>
      </c>
      <c r="AH66" s="154"/>
      <c r="AI66" s="119">
        <v>0</v>
      </c>
      <c r="AJ66" s="119">
        <v>0</v>
      </c>
      <c r="AK66" s="119">
        <v>710.06666666666661</v>
      </c>
      <c r="AL66" s="119">
        <v>709.66666666666674</v>
      </c>
      <c r="AM66" s="119">
        <v>857.78333333333353</v>
      </c>
      <c r="AN66" s="119">
        <v>767.73333333333346</v>
      </c>
      <c r="AO66" s="119">
        <v>740.43333333333339</v>
      </c>
      <c r="AP66" s="119">
        <v>1178.5</v>
      </c>
      <c r="AQ66" s="119">
        <v>1370.45</v>
      </c>
      <c r="AR66" s="119">
        <v>1147.1666666666667</v>
      </c>
      <c r="AS66" s="119">
        <v>0</v>
      </c>
      <c r="AT66" s="119">
        <v>0</v>
      </c>
      <c r="AU66" s="159"/>
      <c r="AV66" s="119">
        <v>0</v>
      </c>
      <c r="AW66" s="119">
        <v>0</v>
      </c>
      <c r="AX66" s="119">
        <v>0</v>
      </c>
      <c r="AY66" s="119">
        <v>0</v>
      </c>
      <c r="AZ66" s="119">
        <v>0</v>
      </c>
      <c r="BA66" s="119">
        <v>0</v>
      </c>
      <c r="BB66" s="119">
        <v>0</v>
      </c>
      <c r="BC66" s="119">
        <v>0</v>
      </c>
      <c r="BD66" s="119">
        <v>0</v>
      </c>
      <c r="BE66" s="119">
        <v>0</v>
      </c>
      <c r="BF66" s="119">
        <v>0</v>
      </c>
      <c r="BG66" s="119">
        <v>0</v>
      </c>
      <c r="BH66" s="119">
        <v>0</v>
      </c>
      <c r="BI66" s="119">
        <v>0</v>
      </c>
      <c r="BJ66" s="119">
        <v>0</v>
      </c>
      <c r="BK66" s="119">
        <v>0</v>
      </c>
      <c r="BL66" s="119">
        <v>0</v>
      </c>
      <c r="BM66" s="119">
        <v>0</v>
      </c>
      <c r="BN66" s="119">
        <v>0</v>
      </c>
      <c r="BO66" s="119">
        <v>0</v>
      </c>
      <c r="BP66" s="119">
        <v>0</v>
      </c>
      <c r="BQ66" s="119">
        <v>0</v>
      </c>
      <c r="BR66" s="119">
        <v>0</v>
      </c>
      <c r="BS66" s="119">
        <v>0</v>
      </c>
      <c r="BT66" s="119">
        <v>0</v>
      </c>
      <c r="BU66" s="119">
        <v>0</v>
      </c>
      <c r="BV66" s="119">
        <v>0</v>
      </c>
      <c r="BW66" s="119">
        <v>0</v>
      </c>
      <c r="BX66" s="119">
        <v>0</v>
      </c>
      <c r="BY66" s="119">
        <v>0</v>
      </c>
      <c r="BZ66" s="119">
        <v>0</v>
      </c>
      <c r="CA66" s="119">
        <v>0</v>
      </c>
      <c r="CB66" s="119">
        <v>0</v>
      </c>
      <c r="CC66" s="119">
        <v>0</v>
      </c>
      <c r="CD66" s="119">
        <v>0</v>
      </c>
      <c r="CE66" s="119">
        <v>0</v>
      </c>
      <c r="CF66" s="119">
        <v>0</v>
      </c>
      <c r="CG66" s="119">
        <v>0</v>
      </c>
      <c r="CH66" s="119">
        <v>0</v>
      </c>
      <c r="CI66" s="119">
        <v>0</v>
      </c>
      <c r="CJ66" s="119">
        <v>0</v>
      </c>
      <c r="CK66" s="119">
        <v>0</v>
      </c>
      <c r="CL66" s="119">
        <v>0</v>
      </c>
      <c r="CM66" s="119">
        <v>0</v>
      </c>
      <c r="CN66" s="119">
        <v>158.66666666666669</v>
      </c>
      <c r="CO66" s="119">
        <v>169.21666666666667</v>
      </c>
      <c r="CP66" s="119">
        <v>124.45</v>
      </c>
      <c r="CQ66" s="119">
        <v>212.48333333333335</v>
      </c>
      <c r="CR66" s="119">
        <v>158.71666666666667</v>
      </c>
      <c r="CS66" s="119">
        <v>136.5</v>
      </c>
      <c r="CT66" s="119">
        <v>186.9666666666667</v>
      </c>
      <c r="CU66" s="119">
        <v>162.73333333333335</v>
      </c>
      <c r="CV66" s="119">
        <v>151.23333333333335</v>
      </c>
      <c r="CW66" s="119">
        <v>211.2</v>
      </c>
      <c r="CX66" s="119">
        <v>210.4666666666667</v>
      </c>
      <c r="CY66" s="119">
        <v>240.43333333333334</v>
      </c>
      <c r="CZ66" s="119">
        <v>158.44999999999999</v>
      </c>
      <c r="DA66" s="119">
        <v>163.95</v>
      </c>
      <c r="DB66" s="119">
        <v>196.5</v>
      </c>
      <c r="DC66" s="119">
        <v>167.96666666666667</v>
      </c>
      <c r="DD66" s="119">
        <v>196.81666666666666</v>
      </c>
      <c r="DE66" s="119">
        <v>106.23333333333333</v>
      </c>
      <c r="DF66" s="119">
        <v>136.73333333333335</v>
      </c>
      <c r="DG66" s="119">
        <v>221.48333333333335</v>
      </c>
      <c r="DH66" s="119">
        <v>159.01666666666665</v>
      </c>
      <c r="DI66" s="119">
        <v>180.96666666666667</v>
      </c>
      <c r="DJ66" s="119">
        <v>225.23333333333335</v>
      </c>
      <c r="DK66" s="119">
        <v>329.23333333333335</v>
      </c>
      <c r="DL66" s="119">
        <v>269.73333333333335</v>
      </c>
      <c r="DM66" s="119">
        <v>308.55</v>
      </c>
      <c r="DN66" s="119">
        <v>206.76666666666665</v>
      </c>
      <c r="DO66" s="119">
        <v>223.28333333333336</v>
      </c>
      <c r="DP66" s="119">
        <v>350.01666666666665</v>
      </c>
      <c r="DQ66" s="119">
        <v>391.13333333333338</v>
      </c>
      <c r="DR66" s="119">
        <v>382.98333333333335</v>
      </c>
      <c r="DS66" s="119">
        <v>340.43333333333334</v>
      </c>
      <c r="DT66" s="119">
        <v>307.25</v>
      </c>
      <c r="DU66" s="119">
        <v>339.5</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0</v>
      </c>
      <c r="Z67" s="118">
        <v>0</v>
      </c>
      <c r="AA67" s="118">
        <v>22.711864406779661</v>
      </c>
      <c r="AB67" s="118">
        <v>17.708333333333336</v>
      </c>
      <c r="AC67" s="118">
        <v>39.583333333333329</v>
      </c>
      <c r="AD67" s="118">
        <v>25</v>
      </c>
      <c r="AE67" s="118">
        <v>14.465408805031446</v>
      </c>
      <c r="AF67" s="118">
        <v>23.364485981308412</v>
      </c>
      <c r="AG67" s="118">
        <v>20.158102766798418</v>
      </c>
      <c r="AH67" s="154"/>
      <c r="AI67" s="118">
        <v>15.436241610738255</v>
      </c>
      <c r="AJ67" s="118">
        <v>15.86021505376344</v>
      </c>
      <c r="AK67" s="118">
        <v>20.701754385964914</v>
      </c>
      <c r="AL67" s="118">
        <v>24.074074074074073</v>
      </c>
      <c r="AM67" s="118">
        <v>20.195439739413683</v>
      </c>
      <c r="AN67" s="118">
        <v>13.621262458471762</v>
      </c>
      <c r="AO67" s="118">
        <v>12.772585669781931</v>
      </c>
      <c r="AP67" s="118">
        <v>20.654396728016362</v>
      </c>
      <c r="AQ67" s="118">
        <v>17.546848381601361</v>
      </c>
      <c r="AR67" s="118">
        <v>13.672922252010725</v>
      </c>
      <c r="AS67" s="118">
        <v>0</v>
      </c>
      <c r="AT67" s="118">
        <v>0</v>
      </c>
      <c r="AU67" s="158"/>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v>0</v>
      </c>
      <c r="BO67" s="118">
        <v>0</v>
      </c>
      <c r="BP67" s="118">
        <v>0</v>
      </c>
      <c r="BQ67" s="118">
        <v>0</v>
      </c>
      <c r="BR67" s="118">
        <v>0</v>
      </c>
      <c r="BS67" s="118">
        <v>0</v>
      </c>
      <c r="BT67" s="118">
        <v>0</v>
      </c>
      <c r="BU67" s="118">
        <v>0</v>
      </c>
      <c r="BV67" s="118">
        <v>0</v>
      </c>
      <c r="BW67" s="118">
        <v>0</v>
      </c>
      <c r="BX67" s="118">
        <v>0</v>
      </c>
      <c r="BY67" s="118">
        <v>0</v>
      </c>
      <c r="BZ67" s="118">
        <v>0</v>
      </c>
      <c r="CA67" s="118">
        <v>0</v>
      </c>
      <c r="CB67" s="118">
        <v>0</v>
      </c>
      <c r="CC67" s="118">
        <v>0</v>
      </c>
      <c r="CD67" s="118">
        <v>0</v>
      </c>
      <c r="CE67" s="118">
        <v>25</v>
      </c>
      <c r="CF67" s="118">
        <v>17.647058823529413</v>
      </c>
      <c r="CG67" s="118">
        <v>16.25</v>
      </c>
      <c r="CH67" s="118">
        <v>11.111111111111111</v>
      </c>
      <c r="CI67" s="118">
        <v>14.000000000000002</v>
      </c>
      <c r="CJ67" s="118">
        <v>27.551020408163261</v>
      </c>
      <c r="CK67" s="118">
        <v>16.50485436893204</v>
      </c>
      <c r="CL67" s="118">
        <v>9.5238095238095237</v>
      </c>
      <c r="CM67" s="118">
        <v>8.0459770114942533</v>
      </c>
      <c r="CN67" s="118">
        <v>22.727272727272727</v>
      </c>
      <c r="CO67" s="118">
        <v>34.375</v>
      </c>
      <c r="CP67" s="118">
        <v>10</v>
      </c>
      <c r="CQ67" s="118">
        <v>12.643678160919542</v>
      </c>
      <c r="CR67" s="118">
        <v>25.396825396825395</v>
      </c>
      <c r="CS67" s="118">
        <v>23.214285714285715</v>
      </c>
      <c r="CT67" s="118">
        <v>22.857142857142858</v>
      </c>
      <c r="CU67" s="118">
        <v>21.052631578947366</v>
      </c>
      <c r="CV67" s="118">
        <v>25.862068965517242</v>
      </c>
      <c r="CW67" s="118">
        <v>18.9873417721519</v>
      </c>
      <c r="CX67" s="118">
        <v>22.666666666666664</v>
      </c>
      <c r="CY67" s="118">
        <v>26.25</v>
      </c>
      <c r="CZ67" s="118">
        <v>14.035087719298245</v>
      </c>
      <c r="DA67" s="118">
        <v>12.307692307692308</v>
      </c>
      <c r="DB67" s="118">
        <v>11.538461538461538</v>
      </c>
      <c r="DC67" s="118">
        <v>7.5757575757575761</v>
      </c>
      <c r="DD67" s="118">
        <v>16.883116883116884</v>
      </c>
      <c r="DE67" s="118">
        <v>20.930232558139537</v>
      </c>
      <c r="DF67" s="118">
        <v>16.417910447761194</v>
      </c>
      <c r="DG67" s="118">
        <v>5.7471264367816088</v>
      </c>
      <c r="DH67" s="118">
        <v>15.714285714285714</v>
      </c>
      <c r="DI67" s="118">
        <v>14.666666666666666</v>
      </c>
      <c r="DJ67" s="118">
        <v>20.652173913043477</v>
      </c>
      <c r="DK67" s="118">
        <v>21.481481481481481</v>
      </c>
      <c r="DL67" s="118">
        <v>24.778761061946902</v>
      </c>
      <c r="DM67" s="118">
        <v>19.230769230769234</v>
      </c>
      <c r="DN67" s="118">
        <v>12.5</v>
      </c>
      <c r="DO67" s="118">
        <v>14.444444444444443</v>
      </c>
      <c r="DP67" s="118">
        <v>14.569536423841059</v>
      </c>
      <c r="DQ67" s="118">
        <v>22.807017543859647</v>
      </c>
      <c r="DR67" s="118">
        <v>18.34319526627219</v>
      </c>
      <c r="DS67" s="118">
        <v>9.8765432098765427</v>
      </c>
      <c r="DT67" s="118">
        <v>15.671641791044777</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0</v>
      </c>
      <c r="Z68" s="119">
        <v>0</v>
      </c>
      <c r="AA68" s="119">
        <v>67</v>
      </c>
      <c r="AB68" s="119">
        <v>34</v>
      </c>
      <c r="AC68" s="119">
        <v>19</v>
      </c>
      <c r="AD68" s="119">
        <v>50</v>
      </c>
      <c r="AE68" s="119">
        <v>23</v>
      </c>
      <c r="AF68" s="119">
        <v>25</v>
      </c>
      <c r="AG68" s="119">
        <v>51</v>
      </c>
      <c r="AH68" s="154"/>
      <c r="AI68" s="119">
        <v>46</v>
      </c>
      <c r="AJ68" s="119">
        <v>59</v>
      </c>
      <c r="AK68" s="119">
        <v>59</v>
      </c>
      <c r="AL68" s="119">
        <v>65</v>
      </c>
      <c r="AM68" s="119">
        <v>62</v>
      </c>
      <c r="AN68" s="119">
        <v>41</v>
      </c>
      <c r="AO68" s="119">
        <v>41</v>
      </c>
      <c r="AP68" s="119">
        <v>101</v>
      </c>
      <c r="AQ68" s="119">
        <v>103</v>
      </c>
      <c r="AR68" s="119">
        <v>51</v>
      </c>
      <c r="AS68" s="119">
        <v>0</v>
      </c>
      <c r="AT68" s="119">
        <v>0</v>
      </c>
      <c r="AU68" s="159"/>
      <c r="AV68" s="119">
        <v>0</v>
      </c>
      <c r="AW68" s="119">
        <v>0</v>
      </c>
      <c r="AX68" s="119">
        <v>0</v>
      </c>
      <c r="AY68" s="119">
        <v>0</v>
      </c>
      <c r="AZ68" s="119">
        <v>0</v>
      </c>
      <c r="BA68" s="119">
        <v>0</v>
      </c>
      <c r="BB68" s="119">
        <v>0</v>
      </c>
      <c r="BC68" s="119">
        <v>0</v>
      </c>
      <c r="BD68" s="119">
        <v>0</v>
      </c>
      <c r="BE68" s="119">
        <v>0</v>
      </c>
      <c r="BF68" s="119">
        <v>0</v>
      </c>
      <c r="BG68" s="119">
        <v>0</v>
      </c>
      <c r="BH68" s="119">
        <v>0</v>
      </c>
      <c r="BI68" s="119">
        <v>0</v>
      </c>
      <c r="BJ68" s="119">
        <v>0</v>
      </c>
      <c r="BK68" s="119">
        <v>0</v>
      </c>
      <c r="BL68" s="119">
        <v>0</v>
      </c>
      <c r="BM68" s="119">
        <v>0</v>
      </c>
      <c r="BN68" s="119">
        <v>0</v>
      </c>
      <c r="BO68" s="119">
        <v>0</v>
      </c>
      <c r="BP68" s="119">
        <v>0</v>
      </c>
      <c r="BQ68" s="119">
        <v>0</v>
      </c>
      <c r="BR68" s="119">
        <v>0</v>
      </c>
      <c r="BS68" s="119">
        <v>0</v>
      </c>
      <c r="BT68" s="119">
        <v>0</v>
      </c>
      <c r="BU68" s="119">
        <v>0</v>
      </c>
      <c r="BV68" s="119">
        <v>0</v>
      </c>
      <c r="BW68" s="119">
        <v>0</v>
      </c>
      <c r="BX68" s="119">
        <v>0</v>
      </c>
      <c r="BY68" s="119">
        <v>0</v>
      </c>
      <c r="BZ68" s="119">
        <v>0</v>
      </c>
      <c r="CA68" s="119">
        <v>0</v>
      </c>
      <c r="CB68" s="119">
        <v>0</v>
      </c>
      <c r="CC68" s="119">
        <v>0</v>
      </c>
      <c r="CD68" s="119">
        <v>0</v>
      </c>
      <c r="CE68" s="119">
        <v>15</v>
      </c>
      <c r="CF68" s="119">
        <v>15</v>
      </c>
      <c r="CG68" s="119">
        <v>13</v>
      </c>
      <c r="CH68" s="119">
        <v>6</v>
      </c>
      <c r="CI68" s="119">
        <v>7</v>
      </c>
      <c r="CJ68" s="119">
        <v>27</v>
      </c>
      <c r="CK68" s="119">
        <v>17</v>
      </c>
      <c r="CL68" s="119">
        <v>8</v>
      </c>
      <c r="CM68" s="119">
        <v>7</v>
      </c>
      <c r="CN68" s="119">
        <v>15</v>
      </c>
      <c r="CO68" s="119">
        <v>22</v>
      </c>
      <c r="CP68" s="119">
        <v>5</v>
      </c>
      <c r="CQ68" s="119">
        <v>11</v>
      </c>
      <c r="CR68" s="119">
        <v>16</v>
      </c>
      <c r="CS68" s="119">
        <v>13</v>
      </c>
      <c r="CT68" s="119">
        <v>16</v>
      </c>
      <c r="CU68" s="119">
        <v>12</v>
      </c>
      <c r="CV68" s="119">
        <v>15</v>
      </c>
      <c r="CW68" s="119">
        <v>15</v>
      </c>
      <c r="CX68" s="119">
        <v>17</v>
      </c>
      <c r="CY68" s="119">
        <v>21</v>
      </c>
      <c r="CZ68" s="119">
        <v>8</v>
      </c>
      <c r="DA68" s="119">
        <v>8</v>
      </c>
      <c r="DB68" s="119">
        <v>9</v>
      </c>
      <c r="DC68" s="119">
        <v>5</v>
      </c>
      <c r="DD68" s="119">
        <v>13</v>
      </c>
      <c r="DE68" s="119">
        <v>9</v>
      </c>
      <c r="DF68" s="119">
        <v>11</v>
      </c>
      <c r="DG68" s="119">
        <v>5</v>
      </c>
      <c r="DH68" s="119">
        <v>11</v>
      </c>
      <c r="DI68" s="119">
        <v>11</v>
      </c>
      <c r="DJ68" s="119">
        <v>19</v>
      </c>
      <c r="DK68" s="119">
        <v>29</v>
      </c>
      <c r="DL68" s="119">
        <v>28</v>
      </c>
      <c r="DM68" s="119">
        <v>25</v>
      </c>
      <c r="DN68" s="119">
        <v>12</v>
      </c>
      <c r="DO68" s="119">
        <v>13</v>
      </c>
      <c r="DP68" s="119">
        <v>22</v>
      </c>
      <c r="DQ68" s="119">
        <v>39</v>
      </c>
      <c r="DR68" s="119">
        <v>31</v>
      </c>
      <c r="DS68" s="119">
        <v>16</v>
      </c>
      <c r="DT68" s="119">
        <v>21</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0</v>
      </c>
      <c r="Z69" s="119">
        <v>0</v>
      </c>
      <c r="AA69" s="119">
        <v>295</v>
      </c>
      <c r="AB69" s="119">
        <v>192</v>
      </c>
      <c r="AC69" s="119">
        <v>48</v>
      </c>
      <c r="AD69" s="119">
        <v>200</v>
      </c>
      <c r="AE69" s="119">
        <v>159</v>
      </c>
      <c r="AF69" s="119">
        <v>107</v>
      </c>
      <c r="AG69" s="119">
        <v>253</v>
      </c>
      <c r="AH69" s="154"/>
      <c r="AI69" s="119">
        <v>298</v>
      </c>
      <c r="AJ69" s="119">
        <v>372</v>
      </c>
      <c r="AK69" s="119">
        <v>285</v>
      </c>
      <c r="AL69" s="119">
        <v>270</v>
      </c>
      <c r="AM69" s="119">
        <v>307</v>
      </c>
      <c r="AN69" s="119">
        <v>301</v>
      </c>
      <c r="AO69" s="119">
        <v>321</v>
      </c>
      <c r="AP69" s="119">
        <v>489</v>
      </c>
      <c r="AQ69" s="119">
        <v>587</v>
      </c>
      <c r="AR69" s="119">
        <v>373</v>
      </c>
      <c r="AS69" s="119">
        <v>0</v>
      </c>
      <c r="AT69" s="119">
        <v>0</v>
      </c>
      <c r="AU69" s="159"/>
      <c r="AV69" s="119">
        <v>0</v>
      </c>
      <c r="AW69" s="119">
        <v>0</v>
      </c>
      <c r="AX69" s="119">
        <v>0</v>
      </c>
      <c r="AY69" s="119">
        <v>0</v>
      </c>
      <c r="AZ69" s="119">
        <v>0</v>
      </c>
      <c r="BA69" s="119">
        <v>0</v>
      </c>
      <c r="BB69" s="119">
        <v>0</v>
      </c>
      <c r="BC69" s="119">
        <v>0</v>
      </c>
      <c r="BD69" s="119">
        <v>0</v>
      </c>
      <c r="BE69" s="119">
        <v>0</v>
      </c>
      <c r="BF69" s="119">
        <v>0</v>
      </c>
      <c r="BG69" s="119">
        <v>0</v>
      </c>
      <c r="BH69" s="119">
        <v>0</v>
      </c>
      <c r="BI69" s="119">
        <v>0</v>
      </c>
      <c r="BJ69" s="119">
        <v>0</v>
      </c>
      <c r="BK69" s="119">
        <v>0</v>
      </c>
      <c r="BL69" s="119">
        <v>0</v>
      </c>
      <c r="BM69" s="119">
        <v>0</v>
      </c>
      <c r="BN69" s="119">
        <v>0</v>
      </c>
      <c r="BO69" s="119">
        <v>0</v>
      </c>
      <c r="BP69" s="119">
        <v>0</v>
      </c>
      <c r="BQ69" s="119">
        <v>0</v>
      </c>
      <c r="BR69" s="119">
        <v>0</v>
      </c>
      <c r="BS69" s="119">
        <v>0</v>
      </c>
      <c r="BT69" s="119">
        <v>0</v>
      </c>
      <c r="BU69" s="119">
        <v>0</v>
      </c>
      <c r="BV69" s="119">
        <v>0</v>
      </c>
      <c r="BW69" s="119">
        <v>0</v>
      </c>
      <c r="BX69" s="119">
        <v>0</v>
      </c>
      <c r="BY69" s="119">
        <v>0</v>
      </c>
      <c r="BZ69" s="119">
        <v>0</v>
      </c>
      <c r="CA69" s="119">
        <v>0</v>
      </c>
      <c r="CB69" s="119">
        <v>0</v>
      </c>
      <c r="CC69" s="119">
        <v>0</v>
      </c>
      <c r="CD69" s="119">
        <v>0</v>
      </c>
      <c r="CE69" s="119">
        <v>60</v>
      </c>
      <c r="CF69" s="119">
        <v>85</v>
      </c>
      <c r="CG69" s="119">
        <v>80</v>
      </c>
      <c r="CH69" s="119">
        <v>54</v>
      </c>
      <c r="CI69" s="119">
        <v>50</v>
      </c>
      <c r="CJ69" s="119">
        <v>98</v>
      </c>
      <c r="CK69" s="119">
        <v>103</v>
      </c>
      <c r="CL69" s="119">
        <v>84</v>
      </c>
      <c r="CM69" s="119">
        <v>87</v>
      </c>
      <c r="CN69" s="119">
        <v>66</v>
      </c>
      <c r="CO69" s="119">
        <v>64</v>
      </c>
      <c r="CP69" s="119">
        <v>50</v>
      </c>
      <c r="CQ69" s="119">
        <v>87</v>
      </c>
      <c r="CR69" s="119">
        <v>63</v>
      </c>
      <c r="CS69" s="119">
        <v>56</v>
      </c>
      <c r="CT69" s="119">
        <v>70</v>
      </c>
      <c r="CU69" s="119">
        <v>57</v>
      </c>
      <c r="CV69" s="119">
        <v>58</v>
      </c>
      <c r="CW69" s="119">
        <v>79</v>
      </c>
      <c r="CX69" s="119">
        <v>75</v>
      </c>
      <c r="CY69" s="119">
        <v>80</v>
      </c>
      <c r="CZ69" s="119">
        <v>57</v>
      </c>
      <c r="DA69" s="119">
        <v>65</v>
      </c>
      <c r="DB69" s="119">
        <v>78</v>
      </c>
      <c r="DC69" s="119">
        <v>66</v>
      </c>
      <c r="DD69" s="119">
        <v>77</v>
      </c>
      <c r="DE69" s="119">
        <v>43</v>
      </c>
      <c r="DF69" s="119">
        <v>67</v>
      </c>
      <c r="DG69" s="119">
        <v>87</v>
      </c>
      <c r="DH69" s="119">
        <v>70</v>
      </c>
      <c r="DI69" s="119">
        <v>75</v>
      </c>
      <c r="DJ69" s="119">
        <v>92</v>
      </c>
      <c r="DK69" s="119">
        <v>135</v>
      </c>
      <c r="DL69" s="119">
        <v>113</v>
      </c>
      <c r="DM69" s="119">
        <v>130</v>
      </c>
      <c r="DN69" s="119">
        <v>96</v>
      </c>
      <c r="DO69" s="119">
        <v>90</v>
      </c>
      <c r="DP69" s="119">
        <v>151</v>
      </c>
      <c r="DQ69" s="119">
        <v>171</v>
      </c>
      <c r="DR69" s="119">
        <v>169</v>
      </c>
      <c r="DS69" s="119">
        <v>162</v>
      </c>
      <c r="DT69" s="119">
        <v>134</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0</v>
      </c>
      <c r="Z70" s="118">
        <v>0</v>
      </c>
      <c r="AA70" s="118">
        <v>89.152542372881356</v>
      </c>
      <c r="AB70" s="118">
        <v>89.583333333333343</v>
      </c>
      <c r="AC70" s="118">
        <v>81.25</v>
      </c>
      <c r="AD70" s="118">
        <v>90.5</v>
      </c>
      <c r="AE70" s="118">
        <v>93.081761006289312</v>
      </c>
      <c r="AF70" s="118">
        <v>88.785046728971963</v>
      </c>
      <c r="AG70" s="118">
        <v>88.142292490118578</v>
      </c>
      <c r="AH70" s="154"/>
      <c r="AI70" s="118">
        <v>89.932885906040269</v>
      </c>
      <c r="AJ70" s="118">
        <v>90.86021505376344</v>
      </c>
      <c r="AK70" s="118">
        <v>89.122807017543863</v>
      </c>
      <c r="AL70" s="118">
        <v>87.777777777777771</v>
      </c>
      <c r="AM70" s="118">
        <v>87.947882736156345</v>
      </c>
      <c r="AN70" s="118">
        <v>91.694352159468437</v>
      </c>
      <c r="AO70" s="118">
        <v>91.900311526479754</v>
      </c>
      <c r="AP70" s="118">
        <v>88.957055214723923</v>
      </c>
      <c r="AQ70" s="118">
        <v>89.778534923339009</v>
      </c>
      <c r="AR70" s="118">
        <v>91.689008042895438</v>
      </c>
      <c r="AS70" s="118">
        <v>0</v>
      </c>
      <c r="AT70" s="118">
        <v>0</v>
      </c>
      <c r="AU70" s="158"/>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v>0</v>
      </c>
      <c r="BR70" s="118">
        <v>0</v>
      </c>
      <c r="BS70" s="118">
        <v>0</v>
      </c>
      <c r="BT70" s="118">
        <v>0</v>
      </c>
      <c r="BU70" s="118">
        <v>0</v>
      </c>
      <c r="BV70" s="118">
        <v>0</v>
      </c>
      <c r="BW70" s="118">
        <v>0</v>
      </c>
      <c r="BX70" s="118">
        <v>0</v>
      </c>
      <c r="BY70" s="118">
        <v>0</v>
      </c>
      <c r="BZ70" s="118">
        <v>0</v>
      </c>
      <c r="CA70" s="118">
        <v>0</v>
      </c>
      <c r="CB70" s="118">
        <v>0</v>
      </c>
      <c r="CC70" s="118">
        <v>0</v>
      </c>
      <c r="CD70" s="118">
        <v>0</v>
      </c>
      <c r="CE70" s="118">
        <v>90</v>
      </c>
      <c r="CF70" s="118">
        <v>88.235294117647058</v>
      </c>
      <c r="CG70" s="118">
        <v>90</v>
      </c>
      <c r="CH70" s="118">
        <v>90.740740740740748</v>
      </c>
      <c r="CI70" s="118">
        <v>90</v>
      </c>
      <c r="CJ70" s="118">
        <v>87.755102040816325</v>
      </c>
      <c r="CK70" s="118">
        <v>90.291262135922338</v>
      </c>
      <c r="CL70" s="118">
        <v>90.476190476190482</v>
      </c>
      <c r="CM70" s="118">
        <v>95.402298850574724</v>
      </c>
      <c r="CN70" s="118">
        <v>86.36363636363636</v>
      </c>
      <c r="CO70" s="118">
        <v>82.8125</v>
      </c>
      <c r="CP70" s="118">
        <v>94</v>
      </c>
      <c r="CQ70" s="118">
        <v>93.103448275862064</v>
      </c>
      <c r="CR70" s="118">
        <v>88.888888888888886</v>
      </c>
      <c r="CS70" s="118">
        <v>89.285714285714292</v>
      </c>
      <c r="CT70" s="118">
        <v>84.285714285714292</v>
      </c>
      <c r="CU70" s="118">
        <v>87.719298245614041</v>
      </c>
      <c r="CV70" s="118">
        <v>91.379310344827587</v>
      </c>
      <c r="CW70" s="118">
        <v>91.139240506329116</v>
      </c>
      <c r="CX70" s="118">
        <v>88</v>
      </c>
      <c r="CY70" s="118">
        <v>82.5</v>
      </c>
      <c r="CZ70" s="118">
        <v>89.473684210526315</v>
      </c>
      <c r="DA70" s="118">
        <v>90.769230769230774</v>
      </c>
      <c r="DB70" s="118">
        <v>91.025641025641022</v>
      </c>
      <c r="DC70" s="118">
        <v>93.939393939393938</v>
      </c>
      <c r="DD70" s="118">
        <v>93.506493506493499</v>
      </c>
      <c r="DE70" s="118">
        <v>88.372093023255815</v>
      </c>
      <c r="DF70" s="118">
        <v>92.537313432835816</v>
      </c>
      <c r="DG70" s="118">
        <v>94.252873563218387</v>
      </c>
      <c r="DH70" s="118">
        <v>88.571428571428569</v>
      </c>
      <c r="DI70" s="118">
        <v>92</v>
      </c>
      <c r="DJ70" s="118">
        <v>84.782608695652172</v>
      </c>
      <c r="DK70" s="118">
        <v>91.111111111111114</v>
      </c>
      <c r="DL70" s="118">
        <v>86.725663716814154</v>
      </c>
      <c r="DM70" s="118">
        <v>90</v>
      </c>
      <c r="DN70" s="118">
        <v>90.625</v>
      </c>
      <c r="DO70" s="118">
        <v>90</v>
      </c>
      <c r="DP70" s="118">
        <v>92.05298013245033</v>
      </c>
      <c r="DQ70" s="118">
        <v>89.473684210526315</v>
      </c>
      <c r="DR70" s="118">
        <v>86.390532544378701</v>
      </c>
      <c r="DS70" s="118">
        <v>92.592592592592595</v>
      </c>
      <c r="DT70" s="118">
        <v>94.029850746268664</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0</v>
      </c>
      <c r="Z71" s="119">
        <v>0</v>
      </c>
      <c r="AA71" s="119">
        <v>32</v>
      </c>
      <c r="AB71" s="119">
        <v>20</v>
      </c>
      <c r="AC71" s="119">
        <v>9</v>
      </c>
      <c r="AD71" s="119">
        <v>19</v>
      </c>
      <c r="AE71" s="119">
        <v>11</v>
      </c>
      <c r="AF71" s="119">
        <v>12</v>
      </c>
      <c r="AG71" s="119">
        <v>30</v>
      </c>
      <c r="AH71" s="154"/>
      <c r="AI71" s="119">
        <v>30</v>
      </c>
      <c r="AJ71" s="119">
        <v>34</v>
      </c>
      <c r="AK71" s="119">
        <v>31</v>
      </c>
      <c r="AL71" s="119">
        <v>33</v>
      </c>
      <c r="AM71" s="119">
        <v>37</v>
      </c>
      <c r="AN71" s="119">
        <v>25</v>
      </c>
      <c r="AO71" s="119">
        <v>26</v>
      </c>
      <c r="AP71" s="119">
        <v>54</v>
      </c>
      <c r="AQ71" s="119">
        <v>60</v>
      </c>
      <c r="AR71" s="119">
        <v>31</v>
      </c>
      <c r="AS71" s="119">
        <v>0</v>
      </c>
      <c r="AT71" s="119">
        <v>0</v>
      </c>
      <c r="AU71" s="159"/>
      <c r="AV71" s="119">
        <v>0</v>
      </c>
      <c r="AW71" s="119">
        <v>0</v>
      </c>
      <c r="AX71" s="119">
        <v>0</v>
      </c>
      <c r="AY71" s="119">
        <v>0</v>
      </c>
      <c r="AZ71" s="119">
        <v>0</v>
      </c>
      <c r="BA71" s="119">
        <v>0</v>
      </c>
      <c r="BB71" s="119">
        <v>0</v>
      </c>
      <c r="BC71" s="119">
        <v>0</v>
      </c>
      <c r="BD71" s="119">
        <v>0</v>
      </c>
      <c r="BE71" s="119">
        <v>0</v>
      </c>
      <c r="BF71" s="119">
        <v>0</v>
      </c>
      <c r="BG71" s="119">
        <v>0</v>
      </c>
      <c r="BH71" s="119">
        <v>0</v>
      </c>
      <c r="BI71" s="119">
        <v>0</v>
      </c>
      <c r="BJ71" s="119">
        <v>0</v>
      </c>
      <c r="BK71" s="119">
        <v>0</v>
      </c>
      <c r="BL71" s="119">
        <v>0</v>
      </c>
      <c r="BM71" s="119">
        <v>0</v>
      </c>
      <c r="BN71" s="119">
        <v>0</v>
      </c>
      <c r="BO71" s="119">
        <v>0</v>
      </c>
      <c r="BP71" s="119">
        <v>0</v>
      </c>
      <c r="BQ71" s="119">
        <v>0</v>
      </c>
      <c r="BR71" s="119">
        <v>0</v>
      </c>
      <c r="BS71" s="119">
        <v>0</v>
      </c>
      <c r="BT71" s="119">
        <v>0</v>
      </c>
      <c r="BU71" s="119">
        <v>0</v>
      </c>
      <c r="BV71" s="119">
        <v>0</v>
      </c>
      <c r="BW71" s="119">
        <v>0</v>
      </c>
      <c r="BX71" s="119">
        <v>0</v>
      </c>
      <c r="BY71" s="119">
        <v>0</v>
      </c>
      <c r="BZ71" s="119">
        <v>0</v>
      </c>
      <c r="CA71" s="119">
        <v>0</v>
      </c>
      <c r="CB71" s="119">
        <v>0</v>
      </c>
      <c r="CC71" s="119">
        <v>0</v>
      </c>
      <c r="CD71" s="119">
        <v>0</v>
      </c>
      <c r="CE71" s="119">
        <v>6</v>
      </c>
      <c r="CF71" s="119">
        <v>10</v>
      </c>
      <c r="CG71" s="119">
        <v>8</v>
      </c>
      <c r="CH71" s="119">
        <v>5</v>
      </c>
      <c r="CI71" s="119">
        <v>5</v>
      </c>
      <c r="CJ71" s="119">
        <v>12</v>
      </c>
      <c r="CK71" s="119">
        <v>10</v>
      </c>
      <c r="CL71" s="119">
        <v>8</v>
      </c>
      <c r="CM71" s="119">
        <v>4</v>
      </c>
      <c r="CN71" s="119">
        <v>9</v>
      </c>
      <c r="CO71" s="119">
        <v>11</v>
      </c>
      <c r="CP71" s="119">
        <v>3</v>
      </c>
      <c r="CQ71" s="119">
        <v>6</v>
      </c>
      <c r="CR71" s="119">
        <v>7</v>
      </c>
      <c r="CS71" s="119">
        <v>6</v>
      </c>
      <c r="CT71" s="119">
        <v>11</v>
      </c>
      <c r="CU71" s="119">
        <v>7</v>
      </c>
      <c r="CV71" s="119">
        <v>5</v>
      </c>
      <c r="CW71" s="119">
        <v>7</v>
      </c>
      <c r="CX71" s="119">
        <v>9</v>
      </c>
      <c r="CY71" s="119">
        <v>14</v>
      </c>
      <c r="CZ71" s="119">
        <v>6</v>
      </c>
      <c r="DA71" s="119">
        <v>6</v>
      </c>
      <c r="DB71" s="119">
        <v>7</v>
      </c>
      <c r="DC71" s="119">
        <v>4</v>
      </c>
      <c r="DD71" s="119">
        <v>5</v>
      </c>
      <c r="DE71" s="119">
        <v>5</v>
      </c>
      <c r="DF71" s="119">
        <v>5</v>
      </c>
      <c r="DG71" s="119">
        <v>5</v>
      </c>
      <c r="DH71" s="119">
        <v>8</v>
      </c>
      <c r="DI71" s="119">
        <v>6</v>
      </c>
      <c r="DJ71" s="119">
        <v>14</v>
      </c>
      <c r="DK71" s="119">
        <v>12</v>
      </c>
      <c r="DL71" s="119">
        <v>15</v>
      </c>
      <c r="DM71" s="119">
        <v>13</v>
      </c>
      <c r="DN71" s="119">
        <v>9</v>
      </c>
      <c r="DO71" s="119">
        <v>9</v>
      </c>
      <c r="DP71" s="119">
        <v>12</v>
      </c>
      <c r="DQ71" s="119">
        <v>18</v>
      </c>
      <c r="DR71" s="119">
        <v>23</v>
      </c>
      <c r="DS71" s="119">
        <v>12</v>
      </c>
      <c r="DT71" s="119">
        <v>8</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0</v>
      </c>
      <c r="Z72" s="119">
        <v>0</v>
      </c>
      <c r="AA72" s="119">
        <v>295</v>
      </c>
      <c r="AB72" s="119">
        <v>192</v>
      </c>
      <c r="AC72" s="119">
        <v>48</v>
      </c>
      <c r="AD72" s="119">
        <v>200</v>
      </c>
      <c r="AE72" s="119">
        <v>159</v>
      </c>
      <c r="AF72" s="119">
        <v>107</v>
      </c>
      <c r="AG72" s="119">
        <v>253</v>
      </c>
      <c r="AH72" s="154"/>
      <c r="AI72" s="119">
        <v>298</v>
      </c>
      <c r="AJ72" s="119">
        <v>372</v>
      </c>
      <c r="AK72" s="119">
        <v>285</v>
      </c>
      <c r="AL72" s="119">
        <v>270</v>
      </c>
      <c r="AM72" s="119">
        <v>307</v>
      </c>
      <c r="AN72" s="119">
        <v>301</v>
      </c>
      <c r="AO72" s="119">
        <v>321</v>
      </c>
      <c r="AP72" s="119">
        <v>489</v>
      </c>
      <c r="AQ72" s="119">
        <v>587</v>
      </c>
      <c r="AR72" s="119">
        <v>373</v>
      </c>
      <c r="AS72" s="119">
        <v>0</v>
      </c>
      <c r="AT72" s="119">
        <v>0</v>
      </c>
      <c r="AU72" s="159"/>
      <c r="AV72" s="119">
        <v>0</v>
      </c>
      <c r="AW72" s="119">
        <v>0</v>
      </c>
      <c r="AX72" s="119">
        <v>0</v>
      </c>
      <c r="AY72" s="119">
        <v>0</v>
      </c>
      <c r="AZ72" s="119">
        <v>0</v>
      </c>
      <c r="BA72" s="119">
        <v>0</v>
      </c>
      <c r="BB72" s="119">
        <v>0</v>
      </c>
      <c r="BC72" s="119">
        <v>0</v>
      </c>
      <c r="BD72" s="119">
        <v>0</v>
      </c>
      <c r="BE72" s="119">
        <v>0</v>
      </c>
      <c r="BF72" s="119">
        <v>0</v>
      </c>
      <c r="BG72" s="119">
        <v>0</v>
      </c>
      <c r="BH72" s="119">
        <v>0</v>
      </c>
      <c r="BI72" s="119">
        <v>0</v>
      </c>
      <c r="BJ72" s="119">
        <v>0</v>
      </c>
      <c r="BK72" s="119">
        <v>0</v>
      </c>
      <c r="BL72" s="119">
        <v>0</v>
      </c>
      <c r="BM72" s="119">
        <v>0</v>
      </c>
      <c r="BN72" s="119">
        <v>0</v>
      </c>
      <c r="BO72" s="119">
        <v>0</v>
      </c>
      <c r="BP72" s="119">
        <v>0</v>
      </c>
      <c r="BQ72" s="119">
        <v>0</v>
      </c>
      <c r="BR72" s="119">
        <v>0</v>
      </c>
      <c r="BS72" s="119">
        <v>0</v>
      </c>
      <c r="BT72" s="119">
        <v>0</v>
      </c>
      <c r="BU72" s="119">
        <v>0</v>
      </c>
      <c r="BV72" s="119">
        <v>0</v>
      </c>
      <c r="BW72" s="119">
        <v>0</v>
      </c>
      <c r="BX72" s="119">
        <v>0</v>
      </c>
      <c r="BY72" s="119">
        <v>0</v>
      </c>
      <c r="BZ72" s="119">
        <v>0</v>
      </c>
      <c r="CA72" s="119">
        <v>0</v>
      </c>
      <c r="CB72" s="119">
        <v>0</v>
      </c>
      <c r="CC72" s="119">
        <v>0</v>
      </c>
      <c r="CD72" s="119">
        <v>0</v>
      </c>
      <c r="CE72" s="119">
        <v>60</v>
      </c>
      <c r="CF72" s="119">
        <v>85</v>
      </c>
      <c r="CG72" s="119">
        <v>80</v>
      </c>
      <c r="CH72" s="119">
        <v>54</v>
      </c>
      <c r="CI72" s="119">
        <v>50</v>
      </c>
      <c r="CJ72" s="119">
        <v>98</v>
      </c>
      <c r="CK72" s="119">
        <v>103</v>
      </c>
      <c r="CL72" s="119">
        <v>84</v>
      </c>
      <c r="CM72" s="119">
        <v>87</v>
      </c>
      <c r="CN72" s="119">
        <v>66</v>
      </c>
      <c r="CO72" s="119">
        <v>64</v>
      </c>
      <c r="CP72" s="119">
        <v>50</v>
      </c>
      <c r="CQ72" s="119">
        <v>87</v>
      </c>
      <c r="CR72" s="119">
        <v>63</v>
      </c>
      <c r="CS72" s="119">
        <v>56</v>
      </c>
      <c r="CT72" s="119">
        <v>70</v>
      </c>
      <c r="CU72" s="119">
        <v>57</v>
      </c>
      <c r="CV72" s="119">
        <v>58</v>
      </c>
      <c r="CW72" s="119">
        <v>79</v>
      </c>
      <c r="CX72" s="119">
        <v>75</v>
      </c>
      <c r="CY72" s="119">
        <v>80</v>
      </c>
      <c r="CZ72" s="119">
        <v>57</v>
      </c>
      <c r="DA72" s="119">
        <v>65</v>
      </c>
      <c r="DB72" s="119">
        <v>78</v>
      </c>
      <c r="DC72" s="119">
        <v>66</v>
      </c>
      <c r="DD72" s="119">
        <v>77</v>
      </c>
      <c r="DE72" s="119">
        <v>43</v>
      </c>
      <c r="DF72" s="119">
        <v>67</v>
      </c>
      <c r="DG72" s="119">
        <v>87</v>
      </c>
      <c r="DH72" s="119">
        <v>70</v>
      </c>
      <c r="DI72" s="119">
        <v>75</v>
      </c>
      <c r="DJ72" s="119">
        <v>92</v>
      </c>
      <c r="DK72" s="119">
        <v>135</v>
      </c>
      <c r="DL72" s="119">
        <v>113</v>
      </c>
      <c r="DM72" s="119">
        <v>130</v>
      </c>
      <c r="DN72" s="119">
        <v>96</v>
      </c>
      <c r="DO72" s="119">
        <v>90</v>
      </c>
      <c r="DP72" s="119">
        <v>151</v>
      </c>
      <c r="DQ72" s="119">
        <v>171</v>
      </c>
      <c r="DR72" s="119">
        <v>169</v>
      </c>
      <c r="DS72" s="119">
        <v>162</v>
      </c>
      <c r="DT72" s="119">
        <v>134</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0</v>
      </c>
      <c r="AA73" s="118">
        <v>1.0169491525423728</v>
      </c>
      <c r="AB73" s="118">
        <v>0.52083333333333326</v>
      </c>
      <c r="AC73" s="118">
        <v>2.083333333333333</v>
      </c>
      <c r="AD73" s="118">
        <v>2.5</v>
      </c>
      <c r="AE73" s="118">
        <v>1.8867924528301887</v>
      </c>
      <c r="AF73" s="118">
        <v>0.93457943925233633</v>
      </c>
      <c r="AG73" s="118">
        <v>0.79051383399209485</v>
      </c>
      <c r="AH73" s="154"/>
      <c r="AI73" s="118">
        <v>1.3422818791946309</v>
      </c>
      <c r="AJ73" s="118">
        <v>0.80645161290322576</v>
      </c>
      <c r="AK73" s="118">
        <v>0.70175438596491224</v>
      </c>
      <c r="AL73" s="118">
        <v>1.1111111111111112</v>
      </c>
      <c r="AM73" s="118">
        <v>1.6286644951140066</v>
      </c>
      <c r="AN73" s="118">
        <v>0.99667774086378735</v>
      </c>
      <c r="AO73" s="118">
        <v>1.8691588785046727</v>
      </c>
      <c r="AP73" s="118">
        <v>1.4314928425357873</v>
      </c>
      <c r="AQ73" s="118">
        <v>1.7035775127768313</v>
      </c>
      <c r="AR73" s="118">
        <v>1.0723860589812333</v>
      </c>
      <c r="AS73" s="118">
        <v>0</v>
      </c>
      <c r="AT73" s="118">
        <v>0</v>
      </c>
      <c r="AU73" s="158"/>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v>0</v>
      </c>
      <c r="BU73" s="118">
        <v>0</v>
      </c>
      <c r="BV73" s="118">
        <v>0</v>
      </c>
      <c r="BW73" s="118">
        <v>0</v>
      </c>
      <c r="BX73" s="118">
        <v>0</v>
      </c>
      <c r="BY73" s="118">
        <v>0</v>
      </c>
      <c r="BZ73" s="118">
        <v>0</v>
      </c>
      <c r="CA73" s="118">
        <v>0</v>
      </c>
      <c r="CB73" s="118">
        <v>0</v>
      </c>
      <c r="CC73" s="118">
        <v>0</v>
      </c>
      <c r="CD73" s="118">
        <v>0</v>
      </c>
      <c r="CE73" s="118">
        <v>1.6666666666666667</v>
      </c>
      <c r="CF73" s="118">
        <v>1.1764705882352942</v>
      </c>
      <c r="CG73" s="118">
        <v>0</v>
      </c>
      <c r="CH73" s="118">
        <v>1.8518518518518516</v>
      </c>
      <c r="CI73" s="118">
        <v>4</v>
      </c>
      <c r="CJ73" s="118">
        <v>2.0408163265306123</v>
      </c>
      <c r="CK73" s="118">
        <v>0.97087378640776689</v>
      </c>
      <c r="CL73" s="118">
        <v>0</v>
      </c>
      <c r="CM73" s="118">
        <v>0</v>
      </c>
      <c r="CN73" s="118">
        <v>1.5151515151515151</v>
      </c>
      <c r="CO73" s="118">
        <v>1.5625</v>
      </c>
      <c r="CP73" s="118">
        <v>0</v>
      </c>
      <c r="CQ73" s="118">
        <v>0</v>
      </c>
      <c r="CR73" s="118">
        <v>1.5873015873015872</v>
      </c>
      <c r="CS73" s="118">
        <v>0</v>
      </c>
      <c r="CT73" s="118">
        <v>2.8571428571428572</v>
      </c>
      <c r="CU73" s="118">
        <v>0</v>
      </c>
      <c r="CV73" s="118">
        <v>0</v>
      </c>
      <c r="CW73" s="118">
        <v>0</v>
      </c>
      <c r="CX73" s="118">
        <v>1.3333333333333335</v>
      </c>
      <c r="CY73" s="118">
        <v>2.5</v>
      </c>
      <c r="CZ73" s="118">
        <v>3.5087719298245612</v>
      </c>
      <c r="DA73" s="118">
        <v>1.5384615384615385</v>
      </c>
      <c r="DB73" s="118">
        <v>1.2820512820512819</v>
      </c>
      <c r="DC73" s="118">
        <v>1.5151515151515151</v>
      </c>
      <c r="DD73" s="118">
        <v>0</v>
      </c>
      <c r="DE73" s="118">
        <v>0</v>
      </c>
      <c r="DF73" s="118">
        <v>1.4925373134328357</v>
      </c>
      <c r="DG73" s="118">
        <v>1.1494252873563218</v>
      </c>
      <c r="DH73" s="118">
        <v>4.2857142857142856</v>
      </c>
      <c r="DI73" s="118">
        <v>1.3333333333333335</v>
      </c>
      <c r="DJ73" s="118">
        <v>2.1739130434782608</v>
      </c>
      <c r="DK73" s="118">
        <v>1.4814814814814816</v>
      </c>
      <c r="DL73" s="118">
        <v>0.88495575221238942</v>
      </c>
      <c r="DM73" s="118">
        <v>1.5384615384615385</v>
      </c>
      <c r="DN73" s="118">
        <v>2.083333333333333</v>
      </c>
      <c r="DO73" s="118">
        <v>2.2222222222222223</v>
      </c>
      <c r="DP73" s="118">
        <v>0.66225165562913912</v>
      </c>
      <c r="DQ73" s="118">
        <v>1.7543859649122806</v>
      </c>
      <c r="DR73" s="118">
        <v>2.3668639053254439</v>
      </c>
      <c r="DS73" s="118">
        <v>0.61728395061728392</v>
      </c>
      <c r="DT73" s="118">
        <v>0.74626865671641784</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0</v>
      </c>
      <c r="AA74" s="119">
        <v>3</v>
      </c>
      <c r="AB74" s="119">
        <v>1</v>
      </c>
      <c r="AC74" s="119">
        <v>1</v>
      </c>
      <c r="AD74" s="119">
        <v>5</v>
      </c>
      <c r="AE74" s="119">
        <v>3</v>
      </c>
      <c r="AF74" s="119">
        <v>1</v>
      </c>
      <c r="AG74" s="119">
        <v>2</v>
      </c>
      <c r="AH74" s="154"/>
      <c r="AI74" s="119">
        <v>4</v>
      </c>
      <c r="AJ74" s="119">
        <v>3</v>
      </c>
      <c r="AK74" s="119">
        <v>2</v>
      </c>
      <c r="AL74" s="119">
        <v>3</v>
      </c>
      <c r="AM74" s="119">
        <v>5</v>
      </c>
      <c r="AN74" s="119">
        <v>3</v>
      </c>
      <c r="AO74" s="119">
        <v>6</v>
      </c>
      <c r="AP74" s="119">
        <v>7</v>
      </c>
      <c r="AQ74" s="119">
        <v>10</v>
      </c>
      <c r="AR74" s="119">
        <v>4</v>
      </c>
      <c r="AS74" s="119">
        <v>0</v>
      </c>
      <c r="AT74" s="119">
        <v>0</v>
      </c>
      <c r="AU74" s="159"/>
      <c r="AV74" s="119">
        <v>0</v>
      </c>
      <c r="AW74" s="119">
        <v>0</v>
      </c>
      <c r="AX74" s="119">
        <v>0</v>
      </c>
      <c r="AY74" s="119">
        <v>0</v>
      </c>
      <c r="AZ74" s="119">
        <v>0</v>
      </c>
      <c r="BA74" s="119">
        <v>0</v>
      </c>
      <c r="BB74" s="119">
        <v>0</v>
      </c>
      <c r="BC74" s="119">
        <v>0</v>
      </c>
      <c r="BD74" s="119">
        <v>0</v>
      </c>
      <c r="BE74" s="119">
        <v>0</v>
      </c>
      <c r="BF74" s="119">
        <v>0</v>
      </c>
      <c r="BG74" s="119">
        <v>0</v>
      </c>
      <c r="BH74" s="119">
        <v>0</v>
      </c>
      <c r="BI74" s="119">
        <v>0</v>
      </c>
      <c r="BJ74" s="119">
        <v>0</v>
      </c>
      <c r="BK74" s="119">
        <v>0</v>
      </c>
      <c r="BL74" s="119">
        <v>0</v>
      </c>
      <c r="BM74" s="119">
        <v>0</v>
      </c>
      <c r="BN74" s="119">
        <v>0</v>
      </c>
      <c r="BO74" s="119">
        <v>0</v>
      </c>
      <c r="BP74" s="119">
        <v>0</v>
      </c>
      <c r="BQ74" s="119">
        <v>0</v>
      </c>
      <c r="BR74" s="119">
        <v>0</v>
      </c>
      <c r="BS74" s="119">
        <v>0</v>
      </c>
      <c r="BT74" s="119">
        <v>0</v>
      </c>
      <c r="BU74" s="119">
        <v>0</v>
      </c>
      <c r="BV74" s="119">
        <v>0</v>
      </c>
      <c r="BW74" s="119">
        <v>0</v>
      </c>
      <c r="BX74" s="119">
        <v>0</v>
      </c>
      <c r="BY74" s="119">
        <v>0</v>
      </c>
      <c r="BZ74" s="119">
        <v>0</v>
      </c>
      <c r="CA74" s="119">
        <v>0</v>
      </c>
      <c r="CB74" s="119">
        <v>0</v>
      </c>
      <c r="CC74" s="119">
        <v>0</v>
      </c>
      <c r="CD74" s="119">
        <v>0</v>
      </c>
      <c r="CE74" s="119">
        <v>1</v>
      </c>
      <c r="CF74" s="119">
        <v>1</v>
      </c>
      <c r="CG74" s="119">
        <v>0</v>
      </c>
      <c r="CH74" s="119">
        <v>1</v>
      </c>
      <c r="CI74" s="119">
        <v>2</v>
      </c>
      <c r="CJ74" s="119">
        <v>2</v>
      </c>
      <c r="CK74" s="119">
        <v>1</v>
      </c>
      <c r="CL74" s="119">
        <v>0</v>
      </c>
      <c r="CM74" s="119">
        <v>0</v>
      </c>
      <c r="CN74" s="119">
        <v>1</v>
      </c>
      <c r="CO74" s="119">
        <v>1</v>
      </c>
      <c r="CP74" s="119">
        <v>0</v>
      </c>
      <c r="CQ74" s="119">
        <v>0</v>
      </c>
      <c r="CR74" s="119">
        <v>1</v>
      </c>
      <c r="CS74" s="119">
        <v>0</v>
      </c>
      <c r="CT74" s="119">
        <v>2</v>
      </c>
      <c r="CU74" s="119">
        <v>0</v>
      </c>
      <c r="CV74" s="119">
        <v>0</v>
      </c>
      <c r="CW74" s="119">
        <v>0</v>
      </c>
      <c r="CX74" s="119">
        <v>1</v>
      </c>
      <c r="CY74" s="119">
        <v>2</v>
      </c>
      <c r="CZ74" s="119">
        <v>2</v>
      </c>
      <c r="DA74" s="119">
        <v>1</v>
      </c>
      <c r="DB74" s="119">
        <v>1</v>
      </c>
      <c r="DC74" s="119">
        <v>1</v>
      </c>
      <c r="DD74" s="119">
        <v>0</v>
      </c>
      <c r="DE74" s="119">
        <v>0</v>
      </c>
      <c r="DF74" s="119">
        <v>1</v>
      </c>
      <c r="DG74" s="119">
        <v>1</v>
      </c>
      <c r="DH74" s="119">
        <v>3</v>
      </c>
      <c r="DI74" s="119">
        <v>1</v>
      </c>
      <c r="DJ74" s="119">
        <v>2</v>
      </c>
      <c r="DK74" s="119">
        <v>2</v>
      </c>
      <c r="DL74" s="119">
        <v>1</v>
      </c>
      <c r="DM74" s="119">
        <v>2</v>
      </c>
      <c r="DN74" s="119">
        <v>2</v>
      </c>
      <c r="DO74" s="119">
        <v>2</v>
      </c>
      <c r="DP74" s="119">
        <v>1</v>
      </c>
      <c r="DQ74" s="119">
        <v>3</v>
      </c>
      <c r="DR74" s="119">
        <v>4</v>
      </c>
      <c r="DS74" s="119">
        <v>1</v>
      </c>
      <c r="DT74" s="119">
        <v>1</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0</v>
      </c>
      <c r="Z75" s="119">
        <v>0</v>
      </c>
      <c r="AA75" s="119">
        <v>295</v>
      </c>
      <c r="AB75" s="119">
        <v>192</v>
      </c>
      <c r="AC75" s="119">
        <v>48</v>
      </c>
      <c r="AD75" s="119">
        <v>200</v>
      </c>
      <c r="AE75" s="119">
        <v>159</v>
      </c>
      <c r="AF75" s="119">
        <v>107</v>
      </c>
      <c r="AG75" s="119">
        <v>253</v>
      </c>
      <c r="AH75" s="154"/>
      <c r="AI75" s="119">
        <v>298</v>
      </c>
      <c r="AJ75" s="119">
        <v>372</v>
      </c>
      <c r="AK75" s="119">
        <v>285</v>
      </c>
      <c r="AL75" s="119">
        <v>270</v>
      </c>
      <c r="AM75" s="119">
        <v>307</v>
      </c>
      <c r="AN75" s="119">
        <v>301</v>
      </c>
      <c r="AO75" s="119">
        <v>321</v>
      </c>
      <c r="AP75" s="119">
        <v>489</v>
      </c>
      <c r="AQ75" s="119">
        <v>587</v>
      </c>
      <c r="AR75" s="119">
        <v>373</v>
      </c>
      <c r="AS75" s="119">
        <v>0</v>
      </c>
      <c r="AT75" s="119">
        <v>0</v>
      </c>
      <c r="AU75" s="159"/>
      <c r="AV75" s="119">
        <v>0</v>
      </c>
      <c r="AW75" s="119">
        <v>0</v>
      </c>
      <c r="AX75" s="119">
        <v>0</v>
      </c>
      <c r="AY75" s="119">
        <v>0</v>
      </c>
      <c r="AZ75" s="119">
        <v>0</v>
      </c>
      <c r="BA75" s="119">
        <v>0</v>
      </c>
      <c r="BB75" s="119">
        <v>0</v>
      </c>
      <c r="BC75" s="119">
        <v>0</v>
      </c>
      <c r="BD75" s="119">
        <v>0</v>
      </c>
      <c r="BE75" s="119">
        <v>0</v>
      </c>
      <c r="BF75" s="119">
        <v>0</v>
      </c>
      <c r="BG75" s="119">
        <v>0</v>
      </c>
      <c r="BH75" s="119">
        <v>0</v>
      </c>
      <c r="BI75" s="119">
        <v>0</v>
      </c>
      <c r="BJ75" s="119">
        <v>0</v>
      </c>
      <c r="BK75" s="119">
        <v>0</v>
      </c>
      <c r="BL75" s="119">
        <v>0</v>
      </c>
      <c r="BM75" s="119">
        <v>0</v>
      </c>
      <c r="BN75" s="119">
        <v>0</v>
      </c>
      <c r="BO75" s="119">
        <v>0</v>
      </c>
      <c r="BP75" s="119">
        <v>0</v>
      </c>
      <c r="BQ75" s="119">
        <v>0</v>
      </c>
      <c r="BR75" s="119">
        <v>0</v>
      </c>
      <c r="BS75" s="119">
        <v>0</v>
      </c>
      <c r="BT75" s="119">
        <v>0</v>
      </c>
      <c r="BU75" s="119">
        <v>0</v>
      </c>
      <c r="BV75" s="119">
        <v>0</v>
      </c>
      <c r="BW75" s="119">
        <v>0</v>
      </c>
      <c r="BX75" s="119">
        <v>0</v>
      </c>
      <c r="BY75" s="119">
        <v>0</v>
      </c>
      <c r="BZ75" s="119">
        <v>0</v>
      </c>
      <c r="CA75" s="119">
        <v>0</v>
      </c>
      <c r="CB75" s="119">
        <v>0</v>
      </c>
      <c r="CC75" s="119">
        <v>0</v>
      </c>
      <c r="CD75" s="119">
        <v>0</v>
      </c>
      <c r="CE75" s="119">
        <v>60</v>
      </c>
      <c r="CF75" s="119">
        <v>85</v>
      </c>
      <c r="CG75" s="119">
        <v>80</v>
      </c>
      <c r="CH75" s="119">
        <v>54</v>
      </c>
      <c r="CI75" s="119">
        <v>50</v>
      </c>
      <c r="CJ75" s="119">
        <v>98</v>
      </c>
      <c r="CK75" s="119">
        <v>103</v>
      </c>
      <c r="CL75" s="119">
        <v>84</v>
      </c>
      <c r="CM75" s="119">
        <v>87</v>
      </c>
      <c r="CN75" s="119">
        <v>66</v>
      </c>
      <c r="CO75" s="119">
        <v>64</v>
      </c>
      <c r="CP75" s="119">
        <v>50</v>
      </c>
      <c r="CQ75" s="119">
        <v>87</v>
      </c>
      <c r="CR75" s="119">
        <v>63</v>
      </c>
      <c r="CS75" s="119">
        <v>56</v>
      </c>
      <c r="CT75" s="119">
        <v>70</v>
      </c>
      <c r="CU75" s="119">
        <v>57</v>
      </c>
      <c r="CV75" s="119">
        <v>58</v>
      </c>
      <c r="CW75" s="119">
        <v>79</v>
      </c>
      <c r="CX75" s="119">
        <v>75</v>
      </c>
      <c r="CY75" s="119">
        <v>80</v>
      </c>
      <c r="CZ75" s="119">
        <v>57</v>
      </c>
      <c r="DA75" s="119">
        <v>65</v>
      </c>
      <c r="DB75" s="119">
        <v>78</v>
      </c>
      <c r="DC75" s="119">
        <v>66</v>
      </c>
      <c r="DD75" s="119">
        <v>77</v>
      </c>
      <c r="DE75" s="119">
        <v>43</v>
      </c>
      <c r="DF75" s="119">
        <v>67</v>
      </c>
      <c r="DG75" s="119">
        <v>87</v>
      </c>
      <c r="DH75" s="119">
        <v>70</v>
      </c>
      <c r="DI75" s="119">
        <v>75</v>
      </c>
      <c r="DJ75" s="119">
        <v>92</v>
      </c>
      <c r="DK75" s="119">
        <v>135</v>
      </c>
      <c r="DL75" s="119">
        <v>113</v>
      </c>
      <c r="DM75" s="119">
        <v>130</v>
      </c>
      <c r="DN75" s="119">
        <v>96</v>
      </c>
      <c r="DO75" s="119">
        <v>90</v>
      </c>
      <c r="DP75" s="119">
        <v>151</v>
      </c>
      <c r="DQ75" s="119">
        <v>171</v>
      </c>
      <c r="DR75" s="119">
        <v>169</v>
      </c>
      <c r="DS75" s="119">
        <v>162</v>
      </c>
      <c r="DT75" s="119">
        <v>134</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14046</v>
      </c>
      <c r="C77" s="16">
        <v>14808</v>
      </c>
      <c r="D77" s="16">
        <v>12766</v>
      </c>
      <c r="E77" s="16">
        <v>13645</v>
      </c>
      <c r="F77" s="16">
        <v>14320</v>
      </c>
      <c r="G77" s="16">
        <v>15052</v>
      </c>
      <c r="H77" s="16">
        <v>15050</v>
      </c>
      <c r="I77" s="16">
        <v>12635</v>
      </c>
      <c r="J77" s="16">
        <v>14652</v>
      </c>
      <c r="K77" s="17"/>
      <c r="L77" s="16">
        <v>11552</v>
      </c>
      <c r="M77" s="16">
        <v>8487</v>
      </c>
      <c r="N77" s="16">
        <v>8414</v>
      </c>
      <c r="O77" s="16">
        <v>8703</v>
      </c>
      <c r="P77" s="16">
        <v>7271</v>
      </c>
      <c r="Q77" s="16">
        <v>8480</v>
      </c>
      <c r="R77" s="16">
        <v>10330</v>
      </c>
      <c r="S77" s="16">
        <v>10019</v>
      </c>
      <c r="T77" s="16">
        <v>10560</v>
      </c>
      <c r="U77" s="16">
        <v>7596</v>
      </c>
      <c r="V77" s="16">
        <v>0</v>
      </c>
      <c r="W77" s="16">
        <v>0</v>
      </c>
      <c r="X77" s="17"/>
      <c r="Y77" s="16">
        <v>8</v>
      </c>
      <c r="Z77" s="16">
        <v>35</v>
      </c>
      <c r="AA77" s="16">
        <v>7051</v>
      </c>
      <c r="AB77" s="16">
        <v>8356</v>
      </c>
      <c r="AC77" s="16">
        <v>4685</v>
      </c>
      <c r="AD77" s="16">
        <v>6384</v>
      </c>
      <c r="AE77" s="16">
        <v>6472</v>
      </c>
      <c r="AF77" s="16">
        <v>4960</v>
      </c>
      <c r="AG77" s="16">
        <v>4879</v>
      </c>
      <c r="AH77" s="17"/>
      <c r="AI77" s="16">
        <v>7308</v>
      </c>
      <c r="AJ77" s="16">
        <v>6723</v>
      </c>
      <c r="AK77" s="16">
        <v>7379</v>
      </c>
      <c r="AL77" s="16">
        <v>6293</v>
      </c>
      <c r="AM77" s="16">
        <v>6027</v>
      </c>
      <c r="AN77" s="16">
        <v>5930</v>
      </c>
      <c r="AO77" s="16">
        <v>5200</v>
      </c>
      <c r="AP77" s="16">
        <v>5416</v>
      </c>
      <c r="AQ77" s="16">
        <v>5708</v>
      </c>
      <c r="AR77" s="16">
        <v>4244</v>
      </c>
      <c r="AS77" s="16">
        <v>0</v>
      </c>
      <c r="AT77" s="16">
        <v>0</v>
      </c>
      <c r="AU77" s="17"/>
      <c r="AV77" s="16">
        <v>0</v>
      </c>
      <c r="AW77" s="16">
        <v>0</v>
      </c>
      <c r="AX77" s="16">
        <v>0</v>
      </c>
      <c r="AY77" s="16">
        <v>0</v>
      </c>
      <c r="AZ77" s="16">
        <v>0</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v>
      </c>
      <c r="BX77" s="16">
        <v>0</v>
      </c>
      <c r="BY77" s="16">
        <v>0</v>
      </c>
      <c r="BZ77" s="16">
        <v>0</v>
      </c>
      <c r="CA77" s="16">
        <v>0</v>
      </c>
      <c r="CB77" s="16">
        <v>0</v>
      </c>
      <c r="CC77" s="16">
        <v>0</v>
      </c>
      <c r="CD77" s="16">
        <v>0</v>
      </c>
      <c r="CE77" s="16">
        <v>941</v>
      </c>
      <c r="CF77" s="16">
        <v>1438</v>
      </c>
      <c r="CG77" s="16">
        <v>1844</v>
      </c>
      <c r="CH77" s="16">
        <v>2094</v>
      </c>
      <c r="CI77" s="16">
        <v>1587</v>
      </c>
      <c r="CJ77" s="16">
        <v>1782</v>
      </c>
      <c r="CK77" s="16">
        <v>1733</v>
      </c>
      <c r="CL77" s="16">
        <v>1563</v>
      </c>
      <c r="CM77" s="16">
        <v>1645</v>
      </c>
      <c r="CN77" s="16">
        <v>2120</v>
      </c>
      <c r="CO77" s="16">
        <v>1551</v>
      </c>
      <c r="CP77" s="16">
        <v>1521</v>
      </c>
      <c r="CQ77" s="16">
        <v>1645</v>
      </c>
      <c r="CR77" s="16">
        <v>1572</v>
      </c>
      <c r="CS77" s="16">
        <v>1406</v>
      </c>
      <c r="CT77" s="16">
        <v>1469</v>
      </c>
      <c r="CU77" s="16">
        <v>1358</v>
      </c>
      <c r="CV77" s="16">
        <v>1559</v>
      </c>
      <c r="CW77" s="16">
        <v>1414</v>
      </c>
      <c r="CX77" s="16">
        <v>1317</v>
      </c>
      <c r="CY77" s="16">
        <v>1456</v>
      </c>
      <c r="CZ77" s="16">
        <v>1290</v>
      </c>
      <c r="DA77" s="16">
        <v>1674</v>
      </c>
      <c r="DB77" s="16">
        <v>1494</v>
      </c>
      <c r="DC77" s="16">
        <v>1295</v>
      </c>
      <c r="DD77" s="16">
        <v>1057</v>
      </c>
      <c r="DE77" s="16">
        <v>1060</v>
      </c>
      <c r="DF77" s="16">
        <v>1186</v>
      </c>
      <c r="DG77" s="16">
        <v>1331</v>
      </c>
      <c r="DH77" s="16">
        <v>1019</v>
      </c>
      <c r="DI77" s="16">
        <v>1161</v>
      </c>
      <c r="DJ77" s="16">
        <v>1193</v>
      </c>
      <c r="DK77" s="16">
        <v>1297</v>
      </c>
      <c r="DL77" s="16">
        <v>1262</v>
      </c>
      <c r="DM77" s="16">
        <v>1302</v>
      </c>
      <c r="DN77" s="16">
        <v>1407</v>
      </c>
      <c r="DO77" s="16">
        <v>1138</v>
      </c>
      <c r="DP77" s="16">
        <v>1409</v>
      </c>
      <c r="DQ77" s="16">
        <v>1297</v>
      </c>
      <c r="DR77" s="16">
        <v>1292</v>
      </c>
      <c r="DS77" s="16">
        <v>1212</v>
      </c>
      <c r="DT77" s="16">
        <v>1106</v>
      </c>
      <c r="DU77" s="16">
        <v>1327</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14.972234087996583</v>
      </c>
      <c r="C78" s="53">
        <v>14.289573203673688</v>
      </c>
      <c r="D78" s="53">
        <v>12.69779100736331</v>
      </c>
      <c r="E78" s="53">
        <v>12.700622938805422</v>
      </c>
      <c r="F78" s="53">
        <v>12.583798882681565</v>
      </c>
      <c r="G78" s="53">
        <v>11.759234653202233</v>
      </c>
      <c r="H78" s="53">
        <v>11.787375415282392</v>
      </c>
      <c r="I78" s="53">
        <v>13.889988128215276</v>
      </c>
      <c r="J78" s="53">
        <v>13.076713076713077</v>
      </c>
      <c r="K78" s="54"/>
      <c r="L78" s="53">
        <v>14.447714681440443</v>
      </c>
      <c r="M78" s="53">
        <v>12.513255567338282</v>
      </c>
      <c r="N78" s="53">
        <v>12.930829569764679</v>
      </c>
      <c r="O78" s="53">
        <v>13.834310008043204</v>
      </c>
      <c r="P78" s="53">
        <v>12.941823683124742</v>
      </c>
      <c r="Q78" s="53">
        <v>13.113207547169811</v>
      </c>
      <c r="R78" s="53">
        <v>12.720232333010648</v>
      </c>
      <c r="S78" s="53">
        <v>12.745783012276673</v>
      </c>
      <c r="T78" s="53">
        <v>12.585227272727273</v>
      </c>
      <c r="U78" s="53">
        <v>14.264292408622307</v>
      </c>
      <c r="V78" s="53">
        <v>0</v>
      </c>
      <c r="W78" s="53">
        <v>0</v>
      </c>
      <c r="X78" s="54"/>
      <c r="Y78" s="53">
        <v>0</v>
      </c>
      <c r="Z78" s="53">
        <v>25.714285714285712</v>
      </c>
      <c r="AA78" s="53">
        <v>20.734647567720891</v>
      </c>
      <c r="AB78" s="53">
        <v>22.115844901866922</v>
      </c>
      <c r="AC78" s="53">
        <v>21.088580576307365</v>
      </c>
      <c r="AD78" s="53">
        <v>23.715538847117795</v>
      </c>
      <c r="AE78" s="53">
        <v>22.960444993819532</v>
      </c>
      <c r="AF78" s="53">
        <v>23.286290322580644</v>
      </c>
      <c r="AG78" s="53">
        <v>24.96413199426112</v>
      </c>
      <c r="AH78" s="54"/>
      <c r="AI78" s="189">
        <v>27.572523262178432</v>
      </c>
      <c r="AJ78" s="189">
        <v>22.698200208240369</v>
      </c>
      <c r="AK78" s="189">
        <v>22.062610109770972</v>
      </c>
      <c r="AL78" s="189">
        <v>21.960908946448434</v>
      </c>
      <c r="AM78" s="189">
        <v>19.827443172390907</v>
      </c>
      <c r="AN78" s="189">
        <v>19.139966273187184</v>
      </c>
      <c r="AO78" s="189">
        <v>21.403846153846153</v>
      </c>
      <c r="AP78" s="189">
        <v>20.882570162481535</v>
      </c>
      <c r="AQ78" s="189">
        <v>22.459705676243868</v>
      </c>
      <c r="AR78" s="189">
        <v>21.117586561535827</v>
      </c>
      <c r="AS78" s="189">
        <v>0</v>
      </c>
      <c r="AT78" s="189">
        <v>0</v>
      </c>
      <c r="AU78" s="54"/>
      <c r="AV78" s="188">
        <v>0</v>
      </c>
      <c r="AW78" s="188">
        <v>0</v>
      </c>
      <c r="AX78" s="188">
        <v>0</v>
      </c>
      <c r="AY78" s="188">
        <v>0</v>
      </c>
      <c r="AZ78" s="188">
        <v>0</v>
      </c>
      <c r="BA78" s="188">
        <v>0</v>
      </c>
      <c r="BB78" s="188">
        <v>0</v>
      </c>
      <c r="BC78" s="188">
        <v>0</v>
      </c>
      <c r="BD78" s="188">
        <v>0</v>
      </c>
      <c r="BE78" s="188">
        <v>0</v>
      </c>
      <c r="BF78" s="188">
        <v>0</v>
      </c>
      <c r="BG78" s="188">
        <v>0</v>
      </c>
      <c r="BH78" s="188">
        <v>0</v>
      </c>
      <c r="BI78" s="188">
        <v>0</v>
      </c>
      <c r="BJ78" s="188">
        <v>0</v>
      </c>
      <c r="BK78" s="188">
        <v>0</v>
      </c>
      <c r="BL78" s="188">
        <v>0</v>
      </c>
      <c r="BM78" s="188">
        <v>0</v>
      </c>
      <c r="BN78" s="188">
        <v>0</v>
      </c>
      <c r="BO78" s="188">
        <v>0</v>
      </c>
      <c r="BP78" s="188">
        <v>0</v>
      </c>
      <c r="BQ78" s="188">
        <v>0</v>
      </c>
      <c r="BR78" s="188">
        <v>0</v>
      </c>
      <c r="BS78" s="188">
        <v>0</v>
      </c>
      <c r="BT78" s="188">
        <v>0</v>
      </c>
      <c r="BU78" s="188">
        <v>0</v>
      </c>
      <c r="BV78" s="188">
        <v>0</v>
      </c>
      <c r="BW78" s="188">
        <v>0</v>
      </c>
      <c r="BX78" s="188">
        <v>0</v>
      </c>
      <c r="BY78" s="188">
        <v>0</v>
      </c>
      <c r="BZ78" s="188">
        <v>0</v>
      </c>
      <c r="CA78" s="188">
        <v>0</v>
      </c>
      <c r="CB78" s="188">
        <v>0</v>
      </c>
      <c r="CC78" s="188">
        <v>0</v>
      </c>
      <c r="CD78" s="188">
        <v>0</v>
      </c>
      <c r="CE78" s="188">
        <v>30.605738575983001</v>
      </c>
      <c r="CF78" s="188">
        <v>30.876216968011128</v>
      </c>
      <c r="CG78" s="188">
        <v>23.210412147505423</v>
      </c>
      <c r="CH78" s="188">
        <v>27.411652340019106</v>
      </c>
      <c r="CI78" s="188">
        <v>28.985507246376812</v>
      </c>
      <c r="CJ78" s="188">
        <v>25.028058361391697</v>
      </c>
      <c r="CK78" s="188">
        <v>22.504327755337563</v>
      </c>
      <c r="CL78" s="188">
        <v>24.120281509916826</v>
      </c>
      <c r="CM78" s="188">
        <v>19.027355623100302</v>
      </c>
      <c r="CN78" s="188">
        <v>23.39622641509434</v>
      </c>
      <c r="CO78" s="188">
        <v>22.114764667956159</v>
      </c>
      <c r="CP78" s="188">
        <v>22.813938198553583</v>
      </c>
      <c r="CQ78" s="188">
        <v>19.45288753799392</v>
      </c>
      <c r="CR78" s="188">
        <v>21.628498727735369</v>
      </c>
      <c r="CS78" s="188">
        <v>19.06116642958748</v>
      </c>
      <c r="CT78" s="188">
        <v>22.396187882913544</v>
      </c>
      <c r="CU78" s="188">
        <v>23.343151693667156</v>
      </c>
      <c r="CV78" s="188">
        <v>21.488133418858244</v>
      </c>
      <c r="CW78" s="188">
        <v>21.357850070721359</v>
      </c>
      <c r="CX78" s="188">
        <v>21.867881548974943</v>
      </c>
      <c r="CY78" s="188">
        <v>19.848901098901099</v>
      </c>
      <c r="CZ78" s="188">
        <v>17.751937984496124</v>
      </c>
      <c r="DA78" s="188">
        <v>18.33930704898447</v>
      </c>
      <c r="DB78" s="188">
        <v>17.938420348058905</v>
      </c>
      <c r="DC78" s="188">
        <v>18.764478764478763</v>
      </c>
      <c r="DD78" s="188">
        <v>22.421948912015139</v>
      </c>
      <c r="DE78" s="188">
        <v>20.754716981132077</v>
      </c>
      <c r="DF78" s="188">
        <v>17.45362563237774</v>
      </c>
      <c r="DG78" s="188">
        <v>20.285499624342599</v>
      </c>
      <c r="DH78" s="188">
        <v>25.515210991167812</v>
      </c>
      <c r="DI78" s="188">
        <v>22.652885443583116</v>
      </c>
      <c r="DJ78" s="188">
        <v>21.54233025984912</v>
      </c>
      <c r="DK78" s="188">
        <v>22.667694680030838</v>
      </c>
      <c r="DL78" s="188">
        <v>20.839936608557842</v>
      </c>
      <c r="DM78" s="188">
        <v>19.892473118279568</v>
      </c>
      <c r="DN78" s="188">
        <v>18.976545842217483</v>
      </c>
      <c r="DO78" s="188">
        <v>21.177504393673111</v>
      </c>
      <c r="DP78" s="188">
        <v>25.408090844570619</v>
      </c>
      <c r="DQ78" s="188">
        <v>21.742482652274482</v>
      </c>
      <c r="DR78" s="188">
        <v>22.8328173374613</v>
      </c>
      <c r="DS78" s="188">
        <v>20.70957095709571</v>
      </c>
      <c r="DT78" s="188">
        <v>21.699819168173597</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2103</v>
      </c>
      <c r="C79" s="19">
        <v>2116</v>
      </c>
      <c r="D79" s="19">
        <v>1621</v>
      </c>
      <c r="E79" s="19">
        <v>1733</v>
      </c>
      <c r="F79" s="19">
        <v>1802</v>
      </c>
      <c r="G79" s="19">
        <v>1770</v>
      </c>
      <c r="H79" s="19">
        <v>1774</v>
      </c>
      <c r="I79" s="19">
        <v>1755</v>
      </c>
      <c r="J79" s="19">
        <v>1916</v>
      </c>
      <c r="K79" s="20"/>
      <c r="L79" s="19">
        <v>1669</v>
      </c>
      <c r="M79" s="19">
        <v>1062</v>
      </c>
      <c r="N79" s="19">
        <v>1088</v>
      </c>
      <c r="O79" s="19">
        <v>1204</v>
      </c>
      <c r="P79" s="19">
        <v>941</v>
      </c>
      <c r="Q79" s="19">
        <v>1112</v>
      </c>
      <c r="R79" s="19">
        <v>1314</v>
      </c>
      <c r="S79" s="19">
        <v>1277</v>
      </c>
      <c r="T79" s="19">
        <v>1329</v>
      </c>
      <c r="U79" s="19">
        <v>761</v>
      </c>
      <c r="V79" s="19">
        <v>0</v>
      </c>
      <c r="W79" s="19">
        <v>0</v>
      </c>
      <c r="X79" s="20"/>
      <c r="Y79" s="19">
        <v>0</v>
      </c>
      <c r="Z79" s="19">
        <v>9</v>
      </c>
      <c r="AA79" s="19">
        <v>1462</v>
      </c>
      <c r="AB79" s="19">
        <v>1848</v>
      </c>
      <c r="AC79" s="19">
        <v>988</v>
      </c>
      <c r="AD79" s="19">
        <v>1514</v>
      </c>
      <c r="AE79" s="19">
        <v>1486</v>
      </c>
      <c r="AF79" s="19">
        <v>1155</v>
      </c>
      <c r="AG79" s="19">
        <v>1218</v>
      </c>
      <c r="AH79" s="20"/>
      <c r="AI79" s="19">
        <v>2015</v>
      </c>
      <c r="AJ79" s="19">
        <v>1526</v>
      </c>
      <c r="AK79" s="19">
        <v>1628</v>
      </c>
      <c r="AL79" s="19">
        <v>1382</v>
      </c>
      <c r="AM79" s="19">
        <v>1195</v>
      </c>
      <c r="AN79" s="19">
        <v>1135</v>
      </c>
      <c r="AO79" s="19">
        <v>1113</v>
      </c>
      <c r="AP79" s="19">
        <v>1131</v>
      </c>
      <c r="AQ79" s="19">
        <v>1282</v>
      </c>
      <c r="AR79" s="19">
        <v>616</v>
      </c>
      <c r="AS79" s="19">
        <v>0</v>
      </c>
      <c r="AT79" s="19">
        <v>0</v>
      </c>
      <c r="AU79" s="20"/>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288</v>
      </c>
      <c r="CF79" s="19">
        <v>444</v>
      </c>
      <c r="CG79" s="19">
        <v>428</v>
      </c>
      <c r="CH79" s="19">
        <v>574</v>
      </c>
      <c r="CI79" s="19">
        <v>460</v>
      </c>
      <c r="CJ79" s="19">
        <v>446</v>
      </c>
      <c r="CK79" s="19">
        <v>390</v>
      </c>
      <c r="CL79" s="19">
        <v>377</v>
      </c>
      <c r="CM79" s="19">
        <v>313</v>
      </c>
      <c r="CN79" s="19">
        <v>496</v>
      </c>
      <c r="CO79" s="19">
        <v>343</v>
      </c>
      <c r="CP79" s="19">
        <v>347</v>
      </c>
      <c r="CQ79" s="19">
        <v>320</v>
      </c>
      <c r="CR79" s="19">
        <v>340</v>
      </c>
      <c r="CS79" s="19">
        <v>268</v>
      </c>
      <c r="CT79" s="19">
        <v>329</v>
      </c>
      <c r="CU79" s="19">
        <v>317</v>
      </c>
      <c r="CV79" s="19">
        <v>335</v>
      </c>
      <c r="CW79" s="19">
        <v>302</v>
      </c>
      <c r="CX79" s="19">
        <v>288</v>
      </c>
      <c r="CY79" s="19">
        <v>289</v>
      </c>
      <c r="CZ79" s="19">
        <v>229</v>
      </c>
      <c r="DA79" s="19">
        <v>307</v>
      </c>
      <c r="DB79" s="19">
        <v>268</v>
      </c>
      <c r="DC79" s="19">
        <v>243</v>
      </c>
      <c r="DD79" s="19">
        <v>237</v>
      </c>
      <c r="DE79" s="19">
        <v>220</v>
      </c>
      <c r="DF79" s="19">
        <v>207</v>
      </c>
      <c r="DG79" s="19">
        <v>270</v>
      </c>
      <c r="DH79" s="19">
        <v>260</v>
      </c>
      <c r="DI79" s="19">
        <v>263</v>
      </c>
      <c r="DJ79" s="19">
        <v>257</v>
      </c>
      <c r="DK79" s="19">
        <v>294</v>
      </c>
      <c r="DL79" s="19">
        <v>263</v>
      </c>
      <c r="DM79" s="19">
        <v>259</v>
      </c>
      <c r="DN79" s="19">
        <v>267</v>
      </c>
      <c r="DO79" s="19">
        <v>241</v>
      </c>
      <c r="DP79" s="19">
        <v>358</v>
      </c>
      <c r="DQ79" s="19">
        <v>282</v>
      </c>
      <c r="DR79" s="19">
        <v>295</v>
      </c>
      <c r="DS79" s="19">
        <v>251</v>
      </c>
      <c r="DT79" s="19">
        <v>240</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14046</v>
      </c>
      <c r="C80" s="19">
        <v>14808</v>
      </c>
      <c r="D80" s="19">
        <v>12766</v>
      </c>
      <c r="E80" s="19">
        <v>13645</v>
      </c>
      <c r="F80" s="19">
        <v>14320</v>
      </c>
      <c r="G80" s="19">
        <v>15052</v>
      </c>
      <c r="H80" s="19">
        <v>15050</v>
      </c>
      <c r="I80" s="19">
        <v>12635</v>
      </c>
      <c r="J80" s="19">
        <v>14652</v>
      </c>
      <c r="K80" s="20"/>
      <c r="L80" s="19">
        <v>11552</v>
      </c>
      <c r="M80" s="19">
        <v>8487</v>
      </c>
      <c r="N80" s="19">
        <v>8414</v>
      </c>
      <c r="O80" s="19">
        <v>8703</v>
      </c>
      <c r="P80" s="19">
        <v>7271</v>
      </c>
      <c r="Q80" s="19">
        <v>8480</v>
      </c>
      <c r="R80" s="19">
        <v>10330</v>
      </c>
      <c r="S80" s="19">
        <v>10019</v>
      </c>
      <c r="T80" s="19">
        <v>10560</v>
      </c>
      <c r="U80" s="19">
        <v>5335</v>
      </c>
      <c r="V80" s="19">
        <v>0</v>
      </c>
      <c r="W80" s="19">
        <v>0</v>
      </c>
      <c r="X80" s="20"/>
      <c r="Y80" s="19">
        <v>0</v>
      </c>
      <c r="Z80" s="19">
        <v>35</v>
      </c>
      <c r="AA80" s="19">
        <v>7051</v>
      </c>
      <c r="AB80" s="19">
        <v>8356</v>
      </c>
      <c r="AC80" s="19">
        <v>4685</v>
      </c>
      <c r="AD80" s="19">
        <v>6384</v>
      </c>
      <c r="AE80" s="19">
        <v>6472</v>
      </c>
      <c r="AF80" s="19">
        <v>4960</v>
      </c>
      <c r="AG80" s="19">
        <v>4879</v>
      </c>
      <c r="AH80" s="20"/>
      <c r="AI80" s="19">
        <v>7308</v>
      </c>
      <c r="AJ80" s="19">
        <v>6723</v>
      </c>
      <c r="AK80" s="19">
        <v>7379</v>
      </c>
      <c r="AL80" s="19">
        <v>6293</v>
      </c>
      <c r="AM80" s="19">
        <v>6027</v>
      </c>
      <c r="AN80" s="19">
        <v>5930</v>
      </c>
      <c r="AO80" s="19">
        <v>5200</v>
      </c>
      <c r="AP80" s="19">
        <v>5416</v>
      </c>
      <c r="AQ80" s="19">
        <v>5708</v>
      </c>
      <c r="AR80" s="19">
        <v>2917</v>
      </c>
      <c r="AS80" s="19">
        <v>0</v>
      </c>
      <c r="AT80" s="19">
        <v>0</v>
      </c>
      <c r="AU80" s="20"/>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941</v>
      </c>
      <c r="CF80" s="19">
        <v>1438</v>
      </c>
      <c r="CG80" s="19">
        <v>1844</v>
      </c>
      <c r="CH80" s="19">
        <v>2094</v>
      </c>
      <c r="CI80" s="19">
        <v>1587</v>
      </c>
      <c r="CJ80" s="19">
        <v>1782</v>
      </c>
      <c r="CK80" s="19">
        <v>1733</v>
      </c>
      <c r="CL80" s="19">
        <v>1563</v>
      </c>
      <c r="CM80" s="19">
        <v>1645</v>
      </c>
      <c r="CN80" s="19">
        <v>2120</v>
      </c>
      <c r="CO80" s="19">
        <v>1551</v>
      </c>
      <c r="CP80" s="19">
        <v>1521</v>
      </c>
      <c r="CQ80" s="19">
        <v>1645</v>
      </c>
      <c r="CR80" s="19">
        <v>1572</v>
      </c>
      <c r="CS80" s="19">
        <v>1406</v>
      </c>
      <c r="CT80" s="19">
        <v>1469</v>
      </c>
      <c r="CU80" s="19">
        <v>1358</v>
      </c>
      <c r="CV80" s="19">
        <v>1559</v>
      </c>
      <c r="CW80" s="19">
        <v>1414</v>
      </c>
      <c r="CX80" s="19">
        <v>1317</v>
      </c>
      <c r="CY80" s="19">
        <v>1456</v>
      </c>
      <c r="CZ80" s="19">
        <v>1290</v>
      </c>
      <c r="DA80" s="19">
        <v>1674</v>
      </c>
      <c r="DB80" s="19">
        <v>1494</v>
      </c>
      <c r="DC80" s="19">
        <v>1295</v>
      </c>
      <c r="DD80" s="19">
        <v>1057</v>
      </c>
      <c r="DE80" s="19">
        <v>1060</v>
      </c>
      <c r="DF80" s="19">
        <v>1186</v>
      </c>
      <c r="DG80" s="19">
        <v>1331</v>
      </c>
      <c r="DH80" s="19">
        <v>1019</v>
      </c>
      <c r="DI80" s="19">
        <v>1161</v>
      </c>
      <c r="DJ80" s="19">
        <v>1193</v>
      </c>
      <c r="DK80" s="19">
        <v>1297</v>
      </c>
      <c r="DL80" s="19">
        <v>1262</v>
      </c>
      <c r="DM80" s="19">
        <v>1302</v>
      </c>
      <c r="DN80" s="19">
        <v>1407</v>
      </c>
      <c r="DO80" s="19">
        <v>1138</v>
      </c>
      <c r="DP80" s="19">
        <v>1409</v>
      </c>
      <c r="DQ80" s="19">
        <v>1297</v>
      </c>
      <c r="DR80" s="19">
        <v>1292</v>
      </c>
      <c r="DS80" s="19">
        <v>1212</v>
      </c>
      <c r="DT80" s="19">
        <v>1106</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9.2054677488252885</v>
      </c>
      <c r="C81" s="118">
        <f t="shared" ref="C81:BN81" si="0">IF(C83=0,"",(C82/C83)*100)</f>
        <v>7.9484062668827651</v>
      </c>
      <c r="D81" s="118">
        <f t="shared" si="0"/>
        <v>7.7549741500861664</v>
      </c>
      <c r="E81" s="118">
        <f t="shared" si="0"/>
        <v>10.626603151337486</v>
      </c>
      <c r="F81" s="118">
        <f t="shared" si="0"/>
        <v>8.0586592178770964</v>
      </c>
      <c r="G81" s="118">
        <f t="shared" si="0"/>
        <v>7.6800425192665429</v>
      </c>
      <c r="H81" s="118">
        <f t="shared" si="0"/>
        <v>7.8006644518272426</v>
      </c>
      <c r="I81" s="118">
        <f t="shared" si="0"/>
        <v>8.3260783537791845</v>
      </c>
      <c r="J81" s="118">
        <f t="shared" si="0"/>
        <v>8.688233688233689</v>
      </c>
      <c r="K81" s="57"/>
      <c r="L81" s="118">
        <f t="shared" si="0"/>
        <v>8.3621883656509706</v>
      </c>
      <c r="M81" s="118">
        <f t="shared" si="0"/>
        <v>8.0358194886296683</v>
      </c>
      <c r="N81" s="118">
        <f t="shared" si="0"/>
        <v>7.9153791300213925</v>
      </c>
      <c r="O81" s="118">
        <f t="shared" si="0"/>
        <v>8.2155578536136957</v>
      </c>
      <c r="P81" s="118">
        <f t="shared" si="0"/>
        <v>7.5092834548205198</v>
      </c>
      <c r="Q81" s="118">
        <f t="shared" si="0"/>
        <v>7.1580188679245289</v>
      </c>
      <c r="R81" s="118">
        <f t="shared" si="0"/>
        <v>7.7928363988383351</v>
      </c>
      <c r="S81" s="118">
        <f t="shared" si="0"/>
        <v>6.9667631500149723</v>
      </c>
      <c r="T81" s="118"/>
      <c r="U81" s="118" t="str">
        <f t="shared" si="0"/>
        <v/>
      </c>
      <c r="V81" s="118" t="str">
        <f t="shared" si="0"/>
        <v/>
      </c>
      <c r="W81" s="118" t="str">
        <f t="shared" si="0"/>
        <v/>
      </c>
      <c r="X81" s="158"/>
      <c r="Y81" s="118">
        <f t="shared" si="0"/>
        <v>12.5</v>
      </c>
      <c r="Z81" s="118">
        <f t="shared" si="0"/>
        <v>5.7142857142857144</v>
      </c>
      <c r="AA81" s="118">
        <f t="shared" si="0"/>
        <v>14.068926393419373</v>
      </c>
      <c r="AB81" s="118">
        <f t="shared" si="0"/>
        <v>16.874102441359501</v>
      </c>
      <c r="AC81" s="118">
        <f t="shared" si="0"/>
        <v>18.612593383137675</v>
      </c>
      <c r="AD81" s="118">
        <f t="shared" si="0"/>
        <v>20.426065162907268</v>
      </c>
      <c r="AE81" s="118">
        <f t="shared" si="0"/>
        <v>18.77317676143387</v>
      </c>
      <c r="AF81" s="118">
        <f t="shared" si="0"/>
        <v>17.862903225806452</v>
      </c>
      <c r="AG81" s="118">
        <f t="shared" si="0"/>
        <v>19.922115187538431</v>
      </c>
      <c r="AH81" s="158"/>
      <c r="AI81" s="118">
        <f t="shared" si="0"/>
        <v>18.158182813355229</v>
      </c>
      <c r="AJ81" s="118">
        <f t="shared" si="0"/>
        <v>18.756507511527591</v>
      </c>
      <c r="AK81" s="118">
        <f t="shared" si="0"/>
        <v>13.823011248136604</v>
      </c>
      <c r="AL81" s="118">
        <f t="shared" si="0"/>
        <v>13.157476561258541</v>
      </c>
      <c r="AM81" s="118">
        <f t="shared" si="0"/>
        <v>11.747137879542061</v>
      </c>
      <c r="AN81" s="118">
        <f t="shared" si="0"/>
        <v>14.435075885328835</v>
      </c>
      <c r="AO81" s="118">
        <f t="shared" si="0"/>
        <v>13.653846153846153</v>
      </c>
      <c r="AP81" s="118">
        <f t="shared" si="0"/>
        <v>12.55539143279173</v>
      </c>
      <c r="AQ81" s="118"/>
      <c r="AR81" s="118" t="str">
        <f t="shared" si="0"/>
        <v/>
      </c>
      <c r="AS81" s="118" t="str">
        <f t="shared" si="0"/>
        <v/>
      </c>
      <c r="AT81" s="118" t="str">
        <f t="shared" si="0"/>
        <v/>
      </c>
      <c r="AU81" s="158"/>
      <c r="AV81" s="118" t="str">
        <f t="shared" si="0"/>
        <v/>
      </c>
      <c r="AW81" s="118" t="str">
        <f t="shared" si="0"/>
        <v/>
      </c>
      <c r="AX81" s="118" t="str">
        <f t="shared" si="0"/>
        <v/>
      </c>
      <c r="AY81" s="118" t="str">
        <f t="shared" si="0"/>
        <v/>
      </c>
      <c r="AZ81" s="118" t="str">
        <f t="shared" si="0"/>
        <v/>
      </c>
      <c r="BA81" s="118" t="str">
        <f t="shared" si="0"/>
        <v/>
      </c>
      <c r="BB81" s="118" t="str">
        <f t="shared" si="0"/>
        <v/>
      </c>
      <c r="BC81" s="118" t="str">
        <f t="shared" si="0"/>
        <v/>
      </c>
      <c r="BD81" s="118" t="str">
        <f t="shared" si="0"/>
        <v/>
      </c>
      <c r="BE81" s="118" t="str">
        <f t="shared" si="0"/>
        <v/>
      </c>
      <c r="BF81" s="118" t="str">
        <f t="shared" si="0"/>
        <v/>
      </c>
      <c r="BG81" s="118" t="str">
        <f t="shared" si="0"/>
        <v/>
      </c>
      <c r="BH81" s="118" t="str">
        <f t="shared" si="0"/>
        <v/>
      </c>
      <c r="BI81" s="118" t="str">
        <f t="shared" si="0"/>
        <v/>
      </c>
      <c r="BJ81" s="118" t="str">
        <f t="shared" si="0"/>
        <v/>
      </c>
      <c r="BK81" s="118" t="str">
        <f t="shared" si="0"/>
        <v/>
      </c>
      <c r="BL81" s="118" t="str">
        <f t="shared" si="0"/>
        <v/>
      </c>
      <c r="BM81" s="118" t="str">
        <f t="shared" si="0"/>
        <v/>
      </c>
      <c r="BN81" s="118" t="str">
        <f t="shared" si="0"/>
        <v/>
      </c>
      <c r="BO81" s="118" t="str">
        <f t="shared" ref="BO81:DZ81" si="1">IF(BO83=0,"",(BO82/BO83)*100)</f>
        <v/>
      </c>
      <c r="BP81" s="118" t="str">
        <f t="shared" si="1"/>
        <v/>
      </c>
      <c r="BQ81" s="118" t="str">
        <f t="shared" si="1"/>
        <v/>
      </c>
      <c r="BR81" s="118" t="str">
        <f t="shared" si="1"/>
        <v/>
      </c>
      <c r="BS81" s="118" t="str">
        <f t="shared" si="1"/>
        <v/>
      </c>
      <c r="BT81" s="118" t="str">
        <f t="shared" si="1"/>
        <v/>
      </c>
      <c r="BU81" s="118" t="str">
        <f t="shared" si="1"/>
        <v/>
      </c>
      <c r="BV81" s="118" t="str">
        <f t="shared" si="1"/>
        <v/>
      </c>
      <c r="BW81" s="118" t="str">
        <f t="shared" si="1"/>
        <v/>
      </c>
      <c r="BX81" s="118" t="str">
        <f t="shared" si="1"/>
        <v/>
      </c>
      <c r="BY81" s="118" t="str">
        <f t="shared" si="1"/>
        <v/>
      </c>
      <c r="BZ81" s="118" t="str">
        <f t="shared" si="1"/>
        <v/>
      </c>
      <c r="CA81" s="118" t="str">
        <f t="shared" si="1"/>
        <v/>
      </c>
      <c r="CB81" s="118" t="str">
        <f t="shared" si="1"/>
        <v/>
      </c>
      <c r="CC81" s="118" t="str">
        <f t="shared" si="1"/>
        <v/>
      </c>
      <c r="CD81" s="118" t="str">
        <f t="shared" si="1"/>
        <v/>
      </c>
      <c r="CE81" s="118">
        <f t="shared" si="1"/>
        <v>22.422954303931988</v>
      </c>
      <c r="CF81" s="118">
        <f t="shared" si="1"/>
        <v>20.445062586926284</v>
      </c>
      <c r="CG81" s="118">
        <f t="shared" si="1"/>
        <v>19.305856832971802</v>
      </c>
      <c r="CH81" s="118">
        <f t="shared" si="1"/>
        <v>15.425023877745941</v>
      </c>
      <c r="CI81" s="118">
        <f t="shared" si="1"/>
        <v>17.013232514177691</v>
      </c>
      <c r="CJ81" s="118">
        <f t="shared" si="1"/>
        <v>16.329966329966332</v>
      </c>
      <c r="CK81" s="118">
        <f t="shared" si="1"/>
        <v>20.888632429313329</v>
      </c>
      <c r="CL81" s="118">
        <f t="shared" si="1"/>
        <v>20.025591810620604</v>
      </c>
      <c r="CM81" s="118">
        <f t="shared" si="1"/>
        <v>17.933130699088146</v>
      </c>
      <c r="CN81" s="118">
        <f t="shared" si="1"/>
        <v>15.566037735849056</v>
      </c>
      <c r="CO81" s="118">
        <f t="shared" si="1"/>
        <v>13.217279174725983</v>
      </c>
      <c r="CP81" s="118">
        <f t="shared" si="1"/>
        <v>13.214990138067062</v>
      </c>
      <c r="CQ81" s="118">
        <f t="shared" si="1"/>
        <v>12.887537993920972</v>
      </c>
      <c r="CR81" s="118">
        <f t="shared" si="1"/>
        <v>11.959287531806616</v>
      </c>
      <c r="CS81" s="118">
        <f t="shared" si="1"/>
        <v>12.375533428165006</v>
      </c>
      <c r="CT81" s="118">
        <f t="shared" si="1"/>
        <v>15.452688904016338</v>
      </c>
      <c r="CU81" s="118">
        <f t="shared" si="1"/>
        <v>13.549337260677467</v>
      </c>
      <c r="CV81" s="118">
        <f t="shared" si="1"/>
        <v>11.096856959589481</v>
      </c>
      <c r="CW81" s="118">
        <f t="shared" si="1"/>
        <v>10.82036775106082</v>
      </c>
      <c r="CX81" s="118">
        <f t="shared" si="1"/>
        <v>11.845102505694761</v>
      </c>
      <c r="CY81" s="118">
        <f t="shared" si="1"/>
        <v>13.598901098901099</v>
      </c>
      <c r="CZ81" s="118">
        <f t="shared" si="1"/>
        <v>11.782945736434108</v>
      </c>
      <c r="DA81" s="118">
        <f t="shared" si="1"/>
        <v>12.126642771804063</v>
      </c>
      <c r="DB81" s="118">
        <f t="shared" si="1"/>
        <v>14.257028112449799</v>
      </c>
      <c r="DC81" s="118">
        <f t="shared" si="1"/>
        <v>16.602316602316602</v>
      </c>
      <c r="DD81" s="118">
        <f t="shared" si="1"/>
        <v>15.799432355723747</v>
      </c>
      <c r="DE81" s="118">
        <f t="shared" si="1"/>
        <v>14.90566037735849</v>
      </c>
      <c r="DF81" s="118">
        <f t="shared" si="1"/>
        <v>11.720067453625632</v>
      </c>
      <c r="DG81" s="118">
        <f t="shared" si="1"/>
        <v>14.124718256949661</v>
      </c>
      <c r="DH81" s="118">
        <f t="shared" si="1"/>
        <v>15.309126594700686</v>
      </c>
      <c r="DI81" s="118">
        <f t="shared" si="1"/>
        <v>12.403100775193799</v>
      </c>
      <c r="DJ81" s="118">
        <f t="shared" si="1"/>
        <v>12.992455993294216</v>
      </c>
      <c r="DK81" s="118">
        <f t="shared" si="1"/>
        <v>12.181958365458751</v>
      </c>
      <c r="DL81" s="118">
        <f t="shared" si="1"/>
        <v>11.806656101426308</v>
      </c>
      <c r="DM81" s="118">
        <f t="shared" si="1"/>
        <v>12.826420890937021</v>
      </c>
      <c r="DN81" s="118">
        <f t="shared" si="1"/>
        <v>12.508884150675195</v>
      </c>
      <c r="DO81" s="118">
        <f t="shared" si="1"/>
        <v>14.147627416520212</v>
      </c>
      <c r="DP81" s="118">
        <f t="shared" si="1"/>
        <v>12.562100780695529</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1293</v>
      </c>
      <c r="C82" s="119">
        <v>1177</v>
      </c>
      <c r="D82" s="119">
        <v>990</v>
      </c>
      <c r="E82" s="119">
        <v>1450</v>
      </c>
      <c r="F82" s="119">
        <v>1154</v>
      </c>
      <c r="G82" s="119">
        <v>1156</v>
      </c>
      <c r="H82" s="119">
        <v>1174</v>
      </c>
      <c r="I82" s="119">
        <v>1052</v>
      </c>
      <c r="J82" s="119">
        <v>1273</v>
      </c>
      <c r="K82" s="20"/>
      <c r="L82" s="119">
        <v>966</v>
      </c>
      <c r="M82" s="119">
        <v>682</v>
      </c>
      <c r="N82" s="119">
        <v>666</v>
      </c>
      <c r="O82" s="119">
        <v>715</v>
      </c>
      <c r="P82" s="119">
        <v>546</v>
      </c>
      <c r="Q82" s="119">
        <v>607</v>
      </c>
      <c r="R82" s="119">
        <v>805</v>
      </c>
      <c r="S82" s="119">
        <v>698</v>
      </c>
      <c r="T82" s="119"/>
      <c r="U82" s="119">
        <v>-761</v>
      </c>
      <c r="V82" s="119">
        <v>0</v>
      </c>
      <c r="W82" s="119">
        <v>0</v>
      </c>
      <c r="X82" s="166"/>
      <c r="Y82" s="119">
        <v>1</v>
      </c>
      <c r="Z82" s="119">
        <v>2</v>
      </c>
      <c r="AA82" s="119">
        <v>992</v>
      </c>
      <c r="AB82" s="119">
        <v>1410</v>
      </c>
      <c r="AC82" s="119">
        <v>872</v>
      </c>
      <c r="AD82" s="119">
        <v>1304</v>
      </c>
      <c r="AE82" s="119">
        <v>1215</v>
      </c>
      <c r="AF82" s="119">
        <v>886</v>
      </c>
      <c r="AG82" s="119">
        <v>972</v>
      </c>
      <c r="AH82" s="166"/>
      <c r="AI82" s="119">
        <v>1327</v>
      </c>
      <c r="AJ82" s="119">
        <v>1261</v>
      </c>
      <c r="AK82" s="119">
        <v>1020</v>
      </c>
      <c r="AL82" s="119">
        <v>828</v>
      </c>
      <c r="AM82" s="119">
        <v>708</v>
      </c>
      <c r="AN82" s="119">
        <v>856</v>
      </c>
      <c r="AO82" s="119">
        <v>710</v>
      </c>
      <c r="AP82" s="119">
        <v>680</v>
      </c>
      <c r="AQ82" s="119"/>
      <c r="AR82" s="119">
        <v>-616</v>
      </c>
      <c r="AS82" s="119">
        <v>0</v>
      </c>
      <c r="AT82" s="119">
        <v>0</v>
      </c>
      <c r="AU82" s="166"/>
      <c r="AV82" s="119">
        <v>0</v>
      </c>
      <c r="AW82" s="119">
        <v>0</v>
      </c>
      <c r="AX82" s="119">
        <v>0</v>
      </c>
      <c r="AY82" s="119">
        <v>0</v>
      </c>
      <c r="AZ82" s="119">
        <v>0</v>
      </c>
      <c r="BA82" s="119">
        <v>0</v>
      </c>
      <c r="BB82" s="119">
        <v>0</v>
      </c>
      <c r="BC82" s="119">
        <v>0</v>
      </c>
      <c r="BD82" s="119">
        <v>0</v>
      </c>
      <c r="BE82" s="119">
        <v>0</v>
      </c>
      <c r="BF82" s="119">
        <v>0</v>
      </c>
      <c r="BG82" s="119">
        <v>0</v>
      </c>
      <c r="BH82" s="119">
        <v>0</v>
      </c>
      <c r="BI82" s="119">
        <v>0</v>
      </c>
      <c r="BJ82" s="119">
        <v>0</v>
      </c>
      <c r="BK82" s="119">
        <v>0</v>
      </c>
      <c r="BL82" s="119">
        <v>0</v>
      </c>
      <c r="BM82" s="119">
        <v>0</v>
      </c>
      <c r="BN82" s="119">
        <v>0</v>
      </c>
      <c r="BO82" s="119">
        <v>0</v>
      </c>
      <c r="BP82" s="119">
        <v>0</v>
      </c>
      <c r="BQ82" s="119">
        <v>0</v>
      </c>
      <c r="BR82" s="119">
        <v>0</v>
      </c>
      <c r="BS82" s="119">
        <v>0</v>
      </c>
      <c r="BT82" s="119">
        <v>0</v>
      </c>
      <c r="BU82" s="119">
        <v>0</v>
      </c>
      <c r="BV82" s="119">
        <v>0</v>
      </c>
      <c r="BW82" s="119">
        <v>0</v>
      </c>
      <c r="BX82" s="119">
        <v>0</v>
      </c>
      <c r="BY82" s="119">
        <v>0</v>
      </c>
      <c r="BZ82" s="119">
        <v>0</v>
      </c>
      <c r="CA82" s="119">
        <v>0</v>
      </c>
      <c r="CB82" s="119">
        <v>0</v>
      </c>
      <c r="CC82" s="119">
        <v>0</v>
      </c>
      <c r="CD82" s="119">
        <v>0</v>
      </c>
      <c r="CE82" s="119">
        <v>211</v>
      </c>
      <c r="CF82" s="119">
        <v>294</v>
      </c>
      <c r="CG82" s="119">
        <v>356</v>
      </c>
      <c r="CH82" s="119">
        <v>323</v>
      </c>
      <c r="CI82" s="119">
        <v>270</v>
      </c>
      <c r="CJ82" s="119">
        <v>291</v>
      </c>
      <c r="CK82" s="119">
        <v>362</v>
      </c>
      <c r="CL82" s="119">
        <v>313</v>
      </c>
      <c r="CM82" s="119">
        <v>295</v>
      </c>
      <c r="CN82" s="119">
        <v>330</v>
      </c>
      <c r="CO82" s="119">
        <v>205</v>
      </c>
      <c r="CP82" s="119">
        <v>201</v>
      </c>
      <c r="CQ82" s="119">
        <v>212</v>
      </c>
      <c r="CR82" s="119">
        <v>188</v>
      </c>
      <c r="CS82" s="119">
        <v>174</v>
      </c>
      <c r="CT82" s="119">
        <v>227</v>
      </c>
      <c r="CU82" s="119">
        <v>184</v>
      </c>
      <c r="CV82" s="119">
        <v>173</v>
      </c>
      <c r="CW82" s="119">
        <v>153</v>
      </c>
      <c r="CX82" s="119">
        <v>156</v>
      </c>
      <c r="CY82" s="119">
        <v>198</v>
      </c>
      <c r="CZ82" s="119">
        <v>152</v>
      </c>
      <c r="DA82" s="119">
        <v>203</v>
      </c>
      <c r="DB82" s="119">
        <v>213</v>
      </c>
      <c r="DC82" s="119">
        <v>215</v>
      </c>
      <c r="DD82" s="119">
        <v>167</v>
      </c>
      <c r="DE82" s="119">
        <v>158</v>
      </c>
      <c r="DF82" s="119">
        <v>139</v>
      </c>
      <c r="DG82" s="119">
        <v>188</v>
      </c>
      <c r="DH82" s="119">
        <v>156</v>
      </c>
      <c r="DI82" s="119">
        <v>144</v>
      </c>
      <c r="DJ82" s="119">
        <v>155</v>
      </c>
      <c r="DK82" s="119">
        <v>158</v>
      </c>
      <c r="DL82" s="119">
        <v>149</v>
      </c>
      <c r="DM82" s="119">
        <v>167</v>
      </c>
      <c r="DN82" s="119">
        <v>176</v>
      </c>
      <c r="DO82" s="119">
        <v>161</v>
      </c>
      <c r="DP82" s="119">
        <v>177</v>
      </c>
      <c r="DQ82" s="119">
        <v>-282</v>
      </c>
      <c r="DR82" s="119">
        <v>-295</v>
      </c>
      <c r="DS82" s="119">
        <v>-251</v>
      </c>
      <c r="DT82" s="119">
        <v>-240</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14046</v>
      </c>
      <c r="C83" s="119">
        <v>14808</v>
      </c>
      <c r="D83" s="119">
        <v>12766</v>
      </c>
      <c r="E83" s="119">
        <v>13645</v>
      </c>
      <c r="F83" s="119">
        <v>14320</v>
      </c>
      <c r="G83" s="119">
        <v>15052</v>
      </c>
      <c r="H83" s="119">
        <v>15050</v>
      </c>
      <c r="I83" s="119">
        <v>12635</v>
      </c>
      <c r="J83" s="119">
        <v>14652</v>
      </c>
      <c r="K83" s="20"/>
      <c r="L83" s="119">
        <v>11552</v>
      </c>
      <c r="M83" s="119">
        <v>8487</v>
      </c>
      <c r="N83" s="119">
        <v>8414</v>
      </c>
      <c r="O83" s="119">
        <v>8703</v>
      </c>
      <c r="P83" s="119">
        <v>7271</v>
      </c>
      <c r="Q83" s="119">
        <v>8480</v>
      </c>
      <c r="R83" s="119">
        <v>10330</v>
      </c>
      <c r="S83" s="119">
        <v>10019</v>
      </c>
      <c r="T83" s="119"/>
      <c r="U83" s="119">
        <v>0</v>
      </c>
      <c r="V83" s="119">
        <v>0</v>
      </c>
      <c r="W83" s="119">
        <v>0</v>
      </c>
      <c r="X83" s="166"/>
      <c r="Y83" s="119">
        <v>8</v>
      </c>
      <c r="Z83" s="119">
        <v>35</v>
      </c>
      <c r="AA83" s="119">
        <v>7051</v>
      </c>
      <c r="AB83" s="119">
        <v>8356</v>
      </c>
      <c r="AC83" s="119">
        <v>4685</v>
      </c>
      <c r="AD83" s="119">
        <v>6384</v>
      </c>
      <c r="AE83" s="119">
        <v>6472</v>
      </c>
      <c r="AF83" s="119">
        <v>4960</v>
      </c>
      <c r="AG83" s="119">
        <v>4879</v>
      </c>
      <c r="AH83" s="166"/>
      <c r="AI83" s="119">
        <v>7308</v>
      </c>
      <c r="AJ83" s="119">
        <v>6723</v>
      </c>
      <c r="AK83" s="119">
        <v>7379</v>
      </c>
      <c r="AL83" s="119">
        <v>6293</v>
      </c>
      <c r="AM83" s="119">
        <v>6027</v>
      </c>
      <c r="AN83" s="119">
        <v>5930</v>
      </c>
      <c r="AO83" s="119">
        <v>5200</v>
      </c>
      <c r="AP83" s="119">
        <v>5416</v>
      </c>
      <c r="AQ83" s="119"/>
      <c r="AR83" s="119">
        <v>0</v>
      </c>
      <c r="AS83" s="119">
        <v>0</v>
      </c>
      <c r="AT83" s="119">
        <v>0</v>
      </c>
      <c r="AU83" s="166"/>
      <c r="AV83" s="119">
        <v>0</v>
      </c>
      <c r="AW83" s="119">
        <v>0</v>
      </c>
      <c r="AX83" s="119">
        <v>0</v>
      </c>
      <c r="AY83" s="119">
        <v>0</v>
      </c>
      <c r="AZ83" s="119">
        <v>0</v>
      </c>
      <c r="BA83" s="119">
        <v>0</v>
      </c>
      <c r="BB83" s="119">
        <v>0</v>
      </c>
      <c r="BC83" s="119">
        <v>0</v>
      </c>
      <c r="BD83" s="119">
        <v>0</v>
      </c>
      <c r="BE83" s="119">
        <v>0</v>
      </c>
      <c r="BF83" s="119">
        <v>0</v>
      </c>
      <c r="BG83" s="119">
        <v>0</v>
      </c>
      <c r="BH83" s="119">
        <v>0</v>
      </c>
      <c r="BI83" s="119">
        <v>0</v>
      </c>
      <c r="BJ83" s="119">
        <v>0</v>
      </c>
      <c r="BK83" s="119">
        <v>0</v>
      </c>
      <c r="BL83" s="119">
        <v>0</v>
      </c>
      <c r="BM83" s="119">
        <v>0</v>
      </c>
      <c r="BN83" s="119">
        <v>0</v>
      </c>
      <c r="BO83" s="119">
        <v>0</v>
      </c>
      <c r="BP83" s="119">
        <v>0</v>
      </c>
      <c r="BQ83" s="119">
        <v>0</v>
      </c>
      <c r="BR83" s="119">
        <v>0</v>
      </c>
      <c r="BS83" s="119">
        <v>0</v>
      </c>
      <c r="BT83" s="119">
        <v>0</v>
      </c>
      <c r="BU83" s="119">
        <v>0</v>
      </c>
      <c r="BV83" s="119">
        <v>0</v>
      </c>
      <c r="BW83" s="119">
        <v>0</v>
      </c>
      <c r="BX83" s="119">
        <v>0</v>
      </c>
      <c r="BY83" s="119">
        <v>0</v>
      </c>
      <c r="BZ83" s="119">
        <v>0</v>
      </c>
      <c r="CA83" s="119">
        <v>0</v>
      </c>
      <c r="CB83" s="119">
        <v>0</v>
      </c>
      <c r="CC83" s="119">
        <v>0</v>
      </c>
      <c r="CD83" s="119">
        <v>0</v>
      </c>
      <c r="CE83" s="119">
        <v>941</v>
      </c>
      <c r="CF83" s="119">
        <v>1438</v>
      </c>
      <c r="CG83" s="119">
        <v>1844</v>
      </c>
      <c r="CH83" s="119">
        <v>2094</v>
      </c>
      <c r="CI83" s="119">
        <v>1587</v>
      </c>
      <c r="CJ83" s="119">
        <v>1782</v>
      </c>
      <c r="CK83" s="119">
        <v>1733</v>
      </c>
      <c r="CL83" s="119">
        <v>1563</v>
      </c>
      <c r="CM83" s="119">
        <v>1645</v>
      </c>
      <c r="CN83" s="119">
        <v>2120</v>
      </c>
      <c r="CO83" s="119">
        <v>1551</v>
      </c>
      <c r="CP83" s="119">
        <v>1521</v>
      </c>
      <c r="CQ83" s="119">
        <v>1645</v>
      </c>
      <c r="CR83" s="119">
        <v>1572</v>
      </c>
      <c r="CS83" s="119">
        <v>1406</v>
      </c>
      <c r="CT83" s="119">
        <v>1469</v>
      </c>
      <c r="CU83" s="119">
        <v>1358</v>
      </c>
      <c r="CV83" s="119">
        <v>1559</v>
      </c>
      <c r="CW83" s="119">
        <v>1414</v>
      </c>
      <c r="CX83" s="119">
        <v>1317</v>
      </c>
      <c r="CY83" s="119">
        <v>1456</v>
      </c>
      <c r="CZ83" s="119">
        <v>1290</v>
      </c>
      <c r="DA83" s="119">
        <v>1674</v>
      </c>
      <c r="DB83" s="119">
        <v>1494</v>
      </c>
      <c r="DC83" s="119">
        <v>1295</v>
      </c>
      <c r="DD83" s="119">
        <v>1057</v>
      </c>
      <c r="DE83" s="119">
        <v>1060</v>
      </c>
      <c r="DF83" s="119">
        <v>1186</v>
      </c>
      <c r="DG83" s="119">
        <v>1331</v>
      </c>
      <c r="DH83" s="119">
        <v>1019</v>
      </c>
      <c r="DI83" s="119">
        <v>1161</v>
      </c>
      <c r="DJ83" s="119">
        <v>1193</v>
      </c>
      <c r="DK83" s="119">
        <v>1297</v>
      </c>
      <c r="DL83" s="119">
        <v>1262</v>
      </c>
      <c r="DM83" s="119">
        <v>1302</v>
      </c>
      <c r="DN83" s="119">
        <v>1407</v>
      </c>
      <c r="DO83" s="119">
        <v>1138</v>
      </c>
      <c r="DP83" s="119">
        <v>1409</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87.811476576961411</v>
      </c>
      <c r="C84" s="53">
        <v>88.391410048622362</v>
      </c>
      <c r="D84" s="53">
        <v>89.808867303775656</v>
      </c>
      <c r="E84" s="53">
        <v>89.681201905459872</v>
      </c>
      <c r="F84" s="53">
        <v>89.89525139664805</v>
      </c>
      <c r="G84" s="53">
        <v>90.35344140313579</v>
      </c>
      <c r="H84" s="53">
        <v>90.385382059800662</v>
      </c>
      <c r="I84" s="53">
        <v>88.911753066877722</v>
      </c>
      <c r="J84" s="53">
        <v>89.339339339339347</v>
      </c>
      <c r="K84" s="54"/>
      <c r="L84" s="53">
        <v>88.417590027700825</v>
      </c>
      <c r="M84" s="53">
        <v>89.796158831153534</v>
      </c>
      <c r="N84" s="53">
        <v>89.707630140242458</v>
      </c>
      <c r="O84" s="53">
        <v>88.888888888888886</v>
      </c>
      <c r="P84" s="53">
        <v>89.712556732223902</v>
      </c>
      <c r="Q84" s="53">
        <v>89.445754716981128</v>
      </c>
      <c r="R84" s="53">
        <v>89.641819941916751</v>
      </c>
      <c r="S84" s="53">
        <v>89.589779419103692</v>
      </c>
      <c r="T84" s="53">
        <v>89.706439393939391</v>
      </c>
      <c r="U84" s="53">
        <v>88.491096532333643</v>
      </c>
      <c r="V84" s="53">
        <v>0</v>
      </c>
      <c r="W84" s="53">
        <v>0</v>
      </c>
      <c r="X84" s="54"/>
      <c r="Y84" s="53">
        <v>0</v>
      </c>
      <c r="Z84" s="53">
        <v>82.857142857142847</v>
      </c>
      <c r="AA84" s="53">
        <v>86.852928662601045</v>
      </c>
      <c r="AB84" s="53">
        <v>86.057922450933461</v>
      </c>
      <c r="AC84" s="53">
        <v>87.385272145144071</v>
      </c>
      <c r="AD84" s="53">
        <v>86.121553884711773</v>
      </c>
      <c r="AE84" s="53">
        <v>87.0982694684796</v>
      </c>
      <c r="AF84" s="53">
        <v>86.270161290322577</v>
      </c>
      <c r="AG84" s="53">
        <v>85.324861651977869</v>
      </c>
      <c r="AH84" s="54"/>
      <c r="AI84" s="189">
        <v>83.264915161466874</v>
      </c>
      <c r="AJ84" s="189">
        <v>84.738955823293168</v>
      </c>
      <c r="AK84" s="189">
        <v>86.109228892803898</v>
      </c>
      <c r="AL84" s="189">
        <v>85.698395042110278</v>
      </c>
      <c r="AM84" s="189">
        <v>86.593661854985896</v>
      </c>
      <c r="AN84" s="189">
        <v>86.91399662731871</v>
      </c>
      <c r="AO84" s="189">
        <v>85.769230769230774</v>
      </c>
      <c r="AP84" s="189">
        <v>86.225997045790251</v>
      </c>
      <c r="AQ84" s="189">
        <v>85.37140854940435</v>
      </c>
      <c r="AR84" s="189">
        <v>86.252999657182045</v>
      </c>
      <c r="AS84" s="189">
        <v>0</v>
      </c>
      <c r="AT84" s="189">
        <v>0</v>
      </c>
      <c r="AU84" s="54"/>
      <c r="AV84" s="188">
        <v>0</v>
      </c>
      <c r="AW84" s="188">
        <v>0</v>
      </c>
      <c r="AX84" s="188">
        <v>0</v>
      </c>
      <c r="AY84" s="188">
        <v>0</v>
      </c>
      <c r="AZ84" s="188">
        <v>0</v>
      </c>
      <c r="BA84" s="188">
        <v>0</v>
      </c>
      <c r="BB84" s="188">
        <v>0</v>
      </c>
      <c r="BC84" s="188">
        <v>0</v>
      </c>
      <c r="BD84" s="188">
        <v>0</v>
      </c>
      <c r="BE84" s="188">
        <v>0</v>
      </c>
      <c r="BF84" s="188">
        <v>0</v>
      </c>
      <c r="BG84" s="188">
        <v>0</v>
      </c>
      <c r="BH84" s="188">
        <v>0</v>
      </c>
      <c r="BI84" s="188">
        <v>0</v>
      </c>
      <c r="BJ84" s="188">
        <v>0</v>
      </c>
      <c r="BK84" s="188">
        <v>0</v>
      </c>
      <c r="BL84" s="188">
        <v>0</v>
      </c>
      <c r="BM84" s="188">
        <v>0</v>
      </c>
      <c r="BN84" s="188">
        <v>0</v>
      </c>
      <c r="BO84" s="188">
        <v>0</v>
      </c>
      <c r="BP84" s="188">
        <v>0</v>
      </c>
      <c r="BQ84" s="188">
        <v>0</v>
      </c>
      <c r="BR84" s="188">
        <v>0</v>
      </c>
      <c r="BS84" s="188">
        <v>0</v>
      </c>
      <c r="BT84" s="188">
        <v>0</v>
      </c>
      <c r="BU84" s="188">
        <v>0</v>
      </c>
      <c r="BV84" s="188">
        <v>0</v>
      </c>
      <c r="BW84" s="188">
        <v>0</v>
      </c>
      <c r="BX84" s="188">
        <v>0</v>
      </c>
      <c r="BY84" s="188">
        <v>0</v>
      </c>
      <c r="BZ84" s="188">
        <v>0</v>
      </c>
      <c r="CA84" s="188">
        <v>0</v>
      </c>
      <c r="CB84" s="188">
        <v>0</v>
      </c>
      <c r="CC84" s="188">
        <v>0</v>
      </c>
      <c r="CD84" s="188">
        <v>0</v>
      </c>
      <c r="CE84" s="188">
        <v>81.721572794899046</v>
      </c>
      <c r="CF84" s="188">
        <v>81.919332406119622</v>
      </c>
      <c r="CG84" s="188">
        <v>84.924078091106296</v>
      </c>
      <c r="CH84" s="188">
        <v>82.617000955109845</v>
      </c>
      <c r="CI84" s="188">
        <v>84.247006931316946</v>
      </c>
      <c r="CJ84" s="188">
        <v>84.399551066217725</v>
      </c>
      <c r="CK84" s="188">
        <v>85.227928447778424</v>
      </c>
      <c r="CL84" s="188">
        <v>82.853486884197054</v>
      </c>
      <c r="CM84" s="188">
        <v>86.382978723404264</v>
      </c>
      <c r="CN84" s="188">
        <v>84.481132075471692</v>
      </c>
      <c r="CO84" s="188">
        <v>86.009026434558351</v>
      </c>
      <c r="CP84" s="188">
        <v>86.259040105193947</v>
      </c>
      <c r="CQ84" s="188">
        <v>87.841945288753791</v>
      </c>
      <c r="CR84" s="188">
        <v>86.068702290076331</v>
      </c>
      <c r="CS84" s="188">
        <v>87.126600284495012</v>
      </c>
      <c r="CT84" s="188">
        <v>86.113002042205579</v>
      </c>
      <c r="CU84" s="188">
        <v>84.977908689248892</v>
      </c>
      <c r="CV84" s="188">
        <v>85.375240538806935</v>
      </c>
      <c r="CW84" s="188">
        <v>85.643564356435647</v>
      </c>
      <c r="CX84" s="188">
        <v>86.180713743356122</v>
      </c>
      <c r="CY84" s="188">
        <v>86.881868131868131</v>
      </c>
      <c r="CZ84" s="188">
        <v>87.286821705426348</v>
      </c>
      <c r="DA84" s="188">
        <v>86.857825567502985</v>
      </c>
      <c r="DB84" s="188">
        <v>87.215528781793836</v>
      </c>
      <c r="DC84" s="188">
        <v>87.644787644787641</v>
      </c>
      <c r="DD84" s="188">
        <v>85.808893093661311</v>
      </c>
      <c r="DE84" s="188">
        <v>85</v>
      </c>
      <c r="DF84" s="188">
        <v>88.279932546374368</v>
      </c>
      <c r="DG84" s="188">
        <v>86.250939143501128</v>
      </c>
      <c r="DH84" s="188">
        <v>84.690873405299314</v>
      </c>
      <c r="DI84" s="188">
        <v>84.840654608096472</v>
      </c>
      <c r="DJ84" s="188">
        <v>85.163453478625314</v>
      </c>
      <c r="DK84" s="188">
        <v>85.659213569776398</v>
      </c>
      <c r="DL84" s="188">
        <v>86.608557844690964</v>
      </c>
      <c r="DM84" s="188">
        <v>86.712749615975426</v>
      </c>
      <c r="DN84" s="188">
        <v>86.069651741293526</v>
      </c>
      <c r="DO84" s="188">
        <v>85.940246045694195</v>
      </c>
      <c r="DP84" s="188">
        <v>84.457061745919091</v>
      </c>
      <c r="DQ84" s="188">
        <v>86.584425597532771</v>
      </c>
      <c r="DR84" s="188">
        <v>84.287925696594428</v>
      </c>
      <c r="DS84" s="188">
        <v>86.056105610561048</v>
      </c>
      <c r="DT84" s="188">
        <v>87.160940325497279</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1712</v>
      </c>
      <c r="C85" s="19">
        <v>1719</v>
      </c>
      <c r="D85" s="19">
        <v>1301</v>
      </c>
      <c r="E85" s="19">
        <v>1408</v>
      </c>
      <c r="F85" s="19">
        <v>1447</v>
      </c>
      <c r="G85" s="19">
        <v>1452</v>
      </c>
      <c r="H85" s="19">
        <v>1447</v>
      </c>
      <c r="I85" s="19">
        <v>1401</v>
      </c>
      <c r="J85" s="19">
        <v>1562</v>
      </c>
      <c r="K85" s="20"/>
      <c r="L85" s="19">
        <v>1338</v>
      </c>
      <c r="M85" s="19">
        <v>866</v>
      </c>
      <c r="N85" s="19">
        <v>866</v>
      </c>
      <c r="O85" s="19">
        <v>967</v>
      </c>
      <c r="P85" s="19">
        <v>748</v>
      </c>
      <c r="Q85" s="19">
        <v>895</v>
      </c>
      <c r="R85" s="19">
        <v>1070</v>
      </c>
      <c r="S85" s="19">
        <v>1043</v>
      </c>
      <c r="T85" s="19">
        <v>1087</v>
      </c>
      <c r="U85" s="19">
        <v>614</v>
      </c>
      <c r="V85" s="19">
        <v>0</v>
      </c>
      <c r="W85" s="19">
        <v>0</v>
      </c>
      <c r="X85" s="20"/>
      <c r="Y85" s="19">
        <v>0</v>
      </c>
      <c r="Z85" s="19">
        <v>6</v>
      </c>
      <c r="AA85" s="19">
        <v>927</v>
      </c>
      <c r="AB85" s="19">
        <v>1165</v>
      </c>
      <c r="AC85" s="19">
        <v>591</v>
      </c>
      <c r="AD85" s="19">
        <v>886</v>
      </c>
      <c r="AE85" s="19">
        <v>835</v>
      </c>
      <c r="AF85" s="19">
        <v>681</v>
      </c>
      <c r="AG85" s="19">
        <v>716</v>
      </c>
      <c r="AH85" s="20"/>
      <c r="AI85" s="19">
        <v>1223</v>
      </c>
      <c r="AJ85" s="19">
        <v>1026</v>
      </c>
      <c r="AK85" s="19">
        <v>1025</v>
      </c>
      <c r="AL85" s="19">
        <v>900</v>
      </c>
      <c r="AM85" s="19">
        <v>808</v>
      </c>
      <c r="AN85" s="19">
        <v>776</v>
      </c>
      <c r="AO85" s="19">
        <v>740</v>
      </c>
      <c r="AP85" s="19">
        <v>746</v>
      </c>
      <c r="AQ85" s="19">
        <v>835</v>
      </c>
      <c r="AR85" s="19">
        <v>401</v>
      </c>
      <c r="AS85" s="19">
        <v>0</v>
      </c>
      <c r="AT85" s="19">
        <v>0</v>
      </c>
      <c r="AU85" s="20"/>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172</v>
      </c>
      <c r="CF85" s="19">
        <v>260</v>
      </c>
      <c r="CG85" s="19">
        <v>278</v>
      </c>
      <c r="CH85" s="19">
        <v>364</v>
      </c>
      <c r="CI85" s="19">
        <v>250</v>
      </c>
      <c r="CJ85" s="19">
        <v>278</v>
      </c>
      <c r="CK85" s="19">
        <v>256</v>
      </c>
      <c r="CL85" s="19">
        <v>268</v>
      </c>
      <c r="CM85" s="19">
        <v>224</v>
      </c>
      <c r="CN85" s="19">
        <v>329</v>
      </c>
      <c r="CO85" s="19">
        <v>217</v>
      </c>
      <c r="CP85" s="19">
        <v>209</v>
      </c>
      <c r="CQ85" s="19">
        <v>200</v>
      </c>
      <c r="CR85" s="19">
        <v>219</v>
      </c>
      <c r="CS85" s="19">
        <v>181</v>
      </c>
      <c r="CT85" s="19">
        <v>204</v>
      </c>
      <c r="CU85" s="19">
        <v>204</v>
      </c>
      <c r="CV85" s="19">
        <v>228</v>
      </c>
      <c r="CW85" s="19">
        <v>203</v>
      </c>
      <c r="CX85" s="19">
        <v>182</v>
      </c>
      <c r="CY85" s="19">
        <v>191</v>
      </c>
      <c r="CZ85" s="19">
        <v>164</v>
      </c>
      <c r="DA85" s="19">
        <v>220</v>
      </c>
      <c r="DB85" s="19">
        <v>191</v>
      </c>
      <c r="DC85" s="19">
        <v>160</v>
      </c>
      <c r="DD85" s="19">
        <v>150</v>
      </c>
      <c r="DE85" s="19">
        <v>159</v>
      </c>
      <c r="DF85" s="19">
        <v>139</v>
      </c>
      <c r="DG85" s="19">
        <v>183</v>
      </c>
      <c r="DH85" s="19">
        <v>156</v>
      </c>
      <c r="DI85" s="19">
        <v>176</v>
      </c>
      <c r="DJ85" s="19">
        <v>177</v>
      </c>
      <c r="DK85" s="19">
        <v>186</v>
      </c>
      <c r="DL85" s="19">
        <v>169</v>
      </c>
      <c r="DM85" s="19">
        <v>173</v>
      </c>
      <c r="DN85" s="19">
        <v>196</v>
      </c>
      <c r="DO85" s="19">
        <v>160</v>
      </c>
      <c r="DP85" s="19">
        <v>219</v>
      </c>
      <c r="DQ85" s="19">
        <v>174</v>
      </c>
      <c r="DR85" s="19">
        <v>203</v>
      </c>
      <c r="DS85" s="19">
        <v>169</v>
      </c>
      <c r="DT85" s="19">
        <v>142</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14046</v>
      </c>
      <c r="C86" s="19">
        <v>14808</v>
      </c>
      <c r="D86" s="19">
        <v>12766</v>
      </c>
      <c r="E86" s="19">
        <v>13645</v>
      </c>
      <c r="F86" s="19">
        <v>14320</v>
      </c>
      <c r="G86" s="19">
        <v>15052</v>
      </c>
      <c r="H86" s="19">
        <v>15050</v>
      </c>
      <c r="I86" s="19">
        <v>12635</v>
      </c>
      <c r="J86" s="19">
        <v>14652</v>
      </c>
      <c r="K86" s="20"/>
      <c r="L86" s="19">
        <v>11552</v>
      </c>
      <c r="M86" s="19">
        <v>8487</v>
      </c>
      <c r="N86" s="19">
        <v>8414</v>
      </c>
      <c r="O86" s="19">
        <v>8703</v>
      </c>
      <c r="P86" s="19">
        <v>7271</v>
      </c>
      <c r="Q86" s="19">
        <v>8480</v>
      </c>
      <c r="R86" s="19">
        <v>10330</v>
      </c>
      <c r="S86" s="19">
        <v>10019</v>
      </c>
      <c r="T86" s="19">
        <v>10560</v>
      </c>
      <c r="U86" s="19">
        <v>5335</v>
      </c>
      <c r="V86" s="19">
        <v>0</v>
      </c>
      <c r="W86" s="19">
        <v>0</v>
      </c>
      <c r="X86" s="20"/>
      <c r="Y86" s="19">
        <v>0</v>
      </c>
      <c r="Z86" s="19">
        <v>35</v>
      </c>
      <c r="AA86" s="19">
        <v>7051</v>
      </c>
      <c r="AB86" s="19">
        <v>8356</v>
      </c>
      <c r="AC86" s="19">
        <v>4685</v>
      </c>
      <c r="AD86" s="19">
        <v>6384</v>
      </c>
      <c r="AE86" s="19">
        <v>6472</v>
      </c>
      <c r="AF86" s="19">
        <v>4960</v>
      </c>
      <c r="AG86" s="19">
        <v>4879</v>
      </c>
      <c r="AH86" s="20"/>
      <c r="AI86" s="19">
        <v>7308</v>
      </c>
      <c r="AJ86" s="19">
        <v>6723</v>
      </c>
      <c r="AK86" s="19">
        <v>7379</v>
      </c>
      <c r="AL86" s="19">
        <v>6293</v>
      </c>
      <c r="AM86" s="19">
        <v>6027</v>
      </c>
      <c r="AN86" s="19">
        <v>5930</v>
      </c>
      <c r="AO86" s="19">
        <v>5200</v>
      </c>
      <c r="AP86" s="19">
        <v>5416</v>
      </c>
      <c r="AQ86" s="19">
        <v>5708</v>
      </c>
      <c r="AR86" s="19">
        <v>2917</v>
      </c>
      <c r="AS86" s="19">
        <v>0</v>
      </c>
      <c r="AT86" s="19">
        <v>0</v>
      </c>
      <c r="AU86" s="20"/>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c r="BR86" s="19">
        <v>0</v>
      </c>
      <c r="BS86" s="19">
        <v>0</v>
      </c>
      <c r="BT86" s="19">
        <v>0</v>
      </c>
      <c r="BU86" s="19">
        <v>0</v>
      </c>
      <c r="BV86" s="19">
        <v>0</v>
      </c>
      <c r="BW86" s="19">
        <v>0</v>
      </c>
      <c r="BX86" s="19">
        <v>0</v>
      </c>
      <c r="BY86" s="19">
        <v>0</v>
      </c>
      <c r="BZ86" s="19">
        <v>0</v>
      </c>
      <c r="CA86" s="19">
        <v>0</v>
      </c>
      <c r="CB86" s="19">
        <v>0</v>
      </c>
      <c r="CC86" s="19">
        <v>0</v>
      </c>
      <c r="CD86" s="19">
        <v>0</v>
      </c>
      <c r="CE86" s="19">
        <v>941</v>
      </c>
      <c r="CF86" s="19">
        <v>1438</v>
      </c>
      <c r="CG86" s="19">
        <v>1844</v>
      </c>
      <c r="CH86" s="19">
        <v>2094</v>
      </c>
      <c r="CI86" s="19">
        <v>1587</v>
      </c>
      <c r="CJ86" s="19">
        <v>1782</v>
      </c>
      <c r="CK86" s="19">
        <v>1733</v>
      </c>
      <c r="CL86" s="19">
        <v>1563</v>
      </c>
      <c r="CM86" s="19">
        <v>1645</v>
      </c>
      <c r="CN86" s="19">
        <v>2120</v>
      </c>
      <c r="CO86" s="19">
        <v>1551</v>
      </c>
      <c r="CP86" s="19">
        <v>1521</v>
      </c>
      <c r="CQ86" s="19">
        <v>1645</v>
      </c>
      <c r="CR86" s="19">
        <v>1572</v>
      </c>
      <c r="CS86" s="19">
        <v>1406</v>
      </c>
      <c r="CT86" s="19">
        <v>1469</v>
      </c>
      <c r="CU86" s="19">
        <v>1358</v>
      </c>
      <c r="CV86" s="19">
        <v>1559</v>
      </c>
      <c r="CW86" s="19">
        <v>1414</v>
      </c>
      <c r="CX86" s="19">
        <v>1317</v>
      </c>
      <c r="CY86" s="19">
        <v>1456</v>
      </c>
      <c r="CZ86" s="19">
        <v>1290</v>
      </c>
      <c r="DA86" s="19">
        <v>1674</v>
      </c>
      <c r="DB86" s="19">
        <v>1494</v>
      </c>
      <c r="DC86" s="19">
        <v>1295</v>
      </c>
      <c r="DD86" s="19">
        <v>1057</v>
      </c>
      <c r="DE86" s="19">
        <v>1060</v>
      </c>
      <c r="DF86" s="19">
        <v>1186</v>
      </c>
      <c r="DG86" s="19">
        <v>1331</v>
      </c>
      <c r="DH86" s="19">
        <v>1019</v>
      </c>
      <c r="DI86" s="19">
        <v>1161</v>
      </c>
      <c r="DJ86" s="19">
        <v>1193</v>
      </c>
      <c r="DK86" s="19">
        <v>1297</v>
      </c>
      <c r="DL86" s="19">
        <v>1262</v>
      </c>
      <c r="DM86" s="19">
        <v>1302</v>
      </c>
      <c r="DN86" s="19">
        <v>1407</v>
      </c>
      <c r="DO86" s="19">
        <v>1138</v>
      </c>
      <c r="DP86" s="19">
        <v>1409</v>
      </c>
      <c r="DQ86" s="19">
        <v>1297</v>
      </c>
      <c r="DR86" s="19">
        <v>1292</v>
      </c>
      <c r="DS86" s="19">
        <v>1212</v>
      </c>
      <c r="DT86" s="19">
        <v>1106</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2.3779011818311262</v>
      </c>
      <c r="C87" s="53">
        <v>2.6472177201512697</v>
      </c>
      <c r="D87" s="53">
        <v>2.3969920100266333</v>
      </c>
      <c r="E87" s="53">
        <v>2.2938805423231954</v>
      </c>
      <c r="F87" s="53">
        <v>2.6606145251396649</v>
      </c>
      <c r="G87" s="53">
        <v>2.5644432633537071</v>
      </c>
      <c r="H87" s="53">
        <v>2.1129568106312293</v>
      </c>
      <c r="I87" s="53">
        <v>2.2239810051444397</v>
      </c>
      <c r="J87" s="53">
        <v>2.2522522522522523</v>
      </c>
      <c r="K87" s="54"/>
      <c r="L87" s="53">
        <v>2.2939750692520775</v>
      </c>
      <c r="M87" s="53">
        <v>2.4861552963355722</v>
      </c>
      <c r="N87" s="53">
        <v>2.1987164250059426</v>
      </c>
      <c r="O87" s="53">
        <v>2.4933930828449959</v>
      </c>
      <c r="P87" s="53">
        <v>2.1592628249209187</v>
      </c>
      <c r="Q87" s="53">
        <v>2.3231132075471694</v>
      </c>
      <c r="R87" s="53">
        <v>2.4782187802516944</v>
      </c>
      <c r="S87" s="53">
        <v>2.5152210799480987</v>
      </c>
      <c r="T87" s="53">
        <v>2.4337121212121211</v>
      </c>
      <c r="U87" s="53">
        <v>2.1743205248359887</v>
      </c>
      <c r="V87" s="53">
        <v>0</v>
      </c>
      <c r="W87" s="53">
        <v>0</v>
      </c>
      <c r="X87" s="54"/>
      <c r="Y87" s="53">
        <v>0</v>
      </c>
      <c r="Z87" s="53">
        <v>0</v>
      </c>
      <c r="AA87" s="53">
        <v>2.0138987377676925</v>
      </c>
      <c r="AB87" s="53">
        <v>2.5730014360938247</v>
      </c>
      <c r="AC87" s="53">
        <v>1.7929562433297759</v>
      </c>
      <c r="AD87" s="53">
        <v>2.0989974937343359</v>
      </c>
      <c r="AE87" s="53">
        <v>2.3176761433868971</v>
      </c>
      <c r="AF87" s="53">
        <v>2.6008064516129035</v>
      </c>
      <c r="AG87" s="53">
        <v>2.4595203935232632</v>
      </c>
      <c r="AH87" s="54"/>
      <c r="AI87" s="189">
        <v>2.8735632183908044</v>
      </c>
      <c r="AJ87" s="189">
        <v>3.1979770935594232</v>
      </c>
      <c r="AK87" s="189">
        <v>2.4935628133893482</v>
      </c>
      <c r="AL87" s="189">
        <v>2.7014142698236139</v>
      </c>
      <c r="AM87" s="189">
        <v>2.5385764061722251</v>
      </c>
      <c r="AN87" s="189">
        <v>2.6812816188870152</v>
      </c>
      <c r="AO87" s="189">
        <v>2.9230769230769229</v>
      </c>
      <c r="AP87" s="189">
        <v>2.5110782865583459</v>
      </c>
      <c r="AQ87" s="189">
        <v>2.55781359495445</v>
      </c>
      <c r="AR87" s="189">
        <v>2.7425437092903668</v>
      </c>
      <c r="AS87" s="189">
        <v>0</v>
      </c>
      <c r="AT87" s="189">
        <v>0</v>
      </c>
      <c r="AU87" s="54"/>
      <c r="AV87" s="188">
        <v>0</v>
      </c>
      <c r="AW87" s="188">
        <v>0</v>
      </c>
      <c r="AX87" s="188">
        <v>0</v>
      </c>
      <c r="AY87" s="188">
        <v>0</v>
      </c>
      <c r="AZ87" s="188">
        <v>0</v>
      </c>
      <c r="BA87" s="188">
        <v>0</v>
      </c>
      <c r="BB87" s="188">
        <v>0</v>
      </c>
      <c r="BC87" s="188">
        <v>0</v>
      </c>
      <c r="BD87" s="188">
        <v>0</v>
      </c>
      <c r="BE87" s="188">
        <v>0</v>
      </c>
      <c r="BF87" s="188">
        <v>0</v>
      </c>
      <c r="BG87" s="188">
        <v>0</v>
      </c>
      <c r="BH87" s="188">
        <v>0</v>
      </c>
      <c r="BI87" s="188">
        <v>0</v>
      </c>
      <c r="BJ87" s="188">
        <v>0</v>
      </c>
      <c r="BK87" s="188">
        <v>0</v>
      </c>
      <c r="BL87" s="188">
        <v>0</v>
      </c>
      <c r="BM87" s="188">
        <v>0</v>
      </c>
      <c r="BN87" s="188">
        <v>0</v>
      </c>
      <c r="BO87" s="188">
        <v>0</v>
      </c>
      <c r="BP87" s="188">
        <v>0</v>
      </c>
      <c r="BQ87" s="188">
        <v>0</v>
      </c>
      <c r="BR87" s="188">
        <v>0</v>
      </c>
      <c r="BS87" s="188">
        <v>0</v>
      </c>
      <c r="BT87" s="188">
        <v>0</v>
      </c>
      <c r="BU87" s="188">
        <v>0</v>
      </c>
      <c r="BV87" s="188">
        <v>0</v>
      </c>
      <c r="BW87" s="188">
        <v>0</v>
      </c>
      <c r="BX87" s="188">
        <v>0</v>
      </c>
      <c r="BY87" s="188">
        <v>0</v>
      </c>
      <c r="BZ87" s="188">
        <v>0</v>
      </c>
      <c r="CA87" s="188">
        <v>0</v>
      </c>
      <c r="CB87" s="188">
        <v>0</v>
      </c>
      <c r="CC87" s="188">
        <v>0</v>
      </c>
      <c r="CD87" s="188">
        <v>0</v>
      </c>
      <c r="CE87" s="188">
        <v>3.4006376195536663</v>
      </c>
      <c r="CF87" s="188">
        <v>3.1293463143254518</v>
      </c>
      <c r="CG87" s="188">
        <v>2.7657266811279828</v>
      </c>
      <c r="CH87" s="188">
        <v>2.483285577841452</v>
      </c>
      <c r="CI87" s="188">
        <v>3.0875866414618778</v>
      </c>
      <c r="CJ87" s="188">
        <v>2.7497194163860832</v>
      </c>
      <c r="CK87" s="188">
        <v>3.5776110790536642</v>
      </c>
      <c r="CL87" s="188">
        <v>4.3506078055022392</v>
      </c>
      <c r="CM87" s="188">
        <v>2.188449848024316</v>
      </c>
      <c r="CN87" s="188">
        <v>2.5</v>
      </c>
      <c r="CO87" s="188">
        <v>2.5789813023855577</v>
      </c>
      <c r="CP87" s="188">
        <v>2.8270874424720578</v>
      </c>
      <c r="CQ87" s="188">
        <v>2.0060790273556233</v>
      </c>
      <c r="CR87" s="188">
        <v>2.7353689567430028</v>
      </c>
      <c r="CS87" s="188">
        <v>2.1337126600284493</v>
      </c>
      <c r="CT87" s="188">
        <v>2.7229407760381208</v>
      </c>
      <c r="CU87" s="188">
        <v>3.2400589101620034</v>
      </c>
      <c r="CV87" s="188">
        <v>2.5657472738935216</v>
      </c>
      <c r="CW87" s="188">
        <v>2.6874115983026874</v>
      </c>
      <c r="CX87" s="188">
        <v>2.7334851936218678</v>
      </c>
      <c r="CY87" s="188">
        <v>2.4725274725274726</v>
      </c>
      <c r="CZ87" s="188">
        <v>2.3255813953488373</v>
      </c>
      <c r="DA87" s="188">
        <v>2.4492234169653524</v>
      </c>
      <c r="DB87" s="188">
        <v>2.3427041499330654</v>
      </c>
      <c r="DC87" s="188">
        <v>2.6254826254826256</v>
      </c>
      <c r="DD87" s="188">
        <v>3.5004730368968775</v>
      </c>
      <c r="DE87" s="188">
        <v>3.7735849056603774</v>
      </c>
      <c r="DF87" s="188">
        <v>2.0236087689713322</v>
      </c>
      <c r="DG87" s="188">
        <v>1.7280240420736288</v>
      </c>
      <c r="DH87" s="188">
        <v>3.9254170755642788</v>
      </c>
      <c r="DI87" s="188">
        <v>3.5314384151593456</v>
      </c>
      <c r="DJ87" s="188">
        <v>3.1852472757753563</v>
      </c>
      <c r="DK87" s="188">
        <v>2.9298380878951429</v>
      </c>
      <c r="DL87" s="188">
        <v>2.2979397781299524</v>
      </c>
      <c r="DM87" s="188">
        <v>1.7665130568356373</v>
      </c>
      <c r="DN87" s="188">
        <v>2.2032693674484722</v>
      </c>
      <c r="DO87" s="188">
        <v>2.5483304042179262</v>
      </c>
      <c r="DP87" s="188">
        <v>3.3356990773598301</v>
      </c>
      <c r="DQ87" s="188">
        <v>2.2359290670778722</v>
      </c>
      <c r="DR87" s="188">
        <v>2.6315789473684208</v>
      </c>
      <c r="DS87" s="188">
        <v>3.217821782178218</v>
      </c>
      <c r="DT87" s="188">
        <v>2.0795660036166366</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334</v>
      </c>
      <c r="C88" s="19">
        <v>392</v>
      </c>
      <c r="D88" s="19">
        <v>306</v>
      </c>
      <c r="E88" s="19">
        <v>313</v>
      </c>
      <c r="F88" s="19">
        <v>381</v>
      </c>
      <c r="G88" s="19">
        <v>386</v>
      </c>
      <c r="H88" s="19">
        <v>318</v>
      </c>
      <c r="I88" s="19">
        <v>281</v>
      </c>
      <c r="J88" s="19">
        <v>330</v>
      </c>
      <c r="K88" s="20"/>
      <c r="L88" s="19">
        <v>265</v>
      </c>
      <c r="M88" s="19">
        <v>211</v>
      </c>
      <c r="N88" s="19">
        <v>185</v>
      </c>
      <c r="O88" s="19">
        <v>217</v>
      </c>
      <c r="P88" s="19">
        <v>157</v>
      </c>
      <c r="Q88" s="19">
        <v>197</v>
      </c>
      <c r="R88" s="19">
        <v>256</v>
      </c>
      <c r="S88" s="19">
        <v>252</v>
      </c>
      <c r="T88" s="19">
        <v>257</v>
      </c>
      <c r="U88" s="19">
        <v>116</v>
      </c>
      <c r="V88" s="19">
        <v>0</v>
      </c>
      <c r="W88" s="19">
        <v>0</v>
      </c>
      <c r="X88" s="20"/>
      <c r="Y88" s="19">
        <v>0</v>
      </c>
      <c r="Z88" s="19">
        <v>0</v>
      </c>
      <c r="AA88" s="19">
        <v>142</v>
      </c>
      <c r="AB88" s="19">
        <v>215</v>
      </c>
      <c r="AC88" s="19">
        <v>84</v>
      </c>
      <c r="AD88" s="19">
        <v>134</v>
      </c>
      <c r="AE88" s="19">
        <v>150</v>
      </c>
      <c r="AF88" s="19">
        <v>129</v>
      </c>
      <c r="AG88" s="19">
        <v>120</v>
      </c>
      <c r="AH88" s="20"/>
      <c r="AI88" s="19">
        <v>210</v>
      </c>
      <c r="AJ88" s="19">
        <v>215</v>
      </c>
      <c r="AK88" s="19">
        <v>184</v>
      </c>
      <c r="AL88" s="19">
        <v>170</v>
      </c>
      <c r="AM88" s="19">
        <v>153</v>
      </c>
      <c r="AN88" s="19">
        <v>159</v>
      </c>
      <c r="AO88" s="19">
        <v>152</v>
      </c>
      <c r="AP88" s="19">
        <v>136</v>
      </c>
      <c r="AQ88" s="19">
        <v>146</v>
      </c>
      <c r="AR88" s="19">
        <v>80</v>
      </c>
      <c r="AS88" s="19">
        <v>0</v>
      </c>
      <c r="AT88" s="19">
        <v>0</v>
      </c>
      <c r="AU88" s="20"/>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32</v>
      </c>
      <c r="CF88" s="19">
        <v>45</v>
      </c>
      <c r="CG88" s="19">
        <v>51</v>
      </c>
      <c r="CH88" s="19">
        <v>52</v>
      </c>
      <c r="CI88" s="19">
        <v>49</v>
      </c>
      <c r="CJ88" s="19">
        <v>49</v>
      </c>
      <c r="CK88" s="19">
        <v>62</v>
      </c>
      <c r="CL88" s="19">
        <v>68</v>
      </c>
      <c r="CM88" s="19">
        <v>36</v>
      </c>
      <c r="CN88" s="19">
        <v>53</v>
      </c>
      <c r="CO88" s="19">
        <v>40</v>
      </c>
      <c r="CP88" s="19">
        <v>43</v>
      </c>
      <c r="CQ88" s="19">
        <v>33</v>
      </c>
      <c r="CR88" s="19">
        <v>43</v>
      </c>
      <c r="CS88" s="19">
        <v>30</v>
      </c>
      <c r="CT88" s="19">
        <v>40</v>
      </c>
      <c r="CU88" s="19">
        <v>44</v>
      </c>
      <c r="CV88" s="19">
        <v>40</v>
      </c>
      <c r="CW88" s="19">
        <v>38</v>
      </c>
      <c r="CX88" s="19">
        <v>36</v>
      </c>
      <c r="CY88" s="19">
        <v>36</v>
      </c>
      <c r="CZ88" s="19">
        <v>30</v>
      </c>
      <c r="DA88" s="19">
        <v>41</v>
      </c>
      <c r="DB88" s="19">
        <v>35</v>
      </c>
      <c r="DC88" s="19">
        <v>34</v>
      </c>
      <c r="DD88" s="19">
        <v>37</v>
      </c>
      <c r="DE88" s="19">
        <v>40</v>
      </c>
      <c r="DF88" s="19">
        <v>24</v>
      </c>
      <c r="DG88" s="19">
        <v>23</v>
      </c>
      <c r="DH88" s="19">
        <v>40</v>
      </c>
      <c r="DI88" s="19">
        <v>41</v>
      </c>
      <c r="DJ88" s="19">
        <v>38</v>
      </c>
      <c r="DK88" s="19">
        <v>38</v>
      </c>
      <c r="DL88" s="19">
        <v>29</v>
      </c>
      <c r="DM88" s="19">
        <v>23</v>
      </c>
      <c r="DN88" s="19">
        <v>31</v>
      </c>
      <c r="DO88" s="19">
        <v>29</v>
      </c>
      <c r="DP88" s="19">
        <v>47</v>
      </c>
      <c r="DQ88" s="19">
        <v>29</v>
      </c>
      <c r="DR88" s="19">
        <v>34</v>
      </c>
      <c r="DS88" s="19">
        <v>39</v>
      </c>
      <c r="DT88" s="19">
        <v>23</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14046</v>
      </c>
      <c r="C89" s="19">
        <v>14808</v>
      </c>
      <c r="D89" s="19">
        <v>12766</v>
      </c>
      <c r="E89" s="19">
        <v>13645</v>
      </c>
      <c r="F89" s="19">
        <v>14320</v>
      </c>
      <c r="G89" s="19">
        <v>15052</v>
      </c>
      <c r="H89" s="19">
        <v>15050</v>
      </c>
      <c r="I89" s="19">
        <v>12635</v>
      </c>
      <c r="J89" s="19">
        <v>14652</v>
      </c>
      <c r="K89" s="20"/>
      <c r="L89" s="19">
        <v>11552</v>
      </c>
      <c r="M89" s="19">
        <v>8487</v>
      </c>
      <c r="N89" s="19">
        <v>8414</v>
      </c>
      <c r="O89" s="19">
        <v>8703</v>
      </c>
      <c r="P89" s="19">
        <v>7271</v>
      </c>
      <c r="Q89" s="19">
        <v>8480</v>
      </c>
      <c r="R89" s="19">
        <v>10330</v>
      </c>
      <c r="S89" s="19">
        <v>10019</v>
      </c>
      <c r="T89" s="19">
        <v>10560</v>
      </c>
      <c r="U89" s="19">
        <v>5335</v>
      </c>
      <c r="V89" s="19">
        <v>0</v>
      </c>
      <c r="W89" s="19">
        <v>0</v>
      </c>
      <c r="X89" s="20"/>
      <c r="Y89" s="19">
        <v>0</v>
      </c>
      <c r="Z89" s="19">
        <v>0</v>
      </c>
      <c r="AA89" s="19">
        <v>7051</v>
      </c>
      <c r="AB89" s="19">
        <v>8356</v>
      </c>
      <c r="AC89" s="19">
        <v>4685</v>
      </c>
      <c r="AD89" s="19">
        <v>6384</v>
      </c>
      <c r="AE89" s="19">
        <v>6472</v>
      </c>
      <c r="AF89" s="19">
        <v>4960</v>
      </c>
      <c r="AG89" s="19">
        <v>4879</v>
      </c>
      <c r="AH89" s="20"/>
      <c r="AI89" s="19">
        <v>7308</v>
      </c>
      <c r="AJ89" s="19">
        <v>6723</v>
      </c>
      <c r="AK89" s="19">
        <v>7379</v>
      </c>
      <c r="AL89" s="19">
        <v>6293</v>
      </c>
      <c r="AM89" s="19">
        <v>6027</v>
      </c>
      <c r="AN89" s="19">
        <v>5930</v>
      </c>
      <c r="AO89" s="19">
        <v>5200</v>
      </c>
      <c r="AP89" s="19">
        <v>5416</v>
      </c>
      <c r="AQ89" s="19">
        <v>5708</v>
      </c>
      <c r="AR89" s="19">
        <v>2917</v>
      </c>
      <c r="AS89" s="19">
        <v>0</v>
      </c>
      <c r="AT89" s="19">
        <v>0</v>
      </c>
      <c r="AU89" s="20"/>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941</v>
      </c>
      <c r="CF89" s="19">
        <v>1438</v>
      </c>
      <c r="CG89" s="19">
        <v>1844</v>
      </c>
      <c r="CH89" s="19">
        <v>2094</v>
      </c>
      <c r="CI89" s="19">
        <v>1587</v>
      </c>
      <c r="CJ89" s="19">
        <v>1782</v>
      </c>
      <c r="CK89" s="19">
        <v>1733</v>
      </c>
      <c r="CL89" s="19">
        <v>1563</v>
      </c>
      <c r="CM89" s="19">
        <v>1645</v>
      </c>
      <c r="CN89" s="19">
        <v>2120</v>
      </c>
      <c r="CO89" s="19">
        <v>1551</v>
      </c>
      <c r="CP89" s="19">
        <v>1521</v>
      </c>
      <c r="CQ89" s="19">
        <v>1645</v>
      </c>
      <c r="CR89" s="19">
        <v>1572</v>
      </c>
      <c r="CS89" s="19">
        <v>1406</v>
      </c>
      <c r="CT89" s="19">
        <v>1469</v>
      </c>
      <c r="CU89" s="19">
        <v>1358</v>
      </c>
      <c r="CV89" s="19">
        <v>1559</v>
      </c>
      <c r="CW89" s="19">
        <v>1414</v>
      </c>
      <c r="CX89" s="19">
        <v>1317</v>
      </c>
      <c r="CY89" s="19">
        <v>1456</v>
      </c>
      <c r="CZ89" s="19">
        <v>1290</v>
      </c>
      <c r="DA89" s="19">
        <v>1674</v>
      </c>
      <c r="DB89" s="19">
        <v>1494</v>
      </c>
      <c r="DC89" s="19">
        <v>1295</v>
      </c>
      <c r="DD89" s="19">
        <v>1057</v>
      </c>
      <c r="DE89" s="19">
        <v>1060</v>
      </c>
      <c r="DF89" s="19">
        <v>1186</v>
      </c>
      <c r="DG89" s="19">
        <v>1331</v>
      </c>
      <c r="DH89" s="19">
        <v>1019</v>
      </c>
      <c r="DI89" s="19">
        <v>1161</v>
      </c>
      <c r="DJ89" s="19">
        <v>1193</v>
      </c>
      <c r="DK89" s="19">
        <v>1297</v>
      </c>
      <c r="DL89" s="19">
        <v>1262</v>
      </c>
      <c r="DM89" s="19">
        <v>1302</v>
      </c>
      <c r="DN89" s="19">
        <v>1407</v>
      </c>
      <c r="DO89" s="19">
        <v>1138</v>
      </c>
      <c r="DP89" s="19">
        <v>1409</v>
      </c>
      <c r="DQ89" s="19">
        <v>1297</v>
      </c>
      <c r="DR89" s="19">
        <v>1292</v>
      </c>
      <c r="DS89" s="19">
        <v>1212</v>
      </c>
      <c r="DT89" s="19">
        <v>1106</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40428</v>
      </c>
      <c r="C91" s="97">
        <v>38496</v>
      </c>
      <c r="D91" s="97">
        <v>36218</v>
      </c>
      <c r="E91" s="97">
        <v>39160</v>
      </c>
      <c r="F91" s="97">
        <v>37287</v>
      </c>
      <c r="G91" s="97">
        <v>42271</v>
      </c>
      <c r="H91" s="97">
        <v>46868</v>
      </c>
      <c r="I91" s="97">
        <v>39350</v>
      </c>
      <c r="J91" s="97">
        <v>41968</v>
      </c>
      <c r="K91" s="17"/>
      <c r="L91" s="97">
        <v>41568</v>
      </c>
      <c r="M91" s="97">
        <v>35074</v>
      </c>
      <c r="N91" s="97">
        <v>44264</v>
      </c>
      <c r="O91" s="97">
        <v>37671</v>
      </c>
      <c r="P91" s="97">
        <v>35697</v>
      </c>
      <c r="Q91" s="97">
        <v>31176</v>
      </c>
      <c r="R91" s="97">
        <v>34376</v>
      </c>
      <c r="S91" s="97">
        <v>31799</v>
      </c>
      <c r="T91" s="97">
        <v>34579</v>
      </c>
      <c r="U91" s="97">
        <v>20217</v>
      </c>
      <c r="V91" s="97">
        <v>0</v>
      </c>
      <c r="W91" s="97">
        <v>0</v>
      </c>
      <c r="X91" s="154"/>
      <c r="Y91" s="97">
        <v>2</v>
      </c>
      <c r="Z91" s="97">
        <v>13</v>
      </c>
      <c r="AA91" s="97">
        <v>2246</v>
      </c>
      <c r="AB91" s="97">
        <v>5193</v>
      </c>
      <c r="AC91" s="97">
        <v>5599</v>
      </c>
      <c r="AD91" s="97">
        <v>6875</v>
      </c>
      <c r="AE91" s="97">
        <v>7754</v>
      </c>
      <c r="AF91" s="97">
        <v>6687</v>
      </c>
      <c r="AG91" s="97">
        <v>7173</v>
      </c>
      <c r="AH91" s="154"/>
      <c r="AI91" s="97">
        <v>9166</v>
      </c>
      <c r="AJ91" s="97">
        <v>8828</v>
      </c>
      <c r="AK91" s="97">
        <v>9978</v>
      </c>
      <c r="AL91" s="97">
        <v>8420</v>
      </c>
      <c r="AM91" s="97">
        <v>8579</v>
      </c>
      <c r="AN91" s="97">
        <v>9112</v>
      </c>
      <c r="AO91" s="97">
        <v>11173</v>
      </c>
      <c r="AP91" s="97">
        <v>10168</v>
      </c>
      <c r="AQ91" s="97">
        <v>10831</v>
      </c>
      <c r="AR91" s="97">
        <v>5990</v>
      </c>
      <c r="AS91" s="97">
        <v>0</v>
      </c>
      <c r="AT91" s="97">
        <v>0</v>
      </c>
      <c r="AU91" s="154"/>
      <c r="AV91" s="97">
        <v>0</v>
      </c>
      <c r="AW91" s="97">
        <v>0</v>
      </c>
      <c r="AX91" s="97">
        <v>0</v>
      </c>
      <c r="AY91" s="97">
        <v>0</v>
      </c>
      <c r="AZ91" s="97">
        <v>0</v>
      </c>
      <c r="BA91" s="97">
        <v>0</v>
      </c>
      <c r="BB91" s="97">
        <v>0</v>
      </c>
      <c r="BC91" s="97">
        <v>0</v>
      </c>
      <c r="BD91" s="97">
        <v>0</v>
      </c>
      <c r="BE91" s="97">
        <v>0</v>
      </c>
      <c r="BF91" s="97">
        <v>0</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1748</v>
      </c>
      <c r="CF91" s="97">
        <v>2050</v>
      </c>
      <c r="CG91" s="97">
        <v>1877</v>
      </c>
      <c r="CH91" s="97">
        <v>2298</v>
      </c>
      <c r="CI91" s="97">
        <v>2216</v>
      </c>
      <c r="CJ91" s="97">
        <v>2271</v>
      </c>
      <c r="CK91" s="97">
        <v>2279</v>
      </c>
      <c r="CL91" s="97">
        <v>2043</v>
      </c>
      <c r="CM91" s="97">
        <v>2235</v>
      </c>
      <c r="CN91" s="97">
        <v>2726</v>
      </c>
      <c r="CO91" s="97">
        <v>2589</v>
      </c>
      <c r="CP91" s="97">
        <v>1967</v>
      </c>
      <c r="CQ91" s="97">
        <v>1836</v>
      </c>
      <c r="CR91" s="97">
        <v>1917</v>
      </c>
      <c r="CS91" s="97">
        <v>1830</v>
      </c>
      <c r="CT91" s="97">
        <v>1950</v>
      </c>
      <c r="CU91" s="97">
        <v>2215</v>
      </c>
      <c r="CV91" s="97">
        <v>2480</v>
      </c>
      <c r="CW91" s="97">
        <v>1692</v>
      </c>
      <c r="CX91" s="97">
        <v>2163</v>
      </c>
      <c r="CY91" s="97">
        <v>1825</v>
      </c>
      <c r="CZ91" s="97">
        <v>1576</v>
      </c>
      <c r="DA91" s="97">
        <v>2000</v>
      </c>
      <c r="DB91" s="97">
        <v>2034</v>
      </c>
      <c r="DC91" s="97">
        <v>2094</v>
      </c>
      <c r="DD91" s="97">
        <v>1828</v>
      </c>
      <c r="DE91" s="97">
        <v>2864</v>
      </c>
      <c r="DF91" s="97">
        <v>2872</v>
      </c>
      <c r="DG91" s="97">
        <v>2507</v>
      </c>
      <c r="DH91" s="97">
        <v>2432</v>
      </c>
      <c r="DI91" s="97">
        <v>2087</v>
      </c>
      <c r="DJ91" s="97">
        <v>2285</v>
      </c>
      <c r="DK91" s="97">
        <v>2629</v>
      </c>
      <c r="DL91" s="97">
        <v>2296</v>
      </c>
      <c r="DM91" s="97">
        <v>2143</v>
      </c>
      <c r="DN91" s="97">
        <v>2145</v>
      </c>
      <c r="DO91" s="97">
        <v>2583</v>
      </c>
      <c r="DP91" s="97">
        <v>2558</v>
      </c>
      <c r="DQ91" s="97">
        <v>2678</v>
      </c>
      <c r="DR91" s="97">
        <v>2451</v>
      </c>
      <c r="DS91" s="97">
        <v>2621</v>
      </c>
      <c r="DT91" s="97">
        <v>2346</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17.139111506876421</v>
      </c>
      <c r="C92" s="40">
        <v>17.827826267664175</v>
      </c>
      <c r="D92" s="40">
        <v>18.046275332707491</v>
      </c>
      <c r="E92" s="40">
        <v>18.774259448416753</v>
      </c>
      <c r="F92" s="40">
        <v>18.944940595918148</v>
      </c>
      <c r="G92" s="40">
        <v>19.015400629273024</v>
      </c>
      <c r="H92" s="40">
        <v>19.051378339165314</v>
      </c>
      <c r="I92" s="40">
        <v>19.232528589580685</v>
      </c>
      <c r="J92" s="40">
        <v>17.170224933282501</v>
      </c>
      <c r="K92" s="41"/>
      <c r="L92" s="40">
        <v>16.688317936874519</v>
      </c>
      <c r="M92" s="40">
        <v>16.639105890403147</v>
      </c>
      <c r="N92" s="40">
        <v>16.286372673052593</v>
      </c>
      <c r="O92" s="40">
        <v>17.918292585808711</v>
      </c>
      <c r="P92" s="40">
        <v>17.107880214023588</v>
      </c>
      <c r="Q92" s="40">
        <v>16.329869130100079</v>
      </c>
      <c r="R92" s="40">
        <v>16.78205724924366</v>
      </c>
      <c r="S92" s="40">
        <v>17.302430894053273</v>
      </c>
      <c r="T92" s="40">
        <v>16.348072529569972</v>
      </c>
      <c r="U92" s="40">
        <v>17.356680021763861</v>
      </c>
      <c r="V92" s="40">
        <v>0</v>
      </c>
      <c r="W92" s="40">
        <v>0</v>
      </c>
      <c r="X92" s="41"/>
      <c r="Y92" s="40">
        <v>50</v>
      </c>
      <c r="Z92" s="40">
        <v>38.461538461538467</v>
      </c>
      <c r="AA92" s="40">
        <v>30.186999109528053</v>
      </c>
      <c r="AB92" s="40">
        <v>25.418833044482959</v>
      </c>
      <c r="AC92" s="40">
        <v>26.093945347383464</v>
      </c>
      <c r="AD92" s="40">
        <v>26.429090909090906</v>
      </c>
      <c r="AE92" s="40">
        <v>22.85272117616714</v>
      </c>
      <c r="AF92" s="40">
        <v>22.177359054882608</v>
      </c>
      <c r="AG92" s="40">
        <v>22.431339746270737</v>
      </c>
      <c r="AH92" s="41"/>
      <c r="AI92" s="189">
        <v>23.15077460178922</v>
      </c>
      <c r="AJ92" s="189">
        <v>22.802446760308108</v>
      </c>
      <c r="AK92" s="189">
        <v>22.168771296853077</v>
      </c>
      <c r="AL92" s="189">
        <v>23.016627078384801</v>
      </c>
      <c r="AM92" s="189">
        <v>20.39864786105607</v>
      </c>
      <c r="AN92" s="189">
        <v>21.378402107111501</v>
      </c>
      <c r="AO92" s="189">
        <v>22.733375100689162</v>
      </c>
      <c r="AP92" s="189">
        <v>21.528324154209283</v>
      </c>
      <c r="AQ92" s="189">
        <v>20.8660326839627</v>
      </c>
      <c r="AR92" s="189">
        <v>20.868113522537563</v>
      </c>
      <c r="AS92" s="189">
        <v>0</v>
      </c>
      <c r="AT92" s="189">
        <v>0</v>
      </c>
      <c r="AU92" s="41"/>
      <c r="AV92" s="188">
        <v>0</v>
      </c>
      <c r="AW92" s="188">
        <v>0</v>
      </c>
      <c r="AX92" s="188">
        <v>0</v>
      </c>
      <c r="AY92" s="188">
        <v>0</v>
      </c>
      <c r="AZ92" s="188">
        <v>0</v>
      </c>
      <c r="BA92" s="188">
        <v>0</v>
      </c>
      <c r="BB92" s="188">
        <v>0</v>
      </c>
      <c r="BC92" s="188">
        <v>0</v>
      </c>
      <c r="BD92" s="188">
        <v>0</v>
      </c>
      <c r="BE92" s="188">
        <v>0</v>
      </c>
      <c r="BF92" s="188">
        <v>0</v>
      </c>
      <c r="BG92" s="188">
        <v>0</v>
      </c>
      <c r="BH92" s="188">
        <v>0</v>
      </c>
      <c r="BI92" s="188">
        <v>0</v>
      </c>
      <c r="BJ92" s="188">
        <v>0</v>
      </c>
      <c r="BK92" s="188">
        <v>0</v>
      </c>
      <c r="BL92" s="188">
        <v>0</v>
      </c>
      <c r="BM92" s="188">
        <v>0</v>
      </c>
      <c r="BN92" s="188">
        <v>0</v>
      </c>
      <c r="BO92" s="188">
        <v>0</v>
      </c>
      <c r="BP92" s="188">
        <v>0</v>
      </c>
      <c r="BQ92" s="188">
        <v>0</v>
      </c>
      <c r="BR92" s="188">
        <v>0</v>
      </c>
      <c r="BS92" s="188">
        <v>0</v>
      </c>
      <c r="BT92" s="188">
        <v>0</v>
      </c>
      <c r="BU92" s="188">
        <v>0</v>
      </c>
      <c r="BV92" s="188">
        <v>0</v>
      </c>
      <c r="BW92" s="188">
        <v>0</v>
      </c>
      <c r="BX92" s="188">
        <v>0</v>
      </c>
      <c r="BY92" s="188">
        <v>0</v>
      </c>
      <c r="BZ92" s="188">
        <v>0</v>
      </c>
      <c r="CA92" s="188">
        <v>0</v>
      </c>
      <c r="CB92" s="188">
        <v>0</v>
      </c>
      <c r="CC92" s="188">
        <v>0</v>
      </c>
      <c r="CD92" s="188">
        <v>0</v>
      </c>
      <c r="CE92" s="188">
        <v>23.455377574370708</v>
      </c>
      <c r="CF92" s="188">
        <v>23.853658536585364</v>
      </c>
      <c r="CG92" s="188">
        <v>22.802344166222696</v>
      </c>
      <c r="CH92" s="188">
        <v>23.063533507397736</v>
      </c>
      <c r="CI92" s="188">
        <v>22.292418772563177</v>
      </c>
      <c r="CJ92" s="188">
        <v>24.790841039189786</v>
      </c>
      <c r="CK92" s="188">
        <v>22.860903905221587</v>
      </c>
      <c r="CL92" s="188">
        <v>22.662750856583454</v>
      </c>
      <c r="CM92" s="188">
        <v>20.850111856823268</v>
      </c>
      <c r="CN92" s="188">
        <v>21.129860601614087</v>
      </c>
      <c r="CO92" s="188">
        <v>22.093472383159522</v>
      </c>
      <c r="CP92" s="188">
        <v>22.77580071174377</v>
      </c>
      <c r="CQ92" s="188">
        <v>23.03921568627451</v>
      </c>
      <c r="CR92" s="188">
        <v>22.170057381324987</v>
      </c>
      <c r="CS92" s="188">
        <v>22.131147540983605</v>
      </c>
      <c r="CT92" s="188">
        <v>25.23076923076923</v>
      </c>
      <c r="CU92" s="188">
        <v>21.62528216704289</v>
      </c>
      <c r="CV92" s="188">
        <v>20.60483870967742</v>
      </c>
      <c r="CW92" s="188">
        <v>21.15839243498818</v>
      </c>
      <c r="CX92" s="188">
        <v>20.943134535367545</v>
      </c>
      <c r="CY92" s="188">
        <v>22.63013698630137</v>
      </c>
      <c r="CZ92" s="188">
        <v>18.781725888324875</v>
      </c>
      <c r="DA92" s="188">
        <v>22.400000000000002</v>
      </c>
      <c r="DB92" s="188">
        <v>19.419862340216323</v>
      </c>
      <c r="DC92" s="188">
        <v>20.343839541547279</v>
      </c>
      <c r="DD92" s="188">
        <v>22.264770240700219</v>
      </c>
      <c r="DE92" s="188">
        <v>24.196927374301676</v>
      </c>
      <c r="DF92" s="188">
        <v>22.771587743732592</v>
      </c>
      <c r="DG92" s="188">
        <v>21.021140805743919</v>
      </c>
      <c r="DH92" s="188">
        <v>22.861842105263158</v>
      </c>
      <c r="DI92" s="188">
        <v>22.232870148538574</v>
      </c>
      <c r="DJ92" s="188">
        <v>22.23194748358862</v>
      </c>
      <c r="DK92" s="188">
        <v>21.224800304298213</v>
      </c>
      <c r="DL92" s="188">
        <v>21.428571428571427</v>
      </c>
      <c r="DM92" s="188">
        <v>22.025198320111993</v>
      </c>
      <c r="DN92" s="188">
        <v>20.186480186480185</v>
      </c>
      <c r="DO92" s="188">
        <v>18.505613627564845</v>
      </c>
      <c r="DP92" s="188">
        <v>22.087568412822517</v>
      </c>
      <c r="DQ92" s="188">
        <v>22.068707991038089</v>
      </c>
      <c r="DR92" s="188">
        <v>20.930232558139537</v>
      </c>
      <c r="DS92" s="188">
        <v>21.213277375047692</v>
      </c>
      <c r="DT92" s="188">
        <v>20.801364023870416</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75" hidden="1" customHeight="1" outlineLevel="1">
      <c r="A93" s="39" t="s">
        <v>399</v>
      </c>
      <c r="B93" s="19">
        <v>6929</v>
      </c>
      <c r="C93" s="19">
        <v>6863</v>
      </c>
      <c r="D93" s="19">
        <v>6536</v>
      </c>
      <c r="E93" s="19">
        <v>7352</v>
      </c>
      <c r="F93" s="19">
        <v>7064</v>
      </c>
      <c r="G93" s="19">
        <v>8038</v>
      </c>
      <c r="H93" s="19">
        <v>8929</v>
      </c>
      <c r="I93" s="19">
        <v>7568</v>
      </c>
      <c r="J93" s="19">
        <v>7206</v>
      </c>
      <c r="K93" s="20"/>
      <c r="L93" s="19">
        <v>6937</v>
      </c>
      <c r="M93" s="19">
        <v>5836</v>
      </c>
      <c r="N93" s="19">
        <v>7209</v>
      </c>
      <c r="O93" s="19">
        <v>6750</v>
      </c>
      <c r="P93" s="19">
        <v>6107</v>
      </c>
      <c r="Q93" s="19">
        <v>5091</v>
      </c>
      <c r="R93" s="19">
        <v>5769</v>
      </c>
      <c r="S93" s="19">
        <v>5502</v>
      </c>
      <c r="T93" s="19">
        <v>5653</v>
      </c>
      <c r="U93" s="19">
        <v>3509</v>
      </c>
      <c r="V93" s="19">
        <v>0</v>
      </c>
      <c r="W93" s="19">
        <v>0</v>
      </c>
      <c r="X93" s="20"/>
      <c r="Y93" s="19">
        <v>1</v>
      </c>
      <c r="Z93" s="19">
        <v>5</v>
      </c>
      <c r="AA93" s="19">
        <v>678</v>
      </c>
      <c r="AB93" s="19">
        <v>1320</v>
      </c>
      <c r="AC93" s="19">
        <v>1461</v>
      </c>
      <c r="AD93" s="19">
        <v>1817</v>
      </c>
      <c r="AE93" s="19">
        <v>1772</v>
      </c>
      <c r="AF93" s="19">
        <v>1483</v>
      </c>
      <c r="AG93" s="19">
        <v>1609</v>
      </c>
      <c r="AH93" s="20"/>
      <c r="AI93" s="19">
        <v>2122</v>
      </c>
      <c r="AJ93" s="19">
        <v>2013</v>
      </c>
      <c r="AK93" s="19">
        <v>2212</v>
      </c>
      <c r="AL93" s="19">
        <v>1938</v>
      </c>
      <c r="AM93" s="19">
        <v>1750</v>
      </c>
      <c r="AN93" s="19">
        <v>1948</v>
      </c>
      <c r="AO93" s="19">
        <v>2540</v>
      </c>
      <c r="AP93" s="19">
        <v>2189</v>
      </c>
      <c r="AQ93" s="19">
        <v>2260</v>
      </c>
      <c r="AR93" s="19">
        <v>1250</v>
      </c>
      <c r="AS93" s="19">
        <v>0</v>
      </c>
      <c r="AT93" s="19">
        <v>0</v>
      </c>
      <c r="AU93" s="20"/>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410</v>
      </c>
      <c r="CF93" s="19">
        <v>489</v>
      </c>
      <c r="CG93" s="19">
        <v>428</v>
      </c>
      <c r="CH93" s="19">
        <v>530</v>
      </c>
      <c r="CI93" s="19">
        <v>494</v>
      </c>
      <c r="CJ93" s="19">
        <v>563</v>
      </c>
      <c r="CK93" s="19">
        <v>521</v>
      </c>
      <c r="CL93" s="19">
        <v>463</v>
      </c>
      <c r="CM93" s="19">
        <v>466</v>
      </c>
      <c r="CN93" s="19">
        <v>576</v>
      </c>
      <c r="CO93" s="19">
        <v>572</v>
      </c>
      <c r="CP93" s="19">
        <v>448</v>
      </c>
      <c r="CQ93" s="19">
        <v>423</v>
      </c>
      <c r="CR93" s="19">
        <v>425</v>
      </c>
      <c r="CS93" s="19">
        <v>405</v>
      </c>
      <c r="CT93" s="19">
        <v>492</v>
      </c>
      <c r="CU93" s="19">
        <v>479</v>
      </c>
      <c r="CV93" s="19">
        <v>511</v>
      </c>
      <c r="CW93" s="19">
        <v>358</v>
      </c>
      <c r="CX93" s="19">
        <v>453</v>
      </c>
      <c r="CY93" s="19">
        <v>413</v>
      </c>
      <c r="CZ93" s="19">
        <v>296</v>
      </c>
      <c r="DA93" s="19">
        <v>448</v>
      </c>
      <c r="DB93" s="19">
        <v>395</v>
      </c>
      <c r="DC93" s="19">
        <v>426</v>
      </c>
      <c r="DD93" s="19">
        <v>407</v>
      </c>
      <c r="DE93" s="19">
        <v>693</v>
      </c>
      <c r="DF93" s="19">
        <v>654</v>
      </c>
      <c r="DG93" s="19">
        <v>527</v>
      </c>
      <c r="DH93" s="19">
        <v>556</v>
      </c>
      <c r="DI93" s="19">
        <v>464</v>
      </c>
      <c r="DJ93" s="19">
        <v>508</v>
      </c>
      <c r="DK93" s="19">
        <v>558</v>
      </c>
      <c r="DL93" s="19">
        <v>492</v>
      </c>
      <c r="DM93" s="19">
        <v>472</v>
      </c>
      <c r="DN93" s="19">
        <v>433</v>
      </c>
      <c r="DO93" s="19">
        <v>478</v>
      </c>
      <c r="DP93" s="19">
        <v>565</v>
      </c>
      <c r="DQ93" s="19">
        <v>591</v>
      </c>
      <c r="DR93" s="19">
        <v>513</v>
      </c>
      <c r="DS93" s="19">
        <v>556</v>
      </c>
      <c r="DT93" s="19">
        <v>488</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40428</v>
      </c>
      <c r="C94" s="19">
        <v>38496</v>
      </c>
      <c r="D94" s="19">
        <v>36218</v>
      </c>
      <c r="E94" s="19">
        <v>39160</v>
      </c>
      <c r="F94" s="19">
        <v>37287</v>
      </c>
      <c r="G94" s="19">
        <v>42271</v>
      </c>
      <c r="H94" s="19">
        <v>46868</v>
      </c>
      <c r="I94" s="19">
        <v>39350</v>
      </c>
      <c r="J94" s="19">
        <v>41968</v>
      </c>
      <c r="K94" s="20"/>
      <c r="L94" s="19">
        <v>41568</v>
      </c>
      <c r="M94" s="19">
        <v>35074</v>
      </c>
      <c r="N94" s="19">
        <v>44264</v>
      </c>
      <c r="O94" s="19">
        <v>37671</v>
      </c>
      <c r="P94" s="19">
        <v>35697</v>
      </c>
      <c r="Q94" s="19">
        <v>31176</v>
      </c>
      <c r="R94" s="19">
        <v>34376</v>
      </c>
      <c r="S94" s="19">
        <v>31799</v>
      </c>
      <c r="T94" s="19">
        <v>34579</v>
      </c>
      <c r="U94" s="19">
        <v>20217</v>
      </c>
      <c r="V94" s="19">
        <v>0</v>
      </c>
      <c r="W94" s="19">
        <v>0</v>
      </c>
      <c r="X94" s="20"/>
      <c r="Y94" s="19">
        <v>2</v>
      </c>
      <c r="Z94" s="19">
        <v>13</v>
      </c>
      <c r="AA94" s="19">
        <v>2246</v>
      </c>
      <c r="AB94" s="19">
        <v>5193</v>
      </c>
      <c r="AC94" s="19">
        <v>5599</v>
      </c>
      <c r="AD94" s="19">
        <v>6875</v>
      </c>
      <c r="AE94" s="19">
        <v>7754</v>
      </c>
      <c r="AF94" s="19">
        <v>6687</v>
      </c>
      <c r="AG94" s="19">
        <v>7173</v>
      </c>
      <c r="AH94" s="20"/>
      <c r="AI94" s="19">
        <v>9166</v>
      </c>
      <c r="AJ94" s="19">
        <v>8828</v>
      </c>
      <c r="AK94" s="19">
        <v>9978</v>
      </c>
      <c r="AL94" s="19">
        <v>8420</v>
      </c>
      <c r="AM94" s="19">
        <v>8579</v>
      </c>
      <c r="AN94" s="19">
        <v>9112</v>
      </c>
      <c r="AO94" s="19">
        <v>11173</v>
      </c>
      <c r="AP94" s="19">
        <v>10168</v>
      </c>
      <c r="AQ94" s="19">
        <v>10831</v>
      </c>
      <c r="AR94" s="19">
        <v>5990</v>
      </c>
      <c r="AS94" s="19">
        <v>0</v>
      </c>
      <c r="AT94" s="19">
        <v>0</v>
      </c>
      <c r="AU94" s="20"/>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1748</v>
      </c>
      <c r="CF94" s="19">
        <v>2050</v>
      </c>
      <c r="CG94" s="19">
        <v>1877</v>
      </c>
      <c r="CH94" s="19">
        <v>2298</v>
      </c>
      <c r="CI94" s="19">
        <v>2216</v>
      </c>
      <c r="CJ94" s="19">
        <v>2271</v>
      </c>
      <c r="CK94" s="19">
        <v>2279</v>
      </c>
      <c r="CL94" s="19">
        <v>2043</v>
      </c>
      <c r="CM94" s="19">
        <v>2235</v>
      </c>
      <c r="CN94" s="19">
        <v>2726</v>
      </c>
      <c r="CO94" s="19">
        <v>2589</v>
      </c>
      <c r="CP94" s="19">
        <v>1967</v>
      </c>
      <c r="CQ94" s="19">
        <v>1836</v>
      </c>
      <c r="CR94" s="19">
        <v>1917</v>
      </c>
      <c r="CS94" s="19">
        <v>1830</v>
      </c>
      <c r="CT94" s="19">
        <v>1950</v>
      </c>
      <c r="CU94" s="19">
        <v>2215</v>
      </c>
      <c r="CV94" s="19">
        <v>2480</v>
      </c>
      <c r="CW94" s="19">
        <v>1692</v>
      </c>
      <c r="CX94" s="19">
        <v>2163</v>
      </c>
      <c r="CY94" s="19">
        <v>1825</v>
      </c>
      <c r="CZ94" s="19">
        <v>1576</v>
      </c>
      <c r="DA94" s="19">
        <v>2000</v>
      </c>
      <c r="DB94" s="19">
        <v>2034</v>
      </c>
      <c r="DC94" s="19">
        <v>2094</v>
      </c>
      <c r="DD94" s="19">
        <v>1828</v>
      </c>
      <c r="DE94" s="19">
        <v>2864</v>
      </c>
      <c r="DF94" s="19">
        <v>2872</v>
      </c>
      <c r="DG94" s="19">
        <v>2507</v>
      </c>
      <c r="DH94" s="19">
        <v>2432</v>
      </c>
      <c r="DI94" s="19">
        <v>2087</v>
      </c>
      <c r="DJ94" s="19">
        <v>2285</v>
      </c>
      <c r="DK94" s="19">
        <v>2629</v>
      </c>
      <c r="DL94" s="19">
        <v>2296</v>
      </c>
      <c r="DM94" s="19">
        <v>2143</v>
      </c>
      <c r="DN94" s="19">
        <v>2145</v>
      </c>
      <c r="DO94" s="19">
        <v>2583</v>
      </c>
      <c r="DP94" s="19">
        <v>2558</v>
      </c>
      <c r="DQ94" s="19">
        <v>2678</v>
      </c>
      <c r="DR94" s="19">
        <v>2451</v>
      </c>
      <c r="DS94" s="19">
        <v>2621</v>
      </c>
      <c r="DT94" s="19">
        <v>2346</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ht="15" hidden="1" customHeigh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0</v>
      </c>
      <c r="AB95" s="26">
        <v>0</v>
      </c>
      <c r="AC95" s="26">
        <v>0</v>
      </c>
      <c r="AD95" s="26">
        <v>0</v>
      </c>
      <c r="AE95" s="26">
        <v>0</v>
      </c>
      <c r="AF95" s="26">
        <v>0</v>
      </c>
      <c r="AG95" s="26">
        <v>0</v>
      </c>
      <c r="AH95" s="27"/>
      <c r="AI95" s="26">
        <v>0</v>
      </c>
      <c r="AJ95" s="26">
        <v>0</v>
      </c>
      <c r="AK95" s="26">
        <v>0</v>
      </c>
      <c r="AL95" s="26">
        <v>0</v>
      </c>
      <c r="AM95" s="26">
        <v>0</v>
      </c>
      <c r="AN95" s="26">
        <v>0</v>
      </c>
      <c r="AO95" s="26">
        <v>0</v>
      </c>
      <c r="AP95" s="26">
        <v>0</v>
      </c>
      <c r="AQ95" s="26">
        <v>0</v>
      </c>
      <c r="AR95" s="26">
        <v>0</v>
      </c>
      <c r="AS95" s="26">
        <v>0</v>
      </c>
      <c r="AT95" s="26">
        <v>0</v>
      </c>
      <c r="AU95" s="27"/>
      <c r="AV95" s="26">
        <v>0</v>
      </c>
      <c r="AW95" s="26">
        <v>0</v>
      </c>
      <c r="AX95" s="26">
        <v>0</v>
      </c>
      <c r="AY95" s="26">
        <v>0</v>
      </c>
      <c r="AZ95" s="26">
        <v>0</v>
      </c>
      <c r="BA95" s="26">
        <v>0</v>
      </c>
      <c r="BB95" s="26">
        <v>0</v>
      </c>
      <c r="BC95" s="26">
        <v>0</v>
      </c>
      <c r="BD95" s="26">
        <v>0</v>
      </c>
      <c r="BE95" s="26">
        <v>0</v>
      </c>
      <c r="BF95" s="26">
        <v>0</v>
      </c>
      <c r="BG95" s="26">
        <v>0</v>
      </c>
      <c r="BH95" s="26">
        <v>0</v>
      </c>
      <c r="BI95" s="26">
        <v>0</v>
      </c>
      <c r="BJ95" s="26">
        <v>0</v>
      </c>
      <c r="BK95" s="26">
        <v>0</v>
      </c>
      <c r="BL95" s="26">
        <v>0</v>
      </c>
      <c r="BM95" s="26">
        <v>0</v>
      </c>
      <c r="BN95" s="26">
        <v>0</v>
      </c>
      <c r="BO95" s="26">
        <v>0</v>
      </c>
      <c r="BP95" s="26">
        <v>0</v>
      </c>
      <c r="BQ95" s="26">
        <v>0</v>
      </c>
      <c r="BR95" s="26">
        <v>0</v>
      </c>
      <c r="BS95" s="26">
        <v>0</v>
      </c>
      <c r="BT95" s="26">
        <v>0</v>
      </c>
      <c r="BU95" s="26">
        <v>0</v>
      </c>
      <c r="BV95" s="26">
        <v>0</v>
      </c>
      <c r="BW95" s="26">
        <v>0</v>
      </c>
      <c r="BX95" s="26">
        <v>0</v>
      </c>
      <c r="BY95" s="26">
        <v>0</v>
      </c>
      <c r="BZ95" s="26">
        <v>0</v>
      </c>
      <c r="CA95" s="26">
        <v>0</v>
      </c>
      <c r="CB95" s="26">
        <v>0</v>
      </c>
      <c r="CC95" s="26">
        <v>0</v>
      </c>
      <c r="CD95" s="26">
        <v>0</v>
      </c>
      <c r="CE95" s="26">
        <v>0</v>
      </c>
      <c r="CF95" s="26">
        <v>0</v>
      </c>
      <c r="CG95" s="26">
        <v>0</v>
      </c>
      <c r="CH95" s="26">
        <v>0</v>
      </c>
      <c r="CI95" s="26">
        <v>0</v>
      </c>
      <c r="CJ95" s="26">
        <v>0</v>
      </c>
      <c r="CK95" s="26">
        <v>0</v>
      </c>
      <c r="CL95" s="26">
        <v>0</v>
      </c>
      <c r="CM95" s="26">
        <v>0</v>
      </c>
      <c r="CN95" s="26">
        <v>0</v>
      </c>
      <c r="CO95" s="26">
        <v>0</v>
      </c>
      <c r="CP95" s="26">
        <v>0</v>
      </c>
      <c r="CQ95" s="26">
        <v>0</v>
      </c>
      <c r="CR95" s="26">
        <v>0</v>
      </c>
      <c r="CS95" s="26">
        <v>0</v>
      </c>
      <c r="CT95" s="26">
        <v>0</v>
      </c>
      <c r="CU95" s="26">
        <v>0</v>
      </c>
      <c r="CV95" s="26">
        <v>0</v>
      </c>
      <c r="CW95" s="26">
        <v>0</v>
      </c>
      <c r="CX95" s="26">
        <v>0</v>
      </c>
      <c r="CY95" s="26">
        <v>0</v>
      </c>
      <c r="CZ95" s="26">
        <v>0</v>
      </c>
      <c r="DA95" s="26">
        <v>0</v>
      </c>
      <c r="DB95" s="26">
        <v>0</v>
      </c>
      <c r="DC95" s="26">
        <v>0</v>
      </c>
      <c r="DD95" s="26">
        <v>0</v>
      </c>
      <c r="DE95" s="26">
        <v>0</v>
      </c>
      <c r="DF95" s="26">
        <v>0</v>
      </c>
      <c r="DG95" s="26">
        <v>0</v>
      </c>
      <c r="DH95" s="26">
        <v>0</v>
      </c>
      <c r="DI95" s="26">
        <v>0</v>
      </c>
      <c r="DJ95" s="26">
        <v>0</v>
      </c>
      <c r="DK95" s="26">
        <v>0</v>
      </c>
      <c r="DL95" s="26">
        <v>0</v>
      </c>
      <c r="DM95" s="26">
        <v>0</v>
      </c>
      <c r="DN95" s="26">
        <v>0</v>
      </c>
      <c r="DO95" s="26">
        <v>0</v>
      </c>
      <c r="DP95" s="26">
        <v>0</v>
      </c>
      <c r="DQ95" s="26">
        <v>0</v>
      </c>
      <c r="DR95" s="26">
        <v>0</v>
      </c>
      <c r="DS95" s="26">
        <v>0</v>
      </c>
      <c r="DT95" s="26">
        <v>0</v>
      </c>
      <c r="DU95" s="26">
        <v>0</v>
      </c>
      <c r="DV95" s="26">
        <v>0</v>
      </c>
      <c r="DW95" s="26">
        <v>0</v>
      </c>
      <c r="DX95" s="26">
        <v>0</v>
      </c>
      <c r="DY95" s="26">
        <v>0</v>
      </c>
      <c r="DZ95" s="26">
        <v>0</v>
      </c>
      <c r="EA95" s="26">
        <v>0</v>
      </c>
      <c r="EB95" s="26">
        <v>0</v>
      </c>
      <c r="EC95" s="26">
        <v>0</v>
      </c>
      <c r="ED95" s="26">
        <v>0</v>
      </c>
      <c r="EE95" s="26">
        <v>0</v>
      </c>
      <c r="EF95" s="27"/>
      <c r="EG95" s="18">
        <v>0</v>
      </c>
      <c r="EH95" s="1"/>
      <c r="EI95" s="58"/>
    </row>
    <row r="96" spans="1:141" s="178" customFormat="1" ht="15" hidden="1" customHeight="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0</v>
      </c>
      <c r="AB96" s="167">
        <v>0</v>
      </c>
      <c r="AC96" s="167">
        <v>0</v>
      </c>
      <c r="AD96" s="167">
        <v>0</v>
      </c>
      <c r="AE96" s="167">
        <v>0</v>
      </c>
      <c r="AF96" s="167">
        <v>0</v>
      </c>
      <c r="AG96" s="167">
        <v>0</v>
      </c>
      <c r="AH96" s="142"/>
      <c r="AI96" s="167">
        <v>0</v>
      </c>
      <c r="AJ96" s="167">
        <v>0</v>
      </c>
      <c r="AK96" s="167">
        <v>0</v>
      </c>
      <c r="AL96" s="167">
        <v>0</v>
      </c>
      <c r="AM96" s="167">
        <v>0</v>
      </c>
      <c r="AN96" s="167">
        <v>0</v>
      </c>
      <c r="AO96" s="167">
        <v>0</v>
      </c>
      <c r="AP96" s="167">
        <v>0</v>
      </c>
      <c r="AQ96" s="167">
        <v>0</v>
      </c>
      <c r="AR96" s="167">
        <v>0</v>
      </c>
      <c r="AS96" s="167">
        <v>0</v>
      </c>
      <c r="AT96" s="167">
        <v>0</v>
      </c>
      <c r="AU96" s="142"/>
      <c r="AV96" s="167">
        <v>0</v>
      </c>
      <c r="AW96" s="167">
        <v>0</v>
      </c>
      <c r="AX96" s="167">
        <v>0</v>
      </c>
      <c r="AY96" s="167">
        <v>0</v>
      </c>
      <c r="AZ96" s="167">
        <v>0</v>
      </c>
      <c r="BA96" s="167">
        <v>0</v>
      </c>
      <c r="BB96" s="167">
        <v>0</v>
      </c>
      <c r="BC96" s="167">
        <v>0</v>
      </c>
      <c r="BD96" s="167">
        <v>0</v>
      </c>
      <c r="BE96" s="167">
        <v>0</v>
      </c>
      <c r="BF96" s="167">
        <v>0</v>
      </c>
      <c r="BG96" s="167">
        <v>0</v>
      </c>
      <c r="BH96" s="167">
        <v>0</v>
      </c>
      <c r="BI96" s="167">
        <v>0</v>
      </c>
      <c r="BJ96" s="167">
        <v>0</v>
      </c>
      <c r="BK96" s="167">
        <v>0</v>
      </c>
      <c r="BL96" s="167">
        <v>0</v>
      </c>
      <c r="BM96" s="167">
        <v>0</v>
      </c>
      <c r="BN96" s="167">
        <v>0</v>
      </c>
      <c r="BO96" s="167">
        <v>0</v>
      </c>
      <c r="BP96" s="167">
        <v>0</v>
      </c>
      <c r="BQ96" s="167">
        <v>0</v>
      </c>
      <c r="BR96" s="167">
        <v>0</v>
      </c>
      <c r="BS96" s="167">
        <v>0</v>
      </c>
      <c r="BT96" s="167">
        <v>0</v>
      </c>
      <c r="BU96" s="167">
        <v>0</v>
      </c>
      <c r="BV96" s="167">
        <v>0</v>
      </c>
      <c r="BW96" s="167">
        <v>0</v>
      </c>
      <c r="BX96" s="167">
        <v>0</v>
      </c>
      <c r="BY96" s="167">
        <v>0</v>
      </c>
      <c r="BZ96" s="167">
        <v>0</v>
      </c>
      <c r="CA96" s="167">
        <v>0</v>
      </c>
      <c r="CB96" s="167">
        <v>0</v>
      </c>
      <c r="CC96" s="167">
        <v>0</v>
      </c>
      <c r="CD96" s="167">
        <v>0</v>
      </c>
      <c r="CE96" s="167">
        <v>0</v>
      </c>
      <c r="CF96" s="167">
        <v>0</v>
      </c>
      <c r="CG96" s="167">
        <v>0</v>
      </c>
      <c r="CH96" s="167">
        <v>0</v>
      </c>
      <c r="CI96" s="167">
        <v>0</v>
      </c>
      <c r="CJ96" s="167">
        <v>0</v>
      </c>
      <c r="CK96" s="167">
        <v>0</v>
      </c>
      <c r="CL96" s="167">
        <v>0</v>
      </c>
      <c r="CM96" s="167">
        <v>0</v>
      </c>
      <c r="CN96" s="167">
        <v>0</v>
      </c>
      <c r="CO96" s="167">
        <v>0</v>
      </c>
      <c r="CP96" s="167">
        <v>0</v>
      </c>
      <c r="CQ96" s="167">
        <v>0</v>
      </c>
      <c r="CR96" s="167">
        <v>0</v>
      </c>
      <c r="CS96" s="167">
        <v>0</v>
      </c>
      <c r="CT96" s="167">
        <v>0</v>
      </c>
      <c r="CU96" s="167">
        <v>0</v>
      </c>
      <c r="CV96" s="167">
        <v>0</v>
      </c>
      <c r="CW96" s="167">
        <v>0</v>
      </c>
      <c r="CX96" s="167">
        <v>0</v>
      </c>
      <c r="CY96" s="167">
        <v>0</v>
      </c>
      <c r="CZ96" s="167">
        <v>0</v>
      </c>
      <c r="DA96" s="167">
        <v>0</v>
      </c>
      <c r="DB96" s="167">
        <v>0</v>
      </c>
      <c r="DC96" s="167">
        <v>0</v>
      </c>
      <c r="DD96" s="167">
        <v>0</v>
      </c>
      <c r="DE96" s="167">
        <v>0</v>
      </c>
      <c r="DF96" s="167">
        <v>0</v>
      </c>
      <c r="DG96" s="167">
        <v>0</v>
      </c>
      <c r="DH96" s="167">
        <v>0</v>
      </c>
      <c r="DI96" s="167">
        <v>0</v>
      </c>
      <c r="DJ96" s="167">
        <v>0</v>
      </c>
      <c r="DK96" s="167">
        <v>0</v>
      </c>
      <c r="DL96" s="167">
        <v>0</v>
      </c>
      <c r="DM96" s="167">
        <v>0</v>
      </c>
      <c r="DN96" s="167">
        <v>0</v>
      </c>
      <c r="DO96" s="167">
        <v>0</v>
      </c>
      <c r="DP96" s="167">
        <v>0</v>
      </c>
      <c r="DQ96" s="167">
        <v>0</v>
      </c>
      <c r="DR96" s="167">
        <v>0</v>
      </c>
      <c r="DS96" s="167">
        <v>0</v>
      </c>
      <c r="DT96" s="167">
        <v>0</v>
      </c>
      <c r="DU96" s="167">
        <v>0</v>
      </c>
      <c r="DV96" s="167">
        <v>0</v>
      </c>
      <c r="DW96" s="167">
        <v>0</v>
      </c>
      <c r="DX96" s="167">
        <v>0</v>
      </c>
      <c r="DY96" s="167">
        <v>0</v>
      </c>
      <c r="DZ96" s="167">
        <v>0</v>
      </c>
      <c r="EA96" s="167">
        <v>0</v>
      </c>
      <c r="EB96" s="167">
        <v>0</v>
      </c>
      <c r="EC96" s="167">
        <v>0</v>
      </c>
      <c r="ED96" s="167">
        <v>0</v>
      </c>
      <c r="EE96" s="167">
        <v>0</v>
      </c>
      <c r="EF96" s="142"/>
      <c r="EG96" s="51">
        <v>0</v>
      </c>
      <c r="EH96" s="1"/>
      <c r="EI96" s="58"/>
    </row>
    <row r="97" spans="1:139" s="178" customFormat="1" ht="15" hidden="1" customHeight="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0</v>
      </c>
      <c r="AB97" s="167">
        <v>0</v>
      </c>
      <c r="AC97" s="167">
        <v>0</v>
      </c>
      <c r="AD97" s="167">
        <v>0</v>
      </c>
      <c r="AE97" s="167">
        <v>0</v>
      </c>
      <c r="AF97" s="167">
        <v>0</v>
      </c>
      <c r="AG97" s="167">
        <v>0</v>
      </c>
      <c r="AH97" s="142"/>
      <c r="AI97" s="167">
        <v>0</v>
      </c>
      <c r="AJ97" s="167">
        <v>0</v>
      </c>
      <c r="AK97" s="167">
        <v>0</v>
      </c>
      <c r="AL97" s="167">
        <v>0</v>
      </c>
      <c r="AM97" s="167">
        <v>0</v>
      </c>
      <c r="AN97" s="167">
        <v>0</v>
      </c>
      <c r="AO97" s="167">
        <v>0</v>
      </c>
      <c r="AP97" s="167">
        <v>0</v>
      </c>
      <c r="AQ97" s="167">
        <v>0</v>
      </c>
      <c r="AR97" s="167">
        <v>0</v>
      </c>
      <c r="AS97" s="167">
        <v>0</v>
      </c>
      <c r="AT97" s="167">
        <v>0</v>
      </c>
      <c r="AU97" s="142"/>
      <c r="AV97" s="167">
        <v>0</v>
      </c>
      <c r="AW97" s="167">
        <v>0</v>
      </c>
      <c r="AX97" s="167">
        <v>0</v>
      </c>
      <c r="AY97" s="167">
        <v>0</v>
      </c>
      <c r="AZ97" s="167">
        <v>0</v>
      </c>
      <c r="BA97" s="167">
        <v>0</v>
      </c>
      <c r="BB97" s="167">
        <v>0</v>
      </c>
      <c r="BC97" s="167">
        <v>0</v>
      </c>
      <c r="BD97" s="167">
        <v>0</v>
      </c>
      <c r="BE97" s="167">
        <v>0</v>
      </c>
      <c r="BF97" s="167">
        <v>0</v>
      </c>
      <c r="BG97" s="167">
        <v>0</v>
      </c>
      <c r="BH97" s="167">
        <v>0</v>
      </c>
      <c r="BI97" s="167">
        <v>0</v>
      </c>
      <c r="BJ97" s="167">
        <v>0</v>
      </c>
      <c r="BK97" s="167">
        <v>0</v>
      </c>
      <c r="BL97" s="167">
        <v>0</v>
      </c>
      <c r="BM97" s="167">
        <v>0</v>
      </c>
      <c r="BN97" s="167">
        <v>0</v>
      </c>
      <c r="BO97" s="167">
        <v>0</v>
      </c>
      <c r="BP97" s="167">
        <v>0</v>
      </c>
      <c r="BQ97" s="167">
        <v>0</v>
      </c>
      <c r="BR97" s="167">
        <v>0</v>
      </c>
      <c r="BS97" s="167">
        <v>0</v>
      </c>
      <c r="BT97" s="167">
        <v>0</v>
      </c>
      <c r="BU97" s="167">
        <v>0</v>
      </c>
      <c r="BV97" s="167">
        <v>0</v>
      </c>
      <c r="BW97" s="167">
        <v>0</v>
      </c>
      <c r="BX97" s="167">
        <v>0</v>
      </c>
      <c r="BY97" s="167">
        <v>0</v>
      </c>
      <c r="BZ97" s="167">
        <v>0</v>
      </c>
      <c r="CA97" s="167">
        <v>0</v>
      </c>
      <c r="CB97" s="167">
        <v>0</v>
      </c>
      <c r="CC97" s="167">
        <v>0</v>
      </c>
      <c r="CD97" s="167">
        <v>0</v>
      </c>
      <c r="CE97" s="167">
        <v>0</v>
      </c>
      <c r="CF97" s="167">
        <v>0</v>
      </c>
      <c r="CG97" s="167">
        <v>0</v>
      </c>
      <c r="CH97" s="167">
        <v>0</v>
      </c>
      <c r="CI97" s="167">
        <v>0</v>
      </c>
      <c r="CJ97" s="167">
        <v>0</v>
      </c>
      <c r="CK97" s="167">
        <v>0</v>
      </c>
      <c r="CL97" s="167">
        <v>0</v>
      </c>
      <c r="CM97" s="167">
        <v>0</v>
      </c>
      <c r="CN97" s="167">
        <v>0</v>
      </c>
      <c r="CO97" s="167">
        <v>0</v>
      </c>
      <c r="CP97" s="167">
        <v>0</v>
      </c>
      <c r="CQ97" s="167">
        <v>0</v>
      </c>
      <c r="CR97" s="167">
        <v>0</v>
      </c>
      <c r="CS97" s="167">
        <v>0</v>
      </c>
      <c r="CT97" s="167">
        <v>0</v>
      </c>
      <c r="CU97" s="167">
        <v>0</v>
      </c>
      <c r="CV97" s="167">
        <v>0</v>
      </c>
      <c r="CW97" s="167">
        <v>0</v>
      </c>
      <c r="CX97" s="167">
        <v>0</v>
      </c>
      <c r="CY97" s="167">
        <v>0</v>
      </c>
      <c r="CZ97" s="167">
        <v>0</v>
      </c>
      <c r="DA97" s="167">
        <v>0</v>
      </c>
      <c r="DB97" s="167">
        <v>0</v>
      </c>
      <c r="DC97" s="167">
        <v>0</v>
      </c>
      <c r="DD97" s="167">
        <v>0</v>
      </c>
      <c r="DE97" s="167">
        <v>0</v>
      </c>
      <c r="DF97" s="167">
        <v>0</v>
      </c>
      <c r="DG97" s="167">
        <v>0</v>
      </c>
      <c r="DH97" s="167">
        <v>0</v>
      </c>
      <c r="DI97" s="167">
        <v>0</v>
      </c>
      <c r="DJ97" s="167">
        <v>0</v>
      </c>
      <c r="DK97" s="167">
        <v>0</v>
      </c>
      <c r="DL97" s="167">
        <v>0</v>
      </c>
      <c r="DM97" s="167">
        <v>0</v>
      </c>
      <c r="DN97" s="167">
        <v>0</v>
      </c>
      <c r="DO97" s="167">
        <v>0</v>
      </c>
      <c r="DP97" s="167">
        <v>0</v>
      </c>
      <c r="DQ97" s="167">
        <v>0</v>
      </c>
      <c r="DR97" s="167">
        <v>0</v>
      </c>
      <c r="DS97" s="167">
        <v>0</v>
      </c>
      <c r="DT97" s="167">
        <v>0</v>
      </c>
      <c r="DU97" s="167">
        <v>0</v>
      </c>
      <c r="DV97" s="167">
        <v>0</v>
      </c>
      <c r="DW97" s="167">
        <v>0</v>
      </c>
      <c r="DX97" s="167">
        <v>0</v>
      </c>
      <c r="DY97" s="167">
        <v>0</v>
      </c>
      <c r="DZ97" s="167">
        <v>0</v>
      </c>
      <c r="EA97" s="167">
        <v>0</v>
      </c>
      <c r="EB97" s="167">
        <v>0</v>
      </c>
      <c r="EC97" s="167">
        <v>0</v>
      </c>
      <c r="ED97" s="167">
        <v>0</v>
      </c>
      <c r="EE97" s="167">
        <v>0</v>
      </c>
      <c r="EF97" s="142"/>
      <c r="EG97" s="51">
        <v>0</v>
      </c>
      <c r="EH97" s="1"/>
      <c r="EI97" s="58"/>
    </row>
    <row r="98" spans="1:139" s="178" customFormat="1">
      <c r="A98" s="36" t="s">
        <v>402</v>
      </c>
      <c r="B98" s="16">
        <v>5002</v>
      </c>
      <c r="C98" s="16">
        <v>5231</v>
      </c>
      <c r="D98" s="16">
        <v>5143</v>
      </c>
      <c r="E98" s="16">
        <v>5291</v>
      </c>
      <c r="F98" s="16">
        <v>5060</v>
      </c>
      <c r="G98" s="16">
        <v>5228</v>
      </c>
      <c r="H98" s="16">
        <v>5854</v>
      </c>
      <c r="I98" s="16">
        <v>4922</v>
      </c>
      <c r="J98" s="16">
        <v>5588</v>
      </c>
      <c r="K98" s="17"/>
      <c r="L98" s="16">
        <v>5360</v>
      </c>
      <c r="M98" s="16">
        <v>4806</v>
      </c>
      <c r="N98" s="16">
        <v>5199</v>
      </c>
      <c r="O98" s="16">
        <v>5404</v>
      </c>
      <c r="P98" s="16">
        <v>4878</v>
      </c>
      <c r="Q98" s="16">
        <v>5059</v>
      </c>
      <c r="R98" s="16">
        <v>5488</v>
      </c>
      <c r="S98" s="16">
        <v>5186</v>
      </c>
      <c r="T98" s="16">
        <v>5311</v>
      </c>
      <c r="U98" s="16">
        <v>3042</v>
      </c>
      <c r="V98" s="16">
        <v>0</v>
      </c>
      <c r="W98" s="16">
        <v>0</v>
      </c>
      <c r="X98" s="17"/>
      <c r="Y98" s="16">
        <v>0</v>
      </c>
      <c r="Z98" s="16">
        <v>0</v>
      </c>
      <c r="AA98" s="16">
        <v>288</v>
      </c>
      <c r="AB98" s="16">
        <v>887</v>
      </c>
      <c r="AC98" s="16">
        <v>847</v>
      </c>
      <c r="AD98" s="16">
        <v>939</v>
      </c>
      <c r="AE98" s="16">
        <v>1272</v>
      </c>
      <c r="AF98" s="16">
        <v>1059</v>
      </c>
      <c r="AG98" s="16">
        <v>1244</v>
      </c>
      <c r="AH98" s="17"/>
      <c r="AI98" s="16">
        <v>1447</v>
      </c>
      <c r="AJ98" s="16">
        <v>1438</v>
      </c>
      <c r="AK98" s="16">
        <v>1428</v>
      </c>
      <c r="AL98" s="16">
        <v>1402</v>
      </c>
      <c r="AM98" s="16">
        <v>1281</v>
      </c>
      <c r="AN98" s="16">
        <v>1538</v>
      </c>
      <c r="AO98" s="16">
        <v>1937</v>
      </c>
      <c r="AP98" s="16">
        <v>1696</v>
      </c>
      <c r="AQ98" s="16">
        <v>1711</v>
      </c>
      <c r="AR98" s="16">
        <v>961</v>
      </c>
      <c r="AS98" s="16">
        <v>0</v>
      </c>
      <c r="AT98" s="16">
        <v>0</v>
      </c>
      <c r="AU98" s="17"/>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328</v>
      </c>
      <c r="CF98" s="16">
        <v>332</v>
      </c>
      <c r="CG98" s="16">
        <v>324</v>
      </c>
      <c r="CH98" s="16">
        <v>343</v>
      </c>
      <c r="CI98" s="16">
        <v>321</v>
      </c>
      <c r="CJ98" s="16">
        <v>366</v>
      </c>
      <c r="CK98" s="16">
        <v>406</v>
      </c>
      <c r="CL98" s="16">
        <v>347</v>
      </c>
      <c r="CM98" s="16">
        <v>319</v>
      </c>
      <c r="CN98" s="16">
        <v>293</v>
      </c>
      <c r="CO98" s="16">
        <v>360</v>
      </c>
      <c r="CP98" s="16">
        <v>340</v>
      </c>
      <c r="CQ98" s="16">
        <v>306</v>
      </c>
      <c r="CR98" s="16">
        <v>320</v>
      </c>
      <c r="CS98" s="16">
        <v>333</v>
      </c>
      <c r="CT98" s="16">
        <v>318</v>
      </c>
      <c r="CU98" s="16">
        <v>347</v>
      </c>
      <c r="CV98" s="16">
        <v>314</v>
      </c>
      <c r="CW98" s="16">
        <v>288</v>
      </c>
      <c r="CX98" s="16">
        <v>357</v>
      </c>
      <c r="CY98" s="16">
        <v>302</v>
      </c>
      <c r="CZ98" s="16">
        <v>232</v>
      </c>
      <c r="DA98" s="16">
        <v>303</v>
      </c>
      <c r="DB98" s="16">
        <v>351</v>
      </c>
      <c r="DC98" s="16">
        <v>373</v>
      </c>
      <c r="DD98" s="16">
        <v>317</v>
      </c>
      <c r="DE98" s="16">
        <v>451</v>
      </c>
      <c r="DF98" s="16">
        <v>483</v>
      </c>
      <c r="DG98" s="16">
        <v>438</v>
      </c>
      <c r="DH98" s="16">
        <v>406</v>
      </c>
      <c r="DI98" s="16">
        <v>395</v>
      </c>
      <c r="DJ98" s="16">
        <v>393</v>
      </c>
      <c r="DK98" s="16">
        <v>425</v>
      </c>
      <c r="DL98" s="16">
        <v>359</v>
      </c>
      <c r="DM98" s="16">
        <v>396</v>
      </c>
      <c r="DN98" s="16">
        <v>344</v>
      </c>
      <c r="DO98" s="16">
        <v>343</v>
      </c>
      <c r="DP98" s="16">
        <v>434</v>
      </c>
      <c r="DQ98" s="16">
        <v>448</v>
      </c>
      <c r="DR98" s="16">
        <v>392</v>
      </c>
      <c r="DS98" s="16">
        <v>412</v>
      </c>
      <c r="DT98" s="16">
        <v>373</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5.8376649340263898</v>
      </c>
      <c r="C99" s="40">
        <v>5.8688587268208758</v>
      </c>
      <c r="D99" s="40">
        <v>6.0859420571650791</v>
      </c>
      <c r="E99" s="40">
        <v>5.783405783405783</v>
      </c>
      <c r="F99" s="40">
        <v>5.9486166007905137</v>
      </c>
      <c r="G99" s="40">
        <v>5.1453710788064271</v>
      </c>
      <c r="H99" s="40">
        <v>5.6030064912880082</v>
      </c>
      <c r="I99" s="40">
        <v>5.3839902478667208</v>
      </c>
      <c r="J99" s="40">
        <v>5.332856120257695</v>
      </c>
      <c r="K99" s="41"/>
      <c r="L99" s="40">
        <v>5.1119402985074629</v>
      </c>
      <c r="M99" s="40">
        <v>4.9313358302122348</v>
      </c>
      <c r="N99" s="40">
        <v>4.904789382573572</v>
      </c>
      <c r="O99" s="40">
        <v>5.3293856402664694</v>
      </c>
      <c r="P99" s="40">
        <v>4.6740467404674044</v>
      </c>
      <c r="Q99" s="40">
        <v>4.7835540620676023</v>
      </c>
      <c r="R99" s="40">
        <v>4.8651603498542269</v>
      </c>
      <c r="S99" s="40">
        <v>5.881218665638257</v>
      </c>
      <c r="T99" s="40">
        <v>5.5168518169836185</v>
      </c>
      <c r="U99" s="40">
        <v>5.3254437869822491</v>
      </c>
      <c r="V99" s="40">
        <v>0</v>
      </c>
      <c r="W99" s="40">
        <v>0</v>
      </c>
      <c r="X99" s="41"/>
      <c r="Y99" s="40">
        <v>0</v>
      </c>
      <c r="Z99" s="40">
        <v>0</v>
      </c>
      <c r="AA99" s="40">
        <v>6.25</v>
      </c>
      <c r="AB99" s="40">
        <v>7.3280721533258166</v>
      </c>
      <c r="AC99" s="40">
        <v>8.7367178276269186</v>
      </c>
      <c r="AD99" s="40">
        <v>7.5612353567625137</v>
      </c>
      <c r="AE99" s="40">
        <v>6.367924528301887</v>
      </c>
      <c r="AF99" s="40">
        <v>7.2710103871576965</v>
      </c>
      <c r="AG99" s="40">
        <v>7.3151125401929269</v>
      </c>
      <c r="AH99" s="41"/>
      <c r="AI99" s="189">
        <v>7.3255010366275046</v>
      </c>
      <c r="AJ99" s="189">
        <v>7.9972183588317103</v>
      </c>
      <c r="AK99" s="189">
        <v>8.6134453781512601</v>
      </c>
      <c r="AL99" s="189">
        <v>7.132667617689016</v>
      </c>
      <c r="AM99" s="189">
        <v>6.7135050741608122</v>
      </c>
      <c r="AN99" s="189">
        <v>6.6319895968790634</v>
      </c>
      <c r="AO99" s="189">
        <v>7.7955601445534333</v>
      </c>
      <c r="AP99" s="189">
        <v>8.6674528301886795</v>
      </c>
      <c r="AQ99" s="189">
        <v>7.6563413208649918</v>
      </c>
      <c r="AR99" s="189">
        <v>5.5150884495317376</v>
      </c>
      <c r="AS99" s="189">
        <v>0</v>
      </c>
      <c r="AT99" s="189">
        <v>0</v>
      </c>
      <c r="AU99" s="41"/>
      <c r="AV99" s="188">
        <v>0</v>
      </c>
      <c r="AW99" s="188">
        <v>0</v>
      </c>
      <c r="AX99" s="188">
        <v>0</v>
      </c>
      <c r="AY99" s="188">
        <v>0</v>
      </c>
      <c r="AZ99" s="188">
        <v>0</v>
      </c>
      <c r="BA99" s="188">
        <v>0</v>
      </c>
      <c r="BB99" s="188">
        <v>0</v>
      </c>
      <c r="BC99" s="188">
        <v>0</v>
      </c>
      <c r="BD99" s="188">
        <v>0</v>
      </c>
      <c r="BE99" s="188">
        <v>0</v>
      </c>
      <c r="BF99" s="188">
        <v>0</v>
      </c>
      <c r="BG99" s="188">
        <v>0</v>
      </c>
      <c r="BH99" s="188">
        <v>0</v>
      </c>
      <c r="BI99" s="188">
        <v>0</v>
      </c>
      <c r="BJ99" s="188">
        <v>0</v>
      </c>
      <c r="BK99" s="188">
        <v>0</v>
      </c>
      <c r="BL99" s="188">
        <v>0</v>
      </c>
      <c r="BM99" s="188">
        <v>0</v>
      </c>
      <c r="BN99" s="188">
        <v>0</v>
      </c>
      <c r="BO99" s="188">
        <v>0</v>
      </c>
      <c r="BP99" s="188">
        <v>0</v>
      </c>
      <c r="BQ99" s="188">
        <v>0</v>
      </c>
      <c r="BR99" s="188">
        <v>0</v>
      </c>
      <c r="BS99" s="188">
        <v>0</v>
      </c>
      <c r="BT99" s="188">
        <v>0</v>
      </c>
      <c r="BU99" s="188">
        <v>0</v>
      </c>
      <c r="BV99" s="188">
        <v>0</v>
      </c>
      <c r="BW99" s="188">
        <v>0</v>
      </c>
      <c r="BX99" s="188">
        <v>0</v>
      </c>
      <c r="BY99" s="188">
        <v>0</v>
      </c>
      <c r="BZ99" s="188">
        <v>0</v>
      </c>
      <c r="CA99" s="188">
        <v>0</v>
      </c>
      <c r="CB99" s="188">
        <v>0</v>
      </c>
      <c r="CC99" s="188">
        <v>0</v>
      </c>
      <c r="CD99" s="188">
        <v>0</v>
      </c>
      <c r="CE99" s="188">
        <v>7.9268292682926829</v>
      </c>
      <c r="CF99" s="188">
        <v>6.024096385542169</v>
      </c>
      <c r="CG99" s="188">
        <v>7.4074074074074066</v>
      </c>
      <c r="CH99" s="188">
        <v>6.9970845481049562</v>
      </c>
      <c r="CI99" s="188">
        <v>8.722741433021806</v>
      </c>
      <c r="CJ99" s="188">
        <v>7.1038251366120218</v>
      </c>
      <c r="CK99" s="188">
        <v>8.8669950738916263</v>
      </c>
      <c r="CL99" s="188">
        <v>7.2046109510086458</v>
      </c>
      <c r="CM99" s="188">
        <v>8.7774294670846391</v>
      </c>
      <c r="CN99" s="188">
        <v>7.8498293515358366</v>
      </c>
      <c r="CO99" s="188">
        <v>10</v>
      </c>
      <c r="CP99" s="188">
        <v>10</v>
      </c>
      <c r="CQ99" s="188">
        <v>7.18954248366013</v>
      </c>
      <c r="CR99" s="188">
        <v>6.8750000000000009</v>
      </c>
      <c r="CS99" s="188">
        <v>7.2072072072072073</v>
      </c>
      <c r="CT99" s="188">
        <v>8.8050314465408803</v>
      </c>
      <c r="CU99" s="188">
        <v>4.6109510086455332</v>
      </c>
      <c r="CV99" s="188">
        <v>8.9171974522292992</v>
      </c>
      <c r="CW99" s="188">
        <v>5.5555555555555554</v>
      </c>
      <c r="CX99" s="188">
        <v>6.7226890756302522</v>
      </c>
      <c r="CY99" s="188">
        <v>6.2913907284768218</v>
      </c>
      <c r="CZ99" s="188">
        <v>7.3275862068965507</v>
      </c>
      <c r="DA99" s="188">
        <v>6.6006600660065997</v>
      </c>
      <c r="DB99" s="188">
        <v>6.5527065527065522</v>
      </c>
      <c r="DC99" s="188">
        <v>6.7024128686327078</v>
      </c>
      <c r="DD99" s="188">
        <v>7.5709779179810726</v>
      </c>
      <c r="DE99" s="188">
        <v>7.9822616407982254</v>
      </c>
      <c r="DF99" s="188">
        <v>7.8674948240165632</v>
      </c>
      <c r="DG99" s="188">
        <v>7.3059360730593603</v>
      </c>
      <c r="DH99" s="188">
        <v>8.6206896551724146</v>
      </c>
      <c r="DI99" s="188">
        <v>5.8227848101265822</v>
      </c>
      <c r="DJ99" s="188">
        <v>9.9236641221374047</v>
      </c>
      <c r="DK99" s="188">
        <v>8.9411764705882355</v>
      </c>
      <c r="DL99" s="188">
        <v>8.635097493036211</v>
      </c>
      <c r="DM99" s="188">
        <v>7.5757575757575761</v>
      </c>
      <c r="DN99" s="188">
        <v>7.8488372093023253</v>
      </c>
      <c r="DO99" s="188">
        <v>6.7055393586005829</v>
      </c>
      <c r="DP99" s="188">
        <v>8.5253456221198167</v>
      </c>
      <c r="DQ99" s="188">
        <v>7.8125</v>
      </c>
      <c r="DR99" s="188">
        <v>6.1224489795918364</v>
      </c>
      <c r="DS99" s="188">
        <v>7.0388349514563107</v>
      </c>
      <c r="DT99" s="188">
        <v>4.2895442359249332</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292</v>
      </c>
      <c r="C100" s="19">
        <v>307</v>
      </c>
      <c r="D100" s="19">
        <v>313</v>
      </c>
      <c r="E100" s="19">
        <v>306</v>
      </c>
      <c r="F100" s="19">
        <v>301</v>
      </c>
      <c r="G100" s="19">
        <v>269</v>
      </c>
      <c r="H100" s="19">
        <v>328</v>
      </c>
      <c r="I100" s="19">
        <v>265</v>
      </c>
      <c r="J100" s="19">
        <v>298</v>
      </c>
      <c r="K100" s="20"/>
      <c r="L100" s="19">
        <v>274</v>
      </c>
      <c r="M100" s="19">
        <v>237</v>
      </c>
      <c r="N100" s="19">
        <v>255</v>
      </c>
      <c r="O100" s="19">
        <v>288</v>
      </c>
      <c r="P100" s="19">
        <v>228</v>
      </c>
      <c r="Q100" s="19">
        <v>242</v>
      </c>
      <c r="R100" s="19">
        <v>267</v>
      </c>
      <c r="S100" s="19">
        <v>305</v>
      </c>
      <c r="T100" s="19">
        <v>293</v>
      </c>
      <c r="U100" s="19">
        <v>162</v>
      </c>
      <c r="V100" s="19">
        <v>0</v>
      </c>
      <c r="W100" s="19">
        <v>0</v>
      </c>
      <c r="X100" s="20"/>
      <c r="Y100" s="19">
        <v>0</v>
      </c>
      <c r="Z100" s="19">
        <v>0</v>
      </c>
      <c r="AA100" s="19">
        <v>18</v>
      </c>
      <c r="AB100" s="19">
        <v>65</v>
      </c>
      <c r="AC100" s="19">
        <v>74</v>
      </c>
      <c r="AD100" s="19">
        <v>71</v>
      </c>
      <c r="AE100" s="19">
        <v>81</v>
      </c>
      <c r="AF100" s="19">
        <v>77</v>
      </c>
      <c r="AG100" s="19">
        <v>91</v>
      </c>
      <c r="AH100" s="20"/>
      <c r="AI100" s="19">
        <v>106</v>
      </c>
      <c r="AJ100" s="19">
        <v>115</v>
      </c>
      <c r="AK100" s="19">
        <v>123</v>
      </c>
      <c r="AL100" s="19">
        <v>100</v>
      </c>
      <c r="AM100" s="19">
        <v>86</v>
      </c>
      <c r="AN100" s="19">
        <v>102</v>
      </c>
      <c r="AO100" s="19">
        <v>151</v>
      </c>
      <c r="AP100" s="19">
        <v>147</v>
      </c>
      <c r="AQ100" s="19">
        <v>131</v>
      </c>
      <c r="AR100" s="19">
        <v>53</v>
      </c>
      <c r="AS100" s="19">
        <v>0</v>
      </c>
      <c r="AT100" s="19">
        <v>0</v>
      </c>
      <c r="AU100" s="20"/>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26</v>
      </c>
      <c r="CF100" s="19">
        <v>20</v>
      </c>
      <c r="CG100" s="19">
        <v>24</v>
      </c>
      <c r="CH100" s="19">
        <v>24</v>
      </c>
      <c r="CI100" s="19">
        <v>28</v>
      </c>
      <c r="CJ100" s="19">
        <v>26</v>
      </c>
      <c r="CK100" s="19">
        <v>36</v>
      </c>
      <c r="CL100" s="19">
        <v>25</v>
      </c>
      <c r="CM100" s="19">
        <v>28</v>
      </c>
      <c r="CN100" s="19">
        <v>23</v>
      </c>
      <c r="CO100" s="19">
        <v>36</v>
      </c>
      <c r="CP100" s="19">
        <v>34</v>
      </c>
      <c r="CQ100" s="19">
        <v>22</v>
      </c>
      <c r="CR100" s="19">
        <v>22</v>
      </c>
      <c r="CS100" s="19">
        <v>24</v>
      </c>
      <c r="CT100" s="19">
        <v>28</v>
      </c>
      <c r="CU100" s="19">
        <v>16</v>
      </c>
      <c r="CV100" s="19">
        <v>28</v>
      </c>
      <c r="CW100" s="19">
        <v>16</v>
      </c>
      <c r="CX100" s="19">
        <v>24</v>
      </c>
      <c r="CY100" s="19">
        <v>19</v>
      </c>
      <c r="CZ100" s="19">
        <v>17</v>
      </c>
      <c r="DA100" s="19">
        <v>20</v>
      </c>
      <c r="DB100" s="19">
        <v>23</v>
      </c>
      <c r="DC100" s="19">
        <v>25</v>
      </c>
      <c r="DD100" s="19">
        <v>24</v>
      </c>
      <c r="DE100" s="19">
        <v>36</v>
      </c>
      <c r="DF100" s="19">
        <v>38</v>
      </c>
      <c r="DG100" s="19">
        <v>32</v>
      </c>
      <c r="DH100" s="19">
        <v>35</v>
      </c>
      <c r="DI100" s="19">
        <v>23</v>
      </c>
      <c r="DJ100" s="19">
        <v>39</v>
      </c>
      <c r="DK100" s="19">
        <v>38</v>
      </c>
      <c r="DL100" s="19">
        <v>31</v>
      </c>
      <c r="DM100" s="19">
        <v>30</v>
      </c>
      <c r="DN100" s="19">
        <v>27</v>
      </c>
      <c r="DO100" s="19">
        <v>23</v>
      </c>
      <c r="DP100" s="19">
        <v>37</v>
      </c>
      <c r="DQ100" s="19">
        <v>35</v>
      </c>
      <c r="DR100" s="19">
        <v>24</v>
      </c>
      <c r="DS100" s="19">
        <v>29</v>
      </c>
      <c r="DT100" s="19">
        <v>16</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5002</v>
      </c>
      <c r="C101" s="19">
        <v>5231</v>
      </c>
      <c r="D101" s="19">
        <v>5143</v>
      </c>
      <c r="E101" s="19">
        <v>5291</v>
      </c>
      <c r="F101" s="19">
        <v>5060</v>
      </c>
      <c r="G101" s="19">
        <v>5228</v>
      </c>
      <c r="H101" s="19">
        <v>5854</v>
      </c>
      <c r="I101" s="19">
        <v>4922</v>
      </c>
      <c r="J101" s="19">
        <v>5588</v>
      </c>
      <c r="K101" s="20"/>
      <c r="L101" s="19">
        <v>5360</v>
      </c>
      <c r="M101" s="19">
        <v>4806</v>
      </c>
      <c r="N101" s="19">
        <v>5199</v>
      </c>
      <c r="O101" s="19">
        <v>5404</v>
      </c>
      <c r="P101" s="19">
        <v>4878</v>
      </c>
      <c r="Q101" s="19">
        <v>5059</v>
      </c>
      <c r="R101" s="19">
        <v>5488</v>
      </c>
      <c r="S101" s="19">
        <v>5186</v>
      </c>
      <c r="T101" s="19">
        <v>5311</v>
      </c>
      <c r="U101" s="19">
        <v>3042</v>
      </c>
      <c r="V101" s="19">
        <v>0</v>
      </c>
      <c r="W101" s="19">
        <v>0</v>
      </c>
      <c r="X101" s="20"/>
      <c r="Y101" s="19">
        <v>0</v>
      </c>
      <c r="Z101" s="19">
        <v>0</v>
      </c>
      <c r="AA101" s="19">
        <v>288</v>
      </c>
      <c r="AB101" s="19">
        <v>887</v>
      </c>
      <c r="AC101" s="19">
        <v>847</v>
      </c>
      <c r="AD101" s="19">
        <v>939</v>
      </c>
      <c r="AE101" s="19">
        <v>1272</v>
      </c>
      <c r="AF101" s="19">
        <v>1059</v>
      </c>
      <c r="AG101" s="19">
        <v>1244</v>
      </c>
      <c r="AH101" s="20"/>
      <c r="AI101" s="19">
        <v>1447</v>
      </c>
      <c r="AJ101" s="19">
        <v>1438</v>
      </c>
      <c r="AK101" s="19">
        <v>1428</v>
      </c>
      <c r="AL101" s="19">
        <v>1402</v>
      </c>
      <c r="AM101" s="19">
        <v>1281</v>
      </c>
      <c r="AN101" s="19">
        <v>1538</v>
      </c>
      <c r="AO101" s="19">
        <v>1937</v>
      </c>
      <c r="AP101" s="19">
        <v>1696</v>
      </c>
      <c r="AQ101" s="19">
        <v>1711</v>
      </c>
      <c r="AR101" s="19">
        <v>961</v>
      </c>
      <c r="AS101" s="19">
        <v>0</v>
      </c>
      <c r="AT101" s="19">
        <v>0</v>
      </c>
      <c r="AU101" s="20"/>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328</v>
      </c>
      <c r="CF101" s="19">
        <v>332</v>
      </c>
      <c r="CG101" s="19">
        <v>324</v>
      </c>
      <c r="CH101" s="19">
        <v>343</v>
      </c>
      <c r="CI101" s="19">
        <v>321</v>
      </c>
      <c r="CJ101" s="19">
        <v>366</v>
      </c>
      <c r="CK101" s="19">
        <v>406</v>
      </c>
      <c r="CL101" s="19">
        <v>347</v>
      </c>
      <c r="CM101" s="19">
        <v>319</v>
      </c>
      <c r="CN101" s="19">
        <v>293</v>
      </c>
      <c r="CO101" s="19">
        <v>360</v>
      </c>
      <c r="CP101" s="19">
        <v>340</v>
      </c>
      <c r="CQ101" s="19">
        <v>306</v>
      </c>
      <c r="CR101" s="19">
        <v>320</v>
      </c>
      <c r="CS101" s="19">
        <v>333</v>
      </c>
      <c r="CT101" s="19">
        <v>318</v>
      </c>
      <c r="CU101" s="19">
        <v>347</v>
      </c>
      <c r="CV101" s="19">
        <v>314</v>
      </c>
      <c r="CW101" s="19">
        <v>288</v>
      </c>
      <c r="CX101" s="19">
        <v>357</v>
      </c>
      <c r="CY101" s="19">
        <v>302</v>
      </c>
      <c r="CZ101" s="19">
        <v>232</v>
      </c>
      <c r="DA101" s="19">
        <v>303</v>
      </c>
      <c r="DB101" s="19">
        <v>351</v>
      </c>
      <c r="DC101" s="19">
        <v>373</v>
      </c>
      <c r="DD101" s="19">
        <v>317</v>
      </c>
      <c r="DE101" s="19">
        <v>451</v>
      </c>
      <c r="DF101" s="19">
        <v>483</v>
      </c>
      <c r="DG101" s="19">
        <v>438</v>
      </c>
      <c r="DH101" s="19">
        <v>406</v>
      </c>
      <c r="DI101" s="19">
        <v>395</v>
      </c>
      <c r="DJ101" s="19">
        <v>393</v>
      </c>
      <c r="DK101" s="19">
        <v>425</v>
      </c>
      <c r="DL101" s="19">
        <v>359</v>
      </c>
      <c r="DM101" s="19">
        <v>396</v>
      </c>
      <c r="DN101" s="19">
        <v>344</v>
      </c>
      <c r="DO101" s="19">
        <v>343</v>
      </c>
      <c r="DP101" s="19">
        <v>434</v>
      </c>
      <c r="DQ101" s="19">
        <v>448</v>
      </c>
      <c r="DR101" s="19">
        <v>392</v>
      </c>
      <c r="DS101" s="19">
        <v>412</v>
      </c>
      <c r="DT101" s="19">
        <v>373</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1.1145090044172614</v>
      </c>
      <c r="C103" s="40">
        <v>0.67677490726882283</v>
      </c>
      <c r="D103" s="40">
        <v>0.74413710162357194</v>
      </c>
      <c r="E103" s="40">
        <v>0.89552238805970152</v>
      </c>
      <c r="F103" s="40">
        <v>0.75078067902464951</v>
      </c>
      <c r="G103" s="40">
        <v>0.87907918036933974</v>
      </c>
      <c r="H103" s="40">
        <v>0.86807755671017617</v>
      </c>
      <c r="I103" s="40">
        <v>1.0097942449320476</v>
      </c>
      <c r="J103" s="40">
        <v>0.86847818935456267</v>
      </c>
      <c r="K103" s="41"/>
      <c r="L103" s="40">
        <v>0.91453275690056535</v>
      </c>
      <c r="M103" s="40">
        <v>0.76871657754010703</v>
      </c>
      <c r="N103" s="40">
        <v>0.84288604180714766</v>
      </c>
      <c r="O103" s="40">
        <v>0.66732304999453018</v>
      </c>
      <c r="P103" s="40">
        <v>0.72651790347690715</v>
      </c>
      <c r="Q103" s="40">
        <v>0.83398198598910267</v>
      </c>
      <c r="R103" s="40">
        <v>0.89974293059125965</v>
      </c>
      <c r="S103" s="40">
        <v>0.78412848370335386</v>
      </c>
      <c r="T103" s="40">
        <v>0.92137042669290636</v>
      </c>
      <c r="U103" s="40">
        <v>0.84641156762475744</v>
      </c>
      <c r="V103" s="40">
        <v>0</v>
      </c>
      <c r="W103" s="40">
        <v>0</v>
      </c>
      <c r="X103" s="41"/>
      <c r="Y103" s="40">
        <v>0</v>
      </c>
      <c r="Z103" s="40">
        <v>0</v>
      </c>
      <c r="AA103" s="40">
        <v>0.9665219218377924</v>
      </c>
      <c r="AB103" s="40">
        <v>0.91546783973368206</v>
      </c>
      <c r="AC103" s="40">
        <v>0.76530612244897955</v>
      </c>
      <c r="AD103" s="40">
        <v>0.93647572967067261</v>
      </c>
      <c r="AE103" s="40">
        <v>1.229256299938537</v>
      </c>
      <c r="AF103" s="40">
        <v>1.3020833333333335</v>
      </c>
      <c r="AG103" s="40">
        <v>1.8107833163784333</v>
      </c>
      <c r="AH103" s="41"/>
      <c r="AI103" s="189">
        <v>1.4496644295302012</v>
      </c>
      <c r="AJ103" s="189">
        <v>1.1472553006099333</v>
      </c>
      <c r="AK103" s="189">
        <v>1.2622907254849853</v>
      </c>
      <c r="AL103" s="189">
        <v>1.311680199875078</v>
      </c>
      <c r="AM103" s="189">
        <v>0.86291110387495917</v>
      </c>
      <c r="AN103" s="189">
        <v>1.196808510638298</v>
      </c>
      <c r="AO103" s="189">
        <v>1.5740565143182248</v>
      </c>
      <c r="AP103" s="189">
        <v>1.5110140178408884</v>
      </c>
      <c r="AQ103" s="189">
        <v>1.8617479744871575</v>
      </c>
      <c r="AR103" s="189">
        <v>1.0763538513286244</v>
      </c>
      <c r="AS103" s="189">
        <v>0</v>
      </c>
      <c r="AT103" s="189">
        <v>0</v>
      </c>
      <c r="AU103" s="41"/>
      <c r="AV103" s="188">
        <v>0</v>
      </c>
      <c r="AW103" s="188">
        <v>0</v>
      </c>
      <c r="AX103" s="188">
        <v>0</v>
      </c>
      <c r="AY103" s="188">
        <v>0</v>
      </c>
      <c r="AZ103" s="188">
        <v>0</v>
      </c>
      <c r="BA103" s="188">
        <v>0</v>
      </c>
      <c r="BB103" s="188">
        <v>0</v>
      </c>
      <c r="BC103" s="188">
        <v>0</v>
      </c>
      <c r="BD103" s="188">
        <v>0</v>
      </c>
      <c r="BE103" s="188">
        <v>0</v>
      </c>
      <c r="BF103" s="188">
        <v>0</v>
      </c>
      <c r="BG103" s="188">
        <v>0</v>
      </c>
      <c r="BH103" s="188">
        <v>0</v>
      </c>
      <c r="BI103" s="188">
        <v>0</v>
      </c>
      <c r="BJ103" s="188">
        <v>0</v>
      </c>
      <c r="BK103" s="188">
        <v>0</v>
      </c>
      <c r="BL103" s="188">
        <v>0</v>
      </c>
      <c r="BM103" s="188">
        <v>0</v>
      </c>
      <c r="BN103" s="188">
        <v>0</v>
      </c>
      <c r="BO103" s="188">
        <v>0</v>
      </c>
      <c r="BP103" s="188">
        <v>0</v>
      </c>
      <c r="BQ103" s="188">
        <v>0</v>
      </c>
      <c r="BR103" s="188">
        <v>0</v>
      </c>
      <c r="BS103" s="188">
        <v>0</v>
      </c>
      <c r="BT103" s="188">
        <v>0</v>
      </c>
      <c r="BU103" s="188">
        <v>0</v>
      </c>
      <c r="BV103" s="188">
        <v>0</v>
      </c>
      <c r="BW103" s="188">
        <v>0</v>
      </c>
      <c r="BX103" s="188">
        <v>0</v>
      </c>
      <c r="BY103" s="188">
        <v>0</v>
      </c>
      <c r="BZ103" s="188">
        <v>0</v>
      </c>
      <c r="CA103" s="188">
        <v>0</v>
      </c>
      <c r="CB103" s="188">
        <v>0</v>
      </c>
      <c r="CC103" s="188">
        <v>0</v>
      </c>
      <c r="CD103" s="188">
        <v>0</v>
      </c>
      <c r="CE103" s="188">
        <v>1.6913319238900635</v>
      </c>
      <c r="CF103" s="188">
        <v>2.336769759450172</v>
      </c>
      <c r="CG103" s="188">
        <v>1.167728237791932</v>
      </c>
      <c r="CH103" s="188">
        <v>1.267605633802817</v>
      </c>
      <c r="CI103" s="188">
        <v>1.2224938875305624</v>
      </c>
      <c r="CJ103" s="188">
        <v>1.04052573932092</v>
      </c>
      <c r="CK103" s="188">
        <v>1.348314606741573</v>
      </c>
      <c r="CL103" s="188">
        <v>1.0658307210031348</v>
      </c>
      <c r="CM103" s="188">
        <v>1.1275964391691393</v>
      </c>
      <c r="CN103" s="188">
        <v>2.1698984302862421</v>
      </c>
      <c r="CO103" s="188">
        <v>0.82226438962681847</v>
      </c>
      <c r="CP103" s="188">
        <v>1.2911555842479019</v>
      </c>
      <c r="CQ103" s="188">
        <v>0.7155635062611807</v>
      </c>
      <c r="CR103" s="188">
        <v>0.94221105527638183</v>
      </c>
      <c r="CS103" s="188">
        <v>0.90909090909090906</v>
      </c>
      <c r="CT103" s="188">
        <v>1.4676450967311541</v>
      </c>
      <c r="CU103" s="188">
        <v>1.2958963282937366</v>
      </c>
      <c r="CV103" s="188">
        <v>1.3862633900441084</v>
      </c>
      <c r="CW103" s="188">
        <v>1.1756569847856155</v>
      </c>
      <c r="CX103" s="188">
        <v>0.7451564828614009</v>
      </c>
      <c r="CY103" s="188">
        <v>1.1533242876526457</v>
      </c>
      <c r="CZ103" s="188">
        <v>0.45558086560364464</v>
      </c>
      <c r="DA103" s="188">
        <v>0.82256169212690955</v>
      </c>
      <c r="DB103" s="188">
        <v>1.25</v>
      </c>
      <c r="DC103" s="188">
        <v>1.5302218821729152</v>
      </c>
      <c r="DD103" s="188">
        <v>1.2160898035547241</v>
      </c>
      <c r="DE103" s="188">
        <v>0.93109869646182497</v>
      </c>
      <c r="DF103" s="188">
        <v>0.83194675540765384</v>
      </c>
      <c r="DG103" s="188">
        <v>2.2945965951147298</v>
      </c>
      <c r="DH103" s="188">
        <v>2.6061776061776061</v>
      </c>
      <c r="DI103" s="188">
        <v>0.93299406276505514</v>
      </c>
      <c r="DJ103" s="188">
        <v>1.3256006628003314</v>
      </c>
      <c r="DK103" s="188">
        <v>0.30418250950570341</v>
      </c>
      <c r="DL103" s="188">
        <v>1.1691348402182384</v>
      </c>
      <c r="DM103" s="188">
        <v>1.6654049962149888</v>
      </c>
      <c r="DN103" s="188">
        <v>1.1888111888111887</v>
      </c>
      <c r="DO103" s="188">
        <v>2.0851433536055604</v>
      </c>
      <c r="DP103" s="188">
        <v>2.772002772002772</v>
      </c>
      <c r="DQ103" s="188">
        <v>1.3709063214013708</v>
      </c>
      <c r="DR103" s="188">
        <v>1.21580547112462</v>
      </c>
      <c r="DS103" s="188">
        <v>1.1363636363636365</v>
      </c>
      <c r="DT103" s="188">
        <v>1.1524822695035459</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164</v>
      </c>
      <c r="C104" s="19">
        <v>104</v>
      </c>
      <c r="D104" s="19">
        <v>99</v>
      </c>
      <c r="E104" s="19">
        <v>129</v>
      </c>
      <c r="F104" s="19">
        <v>113</v>
      </c>
      <c r="G104" s="19">
        <v>139</v>
      </c>
      <c r="H104" s="19">
        <v>137</v>
      </c>
      <c r="I104" s="19">
        <v>133</v>
      </c>
      <c r="J104" s="19">
        <v>132</v>
      </c>
      <c r="K104" s="20"/>
      <c r="L104" s="19">
        <v>110</v>
      </c>
      <c r="M104" s="19">
        <v>69</v>
      </c>
      <c r="N104" s="19">
        <v>75</v>
      </c>
      <c r="O104" s="19">
        <v>61</v>
      </c>
      <c r="P104" s="19">
        <v>56</v>
      </c>
      <c r="Q104" s="19">
        <v>75</v>
      </c>
      <c r="R104" s="19">
        <v>98</v>
      </c>
      <c r="S104" s="19">
        <v>83</v>
      </c>
      <c r="T104" s="19">
        <v>103</v>
      </c>
      <c r="U104" s="19">
        <v>48</v>
      </c>
      <c r="V104" s="19">
        <v>0</v>
      </c>
      <c r="W104" s="19">
        <v>0</v>
      </c>
      <c r="X104" s="20"/>
      <c r="Y104" s="19">
        <v>0</v>
      </c>
      <c r="Z104" s="19">
        <v>0</v>
      </c>
      <c r="AA104" s="19">
        <v>69</v>
      </c>
      <c r="AB104" s="19">
        <v>77</v>
      </c>
      <c r="AC104" s="19">
        <v>36</v>
      </c>
      <c r="AD104" s="19">
        <v>60</v>
      </c>
      <c r="AE104" s="19">
        <v>80</v>
      </c>
      <c r="AF104" s="19">
        <v>65</v>
      </c>
      <c r="AG104" s="19">
        <v>89</v>
      </c>
      <c r="AH104" s="20"/>
      <c r="AI104" s="19">
        <v>108</v>
      </c>
      <c r="AJ104" s="19">
        <v>79</v>
      </c>
      <c r="AK104" s="19">
        <v>95</v>
      </c>
      <c r="AL104" s="19">
        <v>84</v>
      </c>
      <c r="AM104" s="19">
        <v>53</v>
      </c>
      <c r="AN104" s="19">
        <v>72</v>
      </c>
      <c r="AO104" s="19">
        <v>83</v>
      </c>
      <c r="AP104" s="19">
        <v>83</v>
      </c>
      <c r="AQ104" s="19">
        <v>108</v>
      </c>
      <c r="AR104" s="19">
        <v>32</v>
      </c>
      <c r="AS104" s="19">
        <v>0</v>
      </c>
      <c r="AT104" s="19">
        <v>0</v>
      </c>
      <c r="AU104" s="20"/>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16</v>
      </c>
      <c r="CF104" s="19">
        <v>34</v>
      </c>
      <c r="CG104" s="19">
        <v>22</v>
      </c>
      <c r="CH104" s="19">
        <v>27</v>
      </c>
      <c r="CI104" s="19">
        <v>20</v>
      </c>
      <c r="CJ104" s="19">
        <v>19</v>
      </c>
      <c r="CK104" s="19">
        <v>24</v>
      </c>
      <c r="CL104" s="19">
        <v>17</v>
      </c>
      <c r="CM104" s="19">
        <v>19</v>
      </c>
      <c r="CN104" s="19">
        <v>47</v>
      </c>
      <c r="CO104" s="19">
        <v>13</v>
      </c>
      <c r="CP104" s="19">
        <v>20</v>
      </c>
      <c r="CQ104" s="19">
        <v>12</v>
      </c>
      <c r="CR104" s="19">
        <v>15</v>
      </c>
      <c r="CS104" s="19">
        <v>13</v>
      </c>
      <c r="CT104" s="19">
        <v>22</v>
      </c>
      <c r="CU104" s="19">
        <v>18</v>
      </c>
      <c r="CV104" s="19">
        <v>22</v>
      </c>
      <c r="CW104" s="19">
        <v>17</v>
      </c>
      <c r="CX104" s="19">
        <v>10</v>
      </c>
      <c r="CY104" s="19">
        <v>17</v>
      </c>
      <c r="CZ104" s="19">
        <v>6</v>
      </c>
      <c r="DA104" s="19">
        <v>14</v>
      </c>
      <c r="DB104" s="19">
        <v>19</v>
      </c>
      <c r="DC104" s="19">
        <v>20</v>
      </c>
      <c r="DD104" s="19">
        <v>13</v>
      </c>
      <c r="DE104" s="19">
        <v>10</v>
      </c>
      <c r="DF104" s="19">
        <v>10</v>
      </c>
      <c r="DG104" s="19">
        <v>31</v>
      </c>
      <c r="DH104" s="19">
        <v>27</v>
      </c>
      <c r="DI104" s="19">
        <v>11</v>
      </c>
      <c r="DJ104" s="19">
        <v>16</v>
      </c>
      <c r="DK104" s="19">
        <v>4</v>
      </c>
      <c r="DL104" s="19">
        <v>15</v>
      </c>
      <c r="DM104" s="19">
        <v>22</v>
      </c>
      <c r="DN104" s="19">
        <v>17</v>
      </c>
      <c r="DO104" s="19">
        <v>24</v>
      </c>
      <c r="DP104" s="19">
        <v>40</v>
      </c>
      <c r="DQ104" s="19">
        <v>18</v>
      </c>
      <c r="DR104" s="19">
        <v>16</v>
      </c>
      <c r="DS104" s="19">
        <v>14</v>
      </c>
      <c r="DT104" s="19">
        <v>13</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14715</v>
      </c>
      <c r="C105" s="19">
        <v>15367</v>
      </c>
      <c r="D105" s="19">
        <v>13304</v>
      </c>
      <c r="E105" s="19">
        <v>14405</v>
      </c>
      <c r="F105" s="19">
        <v>15051</v>
      </c>
      <c r="G105" s="19">
        <v>15812</v>
      </c>
      <c r="H105" s="19">
        <v>15782</v>
      </c>
      <c r="I105" s="19">
        <v>13171</v>
      </c>
      <c r="J105" s="19">
        <v>15199</v>
      </c>
      <c r="K105" s="20"/>
      <c r="L105" s="19">
        <v>12028</v>
      </c>
      <c r="M105" s="19">
        <v>8976</v>
      </c>
      <c r="N105" s="19">
        <v>8898</v>
      </c>
      <c r="O105" s="19">
        <v>9141</v>
      </c>
      <c r="P105" s="19">
        <v>7708</v>
      </c>
      <c r="Q105" s="19">
        <v>8993</v>
      </c>
      <c r="R105" s="19">
        <v>10892</v>
      </c>
      <c r="S105" s="19">
        <v>10585</v>
      </c>
      <c r="T105" s="19">
        <v>11179</v>
      </c>
      <c r="U105" s="19">
        <v>5671</v>
      </c>
      <c r="V105" s="19">
        <v>0</v>
      </c>
      <c r="W105" s="19">
        <v>0</v>
      </c>
      <c r="X105" s="20"/>
      <c r="Y105" s="19">
        <v>0</v>
      </c>
      <c r="Z105" s="19">
        <v>0</v>
      </c>
      <c r="AA105" s="19">
        <v>7139</v>
      </c>
      <c r="AB105" s="19">
        <v>8411</v>
      </c>
      <c r="AC105" s="19">
        <v>4704</v>
      </c>
      <c r="AD105" s="19">
        <v>6407</v>
      </c>
      <c r="AE105" s="19">
        <v>6508</v>
      </c>
      <c r="AF105" s="19">
        <v>4992</v>
      </c>
      <c r="AG105" s="19">
        <v>4915</v>
      </c>
      <c r="AH105" s="20"/>
      <c r="AI105" s="19">
        <v>7450</v>
      </c>
      <c r="AJ105" s="19">
        <v>6886</v>
      </c>
      <c r="AK105" s="19">
        <v>7526</v>
      </c>
      <c r="AL105" s="19">
        <v>6404</v>
      </c>
      <c r="AM105" s="19">
        <v>6142</v>
      </c>
      <c r="AN105" s="19">
        <v>6016</v>
      </c>
      <c r="AO105" s="19">
        <v>5273</v>
      </c>
      <c r="AP105" s="19">
        <v>5493</v>
      </c>
      <c r="AQ105" s="19">
        <v>5801</v>
      </c>
      <c r="AR105" s="19">
        <v>2973</v>
      </c>
      <c r="AS105" s="19">
        <v>0</v>
      </c>
      <c r="AT105" s="19">
        <v>0</v>
      </c>
      <c r="AU105" s="20"/>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946</v>
      </c>
      <c r="CF105" s="19">
        <v>1455</v>
      </c>
      <c r="CG105" s="19">
        <v>1884</v>
      </c>
      <c r="CH105" s="19">
        <v>2130</v>
      </c>
      <c r="CI105" s="19">
        <v>1636</v>
      </c>
      <c r="CJ105" s="19">
        <v>1826</v>
      </c>
      <c r="CK105" s="19">
        <v>1780</v>
      </c>
      <c r="CL105" s="19">
        <v>1595</v>
      </c>
      <c r="CM105" s="19">
        <v>1685</v>
      </c>
      <c r="CN105" s="19">
        <v>2166</v>
      </c>
      <c r="CO105" s="19">
        <v>1581</v>
      </c>
      <c r="CP105" s="19">
        <v>1549</v>
      </c>
      <c r="CQ105" s="19">
        <v>1677</v>
      </c>
      <c r="CR105" s="19">
        <v>1592</v>
      </c>
      <c r="CS105" s="19">
        <v>1430</v>
      </c>
      <c r="CT105" s="19">
        <v>1499</v>
      </c>
      <c r="CU105" s="19">
        <v>1389</v>
      </c>
      <c r="CV105" s="19">
        <v>1587</v>
      </c>
      <c r="CW105" s="19">
        <v>1446</v>
      </c>
      <c r="CX105" s="19">
        <v>1342</v>
      </c>
      <c r="CY105" s="19">
        <v>1474</v>
      </c>
      <c r="CZ105" s="19">
        <v>1317</v>
      </c>
      <c r="DA105" s="19">
        <v>1702</v>
      </c>
      <c r="DB105" s="19">
        <v>1520</v>
      </c>
      <c r="DC105" s="19">
        <v>1307</v>
      </c>
      <c r="DD105" s="19">
        <v>1069</v>
      </c>
      <c r="DE105" s="19">
        <v>1074</v>
      </c>
      <c r="DF105" s="19">
        <v>1202</v>
      </c>
      <c r="DG105" s="19">
        <v>1351</v>
      </c>
      <c r="DH105" s="19">
        <v>1036</v>
      </c>
      <c r="DI105" s="19">
        <v>1179</v>
      </c>
      <c r="DJ105" s="19">
        <v>1207</v>
      </c>
      <c r="DK105" s="19">
        <v>1315</v>
      </c>
      <c r="DL105" s="19">
        <v>1283</v>
      </c>
      <c r="DM105" s="19">
        <v>1321</v>
      </c>
      <c r="DN105" s="19">
        <v>1430</v>
      </c>
      <c r="DO105" s="19">
        <v>1151</v>
      </c>
      <c r="DP105" s="19">
        <v>1443</v>
      </c>
      <c r="DQ105" s="19">
        <v>1313</v>
      </c>
      <c r="DR105" s="19">
        <v>1316</v>
      </c>
      <c r="DS105" s="19">
        <v>1232</v>
      </c>
      <c r="DT105" s="19">
        <v>1128</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2819" priority="1572" operator="greaterThan">
      <formula>$B$11</formula>
    </cfRule>
  </conditionalFormatting>
  <conditionalFormatting sqref="Z11">
    <cfRule type="cellIs" dxfId="2818" priority="1571" operator="greaterThan">
      <formula>$C$11</formula>
    </cfRule>
  </conditionalFormatting>
  <conditionalFormatting sqref="AA11">
    <cfRule type="cellIs" dxfId="2817" priority="1570" operator="greaterThan">
      <formula>$D$11</formula>
    </cfRule>
  </conditionalFormatting>
  <conditionalFormatting sqref="AB11">
    <cfRule type="cellIs" dxfId="2816" priority="1569" operator="greaterThan">
      <formula>$E$11</formula>
    </cfRule>
  </conditionalFormatting>
  <conditionalFormatting sqref="AC11">
    <cfRule type="cellIs" dxfId="2815" priority="1568" operator="greaterThan">
      <formula>$F$11</formula>
    </cfRule>
  </conditionalFormatting>
  <conditionalFormatting sqref="AD11">
    <cfRule type="cellIs" dxfId="2814" priority="1567" operator="greaterThan">
      <formula>$G$11</formula>
    </cfRule>
  </conditionalFormatting>
  <conditionalFormatting sqref="AE11">
    <cfRule type="cellIs" dxfId="2813" priority="1566" operator="greaterThan">
      <formula>$H$11</formula>
    </cfRule>
  </conditionalFormatting>
  <conditionalFormatting sqref="AF11">
    <cfRule type="cellIs" dxfId="2812" priority="1565" operator="greaterThan">
      <formula>$I$11</formula>
    </cfRule>
  </conditionalFormatting>
  <conditionalFormatting sqref="AG11">
    <cfRule type="cellIs" dxfId="2811" priority="1564" operator="greaterThan">
      <formula>$J$11</formula>
    </cfRule>
  </conditionalFormatting>
  <conditionalFormatting sqref="BR11:BS11 CV11:CX11">
    <cfRule type="cellIs" dxfId="2810" priority="1563" operator="greaterThan">
      <formula>$B$11</formula>
    </cfRule>
  </conditionalFormatting>
  <conditionalFormatting sqref="CY11:DB11">
    <cfRule type="cellIs" dxfId="2809" priority="1562" operator="greaterThan">
      <formula>$C$11</formula>
    </cfRule>
  </conditionalFormatting>
  <conditionalFormatting sqref="DC11:DF11">
    <cfRule type="cellIs" dxfId="2808" priority="1561" operator="greaterThan">
      <formula>$D$11</formula>
    </cfRule>
  </conditionalFormatting>
  <conditionalFormatting sqref="DG11:DK11">
    <cfRule type="cellIs" dxfId="2807" priority="1560" operator="greaterThan">
      <formula>$E$11</formula>
    </cfRule>
  </conditionalFormatting>
  <conditionalFormatting sqref="DL11:DO11">
    <cfRule type="cellIs" dxfId="2806" priority="1559" operator="greaterThan">
      <formula>$F$11</formula>
    </cfRule>
  </conditionalFormatting>
  <conditionalFormatting sqref="DP11:DS11">
    <cfRule type="cellIs" dxfId="2805" priority="1558" operator="greaterThan">
      <formula>$G$11</formula>
    </cfRule>
  </conditionalFormatting>
  <conditionalFormatting sqref="DT11:DX11">
    <cfRule type="cellIs" dxfId="2804" priority="1557" operator="greaterThan">
      <formula>$H$11</formula>
    </cfRule>
  </conditionalFormatting>
  <conditionalFormatting sqref="DY11:ED11">
    <cfRule type="cellIs" dxfId="2803" priority="1556" operator="greaterThan">
      <formula>$I$11</formula>
    </cfRule>
  </conditionalFormatting>
  <conditionalFormatting sqref="EE11">
    <cfRule type="cellIs" dxfId="2802" priority="1555" operator="greaterThan">
      <formula>$J$11</formula>
    </cfRule>
  </conditionalFormatting>
  <conditionalFormatting sqref="BR11:BS14 BR4:BS9 CV4:EG4 CV11:EF14 CV5:EF9">
    <cfRule type="cellIs" dxfId="2801" priority="1284" stopIfTrue="1" operator="equal">
      <formula>0</formula>
    </cfRule>
  </conditionalFormatting>
  <conditionalFormatting sqref="BR10:BS10 CV10:EF10">
    <cfRule type="cellIs" dxfId="2800" priority="1283" stopIfTrue="1" operator="equal">
      <formula>0</formula>
    </cfRule>
  </conditionalFormatting>
  <conditionalFormatting sqref="AL11">
    <cfRule type="cellIs" dxfId="2799" priority="858" operator="greaterThan">
      <formula>$B$11</formula>
    </cfRule>
  </conditionalFormatting>
  <conditionalFormatting sqref="AM11">
    <cfRule type="cellIs" dxfId="2798" priority="857" operator="greaterThan">
      <formula>$C$11</formula>
    </cfRule>
  </conditionalFormatting>
  <conditionalFormatting sqref="AN11">
    <cfRule type="cellIs" dxfId="2797" priority="856" operator="greaterThan">
      <formula>$D$11</formula>
    </cfRule>
  </conditionalFormatting>
  <conditionalFormatting sqref="AO11">
    <cfRule type="cellIs" dxfId="2796" priority="855" operator="greaterThan">
      <formula>$E$11</formula>
    </cfRule>
  </conditionalFormatting>
  <conditionalFormatting sqref="AP11">
    <cfRule type="cellIs" dxfId="2795" priority="854" operator="greaterThan">
      <formula>$F$11</formula>
    </cfRule>
  </conditionalFormatting>
  <conditionalFormatting sqref="AQ11">
    <cfRule type="cellIs" dxfId="2794" priority="853" operator="greaterThan">
      <formula>$G$11</formula>
    </cfRule>
  </conditionalFormatting>
  <conditionalFormatting sqref="AR11">
    <cfRule type="cellIs" dxfId="2793" priority="852" operator="greaterThan">
      <formula>$H$11</formula>
    </cfRule>
  </conditionalFormatting>
  <conditionalFormatting sqref="AS11">
    <cfRule type="cellIs" dxfId="2792" priority="851" operator="greaterThan">
      <formula>$I$11</formula>
    </cfRule>
  </conditionalFormatting>
  <conditionalFormatting sqref="AI11:AK11">
    <cfRule type="cellIs" dxfId="2791" priority="721" operator="greaterThan">
      <formula>$B$11</formula>
    </cfRule>
  </conditionalFormatting>
  <conditionalFormatting sqref="AT11">
    <cfRule type="cellIs" dxfId="2790" priority="705" operator="greaterThan">
      <formula>$J$11</formula>
    </cfRule>
  </conditionalFormatting>
  <conditionalFormatting sqref="AV11:BQ11">
    <cfRule type="cellIs" dxfId="2789" priority="689" operator="greaterThan">
      <formula>$B$11</formula>
    </cfRule>
  </conditionalFormatting>
  <conditionalFormatting sqref="AV4:BQ9 AV11:BQ14">
    <cfRule type="cellIs" dxfId="2788" priority="688" stopIfTrue="1" operator="equal">
      <formula>0</formula>
    </cfRule>
  </conditionalFormatting>
  <conditionalFormatting sqref="AV10:BQ10">
    <cfRule type="cellIs" dxfId="2787" priority="687" stopIfTrue="1" operator="equal">
      <formula>0</formula>
    </cfRule>
  </conditionalFormatting>
  <conditionalFormatting sqref="BT11:CU11">
    <cfRule type="cellIs" dxfId="2786" priority="668" operator="greaterThan">
      <formula>$B$11</formula>
    </cfRule>
  </conditionalFormatting>
  <conditionalFormatting sqref="BT4:CU9 BT11:CU14">
    <cfRule type="cellIs" dxfId="2785" priority="667" stopIfTrue="1" operator="equal">
      <formula>0</formula>
    </cfRule>
  </conditionalFormatting>
  <conditionalFormatting sqref="BT10:CU10">
    <cfRule type="cellIs" dxfId="2784" priority="666" stopIfTrue="1" operator="equal">
      <formula>0</formula>
    </cfRule>
  </conditionalFormatting>
  <conditionalFormatting sqref="AI22">
    <cfRule type="cellIs" dxfId="2783" priority="646" operator="lessThan">
      <formula>L22</formula>
    </cfRule>
  </conditionalFormatting>
  <conditionalFormatting sqref="AJ22">
    <cfRule type="cellIs" dxfId="2782" priority="645" operator="lessThan">
      <formula>M22</formula>
    </cfRule>
  </conditionalFormatting>
  <conditionalFormatting sqref="AK22">
    <cfRule type="cellIs" dxfId="2781" priority="644" operator="lessThan">
      <formula>N22</formula>
    </cfRule>
  </conditionalFormatting>
  <conditionalFormatting sqref="AL22">
    <cfRule type="cellIs" dxfId="2780" priority="643" operator="lessThan">
      <formula>O22</formula>
    </cfRule>
  </conditionalFormatting>
  <conditionalFormatting sqref="AM22">
    <cfRule type="cellIs" dxfId="2779" priority="642" operator="lessThan">
      <formula>P22</formula>
    </cfRule>
  </conditionalFormatting>
  <conditionalFormatting sqref="AN22">
    <cfRule type="cellIs" dxfId="2778" priority="641" operator="lessThan">
      <formula>Q22</formula>
    </cfRule>
  </conditionalFormatting>
  <conditionalFormatting sqref="AO22">
    <cfRule type="cellIs" dxfId="2777" priority="640" operator="lessThan">
      <formula>R22</formula>
    </cfRule>
  </conditionalFormatting>
  <conditionalFormatting sqref="AP22">
    <cfRule type="cellIs" dxfId="2776" priority="639" operator="lessThan">
      <formula>S22</formula>
    </cfRule>
  </conditionalFormatting>
  <conditionalFormatting sqref="AQ22">
    <cfRule type="cellIs" dxfId="2775" priority="638" operator="lessThan">
      <formula>T22</formula>
    </cfRule>
  </conditionalFormatting>
  <conditionalFormatting sqref="AR22">
    <cfRule type="cellIs" dxfId="2774" priority="637" operator="lessThan">
      <formula>U22</formula>
    </cfRule>
  </conditionalFormatting>
  <conditionalFormatting sqref="AS22">
    <cfRule type="cellIs" dxfId="2773" priority="636" operator="lessThan">
      <formula>V22</formula>
    </cfRule>
  </conditionalFormatting>
  <conditionalFormatting sqref="AT22">
    <cfRule type="cellIs" dxfId="2772" priority="635" operator="lessThan">
      <formula>W22</formula>
    </cfRule>
  </conditionalFormatting>
  <conditionalFormatting sqref="AI47:AT47">
    <cfRule type="cellIs" dxfId="2771" priority="621" operator="equal">
      <formula>0</formula>
    </cfRule>
  </conditionalFormatting>
  <conditionalFormatting sqref="AI47">
    <cfRule type="cellIs" dxfId="2770" priority="620" operator="lessThan">
      <formula>L47</formula>
    </cfRule>
  </conditionalFormatting>
  <conditionalFormatting sqref="AJ47">
    <cfRule type="cellIs" dxfId="2769" priority="619" operator="lessThan">
      <formula>M47</formula>
    </cfRule>
  </conditionalFormatting>
  <conditionalFormatting sqref="AK47">
    <cfRule type="cellIs" dxfId="2768" priority="618" operator="lessThan">
      <formula>N47</formula>
    </cfRule>
  </conditionalFormatting>
  <conditionalFormatting sqref="AL47">
    <cfRule type="cellIs" dxfId="2767" priority="617" operator="lessThan">
      <formula>O47</formula>
    </cfRule>
  </conditionalFormatting>
  <conditionalFormatting sqref="AM47">
    <cfRule type="cellIs" dxfId="2766" priority="616" operator="lessThan">
      <formula>P47</formula>
    </cfRule>
  </conditionalFormatting>
  <conditionalFormatting sqref="AN47">
    <cfRule type="cellIs" dxfId="2765" priority="615" operator="lessThan">
      <formula>Q47</formula>
    </cfRule>
  </conditionalFormatting>
  <conditionalFormatting sqref="AO47">
    <cfRule type="cellIs" dxfId="2764" priority="614" operator="lessThan">
      <formula>R47</formula>
    </cfRule>
  </conditionalFormatting>
  <conditionalFormatting sqref="AP47">
    <cfRule type="cellIs" dxfId="2763" priority="613" operator="lessThan">
      <formula>S47</formula>
    </cfRule>
  </conditionalFormatting>
  <conditionalFormatting sqref="AQ47">
    <cfRule type="cellIs" dxfId="2762" priority="612" operator="lessThan">
      <formula>T47</formula>
    </cfRule>
  </conditionalFormatting>
  <conditionalFormatting sqref="AR47">
    <cfRule type="cellIs" dxfId="2761" priority="611" operator="lessThan">
      <formula>U47</formula>
    </cfRule>
  </conditionalFormatting>
  <conditionalFormatting sqref="AS47">
    <cfRule type="cellIs" dxfId="2760" priority="610" operator="lessThan">
      <formula>V47</formula>
    </cfRule>
  </conditionalFormatting>
  <conditionalFormatting sqref="AT47">
    <cfRule type="cellIs" dxfId="2759" priority="609" operator="lessThan">
      <formula>W47</formula>
    </cfRule>
  </conditionalFormatting>
  <conditionalFormatting sqref="AI53:AT53">
    <cfRule type="cellIs" dxfId="2758" priority="608" operator="equal">
      <formula>0</formula>
    </cfRule>
  </conditionalFormatting>
  <conditionalFormatting sqref="AI53">
    <cfRule type="cellIs" dxfId="2757" priority="607" operator="lessThan">
      <formula>L53</formula>
    </cfRule>
  </conditionalFormatting>
  <conditionalFormatting sqref="AJ53">
    <cfRule type="cellIs" dxfId="2756" priority="606" operator="lessThan">
      <formula>M53</formula>
    </cfRule>
  </conditionalFormatting>
  <conditionalFormatting sqref="AK53">
    <cfRule type="cellIs" dxfId="2755" priority="605" operator="lessThan">
      <formula>N53</formula>
    </cfRule>
  </conditionalFormatting>
  <conditionalFormatting sqref="AL53">
    <cfRule type="cellIs" dxfId="2754" priority="604" operator="lessThan">
      <formula>O53</formula>
    </cfRule>
  </conditionalFormatting>
  <conditionalFormatting sqref="AM53">
    <cfRule type="cellIs" dxfId="2753" priority="603" operator="lessThan">
      <formula>P53</formula>
    </cfRule>
  </conditionalFormatting>
  <conditionalFormatting sqref="AN53">
    <cfRule type="cellIs" dxfId="2752" priority="602" operator="lessThan">
      <formula>Q53</formula>
    </cfRule>
  </conditionalFormatting>
  <conditionalFormatting sqref="AO53">
    <cfRule type="cellIs" dxfId="2751" priority="601" operator="lessThan">
      <formula>R53</formula>
    </cfRule>
  </conditionalFormatting>
  <conditionalFormatting sqref="AP53">
    <cfRule type="cellIs" dxfId="2750" priority="600" operator="lessThan">
      <formula>S53</formula>
    </cfRule>
  </conditionalFormatting>
  <conditionalFormatting sqref="AQ53">
    <cfRule type="cellIs" dxfId="2749" priority="599" operator="lessThan">
      <formula>T53</formula>
    </cfRule>
  </conditionalFormatting>
  <conditionalFormatting sqref="AR53">
    <cfRule type="cellIs" dxfId="2748" priority="598" operator="lessThan">
      <formula>U53</formula>
    </cfRule>
  </conditionalFormatting>
  <conditionalFormatting sqref="AS53">
    <cfRule type="cellIs" dxfId="2747" priority="597" operator="lessThan">
      <formula>V53</formula>
    </cfRule>
  </conditionalFormatting>
  <conditionalFormatting sqref="AT53">
    <cfRule type="cellIs" dxfId="2746" priority="596" operator="lessThan">
      <formula>W53</formula>
    </cfRule>
  </conditionalFormatting>
  <conditionalFormatting sqref="AI84:AT84">
    <cfRule type="cellIs" dxfId="2745" priority="569" operator="equal">
      <formula>0</formula>
    </cfRule>
  </conditionalFormatting>
  <conditionalFormatting sqref="AI84">
    <cfRule type="cellIs" dxfId="2744" priority="568" operator="lessThan">
      <formula>L84</formula>
    </cfRule>
  </conditionalFormatting>
  <conditionalFormatting sqref="AJ84">
    <cfRule type="cellIs" dxfId="2743" priority="567" operator="lessThan">
      <formula>M84</formula>
    </cfRule>
  </conditionalFormatting>
  <conditionalFormatting sqref="AK84">
    <cfRule type="cellIs" dxfId="2742" priority="566" operator="lessThan">
      <formula>N84</formula>
    </cfRule>
  </conditionalFormatting>
  <conditionalFormatting sqref="AL84">
    <cfRule type="cellIs" dxfId="2741" priority="565" operator="lessThan">
      <formula>O84</formula>
    </cfRule>
  </conditionalFormatting>
  <conditionalFormatting sqref="AM84">
    <cfRule type="cellIs" dxfId="2740" priority="564" operator="lessThan">
      <formula>P84</formula>
    </cfRule>
  </conditionalFormatting>
  <conditionalFormatting sqref="AN84">
    <cfRule type="cellIs" dxfId="2739" priority="563" operator="lessThan">
      <formula>Q84</formula>
    </cfRule>
  </conditionalFormatting>
  <conditionalFormatting sqref="AO84">
    <cfRule type="cellIs" dxfId="2738" priority="562" operator="lessThan">
      <formula>R84</formula>
    </cfRule>
  </conditionalFormatting>
  <conditionalFormatting sqref="AP84">
    <cfRule type="cellIs" dxfId="2737" priority="561" operator="lessThan">
      <formula>S84</formula>
    </cfRule>
  </conditionalFormatting>
  <conditionalFormatting sqref="AQ84">
    <cfRule type="cellIs" dxfId="2736" priority="560" operator="lessThan">
      <formula>T84</formula>
    </cfRule>
  </conditionalFormatting>
  <conditionalFormatting sqref="AR84">
    <cfRule type="cellIs" dxfId="2735" priority="559" operator="lessThan">
      <formula>U84</formula>
    </cfRule>
  </conditionalFormatting>
  <conditionalFormatting sqref="AS84">
    <cfRule type="cellIs" dxfId="2734" priority="558" operator="lessThan">
      <formula>V84</formula>
    </cfRule>
  </conditionalFormatting>
  <conditionalFormatting sqref="AT84">
    <cfRule type="cellIs" dxfId="2733" priority="557" operator="lessThan">
      <formula>W84</formula>
    </cfRule>
  </conditionalFormatting>
  <conditionalFormatting sqref="AI19:AT19">
    <cfRule type="cellIs" dxfId="2732" priority="556" operator="equal">
      <formula>0</formula>
    </cfRule>
  </conditionalFormatting>
  <conditionalFormatting sqref="AI19">
    <cfRule type="cellIs" dxfId="2731" priority="555" operator="greaterThan">
      <formula>L19</formula>
    </cfRule>
  </conditionalFormatting>
  <conditionalFormatting sqref="AJ19">
    <cfRule type="cellIs" dxfId="2730" priority="554" operator="greaterThan">
      <formula>M19</formula>
    </cfRule>
  </conditionalFormatting>
  <conditionalFormatting sqref="AK19">
    <cfRule type="cellIs" dxfId="2729" priority="553" operator="greaterThan">
      <formula>N19</formula>
    </cfRule>
  </conditionalFormatting>
  <conditionalFormatting sqref="AL19">
    <cfRule type="cellIs" dxfId="2728" priority="552" operator="greaterThan">
      <formula>O19</formula>
    </cfRule>
  </conditionalFormatting>
  <conditionalFormatting sqref="AM19">
    <cfRule type="cellIs" dxfId="2727" priority="551" operator="greaterThan">
      <formula>P19</formula>
    </cfRule>
  </conditionalFormatting>
  <conditionalFormatting sqref="AN19">
    <cfRule type="cellIs" dxfId="2726" priority="550" operator="greaterThan">
      <formula>Q19</formula>
    </cfRule>
  </conditionalFormatting>
  <conditionalFormatting sqref="AO19">
    <cfRule type="cellIs" dxfId="2725" priority="549" operator="greaterThan">
      <formula>R19</formula>
    </cfRule>
  </conditionalFormatting>
  <conditionalFormatting sqref="AP19">
    <cfRule type="cellIs" dxfId="2724" priority="548" operator="greaterThan">
      <formula>S19</formula>
    </cfRule>
  </conditionalFormatting>
  <conditionalFormatting sqref="AQ19">
    <cfRule type="cellIs" dxfId="2723" priority="547" operator="greaterThan">
      <formula>T19</formula>
    </cfRule>
  </conditionalFormatting>
  <conditionalFormatting sqref="AR19">
    <cfRule type="cellIs" dxfId="2722" priority="546" operator="greaterThan">
      <formula>U19</formula>
    </cfRule>
  </conditionalFormatting>
  <conditionalFormatting sqref="AS19">
    <cfRule type="cellIs" dxfId="2721" priority="545" operator="greaterThan">
      <formula>V19</formula>
    </cfRule>
  </conditionalFormatting>
  <conditionalFormatting sqref="AT19">
    <cfRule type="cellIs" dxfId="2720" priority="544" operator="greaterThan">
      <formula>W19</formula>
    </cfRule>
  </conditionalFormatting>
  <conditionalFormatting sqref="AI25:AT25">
    <cfRule type="cellIs" dxfId="2719" priority="543" operator="equal">
      <formula>0</formula>
    </cfRule>
  </conditionalFormatting>
  <conditionalFormatting sqref="AI25">
    <cfRule type="cellIs" dxfId="2718" priority="542" operator="greaterThan">
      <formula>L25</formula>
    </cfRule>
  </conditionalFormatting>
  <conditionalFormatting sqref="AJ25">
    <cfRule type="cellIs" dxfId="2717" priority="541" operator="greaterThan">
      <formula>M25</formula>
    </cfRule>
  </conditionalFormatting>
  <conditionalFormatting sqref="AK25">
    <cfRule type="cellIs" dxfId="2716" priority="540" operator="greaterThan">
      <formula>N25</formula>
    </cfRule>
  </conditionalFormatting>
  <conditionalFormatting sqref="AL25">
    <cfRule type="cellIs" dxfId="2715" priority="539" operator="greaterThan">
      <formula>O25</formula>
    </cfRule>
  </conditionalFormatting>
  <conditionalFormatting sqref="AM25">
    <cfRule type="cellIs" dxfId="2714" priority="538" operator="greaterThan">
      <formula>P25</formula>
    </cfRule>
  </conditionalFormatting>
  <conditionalFormatting sqref="AN25">
    <cfRule type="cellIs" dxfId="2713" priority="537" operator="greaterThan">
      <formula>Q25</formula>
    </cfRule>
  </conditionalFormatting>
  <conditionalFormatting sqref="AO25">
    <cfRule type="cellIs" dxfId="2712" priority="536" operator="greaterThan">
      <formula>R25</formula>
    </cfRule>
  </conditionalFormatting>
  <conditionalFormatting sqref="AP25">
    <cfRule type="cellIs" dxfId="2711" priority="535" operator="greaterThan">
      <formula>S25</formula>
    </cfRule>
  </conditionalFormatting>
  <conditionalFormatting sqref="AQ25">
    <cfRule type="cellIs" dxfId="2710" priority="534" operator="greaterThan">
      <formula>T25</formula>
    </cfRule>
  </conditionalFormatting>
  <conditionalFormatting sqref="AR25">
    <cfRule type="cellIs" dxfId="2709" priority="533" operator="greaterThan">
      <formula>U25</formula>
    </cfRule>
  </conditionalFormatting>
  <conditionalFormatting sqref="AS25">
    <cfRule type="cellIs" dxfId="2708" priority="532" operator="greaterThan">
      <formula>V25</formula>
    </cfRule>
  </conditionalFormatting>
  <conditionalFormatting sqref="AT25">
    <cfRule type="cellIs" dxfId="2707" priority="531" operator="greaterThan">
      <formula>W25</formula>
    </cfRule>
  </conditionalFormatting>
  <conditionalFormatting sqref="AI50:AT50">
    <cfRule type="cellIs" dxfId="2706" priority="530" operator="equal">
      <formula>0</formula>
    </cfRule>
  </conditionalFormatting>
  <conditionalFormatting sqref="AI50">
    <cfRule type="cellIs" dxfId="2705" priority="529" operator="greaterThan">
      <formula>L50</formula>
    </cfRule>
  </conditionalFormatting>
  <conditionalFormatting sqref="AJ50">
    <cfRule type="cellIs" dxfId="2704" priority="528" operator="greaterThan">
      <formula>M50</formula>
    </cfRule>
  </conditionalFormatting>
  <conditionalFormatting sqref="AK50">
    <cfRule type="cellIs" dxfId="2703" priority="527" operator="greaterThan">
      <formula>N50</formula>
    </cfRule>
  </conditionalFormatting>
  <conditionalFormatting sqref="AL50">
    <cfRule type="cellIs" dxfId="2702" priority="526" operator="greaterThan">
      <formula>O50</formula>
    </cfRule>
  </conditionalFormatting>
  <conditionalFormatting sqref="AM50">
    <cfRule type="cellIs" dxfId="2701" priority="525" operator="greaterThan">
      <formula>P50</formula>
    </cfRule>
  </conditionalFormatting>
  <conditionalFormatting sqref="AN50">
    <cfRule type="cellIs" dxfId="2700" priority="524" operator="greaterThan">
      <formula>Q50</formula>
    </cfRule>
  </conditionalFormatting>
  <conditionalFormatting sqref="AO50">
    <cfRule type="cellIs" dxfId="2699" priority="523" operator="greaterThan">
      <formula>R50</formula>
    </cfRule>
  </conditionalFormatting>
  <conditionalFormatting sqref="AP50">
    <cfRule type="cellIs" dxfId="2698" priority="522" operator="greaterThan">
      <formula>S50</formula>
    </cfRule>
  </conditionalFormatting>
  <conditionalFormatting sqref="AQ50">
    <cfRule type="cellIs" dxfId="2697" priority="521" operator="greaterThan">
      <formula>T50</formula>
    </cfRule>
  </conditionalFormatting>
  <conditionalFormatting sqref="AR50">
    <cfRule type="cellIs" dxfId="2696" priority="520" operator="greaterThan">
      <formula>U50</formula>
    </cfRule>
  </conditionalFormatting>
  <conditionalFormatting sqref="AS50">
    <cfRule type="cellIs" dxfId="2695" priority="519" operator="greaterThan">
      <formula>V50</formula>
    </cfRule>
  </conditionalFormatting>
  <conditionalFormatting sqref="AT50">
    <cfRule type="cellIs" dxfId="2694" priority="518" operator="greaterThan">
      <formula>W50</formula>
    </cfRule>
  </conditionalFormatting>
  <conditionalFormatting sqref="AI56:AT56">
    <cfRule type="cellIs" dxfId="2693" priority="517" operator="equal">
      <formula>0</formula>
    </cfRule>
  </conditionalFormatting>
  <conditionalFormatting sqref="AI56">
    <cfRule type="cellIs" dxfId="2692" priority="516" operator="greaterThan">
      <formula>L56</formula>
    </cfRule>
  </conditionalFormatting>
  <conditionalFormatting sqref="AJ56">
    <cfRule type="cellIs" dxfId="2691" priority="515" operator="greaterThan">
      <formula>M56</formula>
    </cfRule>
  </conditionalFormatting>
  <conditionalFormatting sqref="AK56">
    <cfRule type="cellIs" dxfId="2690" priority="514" operator="greaterThan">
      <formula>N56</formula>
    </cfRule>
  </conditionalFormatting>
  <conditionalFormatting sqref="AL56">
    <cfRule type="cellIs" dxfId="2689" priority="513" operator="greaterThan">
      <formula>O56</formula>
    </cfRule>
  </conditionalFormatting>
  <conditionalFormatting sqref="AM56">
    <cfRule type="cellIs" dxfId="2688" priority="512" operator="greaterThan">
      <formula>P56</formula>
    </cfRule>
  </conditionalFormatting>
  <conditionalFormatting sqref="AN56">
    <cfRule type="cellIs" dxfId="2687" priority="511" operator="greaterThan">
      <formula>Q56</formula>
    </cfRule>
  </conditionalFormatting>
  <conditionalFormatting sqref="AO56">
    <cfRule type="cellIs" dxfId="2686" priority="510" operator="greaterThan">
      <formula>R56</formula>
    </cfRule>
  </conditionalFormatting>
  <conditionalFormatting sqref="AP56">
    <cfRule type="cellIs" dxfId="2685" priority="509" operator="greaterThan">
      <formula>S56</formula>
    </cfRule>
  </conditionalFormatting>
  <conditionalFormatting sqref="AQ56">
    <cfRule type="cellIs" dxfId="2684" priority="508" operator="greaterThan">
      <formula>T56</formula>
    </cfRule>
  </conditionalFormatting>
  <conditionalFormatting sqref="AR56">
    <cfRule type="cellIs" dxfId="2683" priority="507" operator="greaterThan">
      <formula>U56</formula>
    </cfRule>
  </conditionalFormatting>
  <conditionalFormatting sqref="AS56">
    <cfRule type="cellIs" dxfId="2682" priority="506" operator="greaterThan">
      <formula>V56</formula>
    </cfRule>
  </conditionalFormatting>
  <conditionalFormatting sqref="AT56">
    <cfRule type="cellIs" dxfId="2681" priority="505" operator="greaterThan">
      <formula>W56</formula>
    </cfRule>
  </conditionalFormatting>
  <conditionalFormatting sqref="AI78:AT78">
    <cfRule type="cellIs" dxfId="2680" priority="478" operator="equal">
      <formula>0</formula>
    </cfRule>
  </conditionalFormatting>
  <conditionalFormatting sqref="AI78">
    <cfRule type="cellIs" dxfId="2679" priority="477" operator="greaterThan">
      <formula>L78</formula>
    </cfRule>
  </conditionalFormatting>
  <conditionalFormatting sqref="AJ78">
    <cfRule type="cellIs" dxfId="2678" priority="476" operator="greaterThan">
      <formula>M78</formula>
    </cfRule>
  </conditionalFormatting>
  <conditionalFormatting sqref="AK78">
    <cfRule type="cellIs" dxfId="2677" priority="475" operator="greaterThan">
      <formula>N78</formula>
    </cfRule>
  </conditionalFormatting>
  <conditionalFormatting sqref="AL78">
    <cfRule type="cellIs" dxfId="2676" priority="474" operator="greaterThan">
      <formula>O78</formula>
    </cfRule>
  </conditionalFormatting>
  <conditionalFormatting sqref="AM78">
    <cfRule type="cellIs" dxfId="2675" priority="473" operator="greaterThan">
      <formula>P78</formula>
    </cfRule>
  </conditionalFormatting>
  <conditionalFormatting sqref="AN78">
    <cfRule type="cellIs" dxfId="2674" priority="472" operator="greaterThan">
      <formula>Q78</formula>
    </cfRule>
  </conditionalFormatting>
  <conditionalFormatting sqref="AO78">
    <cfRule type="cellIs" dxfId="2673" priority="471" operator="greaterThan">
      <formula>R78</formula>
    </cfRule>
  </conditionalFormatting>
  <conditionalFormatting sqref="AP78">
    <cfRule type="cellIs" dxfId="2672" priority="470" operator="greaterThan">
      <formula>S78</formula>
    </cfRule>
  </conditionalFormatting>
  <conditionalFormatting sqref="AQ78">
    <cfRule type="cellIs" dxfId="2671" priority="469" operator="greaterThan">
      <formula>T78</formula>
    </cfRule>
  </conditionalFormatting>
  <conditionalFormatting sqref="AR78">
    <cfRule type="cellIs" dxfId="2670" priority="468" operator="greaterThan">
      <formula>U78</formula>
    </cfRule>
  </conditionalFormatting>
  <conditionalFormatting sqref="AS78">
    <cfRule type="cellIs" dxfId="2669" priority="467" operator="greaterThan">
      <formula>V78</formula>
    </cfRule>
  </conditionalFormatting>
  <conditionalFormatting sqref="AT78">
    <cfRule type="cellIs" dxfId="2668" priority="466" operator="greaterThan">
      <formula>W78</formula>
    </cfRule>
  </conditionalFormatting>
  <conditionalFormatting sqref="AS103">
    <cfRule type="cellIs" dxfId="2667" priority="402" operator="greaterThan">
      <formula>V103</formula>
    </cfRule>
  </conditionalFormatting>
  <conditionalFormatting sqref="AT103">
    <cfRule type="cellIs" dxfId="2666" priority="401" operator="greaterThan">
      <formula>W103</formula>
    </cfRule>
  </conditionalFormatting>
  <conditionalFormatting sqref="AI87:AT87">
    <cfRule type="cellIs" dxfId="2665" priority="452" operator="equal">
      <formula>0</formula>
    </cfRule>
  </conditionalFormatting>
  <conditionalFormatting sqref="AI87">
    <cfRule type="cellIs" dxfId="2664" priority="451" operator="greaterThan">
      <formula>L87</formula>
    </cfRule>
  </conditionalFormatting>
  <conditionalFormatting sqref="AJ87">
    <cfRule type="cellIs" dxfId="2663" priority="450" operator="greaterThan">
      <formula>M87</formula>
    </cfRule>
  </conditionalFormatting>
  <conditionalFormatting sqref="AK87">
    <cfRule type="cellIs" dxfId="2662" priority="449" operator="greaterThan">
      <formula>N87</formula>
    </cfRule>
  </conditionalFormatting>
  <conditionalFormatting sqref="AL87">
    <cfRule type="cellIs" dxfId="2661" priority="448" operator="greaterThan">
      <formula>O87</formula>
    </cfRule>
  </conditionalFormatting>
  <conditionalFormatting sqref="AM87">
    <cfRule type="cellIs" dxfId="2660" priority="447" operator="greaterThan">
      <formula>P87</formula>
    </cfRule>
  </conditionalFormatting>
  <conditionalFormatting sqref="AN87">
    <cfRule type="cellIs" dxfId="2659" priority="446" operator="greaterThan">
      <formula>Q87</formula>
    </cfRule>
  </conditionalFormatting>
  <conditionalFormatting sqref="AO87">
    <cfRule type="cellIs" dxfId="2658" priority="445" operator="greaterThan">
      <formula>R87</formula>
    </cfRule>
  </conditionalFormatting>
  <conditionalFormatting sqref="AP87">
    <cfRule type="cellIs" dxfId="2657" priority="444" operator="greaterThan">
      <formula>S87</formula>
    </cfRule>
  </conditionalFormatting>
  <conditionalFormatting sqref="AQ87">
    <cfRule type="cellIs" dxfId="2656" priority="443" operator="greaterThan">
      <formula>T87</formula>
    </cfRule>
  </conditionalFormatting>
  <conditionalFormatting sqref="AR87">
    <cfRule type="cellIs" dxfId="2655" priority="442" operator="greaterThan">
      <formula>U87</formula>
    </cfRule>
  </conditionalFormatting>
  <conditionalFormatting sqref="AS87">
    <cfRule type="cellIs" dxfId="2654" priority="441" operator="greaterThan">
      <formula>V87</formula>
    </cfRule>
  </conditionalFormatting>
  <conditionalFormatting sqref="AT87">
    <cfRule type="cellIs" dxfId="2653" priority="440" operator="greaterThan">
      <formula>W87</formula>
    </cfRule>
  </conditionalFormatting>
  <conditionalFormatting sqref="AI92:AT92">
    <cfRule type="cellIs" dxfId="2652" priority="439" operator="equal">
      <formula>0</formula>
    </cfRule>
  </conditionalFormatting>
  <conditionalFormatting sqref="AI92">
    <cfRule type="cellIs" dxfId="2651" priority="438" operator="greaterThan">
      <formula>L92</formula>
    </cfRule>
  </conditionalFormatting>
  <conditionalFormatting sqref="AJ92">
    <cfRule type="cellIs" dxfId="2650" priority="437" operator="greaterThan">
      <formula>M92</formula>
    </cfRule>
  </conditionalFormatting>
  <conditionalFormatting sqref="AK92">
    <cfRule type="cellIs" dxfId="2649" priority="436" operator="greaterThan">
      <formula>N92</formula>
    </cfRule>
  </conditionalFormatting>
  <conditionalFormatting sqref="AL92">
    <cfRule type="cellIs" dxfId="2648" priority="435" operator="greaterThan">
      <formula>O92</formula>
    </cfRule>
  </conditionalFormatting>
  <conditionalFormatting sqref="AM92">
    <cfRule type="cellIs" dxfId="2647" priority="434" operator="greaterThan">
      <formula>P92</formula>
    </cfRule>
  </conditionalFormatting>
  <conditionalFormatting sqref="AN92">
    <cfRule type="cellIs" dxfId="2646" priority="433" operator="greaterThan">
      <formula>Q92</formula>
    </cfRule>
  </conditionalFormatting>
  <conditionalFormatting sqref="AO92">
    <cfRule type="cellIs" dxfId="2645" priority="432" operator="greaterThan">
      <formula>R92</formula>
    </cfRule>
  </conditionalFormatting>
  <conditionalFormatting sqref="AP92">
    <cfRule type="cellIs" dxfId="2644" priority="431" operator="greaterThan">
      <formula>S92</formula>
    </cfRule>
  </conditionalFormatting>
  <conditionalFormatting sqref="AQ92">
    <cfRule type="cellIs" dxfId="2643" priority="430" operator="greaterThan">
      <formula>T92</formula>
    </cfRule>
  </conditionalFormatting>
  <conditionalFormatting sqref="AR92">
    <cfRule type="cellIs" dxfId="2642" priority="429" operator="greaterThan">
      <formula>U92</formula>
    </cfRule>
  </conditionalFormatting>
  <conditionalFormatting sqref="AS92">
    <cfRule type="cellIs" dxfId="2641" priority="428" operator="greaterThan">
      <formula>V92</formula>
    </cfRule>
  </conditionalFormatting>
  <conditionalFormatting sqref="AT92">
    <cfRule type="cellIs" dxfId="2640" priority="427" operator="greaterThan">
      <formula>W92</formula>
    </cfRule>
  </conditionalFormatting>
  <conditionalFormatting sqref="AI99:AT99">
    <cfRule type="cellIs" dxfId="2639" priority="426" operator="equal">
      <formula>0</formula>
    </cfRule>
  </conditionalFormatting>
  <conditionalFormatting sqref="AI99">
    <cfRule type="cellIs" dxfId="2638" priority="425" operator="greaterThan">
      <formula>L99</formula>
    </cfRule>
  </conditionalFormatting>
  <conditionalFormatting sqref="AJ99">
    <cfRule type="cellIs" dxfId="2637" priority="424" operator="greaterThan">
      <formula>M99</formula>
    </cfRule>
  </conditionalFormatting>
  <conditionalFormatting sqref="AK99">
    <cfRule type="cellIs" dxfId="2636" priority="423" operator="greaterThan">
      <formula>N99</formula>
    </cfRule>
  </conditionalFormatting>
  <conditionalFormatting sqref="AL99">
    <cfRule type="cellIs" dxfId="2635" priority="422" operator="greaterThan">
      <formula>O99</formula>
    </cfRule>
  </conditionalFormatting>
  <conditionalFormatting sqref="AM99">
    <cfRule type="cellIs" dxfId="2634" priority="421" operator="greaterThan">
      <formula>P99</formula>
    </cfRule>
  </conditionalFormatting>
  <conditionalFormatting sqref="AN99">
    <cfRule type="cellIs" dxfId="2633" priority="420" operator="greaterThan">
      <formula>Q99</formula>
    </cfRule>
  </conditionalFormatting>
  <conditionalFormatting sqref="AO99">
    <cfRule type="cellIs" dxfId="2632" priority="419" operator="greaterThan">
      <formula>R99</formula>
    </cfRule>
  </conditionalFormatting>
  <conditionalFormatting sqref="AP99">
    <cfRule type="cellIs" dxfId="2631" priority="418" operator="greaterThan">
      <formula>S99</formula>
    </cfRule>
  </conditionalFormatting>
  <conditionalFormatting sqref="AQ99">
    <cfRule type="cellIs" dxfId="2630" priority="417" operator="greaterThan">
      <formula>T99</formula>
    </cfRule>
  </conditionalFormatting>
  <conditionalFormatting sqref="AR99">
    <cfRule type="cellIs" dxfId="2629" priority="416" operator="greaterThan">
      <formula>U99</formula>
    </cfRule>
  </conditionalFormatting>
  <conditionalFormatting sqref="AS99">
    <cfRule type="cellIs" dxfId="2628" priority="415" operator="greaterThan">
      <formula>V99</formula>
    </cfRule>
  </conditionalFormatting>
  <conditionalFormatting sqref="AT99">
    <cfRule type="cellIs" dxfId="2627" priority="414" operator="greaterThan">
      <formula>W99</formula>
    </cfRule>
  </conditionalFormatting>
  <conditionalFormatting sqref="AI103:AT103">
    <cfRule type="cellIs" dxfId="2626" priority="413" operator="equal">
      <formula>0</formula>
    </cfRule>
  </conditionalFormatting>
  <conditionalFormatting sqref="AI103">
    <cfRule type="cellIs" dxfId="2625" priority="412" operator="greaterThan">
      <formula>L103</formula>
    </cfRule>
  </conditionalFormatting>
  <conditionalFormatting sqref="AJ103">
    <cfRule type="cellIs" dxfId="2624" priority="411" operator="greaterThan">
      <formula>M103</formula>
    </cfRule>
  </conditionalFormatting>
  <conditionalFormatting sqref="AK103">
    <cfRule type="cellIs" dxfId="2623" priority="410" operator="greaterThan">
      <formula>N103</formula>
    </cfRule>
  </conditionalFormatting>
  <conditionalFormatting sqref="AL103">
    <cfRule type="cellIs" dxfId="2622" priority="409" operator="greaterThan">
      <formula>O103</formula>
    </cfRule>
  </conditionalFormatting>
  <conditionalFormatting sqref="AM103">
    <cfRule type="cellIs" dxfId="2621" priority="408" operator="greaterThan">
      <formula>P103</formula>
    </cfRule>
  </conditionalFormatting>
  <conditionalFormatting sqref="AN103">
    <cfRule type="cellIs" dxfId="2620" priority="407" operator="greaterThan">
      <formula>Q103</formula>
    </cfRule>
  </conditionalFormatting>
  <conditionalFormatting sqref="AO103">
    <cfRule type="cellIs" dxfId="2619" priority="406" operator="greaterThan">
      <formula>R103</formula>
    </cfRule>
  </conditionalFormatting>
  <conditionalFormatting sqref="AP103">
    <cfRule type="cellIs" dxfId="2618" priority="405" operator="greaterThan">
      <formula>S103</formula>
    </cfRule>
  </conditionalFormatting>
  <conditionalFormatting sqref="AQ103">
    <cfRule type="cellIs" dxfId="2617" priority="404" operator="greaterThan">
      <formula>T103</formula>
    </cfRule>
  </conditionalFormatting>
  <conditionalFormatting sqref="AR103">
    <cfRule type="cellIs" dxfId="2616" priority="403" operator="greaterThan">
      <formula>U103</formula>
    </cfRule>
  </conditionalFormatting>
  <conditionalFormatting sqref="AV22:EE22">
    <cfRule type="cellIs" dxfId="2615" priority="380" operator="equal">
      <formula>0</formula>
    </cfRule>
  </conditionalFormatting>
  <conditionalFormatting sqref="AV22:AZ22">
    <cfRule type="cellIs" dxfId="2614" priority="399" operator="lessThan">
      <formula>C22</formula>
    </cfRule>
  </conditionalFormatting>
  <conditionalFormatting sqref="BA22:BD22">
    <cfRule type="cellIs" dxfId="2613" priority="398" operator="lessThan">
      <formula>D22</formula>
    </cfRule>
  </conditionalFormatting>
  <conditionalFormatting sqref="BE22:BH22">
    <cfRule type="cellIs" dxfId="2612" priority="397" operator="lessThan">
      <formula>E22</formula>
    </cfRule>
  </conditionalFormatting>
  <conditionalFormatting sqref="BI22:BM22">
    <cfRule type="cellIs" dxfId="2611" priority="396" operator="lessThan">
      <formula>F22</formula>
    </cfRule>
  </conditionalFormatting>
  <conditionalFormatting sqref="BN22:BQ22">
    <cfRule type="cellIs" dxfId="2610" priority="395" operator="lessThan">
      <formula>G22</formula>
    </cfRule>
  </conditionalFormatting>
  <conditionalFormatting sqref="BR22:BU22">
    <cfRule type="cellIs" dxfId="2609" priority="394" operator="lessThan">
      <formula>H22</formula>
    </cfRule>
  </conditionalFormatting>
  <conditionalFormatting sqref="BV22:BZ22">
    <cfRule type="cellIs" dxfId="2608" priority="393" operator="lessThan">
      <formula>I22</formula>
    </cfRule>
  </conditionalFormatting>
  <conditionalFormatting sqref="CA22:CD22">
    <cfRule type="cellIs" dxfId="2607" priority="392" operator="lessThan">
      <formula>J22</formula>
    </cfRule>
  </conditionalFormatting>
  <conditionalFormatting sqref="CE22:CI22">
    <cfRule type="cellIs" dxfId="2606" priority="391" operator="lessThan">
      <formula>L22</formula>
    </cfRule>
  </conditionalFormatting>
  <conditionalFormatting sqref="CJ22:CM22">
    <cfRule type="cellIs" dxfId="2605" priority="390" operator="lessThan">
      <formula>M22</formula>
    </cfRule>
  </conditionalFormatting>
  <conditionalFormatting sqref="CN22:CQ22">
    <cfRule type="cellIs" dxfId="2604" priority="389" operator="lessThan">
      <formula>N22</formula>
    </cfRule>
  </conditionalFormatting>
  <conditionalFormatting sqref="CR22:CU22">
    <cfRule type="cellIs" dxfId="2603" priority="388" operator="lessThan">
      <formula>O22</formula>
    </cfRule>
  </conditionalFormatting>
  <conditionalFormatting sqref="CV22:CZ22">
    <cfRule type="cellIs" dxfId="2602" priority="387" operator="lessThan">
      <formula>P22</formula>
    </cfRule>
  </conditionalFormatting>
  <conditionalFormatting sqref="DA22:DD22">
    <cfRule type="cellIs" dxfId="2601" priority="386" operator="lessThan">
      <formula>Q22</formula>
    </cfRule>
  </conditionalFormatting>
  <conditionalFormatting sqref="DE22:DH22">
    <cfRule type="cellIs" dxfId="2600" priority="385" operator="lessThan">
      <formula>R22</formula>
    </cfRule>
  </conditionalFormatting>
  <conditionalFormatting sqref="DI22:DM22">
    <cfRule type="cellIs" dxfId="2599" priority="384" operator="lessThan">
      <formula>S22</formula>
    </cfRule>
  </conditionalFormatting>
  <conditionalFormatting sqref="DN22:DQ22">
    <cfRule type="cellIs" dxfId="2598" priority="383" operator="lessThan">
      <formula>T22</formula>
    </cfRule>
  </conditionalFormatting>
  <conditionalFormatting sqref="DR22:DV22">
    <cfRule type="cellIs" dxfId="2597" priority="400" operator="lessThan">
      <formula>U22</formula>
    </cfRule>
  </conditionalFormatting>
  <conditionalFormatting sqref="DW22:DZ22">
    <cfRule type="cellIs" dxfId="2596" priority="382" operator="lessThan">
      <formula>V22</formula>
    </cfRule>
  </conditionalFormatting>
  <conditionalFormatting sqref="EA22:EE22">
    <cfRule type="cellIs" dxfId="2595" priority="381" operator="lessThan">
      <formula>W22</formula>
    </cfRule>
  </conditionalFormatting>
  <conditionalFormatting sqref="AV47:EE47">
    <cfRule type="cellIs" dxfId="2594" priority="359" operator="equal">
      <formula>0</formula>
    </cfRule>
  </conditionalFormatting>
  <conditionalFormatting sqref="AV47:AZ47">
    <cfRule type="cellIs" dxfId="2593" priority="378" operator="lessThan">
      <formula>C47</formula>
    </cfRule>
  </conditionalFormatting>
  <conditionalFormatting sqref="BA47:BD47">
    <cfRule type="cellIs" dxfId="2592" priority="377" operator="lessThan">
      <formula>D47</formula>
    </cfRule>
  </conditionalFormatting>
  <conditionalFormatting sqref="BE47:BH47">
    <cfRule type="cellIs" dxfId="2591" priority="376" operator="lessThan">
      <formula>E47</formula>
    </cfRule>
  </conditionalFormatting>
  <conditionalFormatting sqref="BI47:BM47">
    <cfRule type="cellIs" dxfId="2590" priority="375" operator="lessThan">
      <formula>F47</formula>
    </cfRule>
  </conditionalFormatting>
  <conditionalFormatting sqref="BN47:BQ47">
    <cfRule type="cellIs" dxfId="2589" priority="374" operator="lessThan">
      <formula>G47</formula>
    </cfRule>
  </conditionalFormatting>
  <conditionalFormatting sqref="BR47:BU47">
    <cfRule type="cellIs" dxfId="2588" priority="373" operator="lessThan">
      <formula>H47</formula>
    </cfRule>
  </conditionalFormatting>
  <conditionalFormatting sqref="BV47:BZ47">
    <cfRule type="cellIs" dxfId="2587" priority="372" operator="lessThan">
      <formula>I47</formula>
    </cfRule>
  </conditionalFormatting>
  <conditionalFormatting sqref="CA47:CD47">
    <cfRule type="cellIs" dxfId="2586" priority="371" operator="lessThan">
      <formula>J47</formula>
    </cfRule>
  </conditionalFormatting>
  <conditionalFormatting sqref="CE47:CI47">
    <cfRule type="cellIs" dxfId="2585" priority="370" operator="lessThan">
      <formula>L47</formula>
    </cfRule>
  </conditionalFormatting>
  <conditionalFormatting sqref="CJ47:CM47">
    <cfRule type="cellIs" dxfId="2584" priority="369" operator="lessThan">
      <formula>M47</formula>
    </cfRule>
  </conditionalFormatting>
  <conditionalFormatting sqref="CN47:CQ47">
    <cfRule type="cellIs" dxfId="2583" priority="368" operator="lessThan">
      <formula>N47</formula>
    </cfRule>
  </conditionalFormatting>
  <conditionalFormatting sqref="CR47:CU47">
    <cfRule type="cellIs" dxfId="2582" priority="367" operator="lessThan">
      <formula>O47</formula>
    </cfRule>
  </conditionalFormatting>
  <conditionalFormatting sqref="CV47:CZ47">
    <cfRule type="cellIs" dxfId="2581" priority="366" operator="lessThan">
      <formula>$P$47</formula>
    </cfRule>
  </conditionalFormatting>
  <conditionalFormatting sqref="DA47:DD47">
    <cfRule type="cellIs" dxfId="2580" priority="365" operator="lessThan">
      <formula>$Q$47</formula>
    </cfRule>
  </conditionalFormatting>
  <conditionalFormatting sqref="DE47:DH47">
    <cfRule type="cellIs" dxfId="2579" priority="364" operator="lessThan">
      <formula>R47</formula>
    </cfRule>
  </conditionalFormatting>
  <conditionalFormatting sqref="DI47:DM47">
    <cfRule type="cellIs" dxfId="2578" priority="363" operator="lessThan">
      <formula>S47</formula>
    </cfRule>
  </conditionalFormatting>
  <conditionalFormatting sqref="DN47:DQ47">
    <cfRule type="cellIs" dxfId="2577" priority="362" operator="lessThan">
      <formula>T47</formula>
    </cfRule>
  </conditionalFormatting>
  <conditionalFormatting sqref="DR47:DV47">
    <cfRule type="cellIs" dxfId="2576" priority="379" operator="lessThan">
      <formula>U47</formula>
    </cfRule>
  </conditionalFormatting>
  <conditionalFormatting sqref="DW47:DZ47">
    <cfRule type="cellIs" dxfId="2575" priority="361" operator="lessThan">
      <formula>V47</formula>
    </cfRule>
  </conditionalFormatting>
  <conditionalFormatting sqref="EA47:EE47">
    <cfRule type="cellIs" dxfId="2574" priority="360" operator="lessThan">
      <formula>W47</formula>
    </cfRule>
  </conditionalFormatting>
  <conditionalFormatting sqref="AV53:EE53">
    <cfRule type="cellIs" dxfId="2573" priority="338" operator="equal">
      <formula>0</formula>
    </cfRule>
  </conditionalFormatting>
  <conditionalFormatting sqref="AV53:AZ53">
    <cfRule type="cellIs" dxfId="2572" priority="357" operator="lessThan">
      <formula>C53</formula>
    </cfRule>
  </conditionalFormatting>
  <conditionalFormatting sqref="BA53:BD53">
    <cfRule type="cellIs" dxfId="2571" priority="356" operator="lessThan">
      <formula>D53</formula>
    </cfRule>
  </conditionalFormatting>
  <conditionalFormatting sqref="BE53:BH53">
    <cfRule type="cellIs" dxfId="2570" priority="355" operator="lessThan">
      <formula>E53</formula>
    </cfRule>
  </conditionalFormatting>
  <conditionalFormatting sqref="BI53:BM53">
    <cfRule type="cellIs" dxfId="2569" priority="354" operator="lessThan">
      <formula>F53</formula>
    </cfRule>
  </conditionalFormatting>
  <conditionalFormatting sqref="BN53:BQ53">
    <cfRule type="cellIs" dxfId="2568" priority="353" operator="lessThan">
      <formula>G53</formula>
    </cfRule>
  </conditionalFormatting>
  <conditionalFormatting sqref="BR53:BU53">
    <cfRule type="cellIs" dxfId="2567" priority="352" operator="lessThan">
      <formula>H53</formula>
    </cfRule>
  </conditionalFormatting>
  <conditionalFormatting sqref="BV53:BZ53">
    <cfRule type="cellIs" dxfId="2566" priority="351" operator="lessThan">
      <formula>I53</formula>
    </cfRule>
  </conditionalFormatting>
  <conditionalFormatting sqref="CA53:CD53">
    <cfRule type="cellIs" dxfId="2565" priority="350" operator="lessThan">
      <formula>J53</formula>
    </cfRule>
  </conditionalFormatting>
  <conditionalFormatting sqref="CE53:CI53">
    <cfRule type="cellIs" dxfId="2564" priority="349" operator="lessThan">
      <formula>L53</formula>
    </cfRule>
  </conditionalFormatting>
  <conditionalFormatting sqref="CJ53:CM53">
    <cfRule type="cellIs" dxfId="2563" priority="348" operator="lessThan">
      <formula>M53</formula>
    </cfRule>
  </conditionalFormatting>
  <conditionalFormatting sqref="CN53:CQ53">
    <cfRule type="cellIs" dxfId="2562" priority="347" operator="lessThan">
      <formula>N53</formula>
    </cfRule>
  </conditionalFormatting>
  <conditionalFormatting sqref="CR53:CU53">
    <cfRule type="cellIs" dxfId="2561" priority="346" operator="lessThan">
      <formula>O53</formula>
    </cfRule>
  </conditionalFormatting>
  <conditionalFormatting sqref="CV53:CZ53">
    <cfRule type="cellIs" dxfId="2560" priority="345" operator="lessThan">
      <formula>$P$53</formula>
    </cfRule>
  </conditionalFormatting>
  <conditionalFormatting sqref="DA53:DD53">
    <cfRule type="cellIs" dxfId="2559" priority="344" operator="lessThan">
      <formula>$Q$53</formula>
    </cfRule>
  </conditionalFormatting>
  <conditionalFormatting sqref="DE53:DH53">
    <cfRule type="cellIs" dxfId="2558" priority="343" operator="lessThan">
      <formula>R53</formula>
    </cfRule>
  </conditionalFormatting>
  <conditionalFormatting sqref="DI53:DM53">
    <cfRule type="cellIs" dxfId="2557" priority="342" operator="lessThan">
      <formula>S53</formula>
    </cfRule>
  </conditionalFormatting>
  <conditionalFormatting sqref="DN53:DQ53">
    <cfRule type="cellIs" dxfId="2556" priority="341" operator="lessThan">
      <formula>T53</formula>
    </cfRule>
  </conditionalFormatting>
  <conditionalFormatting sqref="DR53:DV53">
    <cfRule type="cellIs" dxfId="2555" priority="358" operator="lessThan">
      <formula>U53</formula>
    </cfRule>
  </conditionalFormatting>
  <conditionalFormatting sqref="DW53:DZ53">
    <cfRule type="cellIs" dxfId="2554" priority="340" operator="lessThan">
      <formula>V53</formula>
    </cfRule>
  </conditionalFormatting>
  <conditionalFormatting sqref="EA53:EE53">
    <cfRule type="cellIs" dxfId="2553" priority="339" operator="lessThan">
      <formula>W53</formula>
    </cfRule>
  </conditionalFormatting>
  <conditionalFormatting sqref="AV84:EE84">
    <cfRule type="cellIs" dxfId="2552" priority="317" operator="equal">
      <formula>0</formula>
    </cfRule>
  </conditionalFormatting>
  <conditionalFormatting sqref="AV84:AZ84">
    <cfRule type="cellIs" dxfId="2551" priority="336" operator="lessThan">
      <formula>C84</formula>
    </cfRule>
  </conditionalFormatting>
  <conditionalFormatting sqref="BA84:BD84">
    <cfRule type="cellIs" dxfId="2550" priority="335" operator="lessThan">
      <formula>D84</formula>
    </cfRule>
  </conditionalFormatting>
  <conditionalFormatting sqref="BE84:BH84">
    <cfRule type="cellIs" dxfId="2549" priority="334" operator="lessThan">
      <formula>E84</formula>
    </cfRule>
  </conditionalFormatting>
  <conditionalFormatting sqref="BI84:BM84">
    <cfRule type="cellIs" dxfId="2548" priority="333" operator="lessThan">
      <formula>F84</formula>
    </cfRule>
  </conditionalFormatting>
  <conditionalFormatting sqref="BN84:BQ84">
    <cfRule type="cellIs" dxfId="2547" priority="332" operator="lessThan">
      <formula>G84</formula>
    </cfRule>
  </conditionalFormatting>
  <conditionalFormatting sqref="BR84:BU84">
    <cfRule type="cellIs" dxfId="2546" priority="331" operator="lessThan">
      <formula>H84</formula>
    </cfRule>
  </conditionalFormatting>
  <conditionalFormatting sqref="BV84:BZ84">
    <cfRule type="cellIs" dxfId="2545" priority="330" operator="lessThan">
      <formula>I84</formula>
    </cfRule>
  </conditionalFormatting>
  <conditionalFormatting sqref="CA84:CD84">
    <cfRule type="cellIs" dxfId="2544" priority="329" operator="lessThan">
      <formula>J84</formula>
    </cfRule>
  </conditionalFormatting>
  <conditionalFormatting sqref="CE84:CI84">
    <cfRule type="cellIs" dxfId="2543" priority="328" operator="lessThan">
      <formula>L84</formula>
    </cfRule>
  </conditionalFormatting>
  <conditionalFormatting sqref="CJ84:CM84">
    <cfRule type="cellIs" dxfId="2542" priority="327" operator="lessThan">
      <formula>M84</formula>
    </cfRule>
  </conditionalFormatting>
  <conditionalFormatting sqref="CN84:CQ84">
    <cfRule type="cellIs" dxfId="2541" priority="326" operator="lessThan">
      <formula>N84</formula>
    </cfRule>
  </conditionalFormatting>
  <conditionalFormatting sqref="CR84:CU84">
    <cfRule type="cellIs" dxfId="2540" priority="325" operator="lessThan">
      <formula>O84</formula>
    </cfRule>
  </conditionalFormatting>
  <conditionalFormatting sqref="CV84:CZ84">
    <cfRule type="cellIs" dxfId="2539" priority="324" operator="lessThan">
      <formula>$P$84</formula>
    </cfRule>
  </conditionalFormatting>
  <conditionalFormatting sqref="DA84:DD84">
    <cfRule type="cellIs" dxfId="2538" priority="323" operator="lessThan">
      <formula>$Q$84</formula>
    </cfRule>
  </conditionalFormatting>
  <conditionalFormatting sqref="DE84:DH84">
    <cfRule type="cellIs" dxfId="2537" priority="322" operator="lessThan">
      <formula>R84</formula>
    </cfRule>
  </conditionalFormatting>
  <conditionalFormatting sqref="DI84:DM84">
    <cfRule type="cellIs" dxfId="2536" priority="321" operator="lessThan">
      <formula>S84</formula>
    </cfRule>
  </conditionalFormatting>
  <conditionalFormatting sqref="DN84:DQ84">
    <cfRule type="cellIs" dxfId="2535" priority="320" operator="lessThan">
      <formula>T84</formula>
    </cfRule>
  </conditionalFormatting>
  <conditionalFormatting sqref="DR84:DV84">
    <cfRule type="cellIs" dxfId="2534" priority="337" operator="lessThan">
      <formula>U84</formula>
    </cfRule>
  </conditionalFormatting>
  <conditionalFormatting sqref="DW84:DZ84">
    <cfRule type="cellIs" dxfId="2533" priority="319" operator="lessThan">
      <formula>V84</formula>
    </cfRule>
  </conditionalFormatting>
  <conditionalFormatting sqref="EA84:EE84">
    <cfRule type="cellIs" dxfId="2532" priority="318" operator="lessThan">
      <formula>W84</formula>
    </cfRule>
  </conditionalFormatting>
  <conditionalFormatting sqref="AV19:EE19">
    <cfRule type="cellIs" dxfId="2531" priority="296" operator="equal">
      <formula>0</formula>
    </cfRule>
  </conditionalFormatting>
  <conditionalFormatting sqref="AV19:AZ19">
    <cfRule type="cellIs" dxfId="2530" priority="316" operator="greaterThan">
      <formula>C19</formula>
    </cfRule>
  </conditionalFormatting>
  <conditionalFormatting sqref="BA19:BD19">
    <cfRule type="cellIs" dxfId="2529" priority="315" operator="greaterThan">
      <formula>D19</formula>
    </cfRule>
  </conditionalFormatting>
  <conditionalFormatting sqref="BE19:BH19">
    <cfRule type="cellIs" dxfId="2528" priority="314" operator="greaterThan">
      <formula>E19</formula>
    </cfRule>
  </conditionalFormatting>
  <conditionalFormatting sqref="BI19:BM19">
    <cfRule type="cellIs" dxfId="2527" priority="313" operator="greaterThan">
      <formula>F19</formula>
    </cfRule>
  </conditionalFormatting>
  <conditionalFormatting sqref="BN19:BQ19">
    <cfRule type="cellIs" dxfId="2526" priority="312" operator="greaterThan">
      <formula>G19</formula>
    </cfRule>
  </conditionalFormatting>
  <conditionalFormatting sqref="BR19:BU19">
    <cfRule type="cellIs" dxfId="2525" priority="311" operator="greaterThan">
      <formula>H19</formula>
    </cfRule>
  </conditionalFormatting>
  <conditionalFormatting sqref="BV19:BZ19">
    <cfRule type="cellIs" dxfId="2524" priority="310" operator="greaterThan">
      <formula>I19</formula>
    </cfRule>
  </conditionalFormatting>
  <conditionalFormatting sqref="CA19:CD19">
    <cfRule type="cellIs" dxfId="2523" priority="309" operator="greaterThan">
      <formula>J19</formula>
    </cfRule>
  </conditionalFormatting>
  <conditionalFormatting sqref="CE19:CI19">
    <cfRule type="cellIs" dxfId="2522" priority="308" operator="greaterThan">
      <formula>L19</formula>
    </cfRule>
  </conditionalFormatting>
  <conditionalFormatting sqref="CJ19:CM19">
    <cfRule type="cellIs" dxfId="2521" priority="307" operator="greaterThan">
      <formula>M19</formula>
    </cfRule>
  </conditionalFormatting>
  <conditionalFormatting sqref="CN19:CQ19">
    <cfRule type="cellIs" dxfId="2520" priority="306" operator="greaterThan">
      <formula>N19</formula>
    </cfRule>
  </conditionalFormatting>
  <conditionalFormatting sqref="CR19:CU19">
    <cfRule type="cellIs" dxfId="2519" priority="305" operator="greaterThan">
      <formula>O19</formula>
    </cfRule>
  </conditionalFormatting>
  <conditionalFormatting sqref="CV19:CZ19">
    <cfRule type="cellIs" dxfId="2518" priority="304" operator="greaterThan">
      <formula>$P$19</formula>
    </cfRule>
  </conditionalFormatting>
  <conditionalFormatting sqref="DA19:DD19">
    <cfRule type="cellIs" dxfId="2517" priority="303" operator="greaterThan">
      <formula>Q19</formula>
    </cfRule>
  </conditionalFormatting>
  <conditionalFormatting sqref="DE19:DH19">
    <cfRule type="cellIs" dxfId="2516" priority="302" operator="greaterThan">
      <formula>R19</formula>
    </cfRule>
  </conditionalFormatting>
  <conditionalFormatting sqref="DI19:DM19">
    <cfRule type="cellIs" dxfId="2515" priority="301" operator="greaterThan">
      <formula>S19</formula>
    </cfRule>
  </conditionalFormatting>
  <conditionalFormatting sqref="DN19:DQ19">
    <cfRule type="cellIs" dxfId="2514" priority="300" operator="greaterThan">
      <formula>T19</formula>
    </cfRule>
  </conditionalFormatting>
  <conditionalFormatting sqref="DR19:DV19">
    <cfRule type="cellIs" dxfId="2513" priority="299" operator="greaterThan">
      <formula>U19</formula>
    </cfRule>
  </conditionalFormatting>
  <conditionalFormatting sqref="DW19:DZ19">
    <cfRule type="cellIs" dxfId="2512" priority="298" operator="greaterThan">
      <formula>V19</formula>
    </cfRule>
  </conditionalFormatting>
  <conditionalFormatting sqref="EA19:EE19">
    <cfRule type="cellIs" dxfId="2511" priority="297" operator="greaterThan">
      <formula>W19</formula>
    </cfRule>
  </conditionalFormatting>
  <conditionalFormatting sqref="AV25:EE25">
    <cfRule type="cellIs" dxfId="2510" priority="275" operator="equal">
      <formula>0</formula>
    </cfRule>
  </conditionalFormatting>
  <conditionalFormatting sqref="AV25:AZ25">
    <cfRule type="cellIs" dxfId="2509" priority="295" operator="greaterThan">
      <formula>C25</formula>
    </cfRule>
  </conditionalFormatting>
  <conditionalFormatting sqref="BA25:BD25">
    <cfRule type="cellIs" dxfId="2508" priority="294" operator="greaterThan">
      <formula>D25</formula>
    </cfRule>
  </conditionalFormatting>
  <conditionalFormatting sqref="BE25:BH25">
    <cfRule type="cellIs" dxfId="2507" priority="293" operator="greaterThan">
      <formula>E25</formula>
    </cfRule>
  </conditionalFormatting>
  <conditionalFormatting sqref="BI25:BM25">
    <cfRule type="cellIs" dxfId="2506" priority="292" operator="greaterThan">
      <formula>F25</formula>
    </cfRule>
  </conditionalFormatting>
  <conditionalFormatting sqref="BN25:BQ25">
    <cfRule type="cellIs" dxfId="2505" priority="291" operator="greaterThan">
      <formula>G25</formula>
    </cfRule>
  </conditionalFormatting>
  <conditionalFormatting sqref="BR25:BU25">
    <cfRule type="cellIs" dxfId="2504" priority="290" operator="greaterThan">
      <formula>H25</formula>
    </cfRule>
  </conditionalFormatting>
  <conditionalFormatting sqref="BV25:BZ25">
    <cfRule type="cellIs" dxfId="2503" priority="289" operator="greaterThan">
      <formula>I25</formula>
    </cfRule>
  </conditionalFormatting>
  <conditionalFormatting sqref="CA25:CD25">
    <cfRule type="cellIs" dxfId="2502" priority="288" operator="greaterThan">
      <formula>J25</formula>
    </cfRule>
  </conditionalFormatting>
  <conditionalFormatting sqref="CE25:CI25">
    <cfRule type="cellIs" dxfId="2501" priority="287" operator="greaterThan">
      <formula>L25</formula>
    </cfRule>
  </conditionalFormatting>
  <conditionalFormatting sqref="CJ25:CM25">
    <cfRule type="cellIs" dxfId="2500" priority="286" operator="greaterThan">
      <formula>M25</formula>
    </cfRule>
  </conditionalFormatting>
  <conditionalFormatting sqref="CN25:CQ25">
    <cfRule type="cellIs" dxfId="2499" priority="285" operator="greaterThan">
      <formula>N25</formula>
    </cfRule>
  </conditionalFormatting>
  <conditionalFormatting sqref="CR25:CU25">
    <cfRule type="cellIs" dxfId="2498" priority="284" operator="greaterThan">
      <formula>O25</formula>
    </cfRule>
  </conditionalFormatting>
  <conditionalFormatting sqref="CV25:CZ25">
    <cfRule type="cellIs" dxfId="2497" priority="283" operator="greaterThan">
      <formula>P25</formula>
    </cfRule>
  </conditionalFormatting>
  <conditionalFormatting sqref="DA25:DD25">
    <cfRule type="cellIs" dxfId="2496" priority="282" operator="greaterThan">
      <formula>Q25</formula>
    </cfRule>
  </conditionalFormatting>
  <conditionalFormatting sqref="DE25:DH25">
    <cfRule type="cellIs" dxfId="2495" priority="281" operator="greaterThan">
      <formula>R25</formula>
    </cfRule>
  </conditionalFormatting>
  <conditionalFormatting sqref="DI25:DM25">
    <cfRule type="cellIs" dxfId="2494" priority="280" operator="greaterThan">
      <formula>S25</formula>
    </cfRule>
  </conditionalFormatting>
  <conditionalFormatting sqref="DN25:DQ25">
    <cfRule type="cellIs" dxfId="2493" priority="279" operator="greaterThan">
      <formula>T25</formula>
    </cfRule>
  </conditionalFormatting>
  <conditionalFormatting sqref="DR25:DV25">
    <cfRule type="cellIs" dxfId="2492" priority="278" operator="greaterThan">
      <formula>U25</formula>
    </cfRule>
  </conditionalFormatting>
  <conditionalFormatting sqref="DW25:DZ25">
    <cfRule type="cellIs" dxfId="2491" priority="277" operator="greaterThan">
      <formula>V25</formula>
    </cfRule>
  </conditionalFormatting>
  <conditionalFormatting sqref="EA25:EE25">
    <cfRule type="cellIs" dxfId="2490" priority="276" operator="greaterThan">
      <formula>W25</formula>
    </cfRule>
  </conditionalFormatting>
  <conditionalFormatting sqref="AV50:EE50">
    <cfRule type="cellIs" dxfId="2489" priority="254" operator="equal">
      <formula>0</formula>
    </cfRule>
  </conditionalFormatting>
  <conditionalFormatting sqref="AV50:AZ50">
    <cfRule type="cellIs" dxfId="2488" priority="274" operator="greaterThan">
      <formula>C50</formula>
    </cfRule>
  </conditionalFormatting>
  <conditionalFormatting sqref="BA50:BD50">
    <cfRule type="cellIs" dxfId="2487" priority="273" operator="greaterThan">
      <formula>D50</formula>
    </cfRule>
  </conditionalFormatting>
  <conditionalFormatting sqref="BE50:BH50">
    <cfRule type="cellIs" dxfId="2486" priority="272" operator="greaterThan">
      <formula>E50</formula>
    </cfRule>
  </conditionalFormatting>
  <conditionalFormatting sqref="BI50:BM50">
    <cfRule type="cellIs" dxfId="2485" priority="271" operator="greaterThan">
      <formula>F50</formula>
    </cfRule>
  </conditionalFormatting>
  <conditionalFormatting sqref="BN50:BQ50">
    <cfRule type="cellIs" dxfId="2484" priority="270" operator="greaterThan">
      <formula>G50</formula>
    </cfRule>
  </conditionalFormatting>
  <conditionalFormatting sqref="BR50:BU50">
    <cfRule type="cellIs" dxfId="2483" priority="269" operator="greaterThan">
      <formula>H50</formula>
    </cfRule>
  </conditionalFormatting>
  <conditionalFormatting sqref="BV50:BZ50">
    <cfRule type="cellIs" dxfId="2482" priority="268" operator="greaterThan">
      <formula>I50</formula>
    </cfRule>
  </conditionalFormatting>
  <conditionalFormatting sqref="CA50:CD50">
    <cfRule type="cellIs" dxfId="2481" priority="267" operator="greaterThan">
      <formula>J50</formula>
    </cfRule>
  </conditionalFormatting>
  <conditionalFormatting sqref="CE50:CI50">
    <cfRule type="cellIs" dxfId="2480" priority="266" operator="greaterThan">
      <formula>L50</formula>
    </cfRule>
  </conditionalFormatting>
  <conditionalFormatting sqref="CJ50:CM50">
    <cfRule type="cellIs" dxfId="2479" priority="265" operator="greaterThan">
      <formula>M50</formula>
    </cfRule>
  </conditionalFormatting>
  <conditionalFormatting sqref="CN50:CQ50">
    <cfRule type="cellIs" dxfId="2478" priority="264" operator="greaterThan">
      <formula>N50</formula>
    </cfRule>
  </conditionalFormatting>
  <conditionalFormatting sqref="CR50:CU50">
    <cfRule type="cellIs" dxfId="2477" priority="263" operator="greaterThan">
      <formula>O50</formula>
    </cfRule>
  </conditionalFormatting>
  <conditionalFormatting sqref="CV50:CZ50">
    <cfRule type="cellIs" dxfId="2476" priority="262" operator="greaterThan">
      <formula>P50</formula>
    </cfRule>
  </conditionalFormatting>
  <conditionalFormatting sqref="DA50:DD50">
    <cfRule type="cellIs" dxfId="2475" priority="261" operator="greaterThan">
      <formula>Q50</formula>
    </cfRule>
  </conditionalFormatting>
  <conditionalFormatting sqref="DE50:DH50">
    <cfRule type="cellIs" dxfId="2474" priority="260" operator="greaterThan">
      <formula>R50</formula>
    </cfRule>
  </conditionalFormatting>
  <conditionalFormatting sqref="DI50:DM50">
    <cfRule type="cellIs" dxfId="2473" priority="259" operator="greaterThan">
      <formula>S50</formula>
    </cfRule>
  </conditionalFormatting>
  <conditionalFormatting sqref="DN50:DQ50">
    <cfRule type="cellIs" dxfId="2472" priority="258" operator="greaterThan">
      <formula>T50</formula>
    </cfRule>
  </conditionalFormatting>
  <conditionalFormatting sqref="DR50:DV50">
    <cfRule type="cellIs" dxfId="2471" priority="257" operator="greaterThan">
      <formula>U50</formula>
    </cfRule>
  </conditionalFormatting>
  <conditionalFormatting sqref="DW50:DZ50">
    <cfRule type="cellIs" dxfId="2470" priority="256" operator="greaterThan">
      <formula>V50</formula>
    </cfRule>
  </conditionalFormatting>
  <conditionalFormatting sqref="EA50:EE50">
    <cfRule type="cellIs" dxfId="2469" priority="255" operator="greaterThan">
      <formula>W50</formula>
    </cfRule>
  </conditionalFormatting>
  <conditionalFormatting sqref="AV56:EE56">
    <cfRule type="cellIs" dxfId="2468" priority="233" operator="equal">
      <formula>0</formula>
    </cfRule>
  </conditionalFormatting>
  <conditionalFormatting sqref="AV56:AZ56">
    <cfRule type="cellIs" dxfId="2467" priority="253" operator="greaterThan">
      <formula>C56</formula>
    </cfRule>
  </conditionalFormatting>
  <conditionalFormatting sqref="BA56:BD56">
    <cfRule type="cellIs" dxfId="2466" priority="252" operator="greaterThan">
      <formula>D56</formula>
    </cfRule>
  </conditionalFormatting>
  <conditionalFormatting sqref="BE56:BH56">
    <cfRule type="cellIs" dxfId="2465" priority="251" operator="greaterThan">
      <formula>E56</formula>
    </cfRule>
  </conditionalFormatting>
  <conditionalFormatting sqref="BI56:BM56">
    <cfRule type="cellIs" dxfId="2464" priority="250" operator="greaterThan">
      <formula>F56</formula>
    </cfRule>
  </conditionalFormatting>
  <conditionalFormatting sqref="BN56:BQ56">
    <cfRule type="cellIs" dxfId="2463" priority="249" operator="greaterThan">
      <formula>G56</formula>
    </cfRule>
  </conditionalFormatting>
  <conditionalFormatting sqref="BR56:BU56">
    <cfRule type="cellIs" dxfId="2462" priority="248" operator="greaterThan">
      <formula>H56</formula>
    </cfRule>
  </conditionalFormatting>
  <conditionalFormatting sqref="BV56:BZ56">
    <cfRule type="cellIs" dxfId="2461" priority="247" operator="greaterThan">
      <formula>I56</formula>
    </cfRule>
  </conditionalFormatting>
  <conditionalFormatting sqref="CA56:CD56">
    <cfRule type="cellIs" dxfId="2460" priority="246" operator="greaterThan">
      <formula>J56</formula>
    </cfRule>
  </conditionalFormatting>
  <conditionalFormatting sqref="CE56:CI56">
    <cfRule type="cellIs" dxfId="2459" priority="245" operator="greaterThan">
      <formula>L56</formula>
    </cfRule>
  </conditionalFormatting>
  <conditionalFormatting sqref="CJ56:CM56">
    <cfRule type="cellIs" dxfId="2458" priority="244" operator="greaterThan">
      <formula>M56</formula>
    </cfRule>
  </conditionalFormatting>
  <conditionalFormatting sqref="CN56:CQ56">
    <cfRule type="cellIs" dxfId="2457" priority="243" operator="greaterThan">
      <formula>N56</formula>
    </cfRule>
  </conditionalFormatting>
  <conditionalFormatting sqref="CR56:CU56">
    <cfRule type="cellIs" dxfId="2456" priority="242" operator="greaterThan">
      <formula>O56</formula>
    </cfRule>
  </conditionalFormatting>
  <conditionalFormatting sqref="CV56:CZ56">
    <cfRule type="cellIs" dxfId="2455" priority="241" operator="greaterThan">
      <formula>$P$56</formula>
    </cfRule>
  </conditionalFormatting>
  <conditionalFormatting sqref="DA56:DD56">
    <cfRule type="cellIs" dxfId="2454" priority="240" operator="greaterThan">
      <formula>Q56</formula>
    </cfRule>
  </conditionalFormatting>
  <conditionalFormatting sqref="DE56:DH56">
    <cfRule type="cellIs" dxfId="2453" priority="239" operator="greaterThan">
      <formula>R56</formula>
    </cfRule>
  </conditionalFormatting>
  <conditionalFormatting sqref="DI56:DM56">
    <cfRule type="cellIs" dxfId="2452" priority="238" operator="greaterThan">
      <formula>S56</formula>
    </cfRule>
  </conditionalFormatting>
  <conditionalFormatting sqref="DN56:DQ56">
    <cfRule type="cellIs" dxfId="2451" priority="237" operator="greaterThan">
      <formula>T56</formula>
    </cfRule>
  </conditionalFormatting>
  <conditionalFormatting sqref="DR56:DV56">
    <cfRule type="cellIs" dxfId="2450" priority="236" operator="greaterThan">
      <formula>U56</formula>
    </cfRule>
  </conditionalFormatting>
  <conditionalFormatting sqref="DW56:DZ56">
    <cfRule type="cellIs" dxfId="2449" priority="235" operator="greaterThan">
      <formula>V56</formula>
    </cfRule>
  </conditionalFormatting>
  <conditionalFormatting sqref="EA56:EE56">
    <cfRule type="cellIs" dxfId="2448" priority="234" operator="greaterThan">
      <formula>W56</formula>
    </cfRule>
  </conditionalFormatting>
  <conditionalFormatting sqref="AV78:EE78">
    <cfRule type="cellIs" dxfId="2447" priority="212" operator="equal">
      <formula>0</formula>
    </cfRule>
  </conditionalFormatting>
  <conditionalFormatting sqref="AV78:AZ78">
    <cfRule type="cellIs" dxfId="2446" priority="232" operator="greaterThan">
      <formula>C78</formula>
    </cfRule>
  </conditionalFormatting>
  <conditionalFormatting sqref="BA78:BD78">
    <cfRule type="cellIs" dxfId="2445" priority="231" operator="greaterThan">
      <formula>D78</formula>
    </cfRule>
  </conditionalFormatting>
  <conditionalFormatting sqref="BE78:BH78">
    <cfRule type="cellIs" dxfId="2444" priority="230" operator="greaterThan">
      <formula>E78</formula>
    </cfRule>
  </conditionalFormatting>
  <conditionalFormatting sqref="BI78:BM78">
    <cfRule type="cellIs" dxfId="2443" priority="229" operator="greaterThan">
      <formula>F78</formula>
    </cfRule>
  </conditionalFormatting>
  <conditionalFormatting sqref="BN78:BQ78">
    <cfRule type="cellIs" dxfId="2442" priority="228" operator="greaterThan">
      <formula>G78</formula>
    </cfRule>
  </conditionalFormatting>
  <conditionalFormatting sqref="BR78:BU78">
    <cfRule type="cellIs" dxfId="2441" priority="227" operator="greaterThan">
      <formula>H78</formula>
    </cfRule>
  </conditionalFormatting>
  <conditionalFormatting sqref="BV78:BZ78">
    <cfRule type="cellIs" dxfId="2440" priority="226" operator="greaterThan">
      <formula>I78</formula>
    </cfRule>
  </conditionalFormatting>
  <conditionalFormatting sqref="CA78:CD78">
    <cfRule type="cellIs" dxfId="2439" priority="225" operator="greaterThan">
      <formula>J78</formula>
    </cfRule>
  </conditionalFormatting>
  <conditionalFormatting sqref="CE78:CI78">
    <cfRule type="cellIs" dxfId="2438" priority="224" operator="greaterThan">
      <formula>L78</formula>
    </cfRule>
  </conditionalFormatting>
  <conditionalFormatting sqref="CJ78:CM78">
    <cfRule type="cellIs" dxfId="2437" priority="223" operator="greaterThan">
      <formula>M78</formula>
    </cfRule>
  </conditionalFormatting>
  <conditionalFormatting sqref="CN78:CQ78">
    <cfRule type="cellIs" dxfId="2436" priority="222" operator="greaterThan">
      <formula>N78</formula>
    </cfRule>
  </conditionalFormatting>
  <conditionalFormatting sqref="CR78:CU78">
    <cfRule type="cellIs" dxfId="2435" priority="221" operator="greaterThan">
      <formula>O78</formula>
    </cfRule>
  </conditionalFormatting>
  <conditionalFormatting sqref="CV78:CZ78">
    <cfRule type="cellIs" dxfId="2434" priority="220" operator="greaterThan">
      <formula>P78</formula>
    </cfRule>
  </conditionalFormatting>
  <conditionalFormatting sqref="DA78:DD78">
    <cfRule type="cellIs" dxfId="2433" priority="219" operator="greaterThan">
      <formula>Q78</formula>
    </cfRule>
  </conditionalFormatting>
  <conditionalFormatting sqref="DE78:DH78">
    <cfRule type="cellIs" dxfId="2432" priority="218" operator="greaterThan">
      <formula>R78</formula>
    </cfRule>
  </conditionalFormatting>
  <conditionalFormatting sqref="DI78:DM78">
    <cfRule type="cellIs" dxfId="2431" priority="217" operator="greaterThan">
      <formula>S78</formula>
    </cfRule>
  </conditionalFormatting>
  <conditionalFormatting sqref="DN78:DQ78">
    <cfRule type="cellIs" dxfId="2430" priority="216" operator="greaterThan">
      <formula>T78</formula>
    </cfRule>
  </conditionalFormatting>
  <conditionalFormatting sqref="DR78:DV78">
    <cfRule type="cellIs" dxfId="2429" priority="215" operator="greaterThan">
      <formula>U78</formula>
    </cfRule>
  </conditionalFormatting>
  <conditionalFormatting sqref="DW78:DZ78">
    <cfRule type="cellIs" dxfId="2428" priority="214" operator="greaterThan">
      <formula>V78</formula>
    </cfRule>
  </conditionalFormatting>
  <conditionalFormatting sqref="EA78:EE78">
    <cfRule type="cellIs" dxfId="2427" priority="213" operator="greaterThan">
      <formula>W78</formula>
    </cfRule>
  </conditionalFormatting>
  <conditionalFormatting sqref="AV87:EE87">
    <cfRule type="cellIs" dxfId="2426" priority="170" operator="equal">
      <formula>0</formula>
    </cfRule>
  </conditionalFormatting>
  <conditionalFormatting sqref="AV87:AZ87">
    <cfRule type="cellIs" dxfId="2425" priority="190" operator="greaterThan">
      <formula>C87</formula>
    </cfRule>
  </conditionalFormatting>
  <conditionalFormatting sqref="BA87:BD87">
    <cfRule type="cellIs" dxfId="2424" priority="189" operator="greaterThan">
      <formula>D87</formula>
    </cfRule>
  </conditionalFormatting>
  <conditionalFormatting sqref="BE87:BH87">
    <cfRule type="cellIs" dxfId="2423" priority="188" operator="greaterThan">
      <formula>E87</formula>
    </cfRule>
  </conditionalFormatting>
  <conditionalFormatting sqref="BI87:BM87">
    <cfRule type="cellIs" dxfId="2422" priority="187" operator="greaterThan">
      <formula>F87</formula>
    </cfRule>
  </conditionalFormatting>
  <conditionalFormatting sqref="BN87:BQ87">
    <cfRule type="cellIs" dxfId="2421" priority="186" operator="greaterThan">
      <formula>G87</formula>
    </cfRule>
  </conditionalFormatting>
  <conditionalFormatting sqref="BR87:BU87">
    <cfRule type="cellIs" dxfId="2420" priority="185" operator="greaterThan">
      <formula>H87</formula>
    </cfRule>
  </conditionalFormatting>
  <conditionalFormatting sqref="BV87:BZ87">
    <cfRule type="cellIs" dxfId="2419" priority="184" operator="greaterThan">
      <formula>I87</formula>
    </cfRule>
  </conditionalFormatting>
  <conditionalFormatting sqref="CA87:CD87">
    <cfRule type="cellIs" dxfId="2418" priority="183" operator="greaterThan">
      <formula>J87</formula>
    </cfRule>
  </conditionalFormatting>
  <conditionalFormatting sqref="CE87:CI87">
    <cfRule type="cellIs" dxfId="2417" priority="182" operator="greaterThan">
      <formula>L87</formula>
    </cfRule>
  </conditionalFormatting>
  <conditionalFormatting sqref="CJ87:CM87">
    <cfRule type="cellIs" dxfId="2416" priority="181" operator="greaterThan">
      <formula>M87</formula>
    </cfRule>
  </conditionalFormatting>
  <conditionalFormatting sqref="CN87:CQ87">
    <cfRule type="cellIs" dxfId="2415" priority="180" operator="greaterThan">
      <formula>N87</formula>
    </cfRule>
  </conditionalFormatting>
  <conditionalFormatting sqref="CR87:CU87">
    <cfRule type="cellIs" dxfId="2414" priority="179" operator="greaterThan">
      <formula>O87</formula>
    </cfRule>
  </conditionalFormatting>
  <conditionalFormatting sqref="CV87:CZ87">
    <cfRule type="cellIs" dxfId="2413" priority="178" operator="greaterThan">
      <formula>P87</formula>
    </cfRule>
  </conditionalFormatting>
  <conditionalFormatting sqref="DA87:DD87">
    <cfRule type="cellIs" dxfId="2412" priority="177" operator="greaterThan">
      <formula>$Q$87</formula>
    </cfRule>
  </conditionalFormatting>
  <conditionalFormatting sqref="DE87:DH87">
    <cfRule type="cellIs" dxfId="2411" priority="176" operator="greaterThan">
      <formula>R87</formula>
    </cfRule>
  </conditionalFormatting>
  <conditionalFormatting sqref="DI87:DM87">
    <cfRule type="cellIs" dxfId="2410" priority="175" operator="greaterThan">
      <formula>S87</formula>
    </cfRule>
  </conditionalFormatting>
  <conditionalFormatting sqref="DN87:DQ87">
    <cfRule type="cellIs" dxfId="2409" priority="174" operator="greaterThan">
      <formula>T87</formula>
    </cfRule>
  </conditionalFormatting>
  <conditionalFormatting sqref="DR87:DV87">
    <cfRule type="cellIs" dxfId="2408" priority="173" operator="greaterThan">
      <formula>U87</formula>
    </cfRule>
  </conditionalFormatting>
  <conditionalFormatting sqref="DW87:DZ87">
    <cfRule type="cellIs" dxfId="2407" priority="172" operator="greaterThan">
      <formula>V87</formula>
    </cfRule>
  </conditionalFormatting>
  <conditionalFormatting sqref="EA87:EE87">
    <cfRule type="cellIs" dxfId="2406" priority="171" operator="greaterThan">
      <formula>W87</formula>
    </cfRule>
  </conditionalFormatting>
  <conditionalFormatting sqref="AV92:EE92">
    <cfRule type="cellIs" dxfId="2405" priority="149" operator="equal">
      <formula>0</formula>
    </cfRule>
  </conditionalFormatting>
  <conditionalFormatting sqref="AV92:AZ92">
    <cfRule type="cellIs" dxfId="2404" priority="169" operator="greaterThan">
      <formula>C92</formula>
    </cfRule>
  </conditionalFormatting>
  <conditionalFormatting sqref="BA92:BD92">
    <cfRule type="cellIs" dxfId="2403" priority="168" operator="greaterThan">
      <formula>D92</formula>
    </cfRule>
  </conditionalFormatting>
  <conditionalFormatting sqref="BE92:BH92">
    <cfRule type="cellIs" dxfId="2402" priority="167" operator="greaterThan">
      <formula>E92</formula>
    </cfRule>
  </conditionalFormatting>
  <conditionalFormatting sqref="BI92:BM92">
    <cfRule type="cellIs" dxfId="2401" priority="166" operator="greaterThan">
      <formula>F92</formula>
    </cfRule>
  </conditionalFormatting>
  <conditionalFormatting sqref="BN92:BQ92">
    <cfRule type="cellIs" dxfId="2400" priority="165" operator="greaterThan">
      <formula>G92</formula>
    </cfRule>
  </conditionalFormatting>
  <conditionalFormatting sqref="BR92:BU92">
    <cfRule type="cellIs" dxfId="2399" priority="164" operator="greaterThan">
      <formula>H92</formula>
    </cfRule>
  </conditionalFormatting>
  <conditionalFormatting sqref="BV92:BZ92">
    <cfRule type="cellIs" dxfId="2398" priority="163" operator="greaterThan">
      <formula>I92</formula>
    </cfRule>
  </conditionalFormatting>
  <conditionalFormatting sqref="CA92:CD92">
    <cfRule type="cellIs" dxfId="2397" priority="162" operator="greaterThan">
      <formula>J92</formula>
    </cfRule>
  </conditionalFormatting>
  <conditionalFormatting sqref="CE92:CI92">
    <cfRule type="cellIs" dxfId="2396" priority="161" operator="greaterThan">
      <formula>L92</formula>
    </cfRule>
  </conditionalFormatting>
  <conditionalFormatting sqref="CJ92:CM92">
    <cfRule type="cellIs" dxfId="2395" priority="160" operator="greaterThan">
      <formula>M92</formula>
    </cfRule>
  </conditionalFormatting>
  <conditionalFormatting sqref="CN92:CQ92">
    <cfRule type="cellIs" dxfId="2394" priority="159" operator="greaterThan">
      <formula>N92</formula>
    </cfRule>
  </conditionalFormatting>
  <conditionalFormatting sqref="CR92:CU92">
    <cfRule type="cellIs" dxfId="2393" priority="158" operator="greaterThan">
      <formula>O92</formula>
    </cfRule>
  </conditionalFormatting>
  <conditionalFormatting sqref="CV92:CZ92">
    <cfRule type="cellIs" dxfId="2392" priority="157" operator="greaterThan">
      <formula>P92</formula>
    </cfRule>
  </conditionalFormatting>
  <conditionalFormatting sqref="DA92:DD92">
    <cfRule type="cellIs" dxfId="2391" priority="156" operator="greaterThan">
      <formula>Q92</formula>
    </cfRule>
  </conditionalFormatting>
  <conditionalFormatting sqref="DE92:DH92">
    <cfRule type="cellIs" dxfId="2390" priority="155" operator="greaterThan">
      <formula>R92</formula>
    </cfRule>
  </conditionalFormatting>
  <conditionalFormatting sqref="DI92:DM92">
    <cfRule type="cellIs" dxfId="2389" priority="154" operator="greaterThan">
      <formula>S92</formula>
    </cfRule>
  </conditionalFormatting>
  <conditionalFormatting sqref="DN92:DQ92">
    <cfRule type="cellIs" dxfId="2388" priority="153" operator="greaterThan">
      <formula>T92</formula>
    </cfRule>
  </conditionalFormatting>
  <conditionalFormatting sqref="DR92:DV92">
    <cfRule type="cellIs" dxfId="2387" priority="152" operator="greaterThan">
      <formula>U92</formula>
    </cfRule>
  </conditionalFormatting>
  <conditionalFormatting sqref="DW92:DZ92">
    <cfRule type="cellIs" dxfId="2386" priority="151" operator="greaterThan">
      <formula>V92</formula>
    </cfRule>
  </conditionalFormatting>
  <conditionalFormatting sqref="EA92:EE92">
    <cfRule type="cellIs" dxfId="2385" priority="150" operator="greaterThan">
      <formula>W92</formula>
    </cfRule>
  </conditionalFormatting>
  <conditionalFormatting sqref="AV99:EE99">
    <cfRule type="cellIs" dxfId="2384" priority="128" operator="equal">
      <formula>0</formula>
    </cfRule>
  </conditionalFormatting>
  <conditionalFormatting sqref="AV99:AZ99">
    <cfRule type="cellIs" dxfId="2383" priority="148" operator="greaterThan">
      <formula>C99</formula>
    </cfRule>
  </conditionalFormatting>
  <conditionalFormatting sqref="BA99:BD99">
    <cfRule type="cellIs" dxfId="2382" priority="147" operator="greaterThan">
      <formula>D99</formula>
    </cfRule>
  </conditionalFormatting>
  <conditionalFormatting sqref="BE99:BH99">
    <cfRule type="cellIs" dxfId="2381" priority="146" operator="greaterThan">
      <formula>E99</formula>
    </cfRule>
  </conditionalFormatting>
  <conditionalFormatting sqref="BI99:BM99">
    <cfRule type="cellIs" dxfId="2380" priority="145" operator="greaterThan">
      <formula>F99</formula>
    </cfRule>
  </conditionalFormatting>
  <conditionalFormatting sqref="BN99:BQ99">
    <cfRule type="cellIs" dxfId="2379" priority="144" operator="greaterThan">
      <formula>G99</formula>
    </cfRule>
  </conditionalFormatting>
  <conditionalFormatting sqref="BR99:BU99">
    <cfRule type="cellIs" dxfId="2378" priority="143" operator="greaterThan">
      <formula>H99</formula>
    </cfRule>
  </conditionalFormatting>
  <conditionalFormatting sqref="BV99:BZ99">
    <cfRule type="cellIs" dxfId="2377" priority="142" operator="greaterThan">
      <formula>I99</formula>
    </cfRule>
  </conditionalFormatting>
  <conditionalFormatting sqref="CA99:CD99">
    <cfRule type="cellIs" dxfId="2376" priority="141" operator="greaterThan">
      <formula>J99</formula>
    </cfRule>
  </conditionalFormatting>
  <conditionalFormatting sqref="CE99:CI99">
    <cfRule type="cellIs" dxfId="2375" priority="140" operator="greaterThan">
      <formula>L99</formula>
    </cfRule>
  </conditionalFormatting>
  <conditionalFormatting sqref="CJ99:CM99">
    <cfRule type="cellIs" dxfId="2374" priority="139" operator="greaterThan">
      <formula>M99</formula>
    </cfRule>
  </conditionalFormatting>
  <conditionalFormatting sqref="CN99:CQ99">
    <cfRule type="cellIs" dxfId="2373" priority="138" operator="greaterThan">
      <formula>N99</formula>
    </cfRule>
  </conditionalFormatting>
  <conditionalFormatting sqref="CR99:CU99">
    <cfRule type="cellIs" dxfId="2372" priority="137" operator="greaterThan">
      <formula>O99</formula>
    </cfRule>
  </conditionalFormatting>
  <conditionalFormatting sqref="CV99:CZ99">
    <cfRule type="cellIs" dxfId="2371" priority="136" operator="greaterThan">
      <formula>P99</formula>
    </cfRule>
  </conditionalFormatting>
  <conditionalFormatting sqref="DA99:DD99">
    <cfRule type="cellIs" dxfId="2370" priority="135" operator="greaterThan">
      <formula>Q99</formula>
    </cfRule>
  </conditionalFormatting>
  <conditionalFormatting sqref="DE99:DH99">
    <cfRule type="cellIs" dxfId="2369" priority="134" operator="greaterThan">
      <formula>R99</formula>
    </cfRule>
  </conditionalFormatting>
  <conditionalFormatting sqref="DI99:DM99">
    <cfRule type="cellIs" dxfId="2368" priority="133" operator="greaterThan">
      <formula>S99</formula>
    </cfRule>
  </conditionalFormatting>
  <conditionalFormatting sqref="DN99:DQ99">
    <cfRule type="cellIs" dxfId="2367" priority="132" operator="greaterThan">
      <formula>T99</formula>
    </cfRule>
  </conditionalFormatting>
  <conditionalFormatting sqref="DR99:DV99">
    <cfRule type="cellIs" dxfId="2366" priority="131" operator="greaterThan">
      <formula>U99</formula>
    </cfRule>
  </conditionalFormatting>
  <conditionalFormatting sqref="DW99:DZ99">
    <cfRule type="cellIs" dxfId="2365" priority="130" operator="greaterThan">
      <formula>V99</formula>
    </cfRule>
  </conditionalFormatting>
  <conditionalFormatting sqref="EA99:EE99">
    <cfRule type="cellIs" dxfId="2364" priority="129" operator="greaterThan">
      <formula>W99</formula>
    </cfRule>
  </conditionalFormatting>
  <conditionalFormatting sqref="AV103:AZ103">
    <cfRule type="cellIs" dxfId="2363" priority="127" operator="greaterThan">
      <formula>C103</formula>
    </cfRule>
  </conditionalFormatting>
  <conditionalFormatting sqref="BA103:BD103">
    <cfRule type="cellIs" dxfId="2362" priority="126" operator="greaterThan">
      <formula>D103</formula>
    </cfRule>
  </conditionalFormatting>
  <conditionalFormatting sqref="BE103:BH103">
    <cfRule type="cellIs" dxfId="2361" priority="125" operator="greaterThan">
      <formula>E103</formula>
    </cfRule>
  </conditionalFormatting>
  <conditionalFormatting sqref="BI103:BM103">
    <cfRule type="cellIs" dxfId="2360" priority="124" operator="greaterThan">
      <formula>F103</formula>
    </cfRule>
  </conditionalFormatting>
  <conditionalFormatting sqref="BN103:BQ103">
    <cfRule type="cellIs" dxfId="2359" priority="123" operator="greaterThan">
      <formula>G103</formula>
    </cfRule>
  </conditionalFormatting>
  <conditionalFormatting sqref="BR103:BU103">
    <cfRule type="cellIs" dxfId="2358" priority="122" operator="greaterThan">
      <formula>H103</formula>
    </cfRule>
  </conditionalFormatting>
  <conditionalFormatting sqref="BV103:BZ103">
    <cfRule type="cellIs" dxfId="2357" priority="121" operator="greaterThan">
      <formula>I103</formula>
    </cfRule>
  </conditionalFormatting>
  <conditionalFormatting sqref="CA103:CD103">
    <cfRule type="cellIs" dxfId="2356" priority="120" operator="greaterThan">
      <formula>J103</formula>
    </cfRule>
  </conditionalFormatting>
  <conditionalFormatting sqref="CE103:CI103">
    <cfRule type="cellIs" dxfId="2355" priority="119" operator="greaterThan">
      <formula>L103</formula>
    </cfRule>
  </conditionalFormatting>
  <conditionalFormatting sqref="CJ103:CM103">
    <cfRule type="cellIs" dxfId="2354" priority="118" operator="greaterThan">
      <formula>M103</formula>
    </cfRule>
  </conditionalFormatting>
  <conditionalFormatting sqref="CN103:CQ103">
    <cfRule type="cellIs" dxfId="2353" priority="117" operator="greaterThan">
      <formula>N103</formula>
    </cfRule>
  </conditionalFormatting>
  <conditionalFormatting sqref="CR103:CU103">
    <cfRule type="cellIs" dxfId="2352" priority="116" operator="greaterThan">
      <formula>O103</formula>
    </cfRule>
  </conditionalFormatting>
  <conditionalFormatting sqref="CV103:CZ103">
    <cfRule type="cellIs" dxfId="2351" priority="115" operator="greaterThan">
      <formula>$P$103</formula>
    </cfRule>
  </conditionalFormatting>
  <conditionalFormatting sqref="DA103:DD103">
    <cfRule type="cellIs" dxfId="2350" priority="114" operator="greaterThan">
      <formula>Q103</formula>
    </cfRule>
  </conditionalFormatting>
  <conditionalFormatting sqref="DE103:DH103">
    <cfRule type="cellIs" dxfId="2349" priority="113" operator="greaterThan">
      <formula>R103</formula>
    </cfRule>
  </conditionalFormatting>
  <conditionalFormatting sqref="DI103:DM103">
    <cfRule type="cellIs" dxfId="2348" priority="112" operator="greaterThan">
      <formula>S103</formula>
    </cfRule>
  </conditionalFormatting>
  <conditionalFormatting sqref="DN103:DQ103">
    <cfRule type="cellIs" dxfId="2347" priority="111" operator="greaterThan">
      <formula>T103</formula>
    </cfRule>
  </conditionalFormatting>
  <conditionalFormatting sqref="DR103:DV103">
    <cfRule type="cellIs" dxfId="2346" priority="110" operator="greaterThan">
      <formula>U103</formula>
    </cfRule>
  </conditionalFormatting>
  <conditionalFormatting sqref="DW103:DZ103">
    <cfRule type="cellIs" dxfId="2345" priority="109" operator="greaterThan">
      <formula>V103</formula>
    </cfRule>
  </conditionalFormatting>
  <conditionalFormatting sqref="EA103:EE103">
    <cfRule type="cellIs" dxfId="2344" priority="108" operator="greaterThan">
      <formula>W103</formula>
    </cfRule>
  </conditionalFormatting>
  <conditionalFormatting sqref="B104:EG105 B15:AE80 B84:AE103 AH15:EG80 AH84:EG103">
    <cfRule type="cellIs" dxfId="2343" priority="102" operator="equal">
      <formula>0</formula>
    </cfRule>
  </conditionalFormatting>
  <conditionalFormatting sqref="AF29:AG41">
    <cfRule type="cellIs" dxfId="2342" priority="101" operator="equal">
      <formula>0</formula>
    </cfRule>
  </conditionalFormatting>
  <conditionalFormatting sqref="AF15:AG80 AF84:AG103">
    <cfRule type="cellIs" dxfId="2341" priority="100" operator="equal">
      <formula>0</formula>
    </cfRule>
  </conditionalFormatting>
  <conditionalFormatting sqref="AG19">
    <cfRule type="cellIs" dxfId="2340" priority="99" operator="greaterThan">
      <formula>$J$19</formula>
    </cfRule>
  </conditionalFormatting>
  <conditionalFormatting sqref="AF19">
    <cfRule type="cellIs" dxfId="2339" priority="98" operator="greaterThan">
      <formula>$I$19</formula>
    </cfRule>
  </conditionalFormatting>
  <conditionalFormatting sqref="AG22">
    <cfRule type="cellIs" dxfId="2338" priority="97" operator="lessThan">
      <formula>$J$22</formula>
    </cfRule>
  </conditionalFormatting>
  <conditionalFormatting sqref="AF22">
    <cfRule type="cellIs" dxfId="2337" priority="96" operator="lessThan">
      <formula>$I$22</formula>
    </cfRule>
  </conditionalFormatting>
  <conditionalFormatting sqref="AF25">
    <cfRule type="cellIs" dxfId="2336" priority="95" operator="greaterThan">
      <formula>$I$25</formula>
    </cfRule>
  </conditionalFormatting>
  <conditionalFormatting sqref="AG25">
    <cfRule type="cellIs" dxfId="2335" priority="94" operator="greaterThan">
      <formula>$J$25</formula>
    </cfRule>
  </conditionalFormatting>
  <conditionalFormatting sqref="AF47">
    <cfRule type="cellIs" dxfId="2334" priority="93" operator="lessThan">
      <formula>$I$47</formula>
    </cfRule>
  </conditionalFormatting>
  <conditionalFormatting sqref="AG47">
    <cfRule type="cellIs" dxfId="2333" priority="92" operator="lessThan">
      <formula>$J$47</formula>
    </cfRule>
  </conditionalFormatting>
  <conditionalFormatting sqref="AG50">
    <cfRule type="cellIs" dxfId="2332" priority="91" operator="greaterThan">
      <formula>$J$50</formula>
    </cfRule>
  </conditionalFormatting>
  <conditionalFormatting sqref="AF50">
    <cfRule type="cellIs" dxfId="2331" priority="90" operator="greaterThan">
      <formula>$I$50</formula>
    </cfRule>
  </conditionalFormatting>
  <conditionalFormatting sqref="AG53">
    <cfRule type="cellIs" dxfId="2330" priority="89" operator="lessThan">
      <formula>$J$53</formula>
    </cfRule>
  </conditionalFormatting>
  <conditionalFormatting sqref="AF53">
    <cfRule type="cellIs" dxfId="2329" priority="88" operator="lessThan">
      <formula>$I$53</formula>
    </cfRule>
  </conditionalFormatting>
  <conditionalFormatting sqref="AG56">
    <cfRule type="cellIs" dxfId="2328" priority="87" operator="greaterThan">
      <formula>$J$56</formula>
    </cfRule>
  </conditionalFormatting>
  <conditionalFormatting sqref="AF56">
    <cfRule type="cellIs" dxfId="2327" priority="86" operator="greaterThan">
      <formula>$I$56</formula>
    </cfRule>
  </conditionalFormatting>
  <conditionalFormatting sqref="AF78">
    <cfRule type="cellIs" dxfId="2326" priority="85" operator="greaterThan">
      <formula>$I$78</formula>
    </cfRule>
  </conditionalFormatting>
  <conditionalFormatting sqref="AG78">
    <cfRule type="cellIs" dxfId="2325" priority="84" operator="greaterThan">
      <formula>$J$78</formula>
    </cfRule>
  </conditionalFormatting>
  <conditionalFormatting sqref="AF84">
    <cfRule type="cellIs" dxfId="2324" priority="81" operator="lessThan">
      <formula>$I$84</formula>
    </cfRule>
  </conditionalFormatting>
  <conditionalFormatting sqref="AG84">
    <cfRule type="cellIs" dxfId="2323" priority="80" operator="lessThan">
      <formula>$J$84</formula>
    </cfRule>
  </conditionalFormatting>
  <conditionalFormatting sqref="AF87">
    <cfRule type="cellIs" dxfId="2322" priority="79" operator="greaterThan">
      <formula>$I$87</formula>
    </cfRule>
  </conditionalFormatting>
  <conditionalFormatting sqref="AG87">
    <cfRule type="cellIs" dxfId="2321" priority="78" operator="greaterThan">
      <formula>$J$87</formula>
    </cfRule>
  </conditionalFormatting>
  <conditionalFormatting sqref="AF92">
    <cfRule type="cellIs" dxfId="2320" priority="77" operator="greaterThan">
      <formula>$I$92</formula>
    </cfRule>
  </conditionalFormatting>
  <conditionalFormatting sqref="AG92">
    <cfRule type="cellIs" dxfId="2319" priority="76" operator="greaterThan">
      <formula>$J$92</formula>
    </cfRule>
  </conditionalFormatting>
  <conditionalFormatting sqref="AF99">
    <cfRule type="cellIs" dxfId="2318" priority="75" operator="greaterThan">
      <formula>$I$99</formula>
    </cfRule>
  </conditionalFormatting>
  <conditionalFormatting sqref="AG99">
    <cfRule type="cellIs" dxfId="2317" priority="74" operator="greaterThan">
      <formula>$J$99</formula>
    </cfRule>
  </conditionalFormatting>
  <conditionalFormatting sqref="AF103">
    <cfRule type="cellIs" dxfId="2316" priority="73" operator="greaterThan">
      <formula>$I$103</formula>
    </cfRule>
  </conditionalFormatting>
  <conditionalFormatting sqref="AG103">
    <cfRule type="cellIs" dxfId="2315" priority="72" operator="greaterThan">
      <formula>$J$103</formula>
    </cfRule>
  </conditionalFormatting>
  <conditionalFormatting sqref="AV81:EE81">
    <cfRule type="cellIs" dxfId="2314" priority="9" operator="equal">
      <formula>0</formula>
    </cfRule>
  </conditionalFormatting>
  <conditionalFormatting sqref="AV81:EE81">
    <cfRule type="cellIs" dxfId="2313" priority="8" operator="greaterThan">
      <formula>Y81</formula>
    </cfRule>
  </conditionalFormatting>
  <conditionalFormatting sqref="AV81:EE81">
    <cfRule type="cellIs" dxfId="2312" priority="7" operator="greaterThan">
      <formula>Y81</formula>
    </cfRule>
  </conditionalFormatting>
  <conditionalFormatting sqref="C81:J81">
    <cfRule type="cellIs" dxfId="2311" priority="62" operator="equal">
      <formula>0</formula>
    </cfRule>
  </conditionalFormatting>
  <conditionalFormatting sqref="D81:K83">
    <cfRule type="cellIs" dxfId="2310" priority="61" stopIfTrue="1" operator="equal">
      <formula>0</formula>
    </cfRule>
  </conditionalFormatting>
  <conditionalFormatting sqref="AI81:AT81">
    <cfRule type="cellIs" dxfId="2309" priority="60" operator="equal">
      <formula>0</formula>
    </cfRule>
  </conditionalFormatting>
  <conditionalFormatting sqref="AI81:AT81">
    <cfRule type="cellIs" dxfId="2308" priority="59" operator="greaterThan">
      <formula>L81</formula>
    </cfRule>
  </conditionalFormatting>
  <conditionalFormatting sqref="AJ81">
    <cfRule type="cellIs" dxfId="2307" priority="58" operator="greaterThan">
      <formula>M81</formula>
    </cfRule>
  </conditionalFormatting>
  <conditionalFormatting sqref="AK81">
    <cfRule type="cellIs" dxfId="2306" priority="57" operator="greaterThan">
      <formula>N81</formula>
    </cfRule>
  </conditionalFormatting>
  <conditionalFormatting sqref="AL81">
    <cfRule type="cellIs" dxfId="2305" priority="56" operator="greaterThan">
      <formula>O81</formula>
    </cfRule>
  </conditionalFormatting>
  <conditionalFormatting sqref="AM81">
    <cfRule type="cellIs" dxfId="2304" priority="55" operator="greaterThan">
      <formula>P81</formula>
    </cfRule>
  </conditionalFormatting>
  <conditionalFormatting sqref="AN81">
    <cfRule type="cellIs" dxfId="2303" priority="54" operator="greaterThan">
      <formula>Q81</formula>
    </cfRule>
  </conditionalFormatting>
  <conditionalFormatting sqref="AO81">
    <cfRule type="cellIs" dxfId="2302" priority="53" operator="greaterThan">
      <formula>R81</formula>
    </cfRule>
  </conditionalFormatting>
  <conditionalFormatting sqref="AP81">
    <cfRule type="cellIs" dxfId="2301" priority="52" operator="greaterThan">
      <formula>S81</formula>
    </cfRule>
  </conditionalFormatting>
  <conditionalFormatting sqref="AQ81">
    <cfRule type="cellIs" dxfId="2300" priority="51" operator="greaterThan">
      <formula>T81</formula>
    </cfRule>
  </conditionalFormatting>
  <conditionalFormatting sqref="AR81">
    <cfRule type="cellIs" dxfId="2299" priority="50" operator="greaterThan">
      <formula>U81</formula>
    </cfRule>
  </conditionalFormatting>
  <conditionalFormatting sqref="AS81">
    <cfRule type="cellIs" dxfId="2298" priority="49" operator="greaterThan">
      <formula>V81</formula>
    </cfRule>
  </conditionalFormatting>
  <conditionalFormatting sqref="AT81">
    <cfRule type="cellIs" dxfId="2297" priority="48" operator="greaterThan">
      <formula>W81</formula>
    </cfRule>
  </conditionalFormatting>
  <conditionalFormatting sqref="AV81:EE81">
    <cfRule type="cellIs" dxfId="2296" priority="27" operator="equal">
      <formula>0</formula>
    </cfRule>
  </conditionalFormatting>
  <conditionalFormatting sqref="AV81:EE81">
    <cfRule type="cellIs" dxfId="2295" priority="47" operator="greaterThan">
      <formula>C81</formula>
    </cfRule>
  </conditionalFormatting>
  <conditionalFormatting sqref="BA81:BD81">
    <cfRule type="cellIs" dxfId="2294" priority="46" operator="greaterThan">
      <formula>D81</formula>
    </cfRule>
  </conditionalFormatting>
  <conditionalFormatting sqref="BE81:BH81">
    <cfRule type="cellIs" dxfId="2293" priority="45" operator="greaterThan">
      <formula>E81</formula>
    </cfRule>
  </conditionalFormatting>
  <conditionalFormatting sqref="BI81:BM81">
    <cfRule type="cellIs" dxfId="2292" priority="44" operator="greaterThan">
      <formula>F81</formula>
    </cfRule>
  </conditionalFormatting>
  <conditionalFormatting sqref="BN81:BQ81">
    <cfRule type="cellIs" dxfId="2291" priority="43" operator="greaterThan">
      <formula>G81</formula>
    </cfRule>
  </conditionalFormatting>
  <conditionalFormatting sqref="BR81:BU81">
    <cfRule type="cellIs" dxfId="2290" priority="42" operator="greaterThan">
      <formula>H81</formula>
    </cfRule>
  </conditionalFormatting>
  <conditionalFormatting sqref="BV81:BZ81">
    <cfRule type="cellIs" dxfId="2289" priority="41" operator="greaterThan">
      <formula>I81</formula>
    </cfRule>
  </conditionalFormatting>
  <conditionalFormatting sqref="CA81:CD81">
    <cfRule type="cellIs" dxfId="2288" priority="40" operator="greaterThan">
      <formula>J81</formula>
    </cfRule>
  </conditionalFormatting>
  <conditionalFormatting sqref="CE81:CI81">
    <cfRule type="cellIs" dxfId="2287" priority="39" operator="greaterThan">
      <formula>L81</formula>
    </cfRule>
  </conditionalFormatting>
  <conditionalFormatting sqref="CJ81:CM81">
    <cfRule type="cellIs" dxfId="2286" priority="38" operator="greaterThan">
      <formula>M81</formula>
    </cfRule>
  </conditionalFormatting>
  <conditionalFormatting sqref="CN81:CQ81">
    <cfRule type="cellIs" dxfId="2285" priority="37" operator="greaterThan">
      <formula>N81</formula>
    </cfRule>
  </conditionalFormatting>
  <conditionalFormatting sqref="CR81:CU81">
    <cfRule type="cellIs" dxfId="2284" priority="36" operator="greaterThan">
      <formula>O81</formula>
    </cfRule>
  </conditionalFormatting>
  <conditionalFormatting sqref="CV81:CZ81">
    <cfRule type="cellIs" dxfId="2283" priority="35" operator="greaterThan">
      <formula>P81</formula>
    </cfRule>
  </conditionalFormatting>
  <conditionalFormatting sqref="DA81:DD81">
    <cfRule type="cellIs" dxfId="2282" priority="34" operator="greaterThan">
      <formula>Q81</formula>
    </cfRule>
  </conditionalFormatting>
  <conditionalFormatting sqref="DE81:DH81">
    <cfRule type="cellIs" dxfId="2281" priority="33" operator="greaterThan">
      <formula>R81</formula>
    </cfRule>
  </conditionalFormatting>
  <conditionalFormatting sqref="DI81:DM81">
    <cfRule type="cellIs" dxfId="2280" priority="32" operator="greaterThan">
      <formula>S81</formula>
    </cfRule>
  </conditionalFormatting>
  <conditionalFormatting sqref="DN81:DQ81">
    <cfRule type="cellIs" dxfId="2279" priority="31" operator="greaterThan">
      <formula>T81</formula>
    </cfRule>
  </conditionalFormatting>
  <conditionalFormatting sqref="DR81:DV81">
    <cfRule type="cellIs" dxfId="2278" priority="30" operator="greaterThan">
      <formula>U81</formula>
    </cfRule>
  </conditionalFormatting>
  <conditionalFormatting sqref="DW81:DZ81">
    <cfRule type="cellIs" dxfId="2277" priority="29" operator="greaterThan">
      <formula>V81</formula>
    </cfRule>
  </conditionalFormatting>
  <conditionalFormatting sqref="EA81:EE81">
    <cfRule type="cellIs" dxfId="2276" priority="28" operator="greaterThan">
      <formula>W81</formula>
    </cfRule>
  </conditionalFormatting>
  <conditionalFormatting sqref="B81:EG83">
    <cfRule type="cellIs" dxfId="2275" priority="26" operator="lessThanOrEqual">
      <formula>0</formula>
    </cfRule>
  </conditionalFormatting>
  <conditionalFormatting sqref="AF81">
    <cfRule type="cellIs" dxfId="2274" priority="25" operator="greaterThan">
      <formula>$I$81</formula>
    </cfRule>
  </conditionalFormatting>
  <conditionalFormatting sqref="AG81">
    <cfRule type="cellIs" dxfId="2273" priority="24" operator="greaterThan">
      <formula>$J$81</formula>
    </cfRule>
  </conditionalFormatting>
  <conditionalFormatting sqref="Y81:AG81">
    <cfRule type="cellIs" dxfId="2272" priority="23" operator="equal">
      <formula>0</formula>
    </cfRule>
  </conditionalFormatting>
  <conditionalFormatting sqref="Y81:AG83">
    <cfRule type="cellIs" dxfId="2271" priority="22" stopIfTrue="1" operator="equal">
      <formula>0</formula>
    </cfRule>
  </conditionalFormatting>
  <conditionalFormatting sqref="AI81:AT81">
    <cfRule type="cellIs" dxfId="2270" priority="21" operator="greaterThan">
      <formula>$J$81</formula>
    </cfRule>
  </conditionalFormatting>
  <conditionalFormatting sqref="AI81:AT81">
    <cfRule type="cellIs" dxfId="2269" priority="20" operator="equal">
      <formula>0</formula>
    </cfRule>
  </conditionalFormatting>
  <conditionalFormatting sqref="AI81:AT83">
    <cfRule type="cellIs" dxfId="2268" priority="19" stopIfTrue="1" operator="equal">
      <formula>0</formula>
    </cfRule>
  </conditionalFormatting>
  <conditionalFormatting sqref="AV81:EE81">
    <cfRule type="cellIs" dxfId="2267" priority="18" operator="equal">
      <formula>0</formula>
    </cfRule>
  </conditionalFormatting>
  <conditionalFormatting sqref="AV81:EE81">
    <cfRule type="cellIs" dxfId="2266" priority="17" operator="greaterThan">
      <formula>Y81</formula>
    </cfRule>
  </conditionalFormatting>
  <conditionalFormatting sqref="AV81:EE81">
    <cfRule type="cellIs" dxfId="2265" priority="16" operator="greaterThan">
      <formula>Y81</formula>
    </cfRule>
  </conditionalFormatting>
  <conditionalFormatting sqref="AV81:EE81">
    <cfRule type="cellIs" dxfId="2264" priority="15" operator="greaterThan">
      <formula>$J$81</formula>
    </cfRule>
  </conditionalFormatting>
  <conditionalFormatting sqref="AV81:EE81">
    <cfRule type="cellIs" dxfId="2263" priority="14" operator="equal">
      <formula>0</formula>
    </cfRule>
  </conditionalFormatting>
  <conditionalFormatting sqref="AV81:EE83">
    <cfRule type="cellIs" dxfId="2262" priority="13" stopIfTrue="1" operator="equal">
      <formula>0</formula>
    </cfRule>
  </conditionalFormatting>
  <conditionalFormatting sqref="AI81:AT81">
    <cfRule type="cellIs" dxfId="2261" priority="12" operator="greaterThan">
      <formula>$J$81</formula>
    </cfRule>
  </conditionalFormatting>
  <conditionalFormatting sqref="AI81:AT81">
    <cfRule type="cellIs" dxfId="2260" priority="11" operator="equal">
      <formula>0</formula>
    </cfRule>
  </conditionalFormatting>
  <conditionalFormatting sqref="AI81:AT83">
    <cfRule type="cellIs" dxfId="2259" priority="10" stopIfTrue="1" operator="equal">
      <formula>0</formula>
    </cfRule>
  </conditionalFormatting>
  <conditionalFormatting sqref="AV81:EE81">
    <cfRule type="cellIs" dxfId="2258" priority="6" operator="greaterThan">
      <formula>$J$81</formula>
    </cfRule>
  </conditionalFormatting>
  <conditionalFormatting sqref="AV81:EE81">
    <cfRule type="cellIs" dxfId="2257" priority="5" operator="equal">
      <formula>0</formula>
    </cfRule>
  </conditionalFormatting>
  <conditionalFormatting sqref="AV81:EE83">
    <cfRule type="cellIs" dxfId="2256" priority="4" stopIfTrue="1" operator="equal">
      <formula>0</formula>
    </cfRule>
  </conditionalFormatting>
  <conditionalFormatting sqref="AV81:EE81">
    <cfRule type="cellIs" dxfId="2255" priority="3" operator="greaterThan">
      <formula>$J$81</formula>
    </cfRule>
  </conditionalFormatting>
  <conditionalFormatting sqref="AV81:EE81">
    <cfRule type="cellIs" dxfId="2254" priority="2" operator="equal">
      <formula>0</formula>
    </cfRule>
  </conditionalFormatting>
  <conditionalFormatting sqref="AV81:EE83">
    <cfRule type="cellIs" dxfId="2253" priority="1" stopIfTrue="1" operator="equal">
      <formula>0</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3" tint="0.39997558519241921"/>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6640625" style="61" customWidth="1" collapsed="1"/>
    <col min="25" max="25" width="12.83203125" style="61" hidden="1" customWidth="1" outlineLevel="1"/>
    <col min="26"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2" width="12.1640625" style="61" customWidth="1" collapsed="1"/>
    <col min="43"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5" width="11.5" style="61" customWidth="1"/>
    <col min="126" max="135" width="11.5" style="61" hidden="1" customWidth="1" outlineLevel="1"/>
    <col min="136" max="136" width="2.33203125" style="61" customWidth="1" collapsed="1"/>
    <col min="137" max="137" width="15.1640625" style="62" customWidth="1"/>
    <col min="138" max="138" width="9.1640625" style="62"/>
    <col min="139" max="139" width="9.1640625" style="2"/>
    <col min="140" max="16384" width="9.1640625" style="62"/>
  </cols>
  <sheetData>
    <row r="1" spans="1:139" s="181" customFormat="1" ht="15">
      <c r="A1" s="168" t="s">
        <v>341</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0</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0</v>
      </c>
      <c r="M11" s="30">
        <v>0</v>
      </c>
      <c r="N11" s="30">
        <v>0</v>
      </c>
      <c r="O11" s="30">
        <v>0</v>
      </c>
      <c r="P11" s="30">
        <v>0</v>
      </c>
      <c r="Q11" s="30">
        <v>0</v>
      </c>
      <c r="R11" s="30">
        <v>0</v>
      </c>
      <c r="S11" s="30">
        <v>0</v>
      </c>
      <c r="T11" s="30">
        <v>0</v>
      </c>
      <c r="U11" s="30">
        <v>0</v>
      </c>
      <c r="V11" s="30">
        <v>0</v>
      </c>
      <c r="W11" s="30">
        <v>0</v>
      </c>
      <c r="X11" s="31"/>
      <c r="Y11" s="26">
        <v>0</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0</v>
      </c>
      <c r="M12" s="19">
        <v>0</v>
      </c>
      <c r="N12" s="19">
        <v>0</v>
      </c>
      <c r="O12" s="19">
        <v>0</v>
      </c>
      <c r="P12" s="19">
        <v>0</v>
      </c>
      <c r="Q12" s="19">
        <v>0</v>
      </c>
      <c r="R12" s="19">
        <v>0</v>
      </c>
      <c r="S12" s="19">
        <v>0</v>
      </c>
      <c r="T12" s="19">
        <v>0</v>
      </c>
      <c r="U12" s="19">
        <v>0</v>
      </c>
      <c r="V12" s="19">
        <v>0</v>
      </c>
      <c r="W12" s="19">
        <v>0</v>
      </c>
      <c r="X12" s="20"/>
      <c r="Y12" s="19">
        <v>0</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0</v>
      </c>
      <c r="M13" s="19">
        <v>0</v>
      </c>
      <c r="N13" s="19">
        <v>0</v>
      </c>
      <c r="O13" s="19">
        <v>0</v>
      </c>
      <c r="P13" s="19">
        <v>0</v>
      </c>
      <c r="Q13" s="19">
        <v>0</v>
      </c>
      <c r="R13" s="19">
        <v>0</v>
      </c>
      <c r="S13" s="19">
        <v>0</v>
      </c>
      <c r="T13" s="19">
        <v>0</v>
      </c>
      <c r="U13" s="19">
        <v>0</v>
      </c>
      <c r="V13" s="19">
        <v>0</v>
      </c>
      <c r="W13" s="19">
        <v>0</v>
      </c>
      <c r="X13" s="20"/>
      <c r="Y13" s="19">
        <v>0</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619</v>
      </c>
      <c r="C15" s="34">
        <v>657</v>
      </c>
      <c r="D15" s="34">
        <v>580</v>
      </c>
      <c r="E15" s="34">
        <v>762</v>
      </c>
      <c r="F15" s="34">
        <v>888</v>
      </c>
      <c r="G15" s="34">
        <v>1009</v>
      </c>
      <c r="H15" s="34">
        <v>707</v>
      </c>
      <c r="I15" s="34">
        <v>546</v>
      </c>
      <c r="J15" s="34">
        <v>721</v>
      </c>
      <c r="K15" s="35"/>
      <c r="L15" s="34">
        <v>606</v>
      </c>
      <c r="M15" s="34">
        <v>456</v>
      </c>
      <c r="N15" s="34">
        <v>463</v>
      </c>
      <c r="O15" s="34">
        <v>477</v>
      </c>
      <c r="P15" s="34">
        <v>412</v>
      </c>
      <c r="Q15" s="34">
        <v>592</v>
      </c>
      <c r="R15" s="34">
        <v>718</v>
      </c>
      <c r="S15" s="34">
        <v>795</v>
      </c>
      <c r="T15" s="34">
        <v>698</v>
      </c>
      <c r="U15" s="34">
        <v>352</v>
      </c>
      <c r="V15" s="34">
        <v>0</v>
      </c>
      <c r="W15" s="34">
        <v>0</v>
      </c>
      <c r="X15" s="35"/>
      <c r="Y15" s="34">
        <v>1</v>
      </c>
      <c r="Z15" s="34">
        <v>1</v>
      </c>
      <c r="AA15" s="34">
        <v>184</v>
      </c>
      <c r="AB15" s="34">
        <v>242</v>
      </c>
      <c r="AC15" s="34">
        <v>162</v>
      </c>
      <c r="AD15" s="34">
        <v>144</v>
      </c>
      <c r="AE15" s="34">
        <v>126</v>
      </c>
      <c r="AF15" s="34">
        <v>83</v>
      </c>
      <c r="AG15" s="34">
        <v>105</v>
      </c>
      <c r="AH15" s="35"/>
      <c r="AI15" s="34">
        <v>230</v>
      </c>
      <c r="AJ15" s="34">
        <v>291</v>
      </c>
      <c r="AK15" s="34">
        <v>289</v>
      </c>
      <c r="AL15" s="34">
        <v>273</v>
      </c>
      <c r="AM15" s="34">
        <v>261</v>
      </c>
      <c r="AN15" s="34">
        <v>311</v>
      </c>
      <c r="AO15" s="34">
        <v>295</v>
      </c>
      <c r="AP15" s="34">
        <v>265</v>
      </c>
      <c r="AQ15" s="34">
        <v>191</v>
      </c>
      <c r="AR15" s="34">
        <v>93</v>
      </c>
      <c r="AS15" s="34">
        <v>0</v>
      </c>
      <c r="AT15" s="34">
        <v>0</v>
      </c>
      <c r="AU15" s="35"/>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20</v>
      </c>
      <c r="CF15" s="34">
        <v>39</v>
      </c>
      <c r="CG15" s="34">
        <v>58</v>
      </c>
      <c r="CH15" s="34">
        <v>66</v>
      </c>
      <c r="CI15" s="34">
        <v>59</v>
      </c>
      <c r="CJ15" s="34">
        <v>75</v>
      </c>
      <c r="CK15" s="34">
        <v>80</v>
      </c>
      <c r="CL15" s="34">
        <v>70</v>
      </c>
      <c r="CM15" s="34">
        <v>66</v>
      </c>
      <c r="CN15" s="34">
        <v>74</v>
      </c>
      <c r="CO15" s="34">
        <v>81</v>
      </c>
      <c r="CP15" s="34">
        <v>68</v>
      </c>
      <c r="CQ15" s="34">
        <v>52</v>
      </c>
      <c r="CR15" s="34">
        <v>48</v>
      </c>
      <c r="CS15" s="34">
        <v>61</v>
      </c>
      <c r="CT15" s="34">
        <v>51</v>
      </c>
      <c r="CU15" s="34">
        <v>72</v>
      </c>
      <c r="CV15" s="34">
        <v>81</v>
      </c>
      <c r="CW15" s="34">
        <v>58</v>
      </c>
      <c r="CX15" s="34">
        <v>48</v>
      </c>
      <c r="CY15" s="34">
        <v>66</v>
      </c>
      <c r="CZ15" s="34">
        <v>60</v>
      </c>
      <c r="DA15" s="34">
        <v>116</v>
      </c>
      <c r="DB15" s="34">
        <v>63</v>
      </c>
      <c r="DC15" s="34">
        <v>63</v>
      </c>
      <c r="DD15" s="34">
        <v>40</v>
      </c>
      <c r="DE15" s="34">
        <v>83</v>
      </c>
      <c r="DF15" s="34">
        <v>82</v>
      </c>
      <c r="DG15" s="34">
        <v>58</v>
      </c>
      <c r="DH15" s="34">
        <v>51</v>
      </c>
      <c r="DI15" s="34">
        <v>63</v>
      </c>
      <c r="DJ15" s="34">
        <v>70</v>
      </c>
      <c r="DK15" s="34">
        <v>52</v>
      </c>
      <c r="DL15" s="34">
        <v>62</v>
      </c>
      <c r="DM15" s="34">
        <v>51</v>
      </c>
      <c r="DN15" s="34">
        <v>80</v>
      </c>
      <c r="DO15" s="34">
        <v>42</v>
      </c>
      <c r="DP15" s="34">
        <v>46</v>
      </c>
      <c r="DQ15" s="34">
        <v>25</v>
      </c>
      <c r="DR15" s="34">
        <v>32</v>
      </c>
      <c r="DS15" s="34">
        <v>29</v>
      </c>
      <c r="DT15" s="34">
        <v>18</v>
      </c>
      <c r="DU15" s="34">
        <v>32</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4.8163709928415805</v>
      </c>
      <c r="C16" s="53">
        <v>4.78131140382796</v>
      </c>
      <c r="D16" s="53">
        <v>5.515929624346172</v>
      </c>
      <c r="E16" s="53">
        <v>6.5295629820051406</v>
      </c>
      <c r="F16" s="53">
        <v>6.9932272798865966</v>
      </c>
      <c r="G16" s="53">
        <v>7.9062842814605867</v>
      </c>
      <c r="H16" s="53">
        <v>6.0953530476765234</v>
      </c>
      <c r="I16" s="53">
        <v>5.3840844098215168</v>
      </c>
      <c r="J16" s="53">
        <v>5.7893046410791715</v>
      </c>
      <c r="K16" s="37"/>
      <c r="L16" s="53">
        <v>5.6970950455955629</v>
      </c>
      <c r="M16" s="53">
        <v>6.6705675833820948</v>
      </c>
      <c r="N16" s="53">
        <v>6.9415292353823084</v>
      </c>
      <c r="O16" s="53">
        <v>7.869988450750701</v>
      </c>
      <c r="P16" s="53">
        <v>8.1262327416173559</v>
      </c>
      <c r="Q16" s="53">
        <v>9.2543379709238707</v>
      </c>
      <c r="R16" s="53">
        <v>9.0439601964982987</v>
      </c>
      <c r="S16" s="53">
        <v>9.4485381507012125</v>
      </c>
      <c r="T16" s="53">
        <v>8.276025610623666</v>
      </c>
      <c r="U16" s="53">
        <v>5.9904697072838662</v>
      </c>
      <c r="V16" s="53">
        <v>0</v>
      </c>
      <c r="W16" s="53">
        <v>0</v>
      </c>
      <c r="X16" s="54"/>
      <c r="Y16" s="53">
        <v>25</v>
      </c>
      <c r="Z16" s="53">
        <v>3.7037037037037033</v>
      </c>
      <c r="AA16" s="53">
        <v>2.177772517457687</v>
      </c>
      <c r="AB16" s="53">
        <v>2.3449612403100777</v>
      </c>
      <c r="AC16" s="53">
        <v>3.0371203599550056</v>
      </c>
      <c r="AD16" s="53">
        <v>1.9514839409134028</v>
      </c>
      <c r="AE16" s="53">
        <v>1.8896220755848829</v>
      </c>
      <c r="AF16" s="53">
        <v>1.646825396825397</v>
      </c>
      <c r="AG16" s="53">
        <v>1.9751693002257338</v>
      </c>
      <c r="AH16" s="54"/>
      <c r="AI16" s="53">
        <v>2.724150183584034</v>
      </c>
      <c r="AJ16" s="53">
        <v>3.9554166100312629</v>
      </c>
      <c r="AK16" s="53">
        <v>3.6679781698185048</v>
      </c>
      <c r="AL16" s="53">
        <v>4.5424292845257908</v>
      </c>
      <c r="AM16" s="53">
        <v>4.5210462497834749</v>
      </c>
      <c r="AN16" s="53">
        <v>5.3908823019587455</v>
      </c>
      <c r="AO16" s="53">
        <v>5.2019044260271556</v>
      </c>
      <c r="AP16" s="53">
        <v>4.6556570625439209</v>
      </c>
      <c r="AQ16" s="53">
        <v>3.3056420906888198</v>
      </c>
      <c r="AR16" s="53">
        <v>2.2912047302291203</v>
      </c>
      <c r="AS16" s="53">
        <v>0</v>
      </c>
      <c r="AT16" s="53">
        <v>0</v>
      </c>
      <c r="AU16" s="54"/>
      <c r="AV16" s="53">
        <v>0</v>
      </c>
      <c r="AW16" s="53">
        <v>0</v>
      </c>
      <c r="AX16" s="53">
        <v>0</v>
      </c>
      <c r="AY16" s="53">
        <v>0</v>
      </c>
      <c r="AZ16" s="53">
        <v>0</v>
      </c>
      <c r="BA16" s="53">
        <v>0</v>
      </c>
      <c r="BB16" s="53">
        <v>0</v>
      </c>
      <c r="BC16" s="53">
        <v>0</v>
      </c>
      <c r="BD16" s="53">
        <v>0</v>
      </c>
      <c r="BE16" s="53">
        <v>0</v>
      </c>
      <c r="BF16" s="53">
        <v>0</v>
      </c>
      <c r="BG16" s="53">
        <v>0</v>
      </c>
      <c r="BH16" s="53">
        <v>0</v>
      </c>
      <c r="BI16" s="53">
        <v>0</v>
      </c>
      <c r="BJ16" s="53">
        <v>0</v>
      </c>
      <c r="BK16" s="53">
        <v>0</v>
      </c>
      <c r="BL16" s="53">
        <v>0</v>
      </c>
      <c r="BM16" s="53">
        <v>0</v>
      </c>
      <c r="BN16" s="53">
        <v>0</v>
      </c>
      <c r="BO16" s="53">
        <v>0</v>
      </c>
      <c r="BP16" s="53">
        <v>0</v>
      </c>
      <c r="BQ16" s="53">
        <v>0</v>
      </c>
      <c r="BR16" s="53">
        <v>0</v>
      </c>
      <c r="BS16" s="53">
        <v>0</v>
      </c>
      <c r="BT16" s="53">
        <v>0</v>
      </c>
      <c r="BU16" s="53">
        <v>0</v>
      </c>
      <c r="BV16" s="53">
        <v>0</v>
      </c>
      <c r="BW16" s="53">
        <v>0</v>
      </c>
      <c r="BX16" s="53">
        <v>0</v>
      </c>
      <c r="BY16" s="53">
        <v>0</v>
      </c>
      <c r="BZ16" s="53">
        <v>0</v>
      </c>
      <c r="CA16" s="53">
        <v>0</v>
      </c>
      <c r="CB16" s="53">
        <v>0</v>
      </c>
      <c r="CC16" s="53">
        <v>0</v>
      </c>
      <c r="CD16" s="53">
        <v>0</v>
      </c>
      <c r="CE16" s="53">
        <v>1.8281535648994516</v>
      </c>
      <c r="CF16" s="53">
        <v>2.2426682001150087</v>
      </c>
      <c r="CG16" s="53">
        <v>2.7871215761653052</v>
      </c>
      <c r="CH16" s="53">
        <v>2.7661357921207044</v>
      </c>
      <c r="CI16" s="53">
        <v>3.2399780340472266</v>
      </c>
      <c r="CJ16" s="53">
        <v>3.9082855653986446</v>
      </c>
      <c r="CK16" s="53">
        <v>4.1515308770108978</v>
      </c>
      <c r="CL16" s="53">
        <v>4.2424242424242431</v>
      </c>
      <c r="CM16" s="53">
        <v>3.5464803868887693</v>
      </c>
      <c r="CN16" s="53">
        <v>3.285968028419183</v>
      </c>
      <c r="CO16" s="53">
        <v>4.6471600688468158</v>
      </c>
      <c r="CP16" s="53">
        <v>4.0791841631673664</v>
      </c>
      <c r="CQ16" s="53">
        <v>3.2520325203252036</v>
      </c>
      <c r="CR16" s="53">
        <v>2.8725314183123878</v>
      </c>
      <c r="CS16" s="53">
        <v>4.2243767313019394</v>
      </c>
      <c r="CT16" s="53">
        <v>3.9843749999999996</v>
      </c>
      <c r="CU16" s="53">
        <v>5.5857253685027155</v>
      </c>
      <c r="CV16" s="53">
        <v>5.540355677154583</v>
      </c>
      <c r="CW16" s="53">
        <v>4.2962962962962958</v>
      </c>
      <c r="CX16" s="53">
        <v>3.8461538461538463</v>
      </c>
      <c r="CY16" s="53">
        <v>4.8780487804878048</v>
      </c>
      <c r="CZ16" s="53">
        <v>4.8</v>
      </c>
      <c r="DA16" s="53">
        <v>6.9419509275882714</v>
      </c>
      <c r="DB16" s="53">
        <v>4.6735905044510382</v>
      </c>
      <c r="DC16" s="53">
        <v>5.1639344262295088</v>
      </c>
      <c r="DD16" s="53">
        <v>3.646308113035551</v>
      </c>
      <c r="DE16" s="53">
        <v>7.0042194092827001</v>
      </c>
      <c r="DF16" s="53">
        <v>6.137724550898203</v>
      </c>
      <c r="DG16" s="53">
        <v>4.3576258452291512</v>
      </c>
      <c r="DH16" s="53">
        <v>4.1734860883797058</v>
      </c>
      <c r="DI16" s="53">
        <v>5.0199203187250996</v>
      </c>
      <c r="DJ16" s="53">
        <v>5.5865921787709496</v>
      </c>
      <c r="DK16" s="53">
        <v>4.0341349883630722</v>
      </c>
      <c r="DL16" s="53">
        <v>4.7328244274809164</v>
      </c>
      <c r="DM16" s="53">
        <v>3.7010159651669086</v>
      </c>
      <c r="DN16" s="53">
        <v>5.3226879574184958</v>
      </c>
      <c r="DO16" s="53">
        <v>3.5593220338983054</v>
      </c>
      <c r="DP16" s="53">
        <v>3.1615120274914088</v>
      </c>
      <c r="DQ16" s="53">
        <v>1.9201228878648235</v>
      </c>
      <c r="DR16" s="53">
        <v>2.4825446082234288</v>
      </c>
      <c r="DS16" s="53">
        <v>2.534965034965035</v>
      </c>
      <c r="DT16" s="53">
        <v>1.662049861495845</v>
      </c>
      <c r="DU16" s="53">
        <v>2.7303754266211606</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619</v>
      </c>
      <c r="C17" s="19">
        <v>657</v>
      </c>
      <c r="D17" s="19">
        <v>580</v>
      </c>
      <c r="E17" s="19">
        <v>762</v>
      </c>
      <c r="F17" s="19">
        <v>888</v>
      </c>
      <c r="G17" s="19">
        <v>1009</v>
      </c>
      <c r="H17" s="19">
        <v>707</v>
      </c>
      <c r="I17" s="19">
        <v>546</v>
      </c>
      <c r="J17" s="19">
        <v>721</v>
      </c>
      <c r="K17" s="20"/>
      <c r="L17" s="19">
        <v>606</v>
      </c>
      <c r="M17" s="19">
        <v>456</v>
      </c>
      <c r="N17" s="19">
        <v>463</v>
      </c>
      <c r="O17" s="19">
        <v>477</v>
      </c>
      <c r="P17" s="19">
        <v>412</v>
      </c>
      <c r="Q17" s="19">
        <v>592</v>
      </c>
      <c r="R17" s="19">
        <v>718</v>
      </c>
      <c r="S17" s="19">
        <v>795</v>
      </c>
      <c r="T17" s="19">
        <v>698</v>
      </c>
      <c r="U17" s="19">
        <v>352</v>
      </c>
      <c r="V17" s="19">
        <v>0</v>
      </c>
      <c r="W17" s="19">
        <v>0</v>
      </c>
      <c r="X17" s="20"/>
      <c r="Y17" s="19">
        <v>1</v>
      </c>
      <c r="Z17" s="19">
        <v>1</v>
      </c>
      <c r="AA17" s="19">
        <v>184</v>
      </c>
      <c r="AB17" s="19">
        <v>242</v>
      </c>
      <c r="AC17" s="19">
        <v>162</v>
      </c>
      <c r="AD17" s="19">
        <v>144</v>
      </c>
      <c r="AE17" s="19">
        <v>126</v>
      </c>
      <c r="AF17" s="19">
        <v>83</v>
      </c>
      <c r="AG17" s="19">
        <v>105</v>
      </c>
      <c r="AH17" s="20"/>
      <c r="AI17" s="19">
        <v>230</v>
      </c>
      <c r="AJ17" s="19">
        <v>291</v>
      </c>
      <c r="AK17" s="19">
        <v>289</v>
      </c>
      <c r="AL17" s="19">
        <v>273</v>
      </c>
      <c r="AM17" s="19">
        <v>261</v>
      </c>
      <c r="AN17" s="19">
        <v>311</v>
      </c>
      <c r="AO17" s="19">
        <v>295</v>
      </c>
      <c r="AP17" s="19">
        <v>265</v>
      </c>
      <c r="AQ17" s="19">
        <v>191</v>
      </c>
      <c r="AR17" s="19">
        <v>93</v>
      </c>
      <c r="AS17" s="19">
        <v>0</v>
      </c>
      <c r="AT17" s="19">
        <v>0</v>
      </c>
      <c r="AU17" s="20"/>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20</v>
      </c>
      <c r="CF17" s="19">
        <v>39</v>
      </c>
      <c r="CG17" s="19">
        <v>58</v>
      </c>
      <c r="CH17" s="19">
        <v>66</v>
      </c>
      <c r="CI17" s="19">
        <v>59</v>
      </c>
      <c r="CJ17" s="19">
        <v>75</v>
      </c>
      <c r="CK17" s="19">
        <v>80</v>
      </c>
      <c r="CL17" s="19">
        <v>70</v>
      </c>
      <c r="CM17" s="19">
        <v>66</v>
      </c>
      <c r="CN17" s="19">
        <v>74</v>
      </c>
      <c r="CO17" s="19">
        <v>81</v>
      </c>
      <c r="CP17" s="19">
        <v>68</v>
      </c>
      <c r="CQ17" s="19">
        <v>52</v>
      </c>
      <c r="CR17" s="19">
        <v>48</v>
      </c>
      <c r="CS17" s="19">
        <v>61</v>
      </c>
      <c r="CT17" s="19">
        <v>51</v>
      </c>
      <c r="CU17" s="19">
        <v>72</v>
      </c>
      <c r="CV17" s="19">
        <v>81</v>
      </c>
      <c r="CW17" s="19">
        <v>58</v>
      </c>
      <c r="CX17" s="19">
        <v>48</v>
      </c>
      <c r="CY17" s="19">
        <v>66</v>
      </c>
      <c r="CZ17" s="19">
        <v>60</v>
      </c>
      <c r="DA17" s="19">
        <v>116</v>
      </c>
      <c r="DB17" s="19">
        <v>63</v>
      </c>
      <c r="DC17" s="19">
        <v>63</v>
      </c>
      <c r="DD17" s="19">
        <v>40</v>
      </c>
      <c r="DE17" s="19">
        <v>83</v>
      </c>
      <c r="DF17" s="19">
        <v>82</v>
      </c>
      <c r="DG17" s="19">
        <v>58</v>
      </c>
      <c r="DH17" s="19">
        <v>51</v>
      </c>
      <c r="DI17" s="19">
        <v>63</v>
      </c>
      <c r="DJ17" s="19">
        <v>70</v>
      </c>
      <c r="DK17" s="19">
        <v>52</v>
      </c>
      <c r="DL17" s="19">
        <v>62</v>
      </c>
      <c r="DM17" s="19">
        <v>51</v>
      </c>
      <c r="DN17" s="19">
        <v>80</v>
      </c>
      <c r="DO17" s="19">
        <v>42</v>
      </c>
      <c r="DP17" s="19">
        <v>46</v>
      </c>
      <c r="DQ17" s="19">
        <v>25</v>
      </c>
      <c r="DR17" s="19">
        <v>32</v>
      </c>
      <c r="DS17" s="19">
        <v>29</v>
      </c>
      <c r="DT17" s="19">
        <v>18</v>
      </c>
      <c r="DU17" s="19">
        <v>32</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12852</v>
      </c>
      <c r="C18" s="19">
        <v>13741</v>
      </c>
      <c r="D18" s="19">
        <v>10515</v>
      </c>
      <c r="E18" s="19">
        <v>11670</v>
      </c>
      <c r="F18" s="19">
        <v>12698</v>
      </c>
      <c r="G18" s="19">
        <v>12762</v>
      </c>
      <c r="H18" s="19">
        <v>11599</v>
      </c>
      <c r="I18" s="19">
        <v>10141</v>
      </c>
      <c r="J18" s="19">
        <v>12454</v>
      </c>
      <c r="K18" s="20"/>
      <c r="L18" s="19">
        <v>10637</v>
      </c>
      <c r="M18" s="19">
        <v>6836</v>
      </c>
      <c r="N18" s="19">
        <v>6670</v>
      </c>
      <c r="O18" s="19">
        <v>6061</v>
      </c>
      <c r="P18" s="19">
        <v>5070</v>
      </c>
      <c r="Q18" s="19">
        <v>6397</v>
      </c>
      <c r="R18" s="19">
        <v>7939</v>
      </c>
      <c r="S18" s="19">
        <v>8414</v>
      </c>
      <c r="T18" s="19">
        <v>8434</v>
      </c>
      <c r="U18" s="19">
        <v>5876</v>
      </c>
      <c r="V18" s="19">
        <v>0</v>
      </c>
      <c r="W18" s="19">
        <v>0</v>
      </c>
      <c r="X18" s="20"/>
      <c r="Y18" s="19">
        <v>4</v>
      </c>
      <c r="Z18" s="19">
        <v>27</v>
      </c>
      <c r="AA18" s="19">
        <v>8449</v>
      </c>
      <c r="AB18" s="19">
        <v>10320</v>
      </c>
      <c r="AC18" s="19">
        <v>5334</v>
      </c>
      <c r="AD18" s="19">
        <v>7379</v>
      </c>
      <c r="AE18" s="19">
        <v>6668</v>
      </c>
      <c r="AF18" s="19">
        <v>5040</v>
      </c>
      <c r="AG18" s="19">
        <v>5316</v>
      </c>
      <c r="AH18" s="20"/>
      <c r="AI18" s="19">
        <v>8443</v>
      </c>
      <c r="AJ18" s="19">
        <v>7357</v>
      </c>
      <c r="AK18" s="19">
        <v>7879</v>
      </c>
      <c r="AL18" s="19">
        <v>6010</v>
      </c>
      <c r="AM18" s="19">
        <v>5773</v>
      </c>
      <c r="AN18" s="19">
        <v>5769</v>
      </c>
      <c r="AO18" s="19">
        <v>5671</v>
      </c>
      <c r="AP18" s="19">
        <v>5692</v>
      </c>
      <c r="AQ18" s="19">
        <v>5778</v>
      </c>
      <c r="AR18" s="19">
        <v>4059</v>
      </c>
      <c r="AS18" s="19">
        <v>0</v>
      </c>
      <c r="AT18" s="19">
        <v>0</v>
      </c>
      <c r="AU18" s="20"/>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1094</v>
      </c>
      <c r="CF18" s="19">
        <v>1739</v>
      </c>
      <c r="CG18" s="19">
        <v>2081</v>
      </c>
      <c r="CH18" s="19">
        <v>2386</v>
      </c>
      <c r="CI18" s="19">
        <v>1821</v>
      </c>
      <c r="CJ18" s="19">
        <v>1919</v>
      </c>
      <c r="CK18" s="19">
        <v>1927</v>
      </c>
      <c r="CL18" s="19">
        <v>1650</v>
      </c>
      <c r="CM18" s="19">
        <v>1861</v>
      </c>
      <c r="CN18" s="19">
        <v>2252</v>
      </c>
      <c r="CO18" s="19">
        <v>1743</v>
      </c>
      <c r="CP18" s="19">
        <v>1667</v>
      </c>
      <c r="CQ18" s="19">
        <v>1599</v>
      </c>
      <c r="CR18" s="19">
        <v>1671</v>
      </c>
      <c r="CS18" s="19">
        <v>1444</v>
      </c>
      <c r="CT18" s="19">
        <v>1280</v>
      </c>
      <c r="CU18" s="19">
        <v>1289</v>
      </c>
      <c r="CV18" s="19">
        <v>1462</v>
      </c>
      <c r="CW18" s="19">
        <v>1350</v>
      </c>
      <c r="CX18" s="19">
        <v>1248</v>
      </c>
      <c r="CY18" s="19">
        <v>1353</v>
      </c>
      <c r="CZ18" s="19">
        <v>1250</v>
      </c>
      <c r="DA18" s="19">
        <v>1671</v>
      </c>
      <c r="DB18" s="19">
        <v>1348</v>
      </c>
      <c r="DC18" s="19">
        <v>1220</v>
      </c>
      <c r="DD18" s="19">
        <v>1097</v>
      </c>
      <c r="DE18" s="19">
        <v>1185</v>
      </c>
      <c r="DF18" s="19">
        <v>1336</v>
      </c>
      <c r="DG18" s="19">
        <v>1331</v>
      </c>
      <c r="DH18" s="19">
        <v>1222</v>
      </c>
      <c r="DI18" s="19">
        <v>1255</v>
      </c>
      <c r="DJ18" s="19">
        <v>1253</v>
      </c>
      <c r="DK18" s="19">
        <v>1289</v>
      </c>
      <c r="DL18" s="19">
        <v>1310</v>
      </c>
      <c r="DM18" s="19">
        <v>1378</v>
      </c>
      <c r="DN18" s="19">
        <v>1503</v>
      </c>
      <c r="DO18" s="19">
        <v>1180</v>
      </c>
      <c r="DP18" s="19">
        <v>1455</v>
      </c>
      <c r="DQ18" s="19">
        <v>1302</v>
      </c>
      <c r="DR18" s="19">
        <v>1289</v>
      </c>
      <c r="DS18" s="19">
        <v>1144</v>
      </c>
      <c r="DT18" s="19">
        <v>1083</v>
      </c>
      <c r="DU18" s="19">
        <v>1172</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35.218093699515343</v>
      </c>
      <c r="C19" s="40">
        <v>35.312024353120243</v>
      </c>
      <c r="D19" s="40">
        <v>32.068965517241374</v>
      </c>
      <c r="E19" s="40">
        <v>32.677165354330704</v>
      </c>
      <c r="F19" s="40">
        <v>40.315315315315317</v>
      </c>
      <c r="G19" s="40">
        <v>38.652130822596632</v>
      </c>
      <c r="H19" s="40">
        <v>38.472418670438472</v>
      </c>
      <c r="I19" s="40">
        <v>37.912087912087912</v>
      </c>
      <c r="J19" s="40">
        <v>32.17753120665742</v>
      </c>
      <c r="K19" s="37"/>
      <c r="L19" s="40">
        <v>38.943894389438945</v>
      </c>
      <c r="M19" s="40">
        <v>32.456140350877192</v>
      </c>
      <c r="N19" s="40">
        <v>32.181425485961121</v>
      </c>
      <c r="O19" s="40">
        <v>37.735849056603776</v>
      </c>
      <c r="P19" s="40">
        <v>32.76699029126214</v>
      </c>
      <c r="Q19" s="40">
        <v>30.067567567567565</v>
      </c>
      <c r="R19" s="40">
        <v>28.551532033426184</v>
      </c>
      <c r="S19" s="40">
        <v>28.553459119496853</v>
      </c>
      <c r="T19" s="40">
        <v>29.942693409742123</v>
      </c>
      <c r="U19" s="40">
        <v>35.925925925925931</v>
      </c>
      <c r="V19" s="40">
        <v>0</v>
      </c>
      <c r="W19" s="40">
        <v>0</v>
      </c>
      <c r="X19" s="41"/>
      <c r="Y19" s="40">
        <v>0</v>
      </c>
      <c r="Z19" s="40">
        <v>0</v>
      </c>
      <c r="AA19" s="40">
        <v>34.239130434782609</v>
      </c>
      <c r="AB19" s="40">
        <v>37.190082644628099</v>
      </c>
      <c r="AC19" s="40">
        <v>31.481481481481481</v>
      </c>
      <c r="AD19" s="40">
        <v>36.805555555555557</v>
      </c>
      <c r="AE19" s="40">
        <v>37.301587301587304</v>
      </c>
      <c r="AF19" s="40">
        <v>46.987951807228917</v>
      </c>
      <c r="AG19" s="40">
        <v>42.857142857142854</v>
      </c>
      <c r="AH19" s="41"/>
      <c r="AI19" s="189">
        <v>47.391304347826086</v>
      </c>
      <c r="AJ19" s="189">
        <v>37.800687285223368</v>
      </c>
      <c r="AK19" s="189">
        <v>39.100346020761243</v>
      </c>
      <c r="AL19" s="189">
        <v>39.560439560439562</v>
      </c>
      <c r="AM19" s="189">
        <v>36.781609195402297</v>
      </c>
      <c r="AN19" s="189">
        <v>27.331189710610932</v>
      </c>
      <c r="AO19" s="189">
        <v>30.508474576271187</v>
      </c>
      <c r="AP19" s="189">
        <v>43.018867924528301</v>
      </c>
      <c r="AQ19" s="189">
        <v>42.408376963350783</v>
      </c>
      <c r="AR19" s="189">
        <v>37.704918032786885</v>
      </c>
      <c r="AS19" s="189">
        <v>0</v>
      </c>
      <c r="AT19" s="189">
        <v>0</v>
      </c>
      <c r="AU19" s="41"/>
      <c r="AV19" s="188">
        <v>0</v>
      </c>
      <c r="AW19" s="188">
        <v>0</v>
      </c>
      <c r="AX19" s="188">
        <v>0</v>
      </c>
      <c r="AY19" s="188">
        <v>0</v>
      </c>
      <c r="AZ19" s="188">
        <v>0</v>
      </c>
      <c r="BA19" s="188">
        <v>0</v>
      </c>
      <c r="BB19" s="188">
        <v>0</v>
      </c>
      <c r="BC19" s="188">
        <v>0</v>
      </c>
      <c r="BD19" s="188">
        <v>0</v>
      </c>
      <c r="BE19" s="188">
        <v>0</v>
      </c>
      <c r="BF19" s="188">
        <v>0</v>
      </c>
      <c r="BG19" s="188">
        <v>0</v>
      </c>
      <c r="BH19" s="188">
        <v>0</v>
      </c>
      <c r="BI19" s="188">
        <v>0</v>
      </c>
      <c r="BJ19" s="188">
        <v>0</v>
      </c>
      <c r="BK19" s="188">
        <v>0</v>
      </c>
      <c r="BL19" s="188">
        <v>0</v>
      </c>
      <c r="BM19" s="188">
        <v>0</v>
      </c>
      <c r="BN19" s="188">
        <v>0</v>
      </c>
      <c r="BO19" s="188">
        <v>0</v>
      </c>
      <c r="BP19" s="188">
        <v>0</v>
      </c>
      <c r="BQ19" s="188">
        <v>0</v>
      </c>
      <c r="BR19" s="188">
        <v>0</v>
      </c>
      <c r="BS19" s="188">
        <v>0</v>
      </c>
      <c r="BT19" s="188">
        <v>0</v>
      </c>
      <c r="BU19" s="188">
        <v>0</v>
      </c>
      <c r="BV19" s="188">
        <v>0</v>
      </c>
      <c r="BW19" s="188">
        <v>0</v>
      </c>
      <c r="BX19" s="188">
        <v>0</v>
      </c>
      <c r="BY19" s="188">
        <v>0</v>
      </c>
      <c r="BZ19" s="188">
        <v>0</v>
      </c>
      <c r="CA19" s="188">
        <v>0</v>
      </c>
      <c r="CB19" s="188">
        <v>0</v>
      </c>
      <c r="CC19" s="188">
        <v>0</v>
      </c>
      <c r="CD19" s="188">
        <v>0</v>
      </c>
      <c r="CE19" s="188">
        <v>45</v>
      </c>
      <c r="CF19" s="188">
        <v>41.025641025641022</v>
      </c>
      <c r="CG19" s="188">
        <v>55.172413793103445</v>
      </c>
      <c r="CH19" s="188">
        <v>50</v>
      </c>
      <c r="CI19" s="188">
        <v>42.372881355932201</v>
      </c>
      <c r="CJ19" s="188">
        <v>36</v>
      </c>
      <c r="CK19" s="188">
        <v>35</v>
      </c>
      <c r="CL19" s="188">
        <v>44.285714285714285</v>
      </c>
      <c r="CM19" s="188">
        <v>36.363636363636367</v>
      </c>
      <c r="CN19" s="188">
        <v>41.891891891891895</v>
      </c>
      <c r="CO19" s="188">
        <v>40.74074074074074</v>
      </c>
      <c r="CP19" s="188">
        <v>38.235294117647058</v>
      </c>
      <c r="CQ19" s="188">
        <v>32.692307692307693</v>
      </c>
      <c r="CR19" s="188">
        <v>47.916666666666671</v>
      </c>
      <c r="CS19" s="188">
        <v>36.065573770491802</v>
      </c>
      <c r="CT19" s="188">
        <v>50.980392156862742</v>
      </c>
      <c r="CU19" s="188">
        <v>31.944444444444443</v>
      </c>
      <c r="CV19" s="188">
        <v>35.802469135802468</v>
      </c>
      <c r="CW19" s="188">
        <v>44.827586206896555</v>
      </c>
      <c r="CX19" s="188">
        <v>39.583333333333329</v>
      </c>
      <c r="CY19" s="188">
        <v>25.757575757575758</v>
      </c>
      <c r="CZ19" s="188">
        <v>40</v>
      </c>
      <c r="DA19" s="188">
        <v>33.620689655172413</v>
      </c>
      <c r="DB19" s="188">
        <v>22.222222222222221</v>
      </c>
      <c r="DC19" s="188">
        <v>22.222222222222221</v>
      </c>
      <c r="DD19" s="188">
        <v>22.5</v>
      </c>
      <c r="DE19" s="188">
        <v>33.734939759036145</v>
      </c>
      <c r="DF19" s="188">
        <v>26.829268292682929</v>
      </c>
      <c r="DG19" s="188">
        <v>31.03448275862069</v>
      </c>
      <c r="DH19" s="188">
        <v>21.568627450980394</v>
      </c>
      <c r="DI19" s="188">
        <v>41.269841269841265</v>
      </c>
      <c r="DJ19" s="188">
        <v>44.285714285714285</v>
      </c>
      <c r="DK19" s="188">
        <v>44.230769230769226</v>
      </c>
      <c r="DL19" s="188">
        <v>30.64516129032258</v>
      </c>
      <c r="DM19" s="188">
        <v>50.980392156862742</v>
      </c>
      <c r="DN19" s="188">
        <v>42.5</v>
      </c>
      <c r="DO19" s="188">
        <v>47.619047619047613</v>
      </c>
      <c r="DP19" s="188">
        <v>34.782608695652172</v>
      </c>
      <c r="DQ19" s="188">
        <v>60</v>
      </c>
      <c r="DR19" s="188">
        <v>31.25</v>
      </c>
      <c r="DS19" s="188">
        <v>41.379310344827587</v>
      </c>
      <c r="DT19" s="188">
        <v>38.888888888888893</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218</v>
      </c>
      <c r="C20" s="19">
        <v>232</v>
      </c>
      <c r="D20" s="19">
        <v>186</v>
      </c>
      <c r="E20" s="19">
        <v>249</v>
      </c>
      <c r="F20" s="19">
        <v>358</v>
      </c>
      <c r="G20" s="19">
        <v>390</v>
      </c>
      <c r="H20" s="19">
        <v>272</v>
      </c>
      <c r="I20" s="19">
        <v>207</v>
      </c>
      <c r="J20" s="19">
        <v>232</v>
      </c>
      <c r="K20" s="20"/>
      <c r="L20" s="19">
        <v>236</v>
      </c>
      <c r="M20" s="19">
        <v>148</v>
      </c>
      <c r="N20" s="19">
        <v>149</v>
      </c>
      <c r="O20" s="19">
        <v>180</v>
      </c>
      <c r="P20" s="19">
        <v>135</v>
      </c>
      <c r="Q20" s="19">
        <v>178</v>
      </c>
      <c r="R20" s="19">
        <v>205</v>
      </c>
      <c r="S20" s="19">
        <v>227</v>
      </c>
      <c r="T20" s="19">
        <v>209</v>
      </c>
      <c r="U20" s="19">
        <v>97</v>
      </c>
      <c r="V20" s="19">
        <v>0</v>
      </c>
      <c r="W20" s="19">
        <v>0</v>
      </c>
      <c r="X20" s="20"/>
      <c r="Y20" s="19">
        <v>0</v>
      </c>
      <c r="Z20" s="19">
        <v>0</v>
      </c>
      <c r="AA20" s="19">
        <v>63</v>
      </c>
      <c r="AB20" s="19">
        <v>90</v>
      </c>
      <c r="AC20" s="19">
        <v>51</v>
      </c>
      <c r="AD20" s="19">
        <v>53</v>
      </c>
      <c r="AE20" s="19">
        <v>47</v>
      </c>
      <c r="AF20" s="19">
        <v>39</v>
      </c>
      <c r="AG20" s="19">
        <v>45</v>
      </c>
      <c r="AH20" s="20"/>
      <c r="AI20" s="19">
        <v>109</v>
      </c>
      <c r="AJ20" s="19">
        <v>110</v>
      </c>
      <c r="AK20" s="19">
        <v>113</v>
      </c>
      <c r="AL20" s="19">
        <v>108</v>
      </c>
      <c r="AM20" s="19">
        <v>96</v>
      </c>
      <c r="AN20" s="19">
        <v>85</v>
      </c>
      <c r="AO20" s="19">
        <v>90</v>
      </c>
      <c r="AP20" s="19">
        <v>114</v>
      </c>
      <c r="AQ20" s="19">
        <v>81</v>
      </c>
      <c r="AR20" s="19">
        <v>23</v>
      </c>
      <c r="AS20" s="19">
        <v>0</v>
      </c>
      <c r="AT20" s="19">
        <v>0</v>
      </c>
      <c r="AU20" s="20"/>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9</v>
      </c>
      <c r="CF20" s="19">
        <v>16</v>
      </c>
      <c r="CG20" s="19">
        <v>32</v>
      </c>
      <c r="CH20" s="19">
        <v>33</v>
      </c>
      <c r="CI20" s="19">
        <v>25</v>
      </c>
      <c r="CJ20" s="19">
        <v>27</v>
      </c>
      <c r="CK20" s="19">
        <v>28</v>
      </c>
      <c r="CL20" s="19">
        <v>31</v>
      </c>
      <c r="CM20" s="19">
        <v>24</v>
      </c>
      <c r="CN20" s="19">
        <v>31</v>
      </c>
      <c r="CO20" s="19">
        <v>33</v>
      </c>
      <c r="CP20" s="19">
        <v>26</v>
      </c>
      <c r="CQ20" s="19">
        <v>17</v>
      </c>
      <c r="CR20" s="19">
        <v>23</v>
      </c>
      <c r="CS20" s="19">
        <v>22</v>
      </c>
      <c r="CT20" s="19">
        <v>26</v>
      </c>
      <c r="CU20" s="19">
        <v>23</v>
      </c>
      <c r="CV20" s="19">
        <v>29</v>
      </c>
      <c r="CW20" s="19">
        <v>26</v>
      </c>
      <c r="CX20" s="19">
        <v>19</v>
      </c>
      <c r="CY20" s="19">
        <v>17</v>
      </c>
      <c r="CZ20" s="19">
        <v>24</v>
      </c>
      <c r="DA20" s="19">
        <v>39</v>
      </c>
      <c r="DB20" s="19">
        <v>14</v>
      </c>
      <c r="DC20" s="19">
        <v>14</v>
      </c>
      <c r="DD20" s="19">
        <v>9</v>
      </c>
      <c r="DE20" s="19">
        <v>28</v>
      </c>
      <c r="DF20" s="19">
        <v>22</v>
      </c>
      <c r="DG20" s="19">
        <v>18</v>
      </c>
      <c r="DH20" s="19">
        <v>11</v>
      </c>
      <c r="DI20" s="19">
        <v>26</v>
      </c>
      <c r="DJ20" s="19">
        <v>31</v>
      </c>
      <c r="DK20" s="19">
        <v>23</v>
      </c>
      <c r="DL20" s="19">
        <v>19</v>
      </c>
      <c r="DM20" s="19">
        <v>26</v>
      </c>
      <c r="DN20" s="19">
        <v>34</v>
      </c>
      <c r="DO20" s="19">
        <v>20</v>
      </c>
      <c r="DP20" s="19">
        <v>16</v>
      </c>
      <c r="DQ20" s="19">
        <v>15</v>
      </c>
      <c r="DR20" s="19">
        <v>10</v>
      </c>
      <c r="DS20" s="19">
        <v>12</v>
      </c>
      <c r="DT20" s="19">
        <v>7</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619</v>
      </c>
      <c r="C21" s="19">
        <v>657</v>
      </c>
      <c r="D21" s="19">
        <v>580</v>
      </c>
      <c r="E21" s="19">
        <v>762</v>
      </c>
      <c r="F21" s="19">
        <v>888</v>
      </c>
      <c r="G21" s="19">
        <v>1009</v>
      </c>
      <c r="H21" s="19">
        <v>707</v>
      </c>
      <c r="I21" s="19">
        <v>546</v>
      </c>
      <c r="J21" s="19">
        <v>721</v>
      </c>
      <c r="K21" s="20"/>
      <c r="L21" s="19">
        <v>606</v>
      </c>
      <c r="M21" s="19">
        <v>456</v>
      </c>
      <c r="N21" s="19">
        <v>463</v>
      </c>
      <c r="O21" s="19">
        <v>477</v>
      </c>
      <c r="P21" s="19">
        <v>412</v>
      </c>
      <c r="Q21" s="19">
        <v>592</v>
      </c>
      <c r="R21" s="19">
        <v>718</v>
      </c>
      <c r="S21" s="19">
        <v>795</v>
      </c>
      <c r="T21" s="19">
        <v>698</v>
      </c>
      <c r="U21" s="19">
        <v>270</v>
      </c>
      <c r="V21" s="19">
        <v>0</v>
      </c>
      <c r="W21" s="19">
        <v>0</v>
      </c>
      <c r="X21" s="20"/>
      <c r="Y21" s="19">
        <v>0</v>
      </c>
      <c r="Z21" s="19">
        <v>0</v>
      </c>
      <c r="AA21" s="19">
        <v>184</v>
      </c>
      <c r="AB21" s="19">
        <v>242</v>
      </c>
      <c r="AC21" s="19">
        <v>162</v>
      </c>
      <c r="AD21" s="19">
        <v>144</v>
      </c>
      <c r="AE21" s="19">
        <v>126</v>
      </c>
      <c r="AF21" s="19">
        <v>83</v>
      </c>
      <c r="AG21" s="19">
        <v>105</v>
      </c>
      <c r="AH21" s="20"/>
      <c r="AI21" s="19">
        <v>230</v>
      </c>
      <c r="AJ21" s="19">
        <v>291</v>
      </c>
      <c r="AK21" s="19">
        <v>289</v>
      </c>
      <c r="AL21" s="19">
        <v>273</v>
      </c>
      <c r="AM21" s="19">
        <v>261</v>
      </c>
      <c r="AN21" s="19">
        <v>311</v>
      </c>
      <c r="AO21" s="19">
        <v>295</v>
      </c>
      <c r="AP21" s="19">
        <v>265</v>
      </c>
      <c r="AQ21" s="19">
        <v>191</v>
      </c>
      <c r="AR21" s="19">
        <v>61</v>
      </c>
      <c r="AS21" s="19">
        <v>0</v>
      </c>
      <c r="AT21" s="19">
        <v>0</v>
      </c>
      <c r="AU21" s="20"/>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20</v>
      </c>
      <c r="CF21" s="19">
        <v>39</v>
      </c>
      <c r="CG21" s="19">
        <v>58</v>
      </c>
      <c r="CH21" s="19">
        <v>66</v>
      </c>
      <c r="CI21" s="19">
        <v>59</v>
      </c>
      <c r="CJ21" s="19">
        <v>75</v>
      </c>
      <c r="CK21" s="19">
        <v>80</v>
      </c>
      <c r="CL21" s="19">
        <v>70</v>
      </c>
      <c r="CM21" s="19">
        <v>66</v>
      </c>
      <c r="CN21" s="19">
        <v>74</v>
      </c>
      <c r="CO21" s="19">
        <v>81</v>
      </c>
      <c r="CP21" s="19">
        <v>68</v>
      </c>
      <c r="CQ21" s="19">
        <v>52</v>
      </c>
      <c r="CR21" s="19">
        <v>48</v>
      </c>
      <c r="CS21" s="19">
        <v>61</v>
      </c>
      <c r="CT21" s="19">
        <v>51</v>
      </c>
      <c r="CU21" s="19">
        <v>72</v>
      </c>
      <c r="CV21" s="19">
        <v>81</v>
      </c>
      <c r="CW21" s="19">
        <v>58</v>
      </c>
      <c r="CX21" s="19">
        <v>48</v>
      </c>
      <c r="CY21" s="19">
        <v>66</v>
      </c>
      <c r="CZ21" s="19">
        <v>60</v>
      </c>
      <c r="DA21" s="19">
        <v>116</v>
      </c>
      <c r="DB21" s="19">
        <v>63</v>
      </c>
      <c r="DC21" s="19">
        <v>63</v>
      </c>
      <c r="DD21" s="19">
        <v>40</v>
      </c>
      <c r="DE21" s="19">
        <v>83</v>
      </c>
      <c r="DF21" s="19">
        <v>82</v>
      </c>
      <c r="DG21" s="19">
        <v>58</v>
      </c>
      <c r="DH21" s="19">
        <v>51</v>
      </c>
      <c r="DI21" s="19">
        <v>63</v>
      </c>
      <c r="DJ21" s="19">
        <v>70</v>
      </c>
      <c r="DK21" s="19">
        <v>52</v>
      </c>
      <c r="DL21" s="19">
        <v>62</v>
      </c>
      <c r="DM21" s="19">
        <v>51</v>
      </c>
      <c r="DN21" s="19">
        <v>80</v>
      </c>
      <c r="DO21" s="19">
        <v>42</v>
      </c>
      <c r="DP21" s="19">
        <v>46</v>
      </c>
      <c r="DQ21" s="19">
        <v>25</v>
      </c>
      <c r="DR21" s="19">
        <v>32</v>
      </c>
      <c r="DS21" s="19">
        <v>29</v>
      </c>
      <c r="DT21" s="19">
        <v>18</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73.182552504038782</v>
      </c>
      <c r="C22" s="40">
        <v>73.363774733637754</v>
      </c>
      <c r="D22" s="40">
        <v>76.379310344827587</v>
      </c>
      <c r="E22" s="40">
        <v>74.278215223097106</v>
      </c>
      <c r="F22" s="40">
        <v>68.243243243243242</v>
      </c>
      <c r="G22" s="40">
        <v>69.573835480673935</v>
      </c>
      <c r="H22" s="40">
        <v>70.862800565770854</v>
      </c>
      <c r="I22" s="40">
        <v>69.230769230769226</v>
      </c>
      <c r="J22" s="40">
        <v>75.173370319001393</v>
      </c>
      <c r="K22" s="37"/>
      <c r="L22" s="40">
        <v>70.462046204620464</v>
      </c>
      <c r="M22" s="40">
        <v>75.219298245614041</v>
      </c>
      <c r="N22" s="40">
        <v>74.298056155507552</v>
      </c>
      <c r="O22" s="40">
        <v>71.488469601677153</v>
      </c>
      <c r="P22" s="40">
        <v>73.786407766990294</v>
      </c>
      <c r="Q22" s="40">
        <v>75.675675675675677</v>
      </c>
      <c r="R22" s="40">
        <v>77.994428969359333</v>
      </c>
      <c r="S22" s="40">
        <v>77.232704402515722</v>
      </c>
      <c r="T22" s="40">
        <v>76.504297994269336</v>
      </c>
      <c r="U22" s="40">
        <v>74.074074074074076</v>
      </c>
      <c r="V22" s="40">
        <v>0</v>
      </c>
      <c r="W22" s="40">
        <v>0</v>
      </c>
      <c r="X22" s="41"/>
      <c r="Y22" s="40">
        <v>0</v>
      </c>
      <c r="Z22" s="40">
        <v>0</v>
      </c>
      <c r="AA22" s="40">
        <v>71.195652173913032</v>
      </c>
      <c r="AB22" s="40">
        <v>68.595041322314046</v>
      </c>
      <c r="AC22" s="40">
        <v>72.839506172839506</v>
      </c>
      <c r="AD22" s="40">
        <v>71.527777777777786</v>
      </c>
      <c r="AE22" s="40">
        <v>72.222222222222214</v>
      </c>
      <c r="AF22" s="40">
        <v>68.674698795180717</v>
      </c>
      <c r="AG22" s="40">
        <v>73.333333333333343</v>
      </c>
      <c r="AH22" s="41"/>
      <c r="AI22" s="189">
        <v>63.04347826086957</v>
      </c>
      <c r="AJ22" s="189">
        <v>71.477663230240552</v>
      </c>
      <c r="AK22" s="189">
        <v>72.664359861591691</v>
      </c>
      <c r="AL22" s="189">
        <v>71.062271062271051</v>
      </c>
      <c r="AM22" s="189">
        <v>70.114942528735625</v>
      </c>
      <c r="AN22" s="189">
        <v>77.491961414791007</v>
      </c>
      <c r="AO22" s="189">
        <v>74.915254237288138</v>
      </c>
      <c r="AP22" s="189">
        <v>70.566037735849065</v>
      </c>
      <c r="AQ22" s="189">
        <v>67.015706806282722</v>
      </c>
      <c r="AR22" s="189">
        <v>70.491803278688522</v>
      </c>
      <c r="AS22" s="189">
        <v>0</v>
      </c>
      <c r="AT22" s="189">
        <v>0</v>
      </c>
      <c r="AU22" s="41"/>
      <c r="AV22" s="188">
        <v>0</v>
      </c>
      <c r="AW22" s="188">
        <v>0</v>
      </c>
      <c r="AX22" s="188">
        <v>0</v>
      </c>
      <c r="AY22" s="188">
        <v>0</v>
      </c>
      <c r="AZ22" s="188">
        <v>0</v>
      </c>
      <c r="BA22" s="188">
        <v>0</v>
      </c>
      <c r="BB22" s="188">
        <v>0</v>
      </c>
      <c r="BC22" s="188">
        <v>0</v>
      </c>
      <c r="BD22" s="188">
        <v>0</v>
      </c>
      <c r="BE22" s="188">
        <v>0</v>
      </c>
      <c r="BF22" s="188">
        <v>0</v>
      </c>
      <c r="BG22" s="188">
        <v>0</v>
      </c>
      <c r="BH22" s="188">
        <v>0</v>
      </c>
      <c r="BI22" s="188">
        <v>0</v>
      </c>
      <c r="BJ22" s="188">
        <v>0</v>
      </c>
      <c r="BK22" s="188">
        <v>0</v>
      </c>
      <c r="BL22" s="188">
        <v>0</v>
      </c>
      <c r="BM22" s="188">
        <v>0</v>
      </c>
      <c r="BN22" s="188">
        <v>0</v>
      </c>
      <c r="BO22" s="188">
        <v>0</v>
      </c>
      <c r="BP22" s="188">
        <v>0</v>
      </c>
      <c r="BQ22" s="188">
        <v>0</v>
      </c>
      <c r="BR22" s="188">
        <v>0</v>
      </c>
      <c r="BS22" s="188">
        <v>0</v>
      </c>
      <c r="BT22" s="188">
        <v>0</v>
      </c>
      <c r="BU22" s="188">
        <v>0</v>
      </c>
      <c r="BV22" s="188">
        <v>0</v>
      </c>
      <c r="BW22" s="188">
        <v>0</v>
      </c>
      <c r="BX22" s="188">
        <v>0</v>
      </c>
      <c r="BY22" s="188">
        <v>0</v>
      </c>
      <c r="BZ22" s="188">
        <v>0</v>
      </c>
      <c r="CA22" s="188">
        <v>0</v>
      </c>
      <c r="CB22" s="188">
        <v>0</v>
      </c>
      <c r="CC22" s="188">
        <v>0</v>
      </c>
      <c r="CD22" s="188">
        <v>0</v>
      </c>
      <c r="CE22" s="188">
        <v>70</v>
      </c>
      <c r="CF22" s="188">
        <v>64.102564102564102</v>
      </c>
      <c r="CG22" s="188">
        <v>56.896551724137936</v>
      </c>
      <c r="CH22" s="188">
        <v>63.636363636363633</v>
      </c>
      <c r="CI22" s="188">
        <v>67.796610169491515</v>
      </c>
      <c r="CJ22" s="188">
        <v>72</v>
      </c>
      <c r="CK22" s="188">
        <v>76.25</v>
      </c>
      <c r="CL22" s="188">
        <v>62.857142857142854</v>
      </c>
      <c r="CM22" s="188">
        <v>74.242424242424249</v>
      </c>
      <c r="CN22" s="188">
        <v>72.972972972972968</v>
      </c>
      <c r="CO22" s="188">
        <v>72.839506172839506</v>
      </c>
      <c r="CP22" s="188">
        <v>70.588235294117638</v>
      </c>
      <c r="CQ22" s="188">
        <v>73.07692307692308</v>
      </c>
      <c r="CR22" s="188">
        <v>72.916666666666671</v>
      </c>
      <c r="CS22" s="188">
        <v>72.131147540983605</v>
      </c>
      <c r="CT22" s="188">
        <v>64.705882352941174</v>
      </c>
      <c r="CU22" s="188">
        <v>76.388888888888886</v>
      </c>
      <c r="CV22" s="188">
        <v>72.839506172839506</v>
      </c>
      <c r="CW22" s="188">
        <v>62.068965517241381</v>
      </c>
      <c r="CX22" s="188">
        <v>72.916666666666671</v>
      </c>
      <c r="CY22" s="188">
        <v>75.757575757575751</v>
      </c>
      <c r="CZ22" s="188">
        <v>65</v>
      </c>
      <c r="DA22" s="188">
        <v>75</v>
      </c>
      <c r="DB22" s="188">
        <v>79.365079365079367</v>
      </c>
      <c r="DC22" s="188">
        <v>80.952380952380949</v>
      </c>
      <c r="DD22" s="188">
        <v>80</v>
      </c>
      <c r="DE22" s="188">
        <v>72.289156626506028</v>
      </c>
      <c r="DF22" s="188">
        <v>78.048780487804876</v>
      </c>
      <c r="DG22" s="188">
        <v>74.137931034482762</v>
      </c>
      <c r="DH22" s="188">
        <v>78.431372549019613</v>
      </c>
      <c r="DI22" s="188">
        <v>68.253968253968253</v>
      </c>
      <c r="DJ22" s="188">
        <v>70</v>
      </c>
      <c r="DK22" s="188">
        <v>67.307692307692307</v>
      </c>
      <c r="DL22" s="188">
        <v>77.41935483870968</v>
      </c>
      <c r="DM22" s="188">
        <v>64.705882352941174</v>
      </c>
      <c r="DN22" s="188">
        <v>70</v>
      </c>
      <c r="DO22" s="188">
        <v>69.047619047619051</v>
      </c>
      <c r="DP22" s="188">
        <v>69.565217391304344</v>
      </c>
      <c r="DQ22" s="188">
        <v>56.000000000000007</v>
      </c>
      <c r="DR22" s="188">
        <v>75</v>
      </c>
      <c r="DS22" s="188">
        <v>68.965517241379317</v>
      </c>
      <c r="DT22" s="188">
        <v>66.666666666666671</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166</v>
      </c>
      <c r="C23" s="19">
        <v>175</v>
      </c>
      <c r="D23" s="19">
        <v>137</v>
      </c>
      <c r="E23" s="19">
        <v>196</v>
      </c>
      <c r="F23" s="19">
        <v>282</v>
      </c>
      <c r="G23" s="19">
        <v>307</v>
      </c>
      <c r="H23" s="19">
        <v>206</v>
      </c>
      <c r="I23" s="19">
        <v>168</v>
      </c>
      <c r="J23" s="19">
        <v>179</v>
      </c>
      <c r="K23" s="20"/>
      <c r="L23" s="19">
        <v>179</v>
      </c>
      <c r="M23" s="19">
        <v>113</v>
      </c>
      <c r="N23" s="19">
        <v>119</v>
      </c>
      <c r="O23" s="19">
        <v>136</v>
      </c>
      <c r="P23" s="19">
        <v>108</v>
      </c>
      <c r="Q23" s="19">
        <v>144</v>
      </c>
      <c r="R23" s="19">
        <v>158</v>
      </c>
      <c r="S23" s="19">
        <v>181</v>
      </c>
      <c r="T23" s="19">
        <v>164</v>
      </c>
      <c r="U23" s="19">
        <v>70</v>
      </c>
      <c r="V23" s="19">
        <v>0</v>
      </c>
      <c r="W23" s="19">
        <v>0</v>
      </c>
      <c r="X23" s="20"/>
      <c r="Y23" s="19">
        <v>0</v>
      </c>
      <c r="Z23" s="19">
        <v>0</v>
      </c>
      <c r="AA23" s="19">
        <v>53</v>
      </c>
      <c r="AB23" s="19">
        <v>76</v>
      </c>
      <c r="AC23" s="19">
        <v>44</v>
      </c>
      <c r="AD23" s="19">
        <v>41</v>
      </c>
      <c r="AE23" s="19">
        <v>35</v>
      </c>
      <c r="AF23" s="19">
        <v>26</v>
      </c>
      <c r="AG23" s="19">
        <v>28</v>
      </c>
      <c r="AH23" s="20"/>
      <c r="AI23" s="19">
        <v>85</v>
      </c>
      <c r="AJ23" s="19">
        <v>83</v>
      </c>
      <c r="AK23" s="19">
        <v>79</v>
      </c>
      <c r="AL23" s="19">
        <v>79</v>
      </c>
      <c r="AM23" s="19">
        <v>78</v>
      </c>
      <c r="AN23" s="19">
        <v>70</v>
      </c>
      <c r="AO23" s="19">
        <v>74</v>
      </c>
      <c r="AP23" s="19">
        <v>78</v>
      </c>
      <c r="AQ23" s="19">
        <v>63</v>
      </c>
      <c r="AR23" s="19">
        <v>18</v>
      </c>
      <c r="AS23" s="19">
        <v>0</v>
      </c>
      <c r="AT23" s="19">
        <v>0</v>
      </c>
      <c r="AU23" s="20"/>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c r="BR23" s="19">
        <v>0</v>
      </c>
      <c r="BS23" s="19">
        <v>0</v>
      </c>
      <c r="BT23" s="19">
        <v>0</v>
      </c>
      <c r="BU23" s="19">
        <v>0</v>
      </c>
      <c r="BV23" s="19">
        <v>0</v>
      </c>
      <c r="BW23" s="19">
        <v>0</v>
      </c>
      <c r="BX23" s="19">
        <v>0</v>
      </c>
      <c r="BY23" s="19">
        <v>0</v>
      </c>
      <c r="BZ23" s="19">
        <v>0</v>
      </c>
      <c r="CA23" s="19">
        <v>0</v>
      </c>
      <c r="CB23" s="19">
        <v>0</v>
      </c>
      <c r="CC23" s="19">
        <v>0</v>
      </c>
      <c r="CD23" s="19">
        <v>0</v>
      </c>
      <c r="CE23" s="19">
        <v>6</v>
      </c>
      <c r="CF23" s="19">
        <v>14</v>
      </c>
      <c r="CG23" s="19">
        <v>25</v>
      </c>
      <c r="CH23" s="19">
        <v>24</v>
      </c>
      <c r="CI23" s="19">
        <v>19</v>
      </c>
      <c r="CJ23" s="19">
        <v>21</v>
      </c>
      <c r="CK23" s="19">
        <v>19</v>
      </c>
      <c r="CL23" s="19">
        <v>26</v>
      </c>
      <c r="CM23" s="19">
        <v>17</v>
      </c>
      <c r="CN23" s="19">
        <v>20</v>
      </c>
      <c r="CO23" s="19">
        <v>22</v>
      </c>
      <c r="CP23" s="19">
        <v>20</v>
      </c>
      <c r="CQ23" s="19">
        <v>14</v>
      </c>
      <c r="CR23" s="19">
        <v>13</v>
      </c>
      <c r="CS23" s="19">
        <v>17</v>
      </c>
      <c r="CT23" s="19">
        <v>18</v>
      </c>
      <c r="CU23" s="19">
        <v>17</v>
      </c>
      <c r="CV23" s="19">
        <v>22</v>
      </c>
      <c r="CW23" s="19">
        <v>22</v>
      </c>
      <c r="CX23" s="19">
        <v>13</v>
      </c>
      <c r="CY23" s="19">
        <v>16</v>
      </c>
      <c r="CZ23" s="19">
        <v>21</v>
      </c>
      <c r="DA23" s="19">
        <v>29</v>
      </c>
      <c r="DB23" s="19">
        <v>13</v>
      </c>
      <c r="DC23" s="19">
        <v>12</v>
      </c>
      <c r="DD23" s="19">
        <v>8</v>
      </c>
      <c r="DE23" s="19">
        <v>23</v>
      </c>
      <c r="DF23" s="19">
        <v>18</v>
      </c>
      <c r="DG23" s="19">
        <v>15</v>
      </c>
      <c r="DH23" s="19">
        <v>11</v>
      </c>
      <c r="DI23" s="19">
        <v>20</v>
      </c>
      <c r="DJ23" s="19">
        <v>21</v>
      </c>
      <c r="DK23" s="19">
        <v>17</v>
      </c>
      <c r="DL23" s="19">
        <v>14</v>
      </c>
      <c r="DM23" s="19">
        <v>18</v>
      </c>
      <c r="DN23" s="19">
        <v>24</v>
      </c>
      <c r="DO23" s="19">
        <v>13</v>
      </c>
      <c r="DP23" s="19">
        <v>14</v>
      </c>
      <c r="DQ23" s="19">
        <v>11</v>
      </c>
      <c r="DR23" s="19">
        <v>8</v>
      </c>
      <c r="DS23" s="19">
        <v>9</v>
      </c>
      <c r="DT23" s="19">
        <v>6</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619</v>
      </c>
      <c r="C24" s="19">
        <v>657</v>
      </c>
      <c r="D24" s="19">
        <v>580</v>
      </c>
      <c r="E24" s="19">
        <v>762</v>
      </c>
      <c r="F24" s="19">
        <v>888</v>
      </c>
      <c r="G24" s="19">
        <v>1009</v>
      </c>
      <c r="H24" s="19">
        <v>707</v>
      </c>
      <c r="I24" s="19">
        <v>546</v>
      </c>
      <c r="J24" s="19">
        <v>721</v>
      </c>
      <c r="K24" s="20"/>
      <c r="L24" s="19">
        <v>606</v>
      </c>
      <c r="M24" s="19">
        <v>456</v>
      </c>
      <c r="N24" s="19">
        <v>463</v>
      </c>
      <c r="O24" s="19">
        <v>477</v>
      </c>
      <c r="P24" s="19">
        <v>412</v>
      </c>
      <c r="Q24" s="19">
        <v>592</v>
      </c>
      <c r="R24" s="19">
        <v>718</v>
      </c>
      <c r="S24" s="19">
        <v>795</v>
      </c>
      <c r="T24" s="19">
        <v>698</v>
      </c>
      <c r="U24" s="19">
        <v>270</v>
      </c>
      <c r="V24" s="19">
        <v>0</v>
      </c>
      <c r="W24" s="19">
        <v>0</v>
      </c>
      <c r="X24" s="20"/>
      <c r="Y24" s="19">
        <v>0</v>
      </c>
      <c r="Z24" s="19">
        <v>0</v>
      </c>
      <c r="AA24" s="19">
        <v>184</v>
      </c>
      <c r="AB24" s="19">
        <v>242</v>
      </c>
      <c r="AC24" s="19">
        <v>162</v>
      </c>
      <c r="AD24" s="19">
        <v>144</v>
      </c>
      <c r="AE24" s="19">
        <v>126</v>
      </c>
      <c r="AF24" s="19">
        <v>83</v>
      </c>
      <c r="AG24" s="19">
        <v>105</v>
      </c>
      <c r="AH24" s="20"/>
      <c r="AI24" s="19">
        <v>230</v>
      </c>
      <c r="AJ24" s="19">
        <v>291</v>
      </c>
      <c r="AK24" s="19">
        <v>289</v>
      </c>
      <c r="AL24" s="19">
        <v>273</v>
      </c>
      <c r="AM24" s="19">
        <v>261</v>
      </c>
      <c r="AN24" s="19">
        <v>311</v>
      </c>
      <c r="AO24" s="19">
        <v>295</v>
      </c>
      <c r="AP24" s="19">
        <v>265</v>
      </c>
      <c r="AQ24" s="19">
        <v>191</v>
      </c>
      <c r="AR24" s="19">
        <v>61</v>
      </c>
      <c r="AS24" s="19">
        <v>0</v>
      </c>
      <c r="AT24" s="19">
        <v>0</v>
      </c>
      <c r="AU24" s="20"/>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20</v>
      </c>
      <c r="CF24" s="19">
        <v>39</v>
      </c>
      <c r="CG24" s="19">
        <v>58</v>
      </c>
      <c r="CH24" s="19">
        <v>66</v>
      </c>
      <c r="CI24" s="19">
        <v>59</v>
      </c>
      <c r="CJ24" s="19">
        <v>75</v>
      </c>
      <c r="CK24" s="19">
        <v>80</v>
      </c>
      <c r="CL24" s="19">
        <v>70</v>
      </c>
      <c r="CM24" s="19">
        <v>66</v>
      </c>
      <c r="CN24" s="19">
        <v>74</v>
      </c>
      <c r="CO24" s="19">
        <v>81</v>
      </c>
      <c r="CP24" s="19">
        <v>68</v>
      </c>
      <c r="CQ24" s="19">
        <v>52</v>
      </c>
      <c r="CR24" s="19">
        <v>48</v>
      </c>
      <c r="CS24" s="19">
        <v>61</v>
      </c>
      <c r="CT24" s="19">
        <v>51</v>
      </c>
      <c r="CU24" s="19">
        <v>72</v>
      </c>
      <c r="CV24" s="19">
        <v>81</v>
      </c>
      <c r="CW24" s="19">
        <v>58</v>
      </c>
      <c r="CX24" s="19">
        <v>48</v>
      </c>
      <c r="CY24" s="19">
        <v>66</v>
      </c>
      <c r="CZ24" s="19">
        <v>60</v>
      </c>
      <c r="DA24" s="19">
        <v>116</v>
      </c>
      <c r="DB24" s="19">
        <v>63</v>
      </c>
      <c r="DC24" s="19">
        <v>63</v>
      </c>
      <c r="DD24" s="19">
        <v>40</v>
      </c>
      <c r="DE24" s="19">
        <v>83</v>
      </c>
      <c r="DF24" s="19">
        <v>82</v>
      </c>
      <c r="DG24" s="19">
        <v>58</v>
      </c>
      <c r="DH24" s="19">
        <v>51</v>
      </c>
      <c r="DI24" s="19">
        <v>63</v>
      </c>
      <c r="DJ24" s="19">
        <v>70</v>
      </c>
      <c r="DK24" s="19">
        <v>52</v>
      </c>
      <c r="DL24" s="19">
        <v>62</v>
      </c>
      <c r="DM24" s="19">
        <v>51</v>
      </c>
      <c r="DN24" s="19">
        <v>80</v>
      </c>
      <c r="DO24" s="19">
        <v>42</v>
      </c>
      <c r="DP24" s="19">
        <v>46</v>
      </c>
      <c r="DQ24" s="19">
        <v>25</v>
      </c>
      <c r="DR24" s="19">
        <v>32</v>
      </c>
      <c r="DS24" s="19">
        <v>29</v>
      </c>
      <c r="DT24" s="19">
        <v>18</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9.5315024232633281</v>
      </c>
      <c r="C25" s="40">
        <v>9.1324200913241995</v>
      </c>
      <c r="D25" s="40">
        <v>7.0689655172413799</v>
      </c>
      <c r="E25" s="40">
        <v>9.1863517060367457</v>
      </c>
      <c r="F25" s="40">
        <v>10.698198198198199</v>
      </c>
      <c r="G25" s="40">
        <v>10.406342913776017</v>
      </c>
      <c r="H25" s="40">
        <v>11.739745403111741</v>
      </c>
      <c r="I25" s="40">
        <v>9.3406593406593412</v>
      </c>
      <c r="J25" s="40">
        <v>9.2926490984743406</v>
      </c>
      <c r="K25" s="41"/>
      <c r="L25" s="40">
        <v>11.221122112211221</v>
      </c>
      <c r="M25" s="40">
        <v>11.62280701754386</v>
      </c>
      <c r="N25" s="40">
        <v>9.7192224622030245</v>
      </c>
      <c r="O25" s="40">
        <v>11.320754716981133</v>
      </c>
      <c r="P25" s="40">
        <v>10.922330097087379</v>
      </c>
      <c r="Q25" s="40">
        <v>9.628378378378379</v>
      </c>
      <c r="R25" s="40">
        <v>7.5208913649025071</v>
      </c>
      <c r="S25" s="40">
        <v>9.3081761006289305</v>
      </c>
      <c r="T25" s="40">
        <v>8.1661891117478511</v>
      </c>
      <c r="U25" s="40">
        <v>10.37037037037037</v>
      </c>
      <c r="V25" s="40">
        <v>0</v>
      </c>
      <c r="W25" s="40">
        <v>0</v>
      </c>
      <c r="X25" s="41"/>
      <c r="Y25" s="40">
        <v>0</v>
      </c>
      <c r="Z25" s="40">
        <v>0</v>
      </c>
      <c r="AA25" s="40">
        <v>10.326086956521738</v>
      </c>
      <c r="AB25" s="40">
        <v>14.049586776859504</v>
      </c>
      <c r="AC25" s="40">
        <v>9.8765432098765427</v>
      </c>
      <c r="AD25" s="40">
        <v>12.5</v>
      </c>
      <c r="AE25" s="40">
        <v>15.873015873015872</v>
      </c>
      <c r="AF25" s="40">
        <v>7.2289156626506017</v>
      </c>
      <c r="AG25" s="40">
        <v>9.5238095238095237</v>
      </c>
      <c r="AH25" s="41"/>
      <c r="AI25" s="189">
        <v>14.347826086956522</v>
      </c>
      <c r="AJ25" s="189">
        <v>12.027491408934708</v>
      </c>
      <c r="AK25" s="189">
        <v>8.9965397923875443</v>
      </c>
      <c r="AL25" s="189">
        <v>10.622710622710622</v>
      </c>
      <c r="AM25" s="189">
        <v>11.494252873563218</v>
      </c>
      <c r="AN25" s="189">
        <v>8.360128617363344</v>
      </c>
      <c r="AO25" s="189">
        <v>9.4915254237288131</v>
      </c>
      <c r="AP25" s="189">
        <v>8.6792452830188669</v>
      </c>
      <c r="AQ25" s="189">
        <v>10.471204188481675</v>
      </c>
      <c r="AR25" s="189">
        <v>13.114754098360656</v>
      </c>
      <c r="AS25" s="189">
        <v>0</v>
      </c>
      <c r="AT25" s="189">
        <v>0</v>
      </c>
      <c r="AU25" s="41"/>
      <c r="AV25" s="188">
        <v>0</v>
      </c>
      <c r="AW25" s="188">
        <v>0</v>
      </c>
      <c r="AX25" s="188">
        <v>0</v>
      </c>
      <c r="AY25" s="188">
        <v>0</v>
      </c>
      <c r="AZ25" s="188">
        <v>0</v>
      </c>
      <c r="BA25" s="188">
        <v>0</v>
      </c>
      <c r="BB25" s="188">
        <v>0</v>
      </c>
      <c r="BC25" s="188">
        <v>0</v>
      </c>
      <c r="BD25" s="188">
        <v>0</v>
      </c>
      <c r="BE25" s="188">
        <v>0</v>
      </c>
      <c r="BF25" s="188">
        <v>0</v>
      </c>
      <c r="BG25" s="188">
        <v>0</v>
      </c>
      <c r="BH25" s="188">
        <v>0</v>
      </c>
      <c r="BI25" s="188">
        <v>0</v>
      </c>
      <c r="BJ25" s="188">
        <v>0</v>
      </c>
      <c r="BK25" s="188">
        <v>0</v>
      </c>
      <c r="BL25" s="188">
        <v>0</v>
      </c>
      <c r="BM25" s="188">
        <v>0</v>
      </c>
      <c r="BN25" s="188">
        <v>0</v>
      </c>
      <c r="BO25" s="188">
        <v>0</v>
      </c>
      <c r="BP25" s="188">
        <v>0</v>
      </c>
      <c r="BQ25" s="188">
        <v>0</v>
      </c>
      <c r="BR25" s="188">
        <v>0</v>
      </c>
      <c r="BS25" s="188">
        <v>0</v>
      </c>
      <c r="BT25" s="188">
        <v>0</v>
      </c>
      <c r="BU25" s="188">
        <v>0</v>
      </c>
      <c r="BV25" s="188">
        <v>0</v>
      </c>
      <c r="BW25" s="188">
        <v>0</v>
      </c>
      <c r="BX25" s="188">
        <v>0</v>
      </c>
      <c r="BY25" s="188">
        <v>0</v>
      </c>
      <c r="BZ25" s="188">
        <v>0</v>
      </c>
      <c r="CA25" s="188">
        <v>0</v>
      </c>
      <c r="CB25" s="188">
        <v>0</v>
      </c>
      <c r="CC25" s="188">
        <v>0</v>
      </c>
      <c r="CD25" s="188">
        <v>0</v>
      </c>
      <c r="CE25" s="188">
        <v>15</v>
      </c>
      <c r="CF25" s="188">
        <v>15.384615384615385</v>
      </c>
      <c r="CG25" s="188">
        <v>13.793103448275861</v>
      </c>
      <c r="CH25" s="188">
        <v>15.151515151515152</v>
      </c>
      <c r="CI25" s="188">
        <v>11.864406779661017</v>
      </c>
      <c r="CJ25" s="188">
        <v>10.666666666666668</v>
      </c>
      <c r="CK25" s="188">
        <v>10</v>
      </c>
      <c r="CL25" s="188">
        <v>14.285714285714285</v>
      </c>
      <c r="CM25" s="188">
        <v>13.636363636363635</v>
      </c>
      <c r="CN25" s="188">
        <v>9.4594594594594597</v>
      </c>
      <c r="CO25" s="188">
        <v>11.111111111111111</v>
      </c>
      <c r="CP25" s="188">
        <v>4.4117647058823533</v>
      </c>
      <c r="CQ25" s="188">
        <v>7.6923076923076925</v>
      </c>
      <c r="CR25" s="188">
        <v>18.75</v>
      </c>
      <c r="CS25" s="188">
        <v>11.475409836065573</v>
      </c>
      <c r="CT25" s="188">
        <v>9.8039215686274517</v>
      </c>
      <c r="CU25" s="188">
        <v>9.7222222222222232</v>
      </c>
      <c r="CV25" s="188">
        <v>7.4074074074074066</v>
      </c>
      <c r="CW25" s="188">
        <v>15.517241379310345</v>
      </c>
      <c r="CX25" s="188">
        <v>8.3333333333333321</v>
      </c>
      <c r="CY25" s="188">
        <v>10.606060606060606</v>
      </c>
      <c r="CZ25" s="188">
        <v>13.333333333333334</v>
      </c>
      <c r="DA25" s="188">
        <v>8.6206896551724146</v>
      </c>
      <c r="DB25" s="188">
        <v>6.3492063492063489</v>
      </c>
      <c r="DC25" s="188">
        <v>9.5238095238095237</v>
      </c>
      <c r="DD25" s="188">
        <v>7.5</v>
      </c>
      <c r="DE25" s="188">
        <v>9.6385542168674707</v>
      </c>
      <c r="DF25" s="188">
        <v>12.195121951219512</v>
      </c>
      <c r="DG25" s="188">
        <v>12.068965517241379</v>
      </c>
      <c r="DH25" s="188">
        <v>3.9215686274509802</v>
      </c>
      <c r="DI25" s="188">
        <v>11.111111111111111</v>
      </c>
      <c r="DJ25" s="188">
        <v>7.1428571428571423</v>
      </c>
      <c r="DK25" s="188">
        <v>11.538461538461538</v>
      </c>
      <c r="DL25" s="188">
        <v>3.225806451612903</v>
      </c>
      <c r="DM25" s="188">
        <v>13.725490196078432</v>
      </c>
      <c r="DN25" s="188">
        <v>10</v>
      </c>
      <c r="DO25" s="188">
        <v>2.3809523809523809</v>
      </c>
      <c r="DP25" s="188">
        <v>8.695652173913043</v>
      </c>
      <c r="DQ25" s="188">
        <v>20</v>
      </c>
      <c r="DR25" s="188">
        <v>9.375</v>
      </c>
      <c r="DS25" s="188">
        <v>17.241379310344829</v>
      </c>
      <c r="DT25" s="188">
        <v>11.111111111111111</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59</v>
      </c>
      <c r="C26" s="19">
        <v>60</v>
      </c>
      <c r="D26" s="19">
        <v>41</v>
      </c>
      <c r="E26" s="19">
        <v>70</v>
      </c>
      <c r="F26" s="19">
        <v>95</v>
      </c>
      <c r="G26" s="19">
        <v>105</v>
      </c>
      <c r="H26" s="19">
        <v>83</v>
      </c>
      <c r="I26" s="19">
        <v>51</v>
      </c>
      <c r="J26" s="19">
        <v>67</v>
      </c>
      <c r="K26" s="20"/>
      <c r="L26" s="19">
        <v>68</v>
      </c>
      <c r="M26" s="19">
        <v>53</v>
      </c>
      <c r="N26" s="19">
        <v>45</v>
      </c>
      <c r="O26" s="19">
        <v>54</v>
      </c>
      <c r="P26" s="19">
        <v>45</v>
      </c>
      <c r="Q26" s="19">
        <v>57</v>
      </c>
      <c r="R26" s="19">
        <v>54</v>
      </c>
      <c r="S26" s="19">
        <v>74</v>
      </c>
      <c r="T26" s="19">
        <v>57</v>
      </c>
      <c r="U26" s="19">
        <v>28</v>
      </c>
      <c r="V26" s="19">
        <v>0</v>
      </c>
      <c r="W26" s="19">
        <v>0</v>
      </c>
      <c r="X26" s="20"/>
      <c r="Y26" s="19">
        <v>0</v>
      </c>
      <c r="Z26" s="19">
        <v>0</v>
      </c>
      <c r="AA26" s="19">
        <v>19</v>
      </c>
      <c r="AB26" s="19">
        <v>34</v>
      </c>
      <c r="AC26" s="19">
        <v>16</v>
      </c>
      <c r="AD26" s="19">
        <v>18</v>
      </c>
      <c r="AE26" s="19">
        <v>20</v>
      </c>
      <c r="AF26" s="19">
        <v>6</v>
      </c>
      <c r="AG26" s="19">
        <v>10</v>
      </c>
      <c r="AH26" s="20"/>
      <c r="AI26" s="19">
        <v>33</v>
      </c>
      <c r="AJ26" s="19">
        <v>35</v>
      </c>
      <c r="AK26" s="19">
        <v>26</v>
      </c>
      <c r="AL26" s="19">
        <v>29</v>
      </c>
      <c r="AM26" s="19">
        <v>30</v>
      </c>
      <c r="AN26" s="19">
        <v>26</v>
      </c>
      <c r="AO26" s="19">
        <v>28</v>
      </c>
      <c r="AP26" s="19">
        <v>23</v>
      </c>
      <c r="AQ26" s="19">
        <v>20</v>
      </c>
      <c r="AR26" s="19">
        <v>8</v>
      </c>
      <c r="AS26" s="19">
        <v>0</v>
      </c>
      <c r="AT26" s="19">
        <v>0</v>
      </c>
      <c r="AU26" s="20"/>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c r="BR26" s="19">
        <v>0</v>
      </c>
      <c r="BS26" s="19">
        <v>0</v>
      </c>
      <c r="BT26" s="19">
        <v>0</v>
      </c>
      <c r="BU26" s="19">
        <v>0</v>
      </c>
      <c r="BV26" s="19">
        <v>0</v>
      </c>
      <c r="BW26" s="19">
        <v>0</v>
      </c>
      <c r="BX26" s="19">
        <v>0</v>
      </c>
      <c r="BY26" s="19">
        <v>0</v>
      </c>
      <c r="BZ26" s="19">
        <v>0</v>
      </c>
      <c r="CA26" s="19">
        <v>0</v>
      </c>
      <c r="CB26" s="19">
        <v>0</v>
      </c>
      <c r="CC26" s="19">
        <v>0</v>
      </c>
      <c r="CD26" s="19">
        <v>0</v>
      </c>
      <c r="CE26" s="19">
        <v>3</v>
      </c>
      <c r="CF26" s="19">
        <v>6</v>
      </c>
      <c r="CG26" s="19">
        <v>8</v>
      </c>
      <c r="CH26" s="19">
        <v>10</v>
      </c>
      <c r="CI26" s="19">
        <v>7</v>
      </c>
      <c r="CJ26" s="19">
        <v>8</v>
      </c>
      <c r="CK26" s="19">
        <v>8</v>
      </c>
      <c r="CL26" s="19">
        <v>10</v>
      </c>
      <c r="CM26" s="19">
        <v>9</v>
      </c>
      <c r="CN26" s="19">
        <v>7</v>
      </c>
      <c r="CO26" s="19">
        <v>9</v>
      </c>
      <c r="CP26" s="19">
        <v>3</v>
      </c>
      <c r="CQ26" s="19">
        <v>4</v>
      </c>
      <c r="CR26" s="19">
        <v>9</v>
      </c>
      <c r="CS26" s="19">
        <v>7</v>
      </c>
      <c r="CT26" s="19">
        <v>5</v>
      </c>
      <c r="CU26" s="19">
        <v>7</v>
      </c>
      <c r="CV26" s="19">
        <v>6</v>
      </c>
      <c r="CW26" s="19">
        <v>9</v>
      </c>
      <c r="CX26" s="19">
        <v>4</v>
      </c>
      <c r="CY26" s="19">
        <v>7</v>
      </c>
      <c r="CZ26" s="19">
        <v>8</v>
      </c>
      <c r="DA26" s="19">
        <v>10</v>
      </c>
      <c r="DB26" s="19">
        <v>4</v>
      </c>
      <c r="DC26" s="19">
        <v>6</v>
      </c>
      <c r="DD26" s="19">
        <v>3</v>
      </c>
      <c r="DE26" s="19">
        <v>8</v>
      </c>
      <c r="DF26" s="19">
        <v>10</v>
      </c>
      <c r="DG26" s="19">
        <v>7</v>
      </c>
      <c r="DH26" s="19">
        <v>2</v>
      </c>
      <c r="DI26" s="19">
        <v>7</v>
      </c>
      <c r="DJ26" s="19">
        <v>5</v>
      </c>
      <c r="DK26" s="19">
        <v>6</v>
      </c>
      <c r="DL26" s="19">
        <v>2</v>
      </c>
      <c r="DM26" s="19">
        <v>7</v>
      </c>
      <c r="DN26" s="19">
        <v>8</v>
      </c>
      <c r="DO26" s="19">
        <v>1</v>
      </c>
      <c r="DP26" s="19">
        <v>4</v>
      </c>
      <c r="DQ26" s="19">
        <v>5</v>
      </c>
      <c r="DR26" s="19">
        <v>3</v>
      </c>
      <c r="DS26" s="19">
        <v>5</v>
      </c>
      <c r="DT26" s="19">
        <v>2</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619</v>
      </c>
      <c r="C27" s="19">
        <v>657</v>
      </c>
      <c r="D27" s="19">
        <v>580</v>
      </c>
      <c r="E27" s="19">
        <v>762</v>
      </c>
      <c r="F27" s="19">
        <v>888</v>
      </c>
      <c r="G27" s="19">
        <v>1009</v>
      </c>
      <c r="H27" s="19">
        <v>707</v>
      </c>
      <c r="I27" s="19">
        <v>546</v>
      </c>
      <c r="J27" s="19">
        <v>721</v>
      </c>
      <c r="K27" s="20"/>
      <c r="L27" s="19">
        <v>606</v>
      </c>
      <c r="M27" s="19">
        <v>456</v>
      </c>
      <c r="N27" s="19">
        <v>463</v>
      </c>
      <c r="O27" s="19">
        <v>477</v>
      </c>
      <c r="P27" s="19">
        <v>412</v>
      </c>
      <c r="Q27" s="19">
        <v>592</v>
      </c>
      <c r="R27" s="19">
        <v>718</v>
      </c>
      <c r="S27" s="19">
        <v>795</v>
      </c>
      <c r="T27" s="19">
        <v>698</v>
      </c>
      <c r="U27" s="19">
        <v>270</v>
      </c>
      <c r="V27" s="19">
        <v>0</v>
      </c>
      <c r="W27" s="19">
        <v>0</v>
      </c>
      <c r="X27" s="20"/>
      <c r="Y27" s="19">
        <v>0</v>
      </c>
      <c r="Z27" s="19">
        <v>0</v>
      </c>
      <c r="AA27" s="19">
        <v>184</v>
      </c>
      <c r="AB27" s="19">
        <v>242</v>
      </c>
      <c r="AC27" s="19">
        <v>162</v>
      </c>
      <c r="AD27" s="19">
        <v>144</v>
      </c>
      <c r="AE27" s="19">
        <v>126</v>
      </c>
      <c r="AF27" s="19">
        <v>83</v>
      </c>
      <c r="AG27" s="19">
        <v>105</v>
      </c>
      <c r="AH27" s="20"/>
      <c r="AI27" s="19">
        <v>230</v>
      </c>
      <c r="AJ27" s="19">
        <v>291</v>
      </c>
      <c r="AK27" s="19">
        <v>289</v>
      </c>
      <c r="AL27" s="19">
        <v>273</v>
      </c>
      <c r="AM27" s="19">
        <v>261</v>
      </c>
      <c r="AN27" s="19">
        <v>311</v>
      </c>
      <c r="AO27" s="19">
        <v>295</v>
      </c>
      <c r="AP27" s="19">
        <v>265</v>
      </c>
      <c r="AQ27" s="19">
        <v>191</v>
      </c>
      <c r="AR27" s="19">
        <v>61</v>
      </c>
      <c r="AS27" s="19">
        <v>0</v>
      </c>
      <c r="AT27" s="19">
        <v>0</v>
      </c>
      <c r="AU27" s="20"/>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20</v>
      </c>
      <c r="CF27" s="19">
        <v>39</v>
      </c>
      <c r="CG27" s="19">
        <v>58</v>
      </c>
      <c r="CH27" s="19">
        <v>66</v>
      </c>
      <c r="CI27" s="19">
        <v>59</v>
      </c>
      <c r="CJ27" s="19">
        <v>75</v>
      </c>
      <c r="CK27" s="19">
        <v>80</v>
      </c>
      <c r="CL27" s="19">
        <v>70</v>
      </c>
      <c r="CM27" s="19">
        <v>66</v>
      </c>
      <c r="CN27" s="19">
        <v>74</v>
      </c>
      <c r="CO27" s="19">
        <v>81</v>
      </c>
      <c r="CP27" s="19">
        <v>68</v>
      </c>
      <c r="CQ27" s="19">
        <v>52</v>
      </c>
      <c r="CR27" s="19">
        <v>48</v>
      </c>
      <c r="CS27" s="19">
        <v>61</v>
      </c>
      <c r="CT27" s="19">
        <v>51</v>
      </c>
      <c r="CU27" s="19">
        <v>72</v>
      </c>
      <c r="CV27" s="19">
        <v>81</v>
      </c>
      <c r="CW27" s="19">
        <v>58</v>
      </c>
      <c r="CX27" s="19">
        <v>48</v>
      </c>
      <c r="CY27" s="19">
        <v>66</v>
      </c>
      <c r="CZ27" s="19">
        <v>60</v>
      </c>
      <c r="DA27" s="19">
        <v>116</v>
      </c>
      <c r="DB27" s="19">
        <v>63</v>
      </c>
      <c r="DC27" s="19">
        <v>63</v>
      </c>
      <c r="DD27" s="19">
        <v>40</v>
      </c>
      <c r="DE27" s="19">
        <v>83</v>
      </c>
      <c r="DF27" s="19">
        <v>82</v>
      </c>
      <c r="DG27" s="19">
        <v>58</v>
      </c>
      <c r="DH27" s="19">
        <v>51</v>
      </c>
      <c r="DI27" s="19">
        <v>63</v>
      </c>
      <c r="DJ27" s="19">
        <v>70</v>
      </c>
      <c r="DK27" s="19">
        <v>52</v>
      </c>
      <c r="DL27" s="19">
        <v>62</v>
      </c>
      <c r="DM27" s="19">
        <v>51</v>
      </c>
      <c r="DN27" s="19">
        <v>80</v>
      </c>
      <c r="DO27" s="19">
        <v>42</v>
      </c>
      <c r="DP27" s="19">
        <v>46</v>
      </c>
      <c r="DQ27" s="19">
        <v>25</v>
      </c>
      <c r="DR27" s="19">
        <v>32</v>
      </c>
      <c r="DS27" s="19">
        <v>29</v>
      </c>
      <c r="DT27" s="19">
        <v>18</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0</v>
      </c>
      <c r="Z29" s="97">
        <v>8</v>
      </c>
      <c r="AA29" s="97">
        <v>4130</v>
      </c>
      <c r="AB29" s="97">
        <v>5207</v>
      </c>
      <c r="AC29" s="97">
        <v>1971</v>
      </c>
      <c r="AD29" s="97">
        <v>4123</v>
      </c>
      <c r="AE29" s="97">
        <v>3642</v>
      </c>
      <c r="AF29" s="97">
        <v>2867</v>
      </c>
      <c r="AG29" s="97">
        <v>3058</v>
      </c>
      <c r="AH29" s="154"/>
      <c r="AI29" s="97">
        <v>3993</v>
      </c>
      <c r="AJ29" s="97">
        <v>2946</v>
      </c>
      <c r="AK29" s="97">
        <v>3252</v>
      </c>
      <c r="AL29" s="97">
        <v>1964</v>
      </c>
      <c r="AM29" s="97">
        <v>1810</v>
      </c>
      <c r="AN29" s="97">
        <v>1501</v>
      </c>
      <c r="AO29" s="97">
        <v>1689</v>
      </c>
      <c r="AP29" s="97">
        <v>1488</v>
      </c>
      <c r="AQ29" s="97">
        <v>1350</v>
      </c>
      <c r="AR29" s="97">
        <v>1043</v>
      </c>
      <c r="AS29" s="97">
        <v>0</v>
      </c>
      <c r="AT29" s="97">
        <v>0</v>
      </c>
      <c r="AU29" s="154"/>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0</v>
      </c>
      <c r="CB29" s="97">
        <v>0</v>
      </c>
      <c r="CC29" s="97">
        <v>0</v>
      </c>
      <c r="CD29" s="97">
        <v>0</v>
      </c>
      <c r="CE29" s="97">
        <v>646</v>
      </c>
      <c r="CF29" s="97">
        <v>1039</v>
      </c>
      <c r="CG29" s="97">
        <v>994</v>
      </c>
      <c r="CH29" s="97">
        <v>957</v>
      </c>
      <c r="CI29" s="97">
        <v>751</v>
      </c>
      <c r="CJ29" s="97">
        <v>742</v>
      </c>
      <c r="CK29" s="97">
        <v>781</v>
      </c>
      <c r="CL29" s="97">
        <v>691</v>
      </c>
      <c r="CM29" s="97">
        <v>732</v>
      </c>
      <c r="CN29" s="97">
        <v>1098</v>
      </c>
      <c r="CO29" s="97">
        <v>681</v>
      </c>
      <c r="CP29" s="97">
        <v>632</v>
      </c>
      <c r="CQ29" s="97">
        <v>590</v>
      </c>
      <c r="CR29" s="97">
        <v>573</v>
      </c>
      <c r="CS29" s="97">
        <v>466</v>
      </c>
      <c r="CT29" s="97">
        <v>411</v>
      </c>
      <c r="CU29" s="97">
        <v>462</v>
      </c>
      <c r="CV29" s="97">
        <v>444</v>
      </c>
      <c r="CW29" s="97">
        <v>416</v>
      </c>
      <c r="CX29" s="97">
        <v>426</v>
      </c>
      <c r="CY29" s="97">
        <v>435</v>
      </c>
      <c r="CZ29" s="97">
        <v>347</v>
      </c>
      <c r="DA29" s="97">
        <v>377</v>
      </c>
      <c r="DB29" s="97">
        <v>342</v>
      </c>
      <c r="DC29" s="97">
        <v>372</v>
      </c>
      <c r="DD29" s="97">
        <v>324</v>
      </c>
      <c r="DE29" s="97">
        <v>353</v>
      </c>
      <c r="DF29" s="97">
        <v>358</v>
      </c>
      <c r="DG29" s="97">
        <v>419</v>
      </c>
      <c r="DH29" s="97">
        <v>380</v>
      </c>
      <c r="DI29" s="97">
        <v>344</v>
      </c>
      <c r="DJ29" s="97">
        <v>350</v>
      </c>
      <c r="DK29" s="97">
        <v>359</v>
      </c>
      <c r="DL29" s="97">
        <v>339</v>
      </c>
      <c r="DM29" s="97">
        <v>336</v>
      </c>
      <c r="DN29" s="97">
        <v>306</v>
      </c>
      <c r="DO29" s="97">
        <v>264</v>
      </c>
      <c r="DP29" s="97">
        <v>336</v>
      </c>
      <c r="DQ29" s="97">
        <v>324</v>
      </c>
      <c r="DR29" s="97">
        <v>307</v>
      </c>
      <c r="DS29" s="97">
        <v>297</v>
      </c>
      <c r="DT29" s="97">
        <v>320</v>
      </c>
      <c r="DU29" s="97">
        <v>309</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0</v>
      </c>
      <c r="Z30" s="118">
        <v>29.629629629629626</v>
      </c>
      <c r="AA30" s="118">
        <v>48.88152444076222</v>
      </c>
      <c r="AB30" s="118">
        <v>50.45542635658915</v>
      </c>
      <c r="AC30" s="118">
        <v>36.951631046119239</v>
      </c>
      <c r="AD30" s="118">
        <v>55.874779780458063</v>
      </c>
      <c r="AE30" s="118">
        <v>54.619076184763045</v>
      </c>
      <c r="AF30" s="118">
        <v>56.884920634920633</v>
      </c>
      <c r="AG30" s="118">
        <v>57.524454477050412</v>
      </c>
      <c r="AH30" s="158"/>
      <c r="AI30" s="118">
        <v>47.293616013265428</v>
      </c>
      <c r="AJ30" s="118">
        <v>40.043495990213401</v>
      </c>
      <c r="AK30" s="118">
        <v>41.274273384947328</v>
      </c>
      <c r="AL30" s="118">
        <v>32.678868552412645</v>
      </c>
      <c r="AM30" s="118">
        <v>31.3528494716785</v>
      </c>
      <c r="AN30" s="118">
        <v>26.018374068296062</v>
      </c>
      <c r="AO30" s="118">
        <v>29.783107035796156</v>
      </c>
      <c r="AP30" s="118">
        <v>26.141953619114545</v>
      </c>
      <c r="AQ30" s="118">
        <v>23.364485981308412</v>
      </c>
      <c r="AR30" s="118">
        <v>25.695984232569597</v>
      </c>
      <c r="AS30" s="118">
        <v>0</v>
      </c>
      <c r="AT30" s="118">
        <v>0</v>
      </c>
      <c r="AU30" s="158"/>
      <c r="AV30" s="118">
        <v>0</v>
      </c>
      <c r="AW30" s="118">
        <v>0</v>
      </c>
      <c r="AX30" s="118">
        <v>0</v>
      </c>
      <c r="AY30" s="118">
        <v>0</v>
      </c>
      <c r="AZ30" s="118">
        <v>0</v>
      </c>
      <c r="BA30" s="118">
        <v>0</v>
      </c>
      <c r="BB30" s="118">
        <v>0</v>
      </c>
      <c r="BC30" s="118">
        <v>0</v>
      </c>
      <c r="BD30" s="118">
        <v>0</v>
      </c>
      <c r="BE30" s="118">
        <v>0</v>
      </c>
      <c r="BF30" s="118">
        <v>0</v>
      </c>
      <c r="BG30" s="118">
        <v>0</v>
      </c>
      <c r="BH30" s="118">
        <v>0</v>
      </c>
      <c r="BI30" s="118">
        <v>0</v>
      </c>
      <c r="BJ30" s="118">
        <v>0</v>
      </c>
      <c r="BK30" s="118">
        <v>0</v>
      </c>
      <c r="BL30" s="118">
        <v>0</v>
      </c>
      <c r="BM30" s="118">
        <v>0</v>
      </c>
      <c r="BN30" s="118">
        <v>0</v>
      </c>
      <c r="BO30" s="118">
        <v>0</v>
      </c>
      <c r="BP30" s="118">
        <v>0</v>
      </c>
      <c r="BQ30" s="118">
        <v>0</v>
      </c>
      <c r="BR30" s="118">
        <v>0</v>
      </c>
      <c r="BS30" s="118">
        <v>0</v>
      </c>
      <c r="BT30" s="118">
        <v>0</v>
      </c>
      <c r="BU30" s="118">
        <v>0</v>
      </c>
      <c r="BV30" s="118">
        <v>0</v>
      </c>
      <c r="BW30" s="118">
        <v>0</v>
      </c>
      <c r="BX30" s="118">
        <v>0</v>
      </c>
      <c r="BY30" s="118">
        <v>0</v>
      </c>
      <c r="BZ30" s="118">
        <v>0</v>
      </c>
      <c r="CA30" s="118">
        <v>0</v>
      </c>
      <c r="CB30" s="118">
        <v>0</v>
      </c>
      <c r="CC30" s="118">
        <v>0</v>
      </c>
      <c r="CD30" s="118">
        <v>0</v>
      </c>
      <c r="CE30" s="118">
        <v>59.049360146252283</v>
      </c>
      <c r="CF30" s="118">
        <v>59.746981023576772</v>
      </c>
      <c r="CG30" s="118">
        <v>47.765497357039884</v>
      </c>
      <c r="CH30" s="118">
        <v>40.108968985750209</v>
      </c>
      <c r="CI30" s="118">
        <v>41.241076331685889</v>
      </c>
      <c r="CJ30" s="118">
        <v>38.66597186034393</v>
      </c>
      <c r="CK30" s="118">
        <v>40.529320186818893</v>
      </c>
      <c r="CL30" s="118">
        <v>41.878787878787875</v>
      </c>
      <c r="CM30" s="118">
        <v>39.333691563675444</v>
      </c>
      <c r="CN30" s="118">
        <v>48.756660746003554</v>
      </c>
      <c r="CO30" s="118">
        <v>39.070567986230635</v>
      </c>
      <c r="CP30" s="118">
        <v>37.912417516496703</v>
      </c>
      <c r="CQ30" s="118">
        <v>36.898061288305186</v>
      </c>
      <c r="CR30" s="118">
        <v>34.290843806104128</v>
      </c>
      <c r="CS30" s="118">
        <v>32.271468144044327</v>
      </c>
      <c r="CT30" s="118">
        <v>32.109375</v>
      </c>
      <c r="CU30" s="118">
        <v>35.84173778122576</v>
      </c>
      <c r="CV30" s="118">
        <v>30.369357045143641</v>
      </c>
      <c r="CW30" s="118">
        <v>30.814814814814817</v>
      </c>
      <c r="CX30" s="118">
        <v>34.134615384615387</v>
      </c>
      <c r="CY30" s="118">
        <v>32.150776053215083</v>
      </c>
      <c r="CZ30" s="118">
        <v>27.76</v>
      </c>
      <c r="DA30" s="118">
        <v>22.561340514661879</v>
      </c>
      <c r="DB30" s="118">
        <v>25.370919881305635</v>
      </c>
      <c r="DC30" s="118">
        <v>30.491803278688522</v>
      </c>
      <c r="DD30" s="118">
        <v>29.535095715587968</v>
      </c>
      <c r="DE30" s="118">
        <v>29.78902953586498</v>
      </c>
      <c r="DF30" s="118">
        <v>26.796407185628741</v>
      </c>
      <c r="DG30" s="118">
        <v>31.480090157776107</v>
      </c>
      <c r="DH30" s="118">
        <v>31.096563011456631</v>
      </c>
      <c r="DI30" s="118">
        <v>27.410358565737052</v>
      </c>
      <c r="DJ30" s="118">
        <v>27.932960893854748</v>
      </c>
      <c r="DK30" s="118">
        <v>27.851047323506595</v>
      </c>
      <c r="DL30" s="118">
        <v>25.877862595419849</v>
      </c>
      <c r="DM30" s="118">
        <v>24.383164005805515</v>
      </c>
      <c r="DN30" s="118">
        <v>20.359281437125748</v>
      </c>
      <c r="DO30" s="118">
        <v>22.372881355932204</v>
      </c>
      <c r="DP30" s="118">
        <v>23.092783505154639</v>
      </c>
      <c r="DQ30" s="118">
        <v>24.88479262672811</v>
      </c>
      <c r="DR30" s="118">
        <v>23.816912335143524</v>
      </c>
      <c r="DS30" s="118">
        <v>25.961538461538463</v>
      </c>
      <c r="DT30" s="118">
        <v>29.547553093259467</v>
      </c>
      <c r="DU30" s="118">
        <v>26.365187713310579</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0</v>
      </c>
      <c r="Z31" s="119">
        <v>8</v>
      </c>
      <c r="AA31" s="119">
        <v>4130</v>
      </c>
      <c r="AB31" s="119">
        <v>5207</v>
      </c>
      <c r="AC31" s="119">
        <v>1971</v>
      </c>
      <c r="AD31" s="119">
        <v>4123</v>
      </c>
      <c r="AE31" s="119">
        <v>3642</v>
      </c>
      <c r="AF31" s="119">
        <v>2867</v>
      </c>
      <c r="AG31" s="119">
        <v>3058</v>
      </c>
      <c r="AH31" s="159"/>
      <c r="AI31" s="119">
        <v>3993</v>
      </c>
      <c r="AJ31" s="119">
        <v>2946</v>
      </c>
      <c r="AK31" s="119">
        <v>3252</v>
      </c>
      <c r="AL31" s="119">
        <v>1964</v>
      </c>
      <c r="AM31" s="119">
        <v>1810</v>
      </c>
      <c r="AN31" s="119">
        <v>1501</v>
      </c>
      <c r="AO31" s="119">
        <v>1689</v>
      </c>
      <c r="AP31" s="119">
        <v>1488</v>
      </c>
      <c r="AQ31" s="119">
        <v>1350</v>
      </c>
      <c r="AR31" s="119">
        <v>1043</v>
      </c>
      <c r="AS31" s="119">
        <v>0</v>
      </c>
      <c r="AT31" s="119">
        <v>0</v>
      </c>
      <c r="AU31" s="159"/>
      <c r="AV31" s="119">
        <v>0</v>
      </c>
      <c r="AW31" s="119">
        <v>0</v>
      </c>
      <c r="AX31" s="119">
        <v>0</v>
      </c>
      <c r="AY31" s="119">
        <v>0</v>
      </c>
      <c r="AZ31" s="119">
        <v>0</v>
      </c>
      <c r="BA31" s="119">
        <v>0</v>
      </c>
      <c r="BB31" s="119">
        <v>0</v>
      </c>
      <c r="BC31" s="119">
        <v>0</v>
      </c>
      <c r="BD31" s="119">
        <v>0</v>
      </c>
      <c r="BE31" s="119">
        <v>0</v>
      </c>
      <c r="BF31" s="119">
        <v>0</v>
      </c>
      <c r="BG31" s="119">
        <v>0</v>
      </c>
      <c r="BH31" s="119">
        <v>0</v>
      </c>
      <c r="BI31" s="119">
        <v>0</v>
      </c>
      <c r="BJ31" s="119">
        <v>0</v>
      </c>
      <c r="BK31" s="119">
        <v>0</v>
      </c>
      <c r="BL31" s="119">
        <v>0</v>
      </c>
      <c r="BM31" s="119">
        <v>0</v>
      </c>
      <c r="BN31" s="119">
        <v>0</v>
      </c>
      <c r="BO31" s="119">
        <v>0</v>
      </c>
      <c r="BP31" s="119">
        <v>0</v>
      </c>
      <c r="BQ31" s="119">
        <v>0</v>
      </c>
      <c r="BR31" s="119">
        <v>0</v>
      </c>
      <c r="BS31" s="119">
        <v>0</v>
      </c>
      <c r="BT31" s="119">
        <v>0</v>
      </c>
      <c r="BU31" s="119">
        <v>0</v>
      </c>
      <c r="BV31" s="119">
        <v>0</v>
      </c>
      <c r="BW31" s="119">
        <v>0</v>
      </c>
      <c r="BX31" s="119">
        <v>0</v>
      </c>
      <c r="BY31" s="119">
        <v>0</v>
      </c>
      <c r="BZ31" s="119">
        <v>0</v>
      </c>
      <c r="CA31" s="119">
        <v>0</v>
      </c>
      <c r="CB31" s="119">
        <v>0</v>
      </c>
      <c r="CC31" s="119">
        <v>0</v>
      </c>
      <c r="CD31" s="119">
        <v>0</v>
      </c>
      <c r="CE31" s="119">
        <v>646</v>
      </c>
      <c r="CF31" s="119">
        <v>1039</v>
      </c>
      <c r="CG31" s="119">
        <v>994</v>
      </c>
      <c r="CH31" s="119">
        <v>957</v>
      </c>
      <c r="CI31" s="119">
        <v>751</v>
      </c>
      <c r="CJ31" s="119">
        <v>742</v>
      </c>
      <c r="CK31" s="119">
        <v>781</v>
      </c>
      <c r="CL31" s="119">
        <v>691</v>
      </c>
      <c r="CM31" s="119">
        <v>732</v>
      </c>
      <c r="CN31" s="119">
        <v>1098</v>
      </c>
      <c r="CO31" s="119">
        <v>681</v>
      </c>
      <c r="CP31" s="119">
        <v>632</v>
      </c>
      <c r="CQ31" s="119">
        <v>590</v>
      </c>
      <c r="CR31" s="119">
        <v>573</v>
      </c>
      <c r="CS31" s="119">
        <v>466</v>
      </c>
      <c r="CT31" s="119">
        <v>411</v>
      </c>
      <c r="CU31" s="119">
        <v>462</v>
      </c>
      <c r="CV31" s="119">
        <v>444</v>
      </c>
      <c r="CW31" s="119">
        <v>416</v>
      </c>
      <c r="CX31" s="119">
        <v>426</v>
      </c>
      <c r="CY31" s="119">
        <v>435</v>
      </c>
      <c r="CZ31" s="119">
        <v>347</v>
      </c>
      <c r="DA31" s="119">
        <v>377</v>
      </c>
      <c r="DB31" s="119">
        <v>342</v>
      </c>
      <c r="DC31" s="119">
        <v>372</v>
      </c>
      <c r="DD31" s="119">
        <v>324</v>
      </c>
      <c r="DE31" s="119">
        <v>353</v>
      </c>
      <c r="DF31" s="119">
        <v>358</v>
      </c>
      <c r="DG31" s="119">
        <v>419</v>
      </c>
      <c r="DH31" s="119">
        <v>380</v>
      </c>
      <c r="DI31" s="119">
        <v>344</v>
      </c>
      <c r="DJ31" s="119">
        <v>350</v>
      </c>
      <c r="DK31" s="119">
        <v>359</v>
      </c>
      <c r="DL31" s="119">
        <v>339</v>
      </c>
      <c r="DM31" s="119">
        <v>336</v>
      </c>
      <c r="DN31" s="119">
        <v>306</v>
      </c>
      <c r="DO31" s="119">
        <v>264</v>
      </c>
      <c r="DP31" s="119">
        <v>336</v>
      </c>
      <c r="DQ31" s="119">
        <v>324</v>
      </c>
      <c r="DR31" s="119">
        <v>307</v>
      </c>
      <c r="DS31" s="119">
        <v>297</v>
      </c>
      <c r="DT31" s="119">
        <v>320</v>
      </c>
      <c r="DU31" s="119">
        <v>309</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0</v>
      </c>
      <c r="Z32" s="119">
        <v>27</v>
      </c>
      <c r="AA32" s="119">
        <v>8449</v>
      </c>
      <c r="AB32" s="119">
        <v>10320</v>
      </c>
      <c r="AC32" s="119">
        <v>5334</v>
      </c>
      <c r="AD32" s="119">
        <v>7379</v>
      </c>
      <c r="AE32" s="119">
        <v>6668</v>
      </c>
      <c r="AF32" s="119">
        <v>5040</v>
      </c>
      <c r="AG32" s="119">
        <v>5316</v>
      </c>
      <c r="AH32" s="159"/>
      <c r="AI32" s="119">
        <v>8443</v>
      </c>
      <c r="AJ32" s="119">
        <v>7357</v>
      </c>
      <c r="AK32" s="119">
        <v>7879</v>
      </c>
      <c r="AL32" s="119">
        <v>6010</v>
      </c>
      <c r="AM32" s="119">
        <v>5773</v>
      </c>
      <c r="AN32" s="119">
        <v>5769</v>
      </c>
      <c r="AO32" s="119">
        <v>5671</v>
      </c>
      <c r="AP32" s="119">
        <v>5692</v>
      </c>
      <c r="AQ32" s="119">
        <v>5778</v>
      </c>
      <c r="AR32" s="119">
        <v>4059</v>
      </c>
      <c r="AS32" s="119">
        <v>0</v>
      </c>
      <c r="AT32" s="119">
        <v>0</v>
      </c>
      <c r="AU32" s="159"/>
      <c r="AV32" s="119">
        <v>0</v>
      </c>
      <c r="AW32" s="119">
        <v>0</v>
      </c>
      <c r="AX32" s="119">
        <v>0</v>
      </c>
      <c r="AY32" s="119">
        <v>0</v>
      </c>
      <c r="AZ32" s="119">
        <v>0</v>
      </c>
      <c r="BA32" s="119">
        <v>0</v>
      </c>
      <c r="BB32" s="119">
        <v>0</v>
      </c>
      <c r="BC32" s="119">
        <v>0</v>
      </c>
      <c r="BD32" s="119">
        <v>0</v>
      </c>
      <c r="BE32" s="119">
        <v>0</v>
      </c>
      <c r="BF32" s="119">
        <v>0</v>
      </c>
      <c r="BG32" s="119">
        <v>0</v>
      </c>
      <c r="BH32" s="119">
        <v>0</v>
      </c>
      <c r="BI32" s="119">
        <v>0</v>
      </c>
      <c r="BJ32" s="119">
        <v>0</v>
      </c>
      <c r="BK32" s="119">
        <v>0</v>
      </c>
      <c r="BL32" s="119">
        <v>0</v>
      </c>
      <c r="BM32" s="119">
        <v>0</v>
      </c>
      <c r="BN32" s="119">
        <v>0</v>
      </c>
      <c r="BO32" s="119">
        <v>0</v>
      </c>
      <c r="BP32" s="119">
        <v>0</v>
      </c>
      <c r="BQ32" s="119">
        <v>0</v>
      </c>
      <c r="BR32" s="119">
        <v>0</v>
      </c>
      <c r="BS32" s="119">
        <v>0</v>
      </c>
      <c r="BT32" s="119">
        <v>0</v>
      </c>
      <c r="BU32" s="119">
        <v>0</v>
      </c>
      <c r="BV32" s="119">
        <v>0</v>
      </c>
      <c r="BW32" s="119">
        <v>0</v>
      </c>
      <c r="BX32" s="119">
        <v>0</v>
      </c>
      <c r="BY32" s="119">
        <v>0</v>
      </c>
      <c r="BZ32" s="119">
        <v>0</v>
      </c>
      <c r="CA32" s="119">
        <v>0</v>
      </c>
      <c r="CB32" s="119">
        <v>0</v>
      </c>
      <c r="CC32" s="119">
        <v>0</v>
      </c>
      <c r="CD32" s="119">
        <v>0</v>
      </c>
      <c r="CE32" s="119">
        <v>1094</v>
      </c>
      <c r="CF32" s="119">
        <v>1739</v>
      </c>
      <c r="CG32" s="119">
        <v>2081</v>
      </c>
      <c r="CH32" s="119">
        <v>2386</v>
      </c>
      <c r="CI32" s="119">
        <v>1821</v>
      </c>
      <c r="CJ32" s="119">
        <v>1919</v>
      </c>
      <c r="CK32" s="119">
        <v>1927</v>
      </c>
      <c r="CL32" s="119">
        <v>1650</v>
      </c>
      <c r="CM32" s="119">
        <v>1861</v>
      </c>
      <c r="CN32" s="119">
        <v>2252</v>
      </c>
      <c r="CO32" s="119">
        <v>1743</v>
      </c>
      <c r="CP32" s="119">
        <v>1667</v>
      </c>
      <c r="CQ32" s="119">
        <v>1599</v>
      </c>
      <c r="CR32" s="119">
        <v>1671</v>
      </c>
      <c r="CS32" s="119">
        <v>1444</v>
      </c>
      <c r="CT32" s="119">
        <v>1280</v>
      </c>
      <c r="CU32" s="119">
        <v>1289</v>
      </c>
      <c r="CV32" s="119">
        <v>1462</v>
      </c>
      <c r="CW32" s="119">
        <v>1350</v>
      </c>
      <c r="CX32" s="119">
        <v>1248</v>
      </c>
      <c r="CY32" s="119">
        <v>1353</v>
      </c>
      <c r="CZ32" s="119">
        <v>1250</v>
      </c>
      <c r="DA32" s="119">
        <v>1671</v>
      </c>
      <c r="DB32" s="119">
        <v>1348</v>
      </c>
      <c r="DC32" s="119">
        <v>1220</v>
      </c>
      <c r="DD32" s="119">
        <v>1097</v>
      </c>
      <c r="DE32" s="119">
        <v>1185</v>
      </c>
      <c r="DF32" s="119">
        <v>1336</v>
      </c>
      <c r="DG32" s="119">
        <v>1331</v>
      </c>
      <c r="DH32" s="119">
        <v>1222</v>
      </c>
      <c r="DI32" s="119">
        <v>1255</v>
      </c>
      <c r="DJ32" s="119">
        <v>1253</v>
      </c>
      <c r="DK32" s="119">
        <v>1289</v>
      </c>
      <c r="DL32" s="119">
        <v>1310</v>
      </c>
      <c r="DM32" s="119">
        <v>1378</v>
      </c>
      <c r="DN32" s="119">
        <v>1503</v>
      </c>
      <c r="DO32" s="119">
        <v>1180</v>
      </c>
      <c r="DP32" s="119">
        <v>1455</v>
      </c>
      <c r="DQ32" s="119">
        <v>1302</v>
      </c>
      <c r="DR32" s="119">
        <v>1289</v>
      </c>
      <c r="DS32" s="119">
        <v>1144</v>
      </c>
      <c r="DT32" s="119">
        <v>1083</v>
      </c>
      <c r="DU32" s="119">
        <v>1172</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0</v>
      </c>
      <c r="Z33" s="118">
        <v>12.5</v>
      </c>
      <c r="AA33" s="118">
        <v>28.958837772397096</v>
      </c>
      <c r="AB33" s="118">
        <v>29.383522181678511</v>
      </c>
      <c r="AC33" s="118">
        <v>27.24505327245053</v>
      </c>
      <c r="AD33" s="118">
        <v>27.455736114479745</v>
      </c>
      <c r="AE33" s="118">
        <v>31.603514552443713</v>
      </c>
      <c r="AF33" s="118">
        <v>30.589466341123124</v>
      </c>
      <c r="AG33" s="118">
        <v>29.823413996075864</v>
      </c>
      <c r="AH33" s="158"/>
      <c r="AI33" s="118">
        <v>40.946656649135988</v>
      </c>
      <c r="AJ33" s="118">
        <v>30.65173116089613</v>
      </c>
      <c r="AK33" s="118">
        <v>28.567035670356706</v>
      </c>
      <c r="AL33" s="118">
        <v>31.211812627291241</v>
      </c>
      <c r="AM33" s="118">
        <v>28.342541436464085</v>
      </c>
      <c r="AN33" s="118">
        <v>28.714190539640239</v>
      </c>
      <c r="AO33" s="118">
        <v>34.695085849615161</v>
      </c>
      <c r="AP33" s="118">
        <v>31.787634408602152</v>
      </c>
      <c r="AQ33" s="118">
        <v>40.962962962962962</v>
      </c>
      <c r="AR33" s="118">
        <v>40.190735694822891</v>
      </c>
      <c r="AS33" s="118">
        <v>0</v>
      </c>
      <c r="AT33" s="118">
        <v>0</v>
      </c>
      <c r="AU33" s="158"/>
      <c r="AV33" s="118">
        <v>0</v>
      </c>
      <c r="AW33" s="118">
        <v>0</v>
      </c>
      <c r="AX33" s="118">
        <v>0</v>
      </c>
      <c r="AY33" s="118">
        <v>0</v>
      </c>
      <c r="AZ33" s="118">
        <v>0</v>
      </c>
      <c r="BA33" s="118">
        <v>0</v>
      </c>
      <c r="BB33" s="118">
        <v>0</v>
      </c>
      <c r="BC33" s="118">
        <v>0</v>
      </c>
      <c r="BD33" s="118">
        <v>0</v>
      </c>
      <c r="BE33" s="118">
        <v>0</v>
      </c>
      <c r="BF33" s="118">
        <v>0</v>
      </c>
      <c r="BG33" s="118">
        <v>0</v>
      </c>
      <c r="BH33" s="118">
        <v>0</v>
      </c>
      <c r="BI33" s="118">
        <v>0</v>
      </c>
      <c r="BJ33" s="118">
        <v>0</v>
      </c>
      <c r="BK33" s="118">
        <v>0</v>
      </c>
      <c r="BL33" s="118">
        <v>0</v>
      </c>
      <c r="BM33" s="118">
        <v>0</v>
      </c>
      <c r="BN33" s="118">
        <v>0</v>
      </c>
      <c r="BO33" s="118">
        <v>0</v>
      </c>
      <c r="BP33" s="118">
        <v>0</v>
      </c>
      <c r="BQ33" s="118">
        <v>0</v>
      </c>
      <c r="BR33" s="118">
        <v>0</v>
      </c>
      <c r="BS33" s="118">
        <v>0</v>
      </c>
      <c r="BT33" s="118">
        <v>0</v>
      </c>
      <c r="BU33" s="118">
        <v>0</v>
      </c>
      <c r="BV33" s="118">
        <v>0</v>
      </c>
      <c r="BW33" s="118">
        <v>0</v>
      </c>
      <c r="BX33" s="118">
        <v>0</v>
      </c>
      <c r="BY33" s="118">
        <v>0</v>
      </c>
      <c r="BZ33" s="118">
        <v>0</v>
      </c>
      <c r="CA33" s="118">
        <v>0</v>
      </c>
      <c r="CB33" s="118">
        <v>0</v>
      </c>
      <c r="CC33" s="118">
        <v>0</v>
      </c>
      <c r="CD33" s="118">
        <v>0</v>
      </c>
      <c r="CE33" s="118">
        <v>37.770897832817333</v>
      </c>
      <c r="CF33" s="118">
        <v>36.958614051973051</v>
      </c>
      <c r="CG33" s="118">
        <v>36.317907444668009</v>
      </c>
      <c r="CH33" s="118">
        <v>46.081504702194358</v>
      </c>
      <c r="CI33" s="118">
        <v>45.672436750998671</v>
      </c>
      <c r="CJ33" s="118">
        <v>31.401617250673851</v>
      </c>
      <c r="CK33" s="118">
        <v>30.985915492957744</v>
      </c>
      <c r="CL33" s="118">
        <v>28.798842257597684</v>
      </c>
      <c r="CM33" s="118">
        <v>31.284153005464482</v>
      </c>
      <c r="CN33" s="118">
        <v>27.140255009107467</v>
      </c>
      <c r="CO33" s="118">
        <v>32.599118942731273</v>
      </c>
      <c r="CP33" s="118">
        <v>26.740506329113924</v>
      </c>
      <c r="CQ33" s="118">
        <v>30.847457627118647</v>
      </c>
      <c r="CR33" s="118">
        <v>24.607329842931939</v>
      </c>
      <c r="CS33" s="118">
        <v>27.253218884120173</v>
      </c>
      <c r="CT33" s="118">
        <v>30.900243309002434</v>
      </c>
      <c r="CU33" s="118">
        <v>39.82683982683983</v>
      </c>
      <c r="CV33" s="118">
        <v>33.558558558558559</v>
      </c>
      <c r="CW33" s="118">
        <v>27.884615384615387</v>
      </c>
      <c r="CX33" s="118">
        <v>30.985915492957744</v>
      </c>
      <c r="CY33" s="118">
        <v>27.356321839080461</v>
      </c>
      <c r="CZ33" s="118">
        <v>21.902017291066283</v>
      </c>
      <c r="DA33" s="118">
        <v>25.198938992042443</v>
      </c>
      <c r="DB33" s="118">
        <v>28.654970760233915</v>
      </c>
      <c r="DC33" s="118">
        <v>26.0752688172043</v>
      </c>
      <c r="DD33" s="118">
        <v>34.876543209876544</v>
      </c>
      <c r="DE33" s="118">
        <v>32.577903682719544</v>
      </c>
      <c r="DF33" s="118">
        <v>24.581005586592177</v>
      </c>
      <c r="DG33" s="118">
        <v>37.470167064439138</v>
      </c>
      <c r="DH33" s="118">
        <v>43.684210526315795</v>
      </c>
      <c r="DI33" s="118">
        <v>33.430232558139537</v>
      </c>
      <c r="DJ33" s="118">
        <v>28.857142857142858</v>
      </c>
      <c r="DK33" s="118">
        <v>32.033426183844007</v>
      </c>
      <c r="DL33" s="118">
        <v>32.153392330383483</v>
      </c>
      <c r="DM33" s="118">
        <v>31.845238095238095</v>
      </c>
      <c r="DN33" s="118">
        <v>32.026143790849673</v>
      </c>
      <c r="DO33" s="118">
        <v>48.863636363636367</v>
      </c>
      <c r="DP33" s="118">
        <v>47.619047619047613</v>
      </c>
      <c r="DQ33" s="118">
        <v>35.802469135802468</v>
      </c>
      <c r="DR33" s="118">
        <v>40.716612377850161</v>
      </c>
      <c r="DS33" s="118">
        <v>42.424242424242422</v>
      </c>
      <c r="DT33" s="118">
        <v>37.8125</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0</v>
      </c>
      <c r="Z34" s="119">
        <v>1</v>
      </c>
      <c r="AA34" s="119">
        <v>1196</v>
      </c>
      <c r="AB34" s="119">
        <v>1530</v>
      </c>
      <c r="AC34" s="119">
        <v>537</v>
      </c>
      <c r="AD34" s="119">
        <v>1132</v>
      </c>
      <c r="AE34" s="119">
        <v>1151</v>
      </c>
      <c r="AF34" s="119">
        <v>877</v>
      </c>
      <c r="AG34" s="119">
        <v>912</v>
      </c>
      <c r="AH34" s="159"/>
      <c r="AI34" s="119">
        <v>1635</v>
      </c>
      <c r="AJ34" s="119">
        <v>903</v>
      </c>
      <c r="AK34" s="119">
        <v>929</v>
      </c>
      <c r="AL34" s="119">
        <v>613</v>
      </c>
      <c r="AM34" s="119">
        <v>513</v>
      </c>
      <c r="AN34" s="119">
        <v>431</v>
      </c>
      <c r="AO34" s="119">
        <v>586</v>
      </c>
      <c r="AP34" s="119">
        <v>473</v>
      </c>
      <c r="AQ34" s="119">
        <v>553</v>
      </c>
      <c r="AR34" s="119">
        <v>295</v>
      </c>
      <c r="AS34" s="119">
        <v>0</v>
      </c>
      <c r="AT34" s="119">
        <v>0</v>
      </c>
      <c r="AU34" s="159"/>
      <c r="AV34" s="119">
        <v>0</v>
      </c>
      <c r="AW34" s="119">
        <v>0</v>
      </c>
      <c r="AX34" s="119">
        <v>0</v>
      </c>
      <c r="AY34" s="119">
        <v>0</v>
      </c>
      <c r="AZ34" s="119">
        <v>0</v>
      </c>
      <c r="BA34" s="119">
        <v>0</v>
      </c>
      <c r="BB34" s="119">
        <v>0</v>
      </c>
      <c r="BC34" s="119">
        <v>0</v>
      </c>
      <c r="BD34" s="119">
        <v>0</v>
      </c>
      <c r="BE34" s="119">
        <v>0</v>
      </c>
      <c r="BF34" s="119">
        <v>0</v>
      </c>
      <c r="BG34" s="119">
        <v>0</v>
      </c>
      <c r="BH34" s="119">
        <v>0</v>
      </c>
      <c r="BI34" s="119">
        <v>0</v>
      </c>
      <c r="BJ34" s="119">
        <v>0</v>
      </c>
      <c r="BK34" s="119">
        <v>0</v>
      </c>
      <c r="BL34" s="119">
        <v>0</v>
      </c>
      <c r="BM34" s="119">
        <v>0</v>
      </c>
      <c r="BN34" s="119">
        <v>0</v>
      </c>
      <c r="BO34" s="119">
        <v>0</v>
      </c>
      <c r="BP34" s="119">
        <v>0</v>
      </c>
      <c r="BQ34" s="119">
        <v>0</v>
      </c>
      <c r="BR34" s="119">
        <v>0</v>
      </c>
      <c r="BS34" s="119">
        <v>0</v>
      </c>
      <c r="BT34" s="119">
        <v>0</v>
      </c>
      <c r="BU34" s="119">
        <v>0</v>
      </c>
      <c r="BV34" s="119">
        <v>0</v>
      </c>
      <c r="BW34" s="119">
        <v>0</v>
      </c>
      <c r="BX34" s="119">
        <v>0</v>
      </c>
      <c r="BY34" s="119">
        <v>0</v>
      </c>
      <c r="BZ34" s="119">
        <v>0</v>
      </c>
      <c r="CA34" s="119">
        <v>0</v>
      </c>
      <c r="CB34" s="119">
        <v>0</v>
      </c>
      <c r="CC34" s="119">
        <v>0</v>
      </c>
      <c r="CD34" s="119">
        <v>0</v>
      </c>
      <c r="CE34" s="119">
        <v>244</v>
      </c>
      <c r="CF34" s="119">
        <v>384</v>
      </c>
      <c r="CG34" s="119">
        <v>361</v>
      </c>
      <c r="CH34" s="119">
        <v>441</v>
      </c>
      <c r="CI34" s="119">
        <v>343</v>
      </c>
      <c r="CJ34" s="119">
        <v>233</v>
      </c>
      <c r="CK34" s="119">
        <v>242</v>
      </c>
      <c r="CL34" s="119">
        <v>199</v>
      </c>
      <c r="CM34" s="119">
        <v>229</v>
      </c>
      <c r="CN34" s="119">
        <v>298</v>
      </c>
      <c r="CO34" s="119">
        <v>222</v>
      </c>
      <c r="CP34" s="119">
        <v>169</v>
      </c>
      <c r="CQ34" s="119">
        <v>182</v>
      </c>
      <c r="CR34" s="119">
        <v>141</v>
      </c>
      <c r="CS34" s="119">
        <v>127</v>
      </c>
      <c r="CT34" s="119">
        <v>127</v>
      </c>
      <c r="CU34" s="119">
        <v>184</v>
      </c>
      <c r="CV34" s="119">
        <v>149</v>
      </c>
      <c r="CW34" s="119">
        <v>116</v>
      </c>
      <c r="CX34" s="119">
        <v>132</v>
      </c>
      <c r="CY34" s="119">
        <v>119</v>
      </c>
      <c r="CZ34" s="119">
        <v>76</v>
      </c>
      <c r="DA34" s="119">
        <v>95</v>
      </c>
      <c r="DB34" s="119">
        <v>98</v>
      </c>
      <c r="DC34" s="119">
        <v>97</v>
      </c>
      <c r="DD34" s="119">
        <v>113</v>
      </c>
      <c r="DE34" s="119">
        <v>115</v>
      </c>
      <c r="DF34" s="119">
        <v>88</v>
      </c>
      <c r="DG34" s="119">
        <v>157</v>
      </c>
      <c r="DH34" s="119">
        <v>166</v>
      </c>
      <c r="DI34" s="119">
        <v>115</v>
      </c>
      <c r="DJ34" s="119">
        <v>101</v>
      </c>
      <c r="DK34" s="119">
        <v>115</v>
      </c>
      <c r="DL34" s="119">
        <v>109</v>
      </c>
      <c r="DM34" s="119">
        <v>107</v>
      </c>
      <c r="DN34" s="119">
        <v>98</v>
      </c>
      <c r="DO34" s="119">
        <v>129</v>
      </c>
      <c r="DP34" s="119">
        <v>160</v>
      </c>
      <c r="DQ34" s="119">
        <v>116</v>
      </c>
      <c r="DR34" s="119">
        <v>125</v>
      </c>
      <c r="DS34" s="119">
        <v>126</v>
      </c>
      <c r="DT34" s="119">
        <v>121</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0</v>
      </c>
      <c r="Z35" s="119">
        <v>8</v>
      </c>
      <c r="AA35" s="119">
        <v>4130</v>
      </c>
      <c r="AB35" s="119">
        <v>5207</v>
      </c>
      <c r="AC35" s="119">
        <v>1971</v>
      </c>
      <c r="AD35" s="119">
        <v>4123</v>
      </c>
      <c r="AE35" s="119">
        <v>3642</v>
      </c>
      <c r="AF35" s="119">
        <v>2867</v>
      </c>
      <c r="AG35" s="119">
        <v>3058</v>
      </c>
      <c r="AH35" s="159"/>
      <c r="AI35" s="119">
        <v>3993</v>
      </c>
      <c r="AJ35" s="119">
        <v>2946</v>
      </c>
      <c r="AK35" s="119">
        <v>3252</v>
      </c>
      <c r="AL35" s="119">
        <v>1964</v>
      </c>
      <c r="AM35" s="119">
        <v>1810</v>
      </c>
      <c r="AN35" s="119">
        <v>1501</v>
      </c>
      <c r="AO35" s="119">
        <v>1689</v>
      </c>
      <c r="AP35" s="119">
        <v>1488</v>
      </c>
      <c r="AQ35" s="119">
        <v>1350</v>
      </c>
      <c r="AR35" s="119">
        <v>734</v>
      </c>
      <c r="AS35" s="119">
        <v>0</v>
      </c>
      <c r="AT35" s="119">
        <v>0</v>
      </c>
      <c r="AU35" s="159"/>
      <c r="AV35" s="119">
        <v>0</v>
      </c>
      <c r="AW35" s="119">
        <v>0</v>
      </c>
      <c r="AX35" s="119">
        <v>0</v>
      </c>
      <c r="AY35" s="119">
        <v>0</v>
      </c>
      <c r="AZ35" s="119">
        <v>0</v>
      </c>
      <c r="BA35" s="119">
        <v>0</v>
      </c>
      <c r="BB35" s="119">
        <v>0</v>
      </c>
      <c r="BC35" s="119">
        <v>0</v>
      </c>
      <c r="BD35" s="119">
        <v>0</v>
      </c>
      <c r="BE35" s="119">
        <v>0</v>
      </c>
      <c r="BF35" s="119">
        <v>0</v>
      </c>
      <c r="BG35" s="119">
        <v>0</v>
      </c>
      <c r="BH35" s="119">
        <v>0</v>
      </c>
      <c r="BI35" s="119">
        <v>0</v>
      </c>
      <c r="BJ35" s="119">
        <v>0</v>
      </c>
      <c r="BK35" s="119">
        <v>0</v>
      </c>
      <c r="BL35" s="119">
        <v>0</v>
      </c>
      <c r="BM35" s="119">
        <v>0</v>
      </c>
      <c r="BN35" s="119">
        <v>0</v>
      </c>
      <c r="BO35" s="119">
        <v>0</v>
      </c>
      <c r="BP35" s="119">
        <v>0</v>
      </c>
      <c r="BQ35" s="119">
        <v>0</v>
      </c>
      <c r="BR35" s="119">
        <v>0</v>
      </c>
      <c r="BS35" s="119">
        <v>0</v>
      </c>
      <c r="BT35" s="119">
        <v>0</v>
      </c>
      <c r="BU35" s="119">
        <v>0</v>
      </c>
      <c r="BV35" s="119">
        <v>0</v>
      </c>
      <c r="BW35" s="119">
        <v>0</v>
      </c>
      <c r="BX35" s="119">
        <v>0</v>
      </c>
      <c r="BY35" s="119">
        <v>0</v>
      </c>
      <c r="BZ35" s="119">
        <v>0</v>
      </c>
      <c r="CA35" s="119">
        <v>0</v>
      </c>
      <c r="CB35" s="119">
        <v>0</v>
      </c>
      <c r="CC35" s="119">
        <v>0</v>
      </c>
      <c r="CD35" s="119">
        <v>0</v>
      </c>
      <c r="CE35" s="119">
        <v>646</v>
      </c>
      <c r="CF35" s="119">
        <v>1039</v>
      </c>
      <c r="CG35" s="119">
        <v>994</v>
      </c>
      <c r="CH35" s="119">
        <v>957</v>
      </c>
      <c r="CI35" s="119">
        <v>751</v>
      </c>
      <c r="CJ35" s="119">
        <v>742</v>
      </c>
      <c r="CK35" s="119">
        <v>781</v>
      </c>
      <c r="CL35" s="119">
        <v>691</v>
      </c>
      <c r="CM35" s="119">
        <v>732</v>
      </c>
      <c r="CN35" s="119">
        <v>1098</v>
      </c>
      <c r="CO35" s="119">
        <v>681</v>
      </c>
      <c r="CP35" s="119">
        <v>632</v>
      </c>
      <c r="CQ35" s="119">
        <v>590</v>
      </c>
      <c r="CR35" s="119">
        <v>573</v>
      </c>
      <c r="CS35" s="119">
        <v>466</v>
      </c>
      <c r="CT35" s="119">
        <v>411</v>
      </c>
      <c r="CU35" s="119">
        <v>462</v>
      </c>
      <c r="CV35" s="119">
        <v>444</v>
      </c>
      <c r="CW35" s="119">
        <v>416</v>
      </c>
      <c r="CX35" s="119">
        <v>426</v>
      </c>
      <c r="CY35" s="119">
        <v>435</v>
      </c>
      <c r="CZ35" s="119">
        <v>347</v>
      </c>
      <c r="DA35" s="119">
        <v>377</v>
      </c>
      <c r="DB35" s="119">
        <v>342</v>
      </c>
      <c r="DC35" s="119">
        <v>372</v>
      </c>
      <c r="DD35" s="119">
        <v>324</v>
      </c>
      <c r="DE35" s="119">
        <v>353</v>
      </c>
      <c r="DF35" s="119">
        <v>358</v>
      </c>
      <c r="DG35" s="119">
        <v>419</v>
      </c>
      <c r="DH35" s="119">
        <v>380</v>
      </c>
      <c r="DI35" s="119">
        <v>344</v>
      </c>
      <c r="DJ35" s="119">
        <v>350</v>
      </c>
      <c r="DK35" s="119">
        <v>359</v>
      </c>
      <c r="DL35" s="119">
        <v>339</v>
      </c>
      <c r="DM35" s="119">
        <v>336</v>
      </c>
      <c r="DN35" s="119">
        <v>306</v>
      </c>
      <c r="DO35" s="119">
        <v>264</v>
      </c>
      <c r="DP35" s="119">
        <v>336</v>
      </c>
      <c r="DQ35" s="119">
        <v>324</v>
      </c>
      <c r="DR35" s="119">
        <v>307</v>
      </c>
      <c r="DS35" s="119">
        <v>297</v>
      </c>
      <c r="DT35" s="119">
        <v>320</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0</v>
      </c>
      <c r="Z36" s="118">
        <v>87.5</v>
      </c>
      <c r="AA36" s="118">
        <v>83.583535108958841</v>
      </c>
      <c r="AB36" s="118">
        <v>83.810255425388902</v>
      </c>
      <c r="AC36" s="118">
        <v>86.656519533231858</v>
      </c>
      <c r="AD36" s="118">
        <v>85.617268978898863</v>
      </c>
      <c r="AE36" s="118">
        <v>83.964854475562873</v>
      </c>
      <c r="AF36" s="118">
        <v>85.071503313568186</v>
      </c>
      <c r="AG36" s="118">
        <v>83.518639633747554</v>
      </c>
      <c r="AH36" s="158"/>
      <c r="AI36" s="118">
        <v>78.612572001001752</v>
      </c>
      <c r="AJ36" s="118">
        <v>82.382892057026481</v>
      </c>
      <c r="AK36" s="118">
        <v>84.194341943419431</v>
      </c>
      <c r="AL36" s="118">
        <v>83.044806517311613</v>
      </c>
      <c r="AM36" s="118">
        <v>84.088397790055254</v>
      </c>
      <c r="AN36" s="118">
        <v>83.544303797468359</v>
      </c>
      <c r="AO36" s="118">
        <v>82.06039076376554</v>
      </c>
      <c r="AP36" s="118">
        <v>82.123655913978496</v>
      </c>
      <c r="AQ36" s="118">
        <v>78.148148148148138</v>
      </c>
      <c r="AR36" s="118">
        <v>81.062670299727529</v>
      </c>
      <c r="AS36" s="118">
        <v>0</v>
      </c>
      <c r="AT36" s="118">
        <v>0</v>
      </c>
      <c r="AU36" s="158"/>
      <c r="AV36" s="118">
        <v>0</v>
      </c>
      <c r="AW36" s="118">
        <v>0</v>
      </c>
      <c r="AX36" s="118">
        <v>0</v>
      </c>
      <c r="AY36" s="118">
        <v>0</v>
      </c>
      <c r="AZ36" s="118">
        <v>0</v>
      </c>
      <c r="BA36" s="118">
        <v>0</v>
      </c>
      <c r="BB36" s="118">
        <v>0</v>
      </c>
      <c r="BC36" s="118">
        <v>0</v>
      </c>
      <c r="BD36" s="118">
        <v>0</v>
      </c>
      <c r="BE36" s="118">
        <v>0</v>
      </c>
      <c r="BF36" s="118">
        <v>0</v>
      </c>
      <c r="BG36" s="118">
        <v>0</v>
      </c>
      <c r="BH36" s="118">
        <v>0</v>
      </c>
      <c r="BI36" s="118">
        <v>0</v>
      </c>
      <c r="BJ36" s="118">
        <v>0</v>
      </c>
      <c r="BK36" s="118">
        <v>0</v>
      </c>
      <c r="BL36" s="118">
        <v>0</v>
      </c>
      <c r="BM36" s="118">
        <v>0</v>
      </c>
      <c r="BN36" s="118">
        <v>0</v>
      </c>
      <c r="BO36" s="118">
        <v>0</v>
      </c>
      <c r="BP36" s="118">
        <v>0</v>
      </c>
      <c r="BQ36" s="118">
        <v>0</v>
      </c>
      <c r="BR36" s="118">
        <v>0</v>
      </c>
      <c r="BS36" s="118">
        <v>0</v>
      </c>
      <c r="BT36" s="118">
        <v>0</v>
      </c>
      <c r="BU36" s="118">
        <v>0</v>
      </c>
      <c r="BV36" s="118">
        <v>0</v>
      </c>
      <c r="BW36" s="118">
        <v>0</v>
      </c>
      <c r="BX36" s="118">
        <v>0</v>
      </c>
      <c r="BY36" s="118">
        <v>0</v>
      </c>
      <c r="BZ36" s="118">
        <v>0</v>
      </c>
      <c r="CA36" s="118">
        <v>0</v>
      </c>
      <c r="CB36" s="118">
        <v>0</v>
      </c>
      <c r="CC36" s="118">
        <v>0</v>
      </c>
      <c r="CD36" s="118">
        <v>0</v>
      </c>
      <c r="CE36" s="118">
        <v>80.495356037151694</v>
      </c>
      <c r="CF36" s="118">
        <v>80.076997112608268</v>
      </c>
      <c r="CG36" s="118">
        <v>77.967806841046269</v>
      </c>
      <c r="CH36" s="118">
        <v>77.847439916405435</v>
      </c>
      <c r="CI36" s="118">
        <v>78.029294274300938</v>
      </c>
      <c r="CJ36" s="118">
        <v>81.266846361185983</v>
      </c>
      <c r="CK36" s="118">
        <v>83.610755441741361</v>
      </c>
      <c r="CL36" s="118">
        <v>82.633863965267722</v>
      </c>
      <c r="CM36" s="118">
        <v>81.967213114754102</v>
      </c>
      <c r="CN36" s="118">
        <v>83.515482695810562</v>
      </c>
      <c r="CO36" s="118">
        <v>83.406754772393541</v>
      </c>
      <c r="CP36" s="118">
        <v>85.12658227848101</v>
      </c>
      <c r="CQ36" s="118">
        <v>84.576271186440678</v>
      </c>
      <c r="CR36" s="118">
        <v>84.991273996509591</v>
      </c>
      <c r="CS36" s="118">
        <v>82.403433476394852</v>
      </c>
      <c r="CT36" s="118">
        <v>84.18491484184915</v>
      </c>
      <c r="CU36" s="118">
        <v>81.168831168831161</v>
      </c>
      <c r="CV36" s="118">
        <v>82.882882882882882</v>
      </c>
      <c r="CW36" s="118">
        <v>83.413461538461547</v>
      </c>
      <c r="CX36" s="118">
        <v>83.098591549295776</v>
      </c>
      <c r="CY36" s="118">
        <v>83.678160919540232</v>
      </c>
      <c r="CZ36" s="118">
        <v>88.184438040345825</v>
      </c>
      <c r="DA36" s="118">
        <v>84.880636604774537</v>
      </c>
      <c r="DB36" s="118">
        <v>80.701754385964918</v>
      </c>
      <c r="DC36" s="118">
        <v>85.483870967741936</v>
      </c>
      <c r="DD36" s="118">
        <v>81.481481481481495</v>
      </c>
      <c r="DE36" s="118">
        <v>84.985835694050991</v>
      </c>
      <c r="DF36" s="118">
        <v>86.592178770949729</v>
      </c>
      <c r="DG36" s="118">
        <v>79.95226730310263</v>
      </c>
      <c r="DH36" s="118">
        <v>76.578947368421055</v>
      </c>
      <c r="DI36" s="118">
        <v>83.720930232558132</v>
      </c>
      <c r="DJ36" s="118">
        <v>81.428571428571431</v>
      </c>
      <c r="DK36" s="118">
        <v>83.565459610027858</v>
      </c>
      <c r="DL36" s="118">
        <v>81.120943952802364</v>
      </c>
      <c r="DM36" s="118">
        <v>84.821428571428569</v>
      </c>
      <c r="DN36" s="118">
        <v>81.699346405228752</v>
      </c>
      <c r="DO36" s="118">
        <v>75</v>
      </c>
      <c r="DP36" s="118">
        <v>75.297619047619051</v>
      </c>
      <c r="DQ36" s="118">
        <v>79.320987654320987</v>
      </c>
      <c r="DR36" s="118">
        <v>78.827361563517911</v>
      </c>
      <c r="DS36" s="118">
        <v>81.144781144781149</v>
      </c>
      <c r="DT36" s="118">
        <v>81.875</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0</v>
      </c>
      <c r="Z37" s="119">
        <v>1</v>
      </c>
      <c r="AA37" s="119">
        <v>678</v>
      </c>
      <c r="AB37" s="119">
        <v>843</v>
      </c>
      <c r="AC37" s="119">
        <v>263</v>
      </c>
      <c r="AD37" s="119">
        <v>593</v>
      </c>
      <c r="AE37" s="119">
        <v>584</v>
      </c>
      <c r="AF37" s="119">
        <v>428</v>
      </c>
      <c r="AG37" s="119">
        <v>504</v>
      </c>
      <c r="AH37" s="159"/>
      <c r="AI37" s="119">
        <v>854</v>
      </c>
      <c r="AJ37" s="119">
        <v>519</v>
      </c>
      <c r="AK37" s="119">
        <v>514</v>
      </c>
      <c r="AL37" s="119">
        <v>333</v>
      </c>
      <c r="AM37" s="119">
        <v>288</v>
      </c>
      <c r="AN37" s="119">
        <v>247</v>
      </c>
      <c r="AO37" s="119">
        <v>303</v>
      </c>
      <c r="AP37" s="119">
        <v>266</v>
      </c>
      <c r="AQ37" s="119">
        <v>295</v>
      </c>
      <c r="AR37" s="119">
        <v>139</v>
      </c>
      <c r="AS37" s="119">
        <v>0</v>
      </c>
      <c r="AT37" s="119">
        <v>0</v>
      </c>
      <c r="AU37" s="159"/>
      <c r="AV37" s="119">
        <v>0</v>
      </c>
      <c r="AW37" s="119">
        <v>0</v>
      </c>
      <c r="AX37" s="119">
        <v>0</v>
      </c>
      <c r="AY37" s="119">
        <v>0</v>
      </c>
      <c r="AZ37" s="119">
        <v>0</v>
      </c>
      <c r="BA37" s="119">
        <v>0</v>
      </c>
      <c r="BB37" s="119">
        <v>0</v>
      </c>
      <c r="BC37" s="119">
        <v>0</v>
      </c>
      <c r="BD37" s="119">
        <v>0</v>
      </c>
      <c r="BE37" s="119">
        <v>0</v>
      </c>
      <c r="BF37" s="119">
        <v>0</v>
      </c>
      <c r="BG37" s="119">
        <v>0</v>
      </c>
      <c r="BH37" s="119">
        <v>0</v>
      </c>
      <c r="BI37" s="119">
        <v>0</v>
      </c>
      <c r="BJ37" s="119">
        <v>0</v>
      </c>
      <c r="BK37" s="119">
        <v>0</v>
      </c>
      <c r="BL37" s="119">
        <v>0</v>
      </c>
      <c r="BM37" s="119">
        <v>0</v>
      </c>
      <c r="BN37" s="119">
        <v>0</v>
      </c>
      <c r="BO37" s="119">
        <v>0</v>
      </c>
      <c r="BP37" s="119">
        <v>0</v>
      </c>
      <c r="BQ37" s="119">
        <v>0</v>
      </c>
      <c r="BR37" s="119">
        <v>0</v>
      </c>
      <c r="BS37" s="119">
        <v>0</v>
      </c>
      <c r="BT37" s="119">
        <v>0</v>
      </c>
      <c r="BU37" s="119">
        <v>0</v>
      </c>
      <c r="BV37" s="119">
        <v>0</v>
      </c>
      <c r="BW37" s="119">
        <v>0</v>
      </c>
      <c r="BX37" s="119">
        <v>0</v>
      </c>
      <c r="BY37" s="119">
        <v>0</v>
      </c>
      <c r="BZ37" s="119">
        <v>0</v>
      </c>
      <c r="CA37" s="119">
        <v>0</v>
      </c>
      <c r="CB37" s="119">
        <v>0</v>
      </c>
      <c r="CC37" s="119">
        <v>0</v>
      </c>
      <c r="CD37" s="119">
        <v>0</v>
      </c>
      <c r="CE37" s="119">
        <v>126</v>
      </c>
      <c r="CF37" s="119">
        <v>207</v>
      </c>
      <c r="CG37" s="119">
        <v>219</v>
      </c>
      <c r="CH37" s="119">
        <v>212</v>
      </c>
      <c r="CI37" s="119">
        <v>165</v>
      </c>
      <c r="CJ37" s="119">
        <v>139</v>
      </c>
      <c r="CK37" s="119">
        <v>128</v>
      </c>
      <c r="CL37" s="119">
        <v>120</v>
      </c>
      <c r="CM37" s="119">
        <v>132</v>
      </c>
      <c r="CN37" s="119">
        <v>181</v>
      </c>
      <c r="CO37" s="119">
        <v>113</v>
      </c>
      <c r="CP37" s="119">
        <v>94</v>
      </c>
      <c r="CQ37" s="119">
        <v>91</v>
      </c>
      <c r="CR37" s="119">
        <v>86</v>
      </c>
      <c r="CS37" s="119">
        <v>82</v>
      </c>
      <c r="CT37" s="119">
        <v>65</v>
      </c>
      <c r="CU37" s="119">
        <v>87</v>
      </c>
      <c r="CV37" s="119">
        <v>76</v>
      </c>
      <c r="CW37" s="119">
        <v>69</v>
      </c>
      <c r="CX37" s="119">
        <v>72</v>
      </c>
      <c r="CY37" s="119">
        <v>71</v>
      </c>
      <c r="CZ37" s="119">
        <v>41</v>
      </c>
      <c r="DA37" s="119">
        <v>57</v>
      </c>
      <c r="DB37" s="119">
        <v>66</v>
      </c>
      <c r="DC37" s="119">
        <v>54</v>
      </c>
      <c r="DD37" s="119">
        <v>60</v>
      </c>
      <c r="DE37" s="119">
        <v>53</v>
      </c>
      <c r="DF37" s="119">
        <v>48</v>
      </c>
      <c r="DG37" s="119">
        <v>84</v>
      </c>
      <c r="DH37" s="119">
        <v>89</v>
      </c>
      <c r="DI37" s="119">
        <v>56</v>
      </c>
      <c r="DJ37" s="119">
        <v>65</v>
      </c>
      <c r="DK37" s="119">
        <v>59</v>
      </c>
      <c r="DL37" s="119">
        <v>64</v>
      </c>
      <c r="DM37" s="119">
        <v>51</v>
      </c>
      <c r="DN37" s="119">
        <v>56</v>
      </c>
      <c r="DO37" s="119">
        <v>66</v>
      </c>
      <c r="DP37" s="119">
        <v>83</v>
      </c>
      <c r="DQ37" s="119">
        <v>67</v>
      </c>
      <c r="DR37" s="119">
        <v>65</v>
      </c>
      <c r="DS37" s="119">
        <v>56</v>
      </c>
      <c r="DT37" s="119">
        <v>58</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0</v>
      </c>
      <c r="Z38" s="119">
        <v>8</v>
      </c>
      <c r="AA38" s="119">
        <v>4130</v>
      </c>
      <c r="AB38" s="119">
        <v>5207</v>
      </c>
      <c r="AC38" s="119">
        <v>1971</v>
      </c>
      <c r="AD38" s="119">
        <v>4123</v>
      </c>
      <c r="AE38" s="119">
        <v>3642</v>
      </c>
      <c r="AF38" s="119">
        <v>2867</v>
      </c>
      <c r="AG38" s="119">
        <v>3058</v>
      </c>
      <c r="AH38" s="159"/>
      <c r="AI38" s="119">
        <v>3993</v>
      </c>
      <c r="AJ38" s="119">
        <v>2946</v>
      </c>
      <c r="AK38" s="119">
        <v>3252</v>
      </c>
      <c r="AL38" s="119">
        <v>1964</v>
      </c>
      <c r="AM38" s="119">
        <v>1810</v>
      </c>
      <c r="AN38" s="119">
        <v>1501</v>
      </c>
      <c r="AO38" s="119">
        <v>1689</v>
      </c>
      <c r="AP38" s="119">
        <v>1488</v>
      </c>
      <c r="AQ38" s="119">
        <v>1350</v>
      </c>
      <c r="AR38" s="119">
        <v>734</v>
      </c>
      <c r="AS38" s="119">
        <v>0</v>
      </c>
      <c r="AT38" s="119">
        <v>0</v>
      </c>
      <c r="AU38" s="159"/>
      <c r="AV38" s="119">
        <v>0</v>
      </c>
      <c r="AW38" s="119">
        <v>0</v>
      </c>
      <c r="AX38" s="119">
        <v>0</v>
      </c>
      <c r="AY38" s="119">
        <v>0</v>
      </c>
      <c r="AZ38" s="119">
        <v>0</v>
      </c>
      <c r="BA38" s="119">
        <v>0</v>
      </c>
      <c r="BB38" s="119">
        <v>0</v>
      </c>
      <c r="BC38" s="119">
        <v>0</v>
      </c>
      <c r="BD38" s="119">
        <v>0</v>
      </c>
      <c r="BE38" s="119">
        <v>0</v>
      </c>
      <c r="BF38" s="119">
        <v>0</v>
      </c>
      <c r="BG38" s="119">
        <v>0</v>
      </c>
      <c r="BH38" s="119">
        <v>0</v>
      </c>
      <c r="BI38" s="119">
        <v>0</v>
      </c>
      <c r="BJ38" s="119">
        <v>0</v>
      </c>
      <c r="BK38" s="119">
        <v>0</v>
      </c>
      <c r="BL38" s="119">
        <v>0</v>
      </c>
      <c r="BM38" s="119">
        <v>0</v>
      </c>
      <c r="BN38" s="119">
        <v>0</v>
      </c>
      <c r="BO38" s="119">
        <v>0</v>
      </c>
      <c r="BP38" s="119">
        <v>0</v>
      </c>
      <c r="BQ38" s="119">
        <v>0</v>
      </c>
      <c r="BR38" s="119">
        <v>0</v>
      </c>
      <c r="BS38" s="119">
        <v>0</v>
      </c>
      <c r="BT38" s="119">
        <v>0</v>
      </c>
      <c r="BU38" s="119">
        <v>0</v>
      </c>
      <c r="BV38" s="119">
        <v>0</v>
      </c>
      <c r="BW38" s="119">
        <v>0</v>
      </c>
      <c r="BX38" s="119">
        <v>0</v>
      </c>
      <c r="BY38" s="119">
        <v>0</v>
      </c>
      <c r="BZ38" s="119">
        <v>0</v>
      </c>
      <c r="CA38" s="119">
        <v>0</v>
      </c>
      <c r="CB38" s="119">
        <v>0</v>
      </c>
      <c r="CC38" s="119">
        <v>0</v>
      </c>
      <c r="CD38" s="119">
        <v>0</v>
      </c>
      <c r="CE38" s="119">
        <v>646</v>
      </c>
      <c r="CF38" s="119">
        <v>1039</v>
      </c>
      <c r="CG38" s="119">
        <v>994</v>
      </c>
      <c r="CH38" s="119">
        <v>957</v>
      </c>
      <c r="CI38" s="119">
        <v>751</v>
      </c>
      <c r="CJ38" s="119">
        <v>742</v>
      </c>
      <c r="CK38" s="119">
        <v>781</v>
      </c>
      <c r="CL38" s="119">
        <v>691</v>
      </c>
      <c r="CM38" s="119">
        <v>732</v>
      </c>
      <c r="CN38" s="119">
        <v>1098</v>
      </c>
      <c r="CO38" s="119">
        <v>681</v>
      </c>
      <c r="CP38" s="119">
        <v>632</v>
      </c>
      <c r="CQ38" s="119">
        <v>590</v>
      </c>
      <c r="CR38" s="119">
        <v>573</v>
      </c>
      <c r="CS38" s="119">
        <v>466</v>
      </c>
      <c r="CT38" s="119">
        <v>411</v>
      </c>
      <c r="CU38" s="119">
        <v>462</v>
      </c>
      <c r="CV38" s="119">
        <v>444</v>
      </c>
      <c r="CW38" s="119">
        <v>416</v>
      </c>
      <c r="CX38" s="119">
        <v>426</v>
      </c>
      <c r="CY38" s="119">
        <v>435</v>
      </c>
      <c r="CZ38" s="119">
        <v>347</v>
      </c>
      <c r="DA38" s="119">
        <v>377</v>
      </c>
      <c r="DB38" s="119">
        <v>342</v>
      </c>
      <c r="DC38" s="119">
        <v>372</v>
      </c>
      <c r="DD38" s="119">
        <v>324</v>
      </c>
      <c r="DE38" s="119">
        <v>353</v>
      </c>
      <c r="DF38" s="119">
        <v>358</v>
      </c>
      <c r="DG38" s="119">
        <v>419</v>
      </c>
      <c r="DH38" s="119">
        <v>380</v>
      </c>
      <c r="DI38" s="119">
        <v>344</v>
      </c>
      <c r="DJ38" s="119">
        <v>350</v>
      </c>
      <c r="DK38" s="119">
        <v>359</v>
      </c>
      <c r="DL38" s="119">
        <v>339</v>
      </c>
      <c r="DM38" s="119">
        <v>336</v>
      </c>
      <c r="DN38" s="119">
        <v>306</v>
      </c>
      <c r="DO38" s="119">
        <v>264</v>
      </c>
      <c r="DP38" s="119">
        <v>336</v>
      </c>
      <c r="DQ38" s="119">
        <v>324</v>
      </c>
      <c r="DR38" s="119">
        <v>307</v>
      </c>
      <c r="DS38" s="119">
        <v>297</v>
      </c>
      <c r="DT38" s="119">
        <v>320</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0</v>
      </c>
      <c r="Z39" s="118">
        <v>0</v>
      </c>
      <c r="AA39" s="118">
        <v>1.5980629539951572</v>
      </c>
      <c r="AB39" s="118">
        <v>1.9012867294027271</v>
      </c>
      <c r="AC39" s="118">
        <v>1.1161846778285134</v>
      </c>
      <c r="AD39" s="118">
        <v>1.9888430754305118</v>
      </c>
      <c r="AE39" s="118">
        <v>2.6908292147171884</v>
      </c>
      <c r="AF39" s="118">
        <v>2.2322985699337288</v>
      </c>
      <c r="AG39" s="118">
        <v>2.648790058862001</v>
      </c>
      <c r="AH39" s="158"/>
      <c r="AI39" s="118">
        <v>3.7064863511144504</v>
      </c>
      <c r="AJ39" s="118">
        <v>2.4779361846571621</v>
      </c>
      <c r="AK39" s="118">
        <v>1.9065190651906518</v>
      </c>
      <c r="AL39" s="118">
        <v>2.3930753564154785</v>
      </c>
      <c r="AM39" s="118">
        <v>1.6574585635359116</v>
      </c>
      <c r="AN39" s="118">
        <v>2.5316455696202533</v>
      </c>
      <c r="AO39" s="118">
        <v>3.256364712847839</v>
      </c>
      <c r="AP39" s="118">
        <v>2.6881720430107525</v>
      </c>
      <c r="AQ39" s="118">
        <v>3.2592592592592591</v>
      </c>
      <c r="AR39" s="118">
        <v>2.3160762942779289</v>
      </c>
      <c r="AS39" s="118">
        <v>0</v>
      </c>
      <c r="AT39" s="118">
        <v>0</v>
      </c>
      <c r="AU39" s="158"/>
      <c r="AV39" s="118">
        <v>0</v>
      </c>
      <c r="AW39" s="118">
        <v>0</v>
      </c>
      <c r="AX39" s="118">
        <v>0</v>
      </c>
      <c r="AY39" s="118">
        <v>0</v>
      </c>
      <c r="AZ39" s="118">
        <v>0</v>
      </c>
      <c r="BA39" s="118">
        <v>0</v>
      </c>
      <c r="BB39" s="118">
        <v>0</v>
      </c>
      <c r="BC39" s="118">
        <v>0</v>
      </c>
      <c r="BD39" s="118">
        <v>0</v>
      </c>
      <c r="BE39" s="118">
        <v>0</v>
      </c>
      <c r="BF39" s="118">
        <v>0</v>
      </c>
      <c r="BG39" s="118">
        <v>0</v>
      </c>
      <c r="BH39" s="118">
        <v>0</v>
      </c>
      <c r="BI39" s="118">
        <v>0</v>
      </c>
      <c r="BJ39" s="118">
        <v>0</v>
      </c>
      <c r="BK39" s="118">
        <v>0</v>
      </c>
      <c r="BL39" s="118">
        <v>0</v>
      </c>
      <c r="BM39" s="118">
        <v>0</v>
      </c>
      <c r="BN39" s="118">
        <v>0</v>
      </c>
      <c r="BO39" s="118">
        <v>0</v>
      </c>
      <c r="BP39" s="118">
        <v>0</v>
      </c>
      <c r="BQ39" s="118">
        <v>0</v>
      </c>
      <c r="BR39" s="118">
        <v>0</v>
      </c>
      <c r="BS39" s="118">
        <v>0</v>
      </c>
      <c r="BT39" s="118">
        <v>0</v>
      </c>
      <c r="BU39" s="118">
        <v>0</v>
      </c>
      <c r="BV39" s="118">
        <v>0</v>
      </c>
      <c r="BW39" s="118">
        <v>0</v>
      </c>
      <c r="BX39" s="118">
        <v>0</v>
      </c>
      <c r="BY39" s="118">
        <v>0</v>
      </c>
      <c r="BZ39" s="118">
        <v>0</v>
      </c>
      <c r="CA39" s="118">
        <v>0</v>
      </c>
      <c r="CB39" s="118">
        <v>0</v>
      </c>
      <c r="CC39" s="118">
        <v>0</v>
      </c>
      <c r="CD39" s="118">
        <v>0</v>
      </c>
      <c r="CE39" s="118">
        <v>2.7863777089783279</v>
      </c>
      <c r="CF39" s="118">
        <v>4.0423484119345519</v>
      </c>
      <c r="CG39" s="118">
        <v>4.7283702213279675</v>
      </c>
      <c r="CH39" s="118">
        <v>3.1347962382445136</v>
      </c>
      <c r="CI39" s="118">
        <v>3.3288948069241013</v>
      </c>
      <c r="CJ39" s="118">
        <v>3.0997304582210243</v>
      </c>
      <c r="CK39" s="118">
        <v>1.6645326504481435</v>
      </c>
      <c r="CL39" s="118">
        <v>2.4602026049204051</v>
      </c>
      <c r="CM39" s="118">
        <v>2.7322404371584699</v>
      </c>
      <c r="CN39" s="118">
        <v>2.1857923497267762</v>
      </c>
      <c r="CO39" s="118">
        <v>1.3215859030837005</v>
      </c>
      <c r="CP39" s="118">
        <v>1.5822784810126582</v>
      </c>
      <c r="CQ39" s="118">
        <v>2.7118644067796609</v>
      </c>
      <c r="CR39" s="118">
        <v>1.7452006980802792</v>
      </c>
      <c r="CS39" s="118">
        <v>1.7167381974248928</v>
      </c>
      <c r="CT39" s="118">
        <v>3.6496350364963499</v>
      </c>
      <c r="CU39" s="118">
        <v>1.5151515151515151</v>
      </c>
      <c r="CV39" s="118">
        <v>3.3783783783783785</v>
      </c>
      <c r="CW39" s="118">
        <v>1.2019230769230771</v>
      </c>
      <c r="CX39" s="118">
        <v>1.8779342723004695</v>
      </c>
      <c r="CY39" s="118">
        <v>1.8390804597701149</v>
      </c>
      <c r="CZ39" s="118">
        <v>1.1527377521613833</v>
      </c>
      <c r="DA39" s="118">
        <v>2.9177718832891246</v>
      </c>
      <c r="DB39" s="118">
        <v>2.9239766081871341</v>
      </c>
      <c r="DC39" s="118">
        <v>1.0752688172043012</v>
      </c>
      <c r="DD39" s="118">
        <v>3.3950617283950617</v>
      </c>
      <c r="DE39" s="118">
        <v>2.8328611898017</v>
      </c>
      <c r="DF39" s="118">
        <v>2.5139664804469275</v>
      </c>
      <c r="DG39" s="118">
        <v>3.8186157517899764</v>
      </c>
      <c r="DH39" s="118">
        <v>3.4210526315789478</v>
      </c>
      <c r="DI39" s="118">
        <v>2.9069767441860463</v>
      </c>
      <c r="DJ39" s="118">
        <v>2.5714285714285712</v>
      </c>
      <c r="DK39" s="118">
        <v>3.0640668523676879</v>
      </c>
      <c r="DL39" s="118">
        <v>2.0648967551622417</v>
      </c>
      <c r="DM39" s="118">
        <v>2.9761904761904758</v>
      </c>
      <c r="DN39" s="118">
        <v>3.2679738562091507</v>
      </c>
      <c r="DO39" s="118">
        <v>2.6515151515151514</v>
      </c>
      <c r="DP39" s="118">
        <v>4.4642857142857144</v>
      </c>
      <c r="DQ39" s="118">
        <v>3.0864197530864197</v>
      </c>
      <c r="DR39" s="118">
        <v>1.9543973941368076</v>
      </c>
      <c r="DS39" s="118">
        <v>2.3569023569023568</v>
      </c>
      <c r="DT39" s="118">
        <v>2.5</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0</v>
      </c>
      <c r="Z40" s="119">
        <v>0</v>
      </c>
      <c r="AA40" s="119">
        <v>66</v>
      </c>
      <c r="AB40" s="119">
        <v>99</v>
      </c>
      <c r="AC40" s="119">
        <v>22</v>
      </c>
      <c r="AD40" s="119">
        <v>82</v>
      </c>
      <c r="AE40" s="119">
        <v>98</v>
      </c>
      <c r="AF40" s="119">
        <v>64</v>
      </c>
      <c r="AG40" s="119">
        <v>81</v>
      </c>
      <c r="AH40" s="159"/>
      <c r="AI40" s="119">
        <v>148</v>
      </c>
      <c r="AJ40" s="119">
        <v>73</v>
      </c>
      <c r="AK40" s="119">
        <v>62</v>
      </c>
      <c r="AL40" s="119">
        <v>47</v>
      </c>
      <c r="AM40" s="119">
        <v>30</v>
      </c>
      <c r="AN40" s="119">
        <v>38</v>
      </c>
      <c r="AO40" s="119">
        <v>55</v>
      </c>
      <c r="AP40" s="119">
        <v>40</v>
      </c>
      <c r="AQ40" s="119">
        <v>44</v>
      </c>
      <c r="AR40" s="119">
        <v>17</v>
      </c>
      <c r="AS40" s="119">
        <v>0</v>
      </c>
      <c r="AT40" s="119">
        <v>0</v>
      </c>
      <c r="AU40" s="159"/>
      <c r="AV40" s="119">
        <v>0</v>
      </c>
      <c r="AW40" s="119">
        <v>0</v>
      </c>
      <c r="AX40" s="119">
        <v>0</v>
      </c>
      <c r="AY40" s="119">
        <v>0</v>
      </c>
      <c r="AZ40" s="119">
        <v>0</v>
      </c>
      <c r="BA40" s="119">
        <v>0</v>
      </c>
      <c r="BB40" s="119">
        <v>0</v>
      </c>
      <c r="BC40" s="119">
        <v>0</v>
      </c>
      <c r="BD40" s="119">
        <v>0</v>
      </c>
      <c r="BE40" s="119">
        <v>0</v>
      </c>
      <c r="BF40" s="119">
        <v>0</v>
      </c>
      <c r="BG40" s="119">
        <v>0</v>
      </c>
      <c r="BH40" s="119">
        <v>0</v>
      </c>
      <c r="BI40" s="119">
        <v>0</v>
      </c>
      <c r="BJ40" s="119">
        <v>0</v>
      </c>
      <c r="BK40" s="119">
        <v>0</v>
      </c>
      <c r="BL40" s="119">
        <v>0</v>
      </c>
      <c r="BM40" s="119">
        <v>0</v>
      </c>
      <c r="BN40" s="119">
        <v>0</v>
      </c>
      <c r="BO40" s="119">
        <v>0</v>
      </c>
      <c r="BP40" s="119">
        <v>0</v>
      </c>
      <c r="BQ40" s="119">
        <v>0</v>
      </c>
      <c r="BR40" s="119">
        <v>0</v>
      </c>
      <c r="BS40" s="119">
        <v>0</v>
      </c>
      <c r="BT40" s="119">
        <v>0</v>
      </c>
      <c r="BU40" s="119">
        <v>0</v>
      </c>
      <c r="BV40" s="119">
        <v>0</v>
      </c>
      <c r="BW40" s="119">
        <v>0</v>
      </c>
      <c r="BX40" s="119">
        <v>0</v>
      </c>
      <c r="BY40" s="119">
        <v>0</v>
      </c>
      <c r="BZ40" s="119">
        <v>0</v>
      </c>
      <c r="CA40" s="119">
        <v>0</v>
      </c>
      <c r="CB40" s="119">
        <v>0</v>
      </c>
      <c r="CC40" s="119">
        <v>0</v>
      </c>
      <c r="CD40" s="119">
        <v>0</v>
      </c>
      <c r="CE40" s="119">
        <v>18</v>
      </c>
      <c r="CF40" s="119">
        <v>42</v>
      </c>
      <c r="CG40" s="119">
        <v>47</v>
      </c>
      <c r="CH40" s="119">
        <v>30</v>
      </c>
      <c r="CI40" s="119">
        <v>25</v>
      </c>
      <c r="CJ40" s="119">
        <v>23</v>
      </c>
      <c r="CK40" s="119">
        <v>13</v>
      </c>
      <c r="CL40" s="119">
        <v>17</v>
      </c>
      <c r="CM40" s="119">
        <v>20</v>
      </c>
      <c r="CN40" s="119">
        <v>24</v>
      </c>
      <c r="CO40" s="119">
        <v>9</v>
      </c>
      <c r="CP40" s="119">
        <v>10</v>
      </c>
      <c r="CQ40" s="119">
        <v>16</v>
      </c>
      <c r="CR40" s="119">
        <v>10</v>
      </c>
      <c r="CS40" s="119">
        <v>8</v>
      </c>
      <c r="CT40" s="119">
        <v>15</v>
      </c>
      <c r="CU40" s="119">
        <v>7</v>
      </c>
      <c r="CV40" s="119">
        <v>15</v>
      </c>
      <c r="CW40" s="119">
        <v>5</v>
      </c>
      <c r="CX40" s="119">
        <v>8</v>
      </c>
      <c r="CY40" s="119">
        <v>8</v>
      </c>
      <c r="CZ40" s="119">
        <v>4</v>
      </c>
      <c r="DA40" s="119">
        <v>11</v>
      </c>
      <c r="DB40" s="119">
        <v>10</v>
      </c>
      <c r="DC40" s="119">
        <v>4</v>
      </c>
      <c r="DD40" s="119">
        <v>11</v>
      </c>
      <c r="DE40" s="119">
        <v>10</v>
      </c>
      <c r="DF40" s="119">
        <v>9</v>
      </c>
      <c r="DG40" s="119">
        <v>16</v>
      </c>
      <c r="DH40" s="119">
        <v>13</v>
      </c>
      <c r="DI40" s="119">
        <v>10</v>
      </c>
      <c r="DJ40" s="119">
        <v>9</v>
      </c>
      <c r="DK40" s="119">
        <v>11</v>
      </c>
      <c r="DL40" s="119">
        <v>7</v>
      </c>
      <c r="DM40" s="119">
        <v>10</v>
      </c>
      <c r="DN40" s="119">
        <v>10</v>
      </c>
      <c r="DO40" s="119">
        <v>7</v>
      </c>
      <c r="DP40" s="119">
        <v>15</v>
      </c>
      <c r="DQ40" s="119">
        <v>10</v>
      </c>
      <c r="DR40" s="119">
        <v>6</v>
      </c>
      <c r="DS40" s="119">
        <v>7</v>
      </c>
      <c r="DT40" s="119">
        <v>8</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0</v>
      </c>
      <c r="Z41" s="119">
        <v>0</v>
      </c>
      <c r="AA41" s="119">
        <v>4130</v>
      </c>
      <c r="AB41" s="119">
        <v>5207</v>
      </c>
      <c r="AC41" s="119">
        <v>1971</v>
      </c>
      <c r="AD41" s="119">
        <v>4123</v>
      </c>
      <c r="AE41" s="119">
        <v>3642</v>
      </c>
      <c r="AF41" s="119">
        <v>2867</v>
      </c>
      <c r="AG41" s="119">
        <v>3058</v>
      </c>
      <c r="AH41" s="159"/>
      <c r="AI41" s="119">
        <v>3993</v>
      </c>
      <c r="AJ41" s="119">
        <v>2946</v>
      </c>
      <c r="AK41" s="119">
        <v>3252</v>
      </c>
      <c r="AL41" s="119">
        <v>1964</v>
      </c>
      <c r="AM41" s="119">
        <v>1810</v>
      </c>
      <c r="AN41" s="119">
        <v>1501</v>
      </c>
      <c r="AO41" s="119">
        <v>1689</v>
      </c>
      <c r="AP41" s="119">
        <v>1488</v>
      </c>
      <c r="AQ41" s="119">
        <v>1350</v>
      </c>
      <c r="AR41" s="119">
        <v>734</v>
      </c>
      <c r="AS41" s="119">
        <v>0</v>
      </c>
      <c r="AT41" s="119">
        <v>0</v>
      </c>
      <c r="AU41" s="159"/>
      <c r="AV41" s="119">
        <v>0</v>
      </c>
      <c r="AW41" s="119">
        <v>0</v>
      </c>
      <c r="AX41" s="119">
        <v>0</v>
      </c>
      <c r="AY41" s="119">
        <v>0</v>
      </c>
      <c r="AZ41" s="119">
        <v>0</v>
      </c>
      <c r="BA41" s="119">
        <v>0</v>
      </c>
      <c r="BB41" s="119">
        <v>0</v>
      </c>
      <c r="BC41" s="119">
        <v>0</v>
      </c>
      <c r="BD41" s="119">
        <v>0</v>
      </c>
      <c r="BE41" s="119">
        <v>0</v>
      </c>
      <c r="BF41" s="119">
        <v>0</v>
      </c>
      <c r="BG41" s="119">
        <v>0</v>
      </c>
      <c r="BH41" s="119">
        <v>0</v>
      </c>
      <c r="BI41" s="119">
        <v>0</v>
      </c>
      <c r="BJ41" s="119">
        <v>0</v>
      </c>
      <c r="BK41" s="119">
        <v>0</v>
      </c>
      <c r="BL41" s="119">
        <v>0</v>
      </c>
      <c r="BM41" s="119">
        <v>0</v>
      </c>
      <c r="BN41" s="119">
        <v>0</v>
      </c>
      <c r="BO41" s="119">
        <v>0</v>
      </c>
      <c r="BP41" s="119">
        <v>0</v>
      </c>
      <c r="BQ41" s="119">
        <v>0</v>
      </c>
      <c r="BR41" s="119">
        <v>0</v>
      </c>
      <c r="BS41" s="119">
        <v>0</v>
      </c>
      <c r="BT41" s="119">
        <v>0</v>
      </c>
      <c r="BU41" s="119">
        <v>0</v>
      </c>
      <c r="BV41" s="119">
        <v>0</v>
      </c>
      <c r="BW41" s="119">
        <v>0</v>
      </c>
      <c r="BX41" s="119">
        <v>0</v>
      </c>
      <c r="BY41" s="119">
        <v>0</v>
      </c>
      <c r="BZ41" s="119">
        <v>0</v>
      </c>
      <c r="CA41" s="119">
        <v>0</v>
      </c>
      <c r="CB41" s="119">
        <v>0</v>
      </c>
      <c r="CC41" s="119">
        <v>0</v>
      </c>
      <c r="CD41" s="119">
        <v>0</v>
      </c>
      <c r="CE41" s="119">
        <v>646</v>
      </c>
      <c r="CF41" s="119">
        <v>1039</v>
      </c>
      <c r="CG41" s="119">
        <v>994</v>
      </c>
      <c r="CH41" s="119">
        <v>957</v>
      </c>
      <c r="CI41" s="119">
        <v>751</v>
      </c>
      <c r="CJ41" s="119">
        <v>742</v>
      </c>
      <c r="CK41" s="119">
        <v>781</v>
      </c>
      <c r="CL41" s="119">
        <v>691</v>
      </c>
      <c r="CM41" s="119">
        <v>732</v>
      </c>
      <c r="CN41" s="119">
        <v>1098</v>
      </c>
      <c r="CO41" s="119">
        <v>681</v>
      </c>
      <c r="CP41" s="119">
        <v>632</v>
      </c>
      <c r="CQ41" s="119">
        <v>590</v>
      </c>
      <c r="CR41" s="119">
        <v>573</v>
      </c>
      <c r="CS41" s="119">
        <v>466</v>
      </c>
      <c r="CT41" s="119">
        <v>411</v>
      </c>
      <c r="CU41" s="119">
        <v>462</v>
      </c>
      <c r="CV41" s="119">
        <v>444</v>
      </c>
      <c r="CW41" s="119">
        <v>416</v>
      </c>
      <c r="CX41" s="119">
        <v>426</v>
      </c>
      <c r="CY41" s="119">
        <v>435</v>
      </c>
      <c r="CZ41" s="119">
        <v>347</v>
      </c>
      <c r="DA41" s="119">
        <v>377</v>
      </c>
      <c r="DB41" s="119">
        <v>342</v>
      </c>
      <c r="DC41" s="119">
        <v>372</v>
      </c>
      <c r="DD41" s="119">
        <v>324</v>
      </c>
      <c r="DE41" s="119">
        <v>353</v>
      </c>
      <c r="DF41" s="119">
        <v>358</v>
      </c>
      <c r="DG41" s="119">
        <v>419</v>
      </c>
      <c r="DH41" s="119">
        <v>380</v>
      </c>
      <c r="DI41" s="119">
        <v>344</v>
      </c>
      <c r="DJ41" s="119">
        <v>350</v>
      </c>
      <c r="DK41" s="119">
        <v>359</v>
      </c>
      <c r="DL41" s="119">
        <v>339</v>
      </c>
      <c r="DM41" s="119">
        <v>336</v>
      </c>
      <c r="DN41" s="119">
        <v>306</v>
      </c>
      <c r="DO41" s="119">
        <v>264</v>
      </c>
      <c r="DP41" s="119">
        <v>336</v>
      </c>
      <c r="DQ41" s="119">
        <v>324</v>
      </c>
      <c r="DR41" s="119">
        <v>307</v>
      </c>
      <c r="DS41" s="119">
        <v>297</v>
      </c>
      <c r="DT41" s="119">
        <v>320</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11778</v>
      </c>
      <c r="C43" s="34">
        <v>12657</v>
      </c>
      <c r="D43" s="34">
        <v>9547</v>
      </c>
      <c r="E43" s="34">
        <v>10477</v>
      </c>
      <c r="F43" s="34">
        <v>11292</v>
      </c>
      <c r="G43" s="34">
        <v>11265</v>
      </c>
      <c r="H43" s="34">
        <v>10414</v>
      </c>
      <c r="I43" s="34">
        <v>9249</v>
      </c>
      <c r="J43" s="34">
        <v>11378</v>
      </c>
      <c r="K43" s="35"/>
      <c r="L43" s="34">
        <v>9722</v>
      </c>
      <c r="M43" s="34">
        <v>6038</v>
      </c>
      <c r="N43" s="34">
        <v>5898</v>
      </c>
      <c r="O43" s="34">
        <v>5315</v>
      </c>
      <c r="P43" s="34">
        <v>4368</v>
      </c>
      <c r="Q43" s="34">
        <v>5472</v>
      </c>
      <c r="R43" s="34">
        <v>6801</v>
      </c>
      <c r="S43" s="34">
        <v>7242</v>
      </c>
      <c r="T43" s="34">
        <v>7395</v>
      </c>
      <c r="U43" s="34">
        <v>5217</v>
      </c>
      <c r="V43" s="34">
        <v>0</v>
      </c>
      <c r="W43" s="34">
        <v>0</v>
      </c>
      <c r="X43" s="35"/>
      <c r="Y43" s="34">
        <v>3</v>
      </c>
      <c r="Z43" s="34">
        <v>13</v>
      </c>
      <c r="AA43" s="34">
        <v>3709</v>
      </c>
      <c r="AB43" s="34">
        <v>4607</v>
      </c>
      <c r="AC43" s="34">
        <v>3125</v>
      </c>
      <c r="AD43" s="34">
        <v>2837</v>
      </c>
      <c r="AE43" s="34">
        <v>2657</v>
      </c>
      <c r="AF43" s="34">
        <v>1932</v>
      </c>
      <c r="AG43" s="34">
        <v>1814</v>
      </c>
      <c r="AH43" s="35"/>
      <c r="AI43" s="34">
        <v>3779</v>
      </c>
      <c r="AJ43" s="34">
        <v>3584</v>
      </c>
      <c r="AK43" s="34">
        <v>3909</v>
      </c>
      <c r="AL43" s="34">
        <v>3382</v>
      </c>
      <c r="AM43" s="34">
        <v>3275</v>
      </c>
      <c r="AN43" s="34">
        <v>3579</v>
      </c>
      <c r="AO43" s="34">
        <v>3156</v>
      </c>
      <c r="AP43" s="34">
        <v>3304</v>
      </c>
      <c r="AQ43" s="34">
        <v>3394</v>
      </c>
      <c r="AR43" s="34">
        <v>2338</v>
      </c>
      <c r="AS43" s="34">
        <v>0</v>
      </c>
      <c r="AT43" s="34">
        <v>0</v>
      </c>
      <c r="AU43" s="35"/>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350</v>
      </c>
      <c r="CF43" s="34">
        <v>541</v>
      </c>
      <c r="CG43" s="34">
        <v>912</v>
      </c>
      <c r="CH43" s="34">
        <v>1261</v>
      </c>
      <c r="CI43" s="34">
        <v>926</v>
      </c>
      <c r="CJ43" s="34">
        <v>976</v>
      </c>
      <c r="CK43" s="34">
        <v>919</v>
      </c>
      <c r="CL43" s="34">
        <v>767</v>
      </c>
      <c r="CM43" s="34">
        <v>922</v>
      </c>
      <c r="CN43" s="34">
        <v>959</v>
      </c>
      <c r="CO43" s="34">
        <v>877</v>
      </c>
      <c r="CP43" s="34">
        <v>874</v>
      </c>
      <c r="CQ43" s="34">
        <v>869</v>
      </c>
      <c r="CR43" s="34">
        <v>959</v>
      </c>
      <c r="CS43" s="34">
        <v>810</v>
      </c>
      <c r="CT43" s="34">
        <v>738</v>
      </c>
      <c r="CU43" s="34">
        <v>674</v>
      </c>
      <c r="CV43" s="34">
        <v>860</v>
      </c>
      <c r="CW43" s="34">
        <v>770</v>
      </c>
      <c r="CX43" s="34">
        <v>683</v>
      </c>
      <c r="CY43" s="34">
        <v>732</v>
      </c>
      <c r="CZ43" s="34">
        <v>756</v>
      </c>
      <c r="DA43" s="34">
        <v>1064</v>
      </c>
      <c r="DB43" s="34">
        <v>854</v>
      </c>
      <c r="DC43" s="34">
        <v>704</v>
      </c>
      <c r="DD43" s="34">
        <v>661</v>
      </c>
      <c r="DE43" s="34">
        <v>688</v>
      </c>
      <c r="DF43" s="34">
        <v>797</v>
      </c>
      <c r="DG43" s="34">
        <v>716</v>
      </c>
      <c r="DH43" s="34">
        <v>660</v>
      </c>
      <c r="DI43" s="34">
        <v>713</v>
      </c>
      <c r="DJ43" s="34">
        <v>702</v>
      </c>
      <c r="DK43" s="34">
        <v>722</v>
      </c>
      <c r="DL43" s="34">
        <v>754</v>
      </c>
      <c r="DM43" s="34">
        <v>835</v>
      </c>
      <c r="DN43" s="34">
        <v>948</v>
      </c>
      <c r="DO43" s="34">
        <v>714</v>
      </c>
      <c r="DP43" s="34">
        <v>843</v>
      </c>
      <c r="DQ43" s="34">
        <v>736</v>
      </c>
      <c r="DR43" s="34">
        <v>758</v>
      </c>
      <c r="DS43" s="34">
        <v>632</v>
      </c>
      <c r="DT43" s="34">
        <v>590</v>
      </c>
      <c r="DU43" s="34">
        <v>685</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91.643323996265167</v>
      </c>
      <c r="C44" s="53">
        <v>92.111200058219922</v>
      </c>
      <c r="D44" s="53">
        <v>90.79410366143604</v>
      </c>
      <c r="E44" s="53">
        <v>89.777206512425025</v>
      </c>
      <c r="F44" s="53">
        <v>88.927390140179554</v>
      </c>
      <c r="G44" s="53">
        <v>88.269863657733893</v>
      </c>
      <c r="H44" s="53">
        <v>89.783602034658159</v>
      </c>
      <c r="I44" s="53">
        <v>91.204023271866674</v>
      </c>
      <c r="J44" s="53">
        <v>91.360205556447724</v>
      </c>
      <c r="K44" s="54"/>
      <c r="L44" s="53">
        <v>91.397950549967106</v>
      </c>
      <c r="M44" s="53">
        <v>88.326506729081331</v>
      </c>
      <c r="N44" s="53">
        <v>88.425787106446776</v>
      </c>
      <c r="O44" s="53">
        <v>87.691800032997861</v>
      </c>
      <c r="P44" s="53">
        <v>86.15384615384616</v>
      </c>
      <c r="Q44" s="53">
        <v>85.540096920431452</v>
      </c>
      <c r="R44" s="53">
        <v>85.665700969895454</v>
      </c>
      <c r="S44" s="53">
        <v>86.070834323746141</v>
      </c>
      <c r="T44" s="53">
        <v>87.680815745790838</v>
      </c>
      <c r="U44" s="53">
        <v>88.784887678692996</v>
      </c>
      <c r="V44" s="53">
        <v>0</v>
      </c>
      <c r="W44" s="53">
        <v>0</v>
      </c>
      <c r="X44" s="54"/>
      <c r="Y44" s="53">
        <v>75</v>
      </c>
      <c r="Z44" s="53">
        <v>48.148148148148145</v>
      </c>
      <c r="AA44" s="53">
        <v>43.898686235057404</v>
      </c>
      <c r="AB44" s="53">
        <v>44.641472868217051</v>
      </c>
      <c r="AC44" s="53">
        <v>58.586426696662919</v>
      </c>
      <c r="AD44" s="53">
        <v>38.44694403035642</v>
      </c>
      <c r="AE44" s="53">
        <v>39.847030593881222</v>
      </c>
      <c r="AF44" s="53">
        <v>38.333333333333336</v>
      </c>
      <c r="AG44" s="53">
        <v>34.123401053423628</v>
      </c>
      <c r="AH44" s="54"/>
      <c r="AI44" s="53">
        <v>44.758971929408979</v>
      </c>
      <c r="AJ44" s="53">
        <v>48.71550903901047</v>
      </c>
      <c r="AK44" s="53">
        <v>49.612895037441298</v>
      </c>
      <c r="AL44" s="53">
        <v>56.272878535773707</v>
      </c>
      <c r="AM44" s="53">
        <v>56.729603325827128</v>
      </c>
      <c r="AN44" s="53">
        <v>62.038481539261568</v>
      </c>
      <c r="AO44" s="53">
        <v>55.651560571327806</v>
      </c>
      <c r="AP44" s="53">
        <v>58.04638088545326</v>
      </c>
      <c r="AQ44" s="53">
        <v>58.740048459674632</v>
      </c>
      <c r="AR44" s="53">
        <v>57.600394185760038</v>
      </c>
      <c r="AS44" s="53">
        <v>0</v>
      </c>
      <c r="AT44" s="53">
        <v>0</v>
      </c>
      <c r="AU44" s="54"/>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31.992687385740403</v>
      </c>
      <c r="CF44" s="53">
        <v>31.109833237492811</v>
      </c>
      <c r="CG44" s="53">
        <v>43.825084094185492</v>
      </c>
      <c r="CH44" s="53">
        <v>52.849958088851636</v>
      </c>
      <c r="CI44" s="53">
        <v>50.851180669961558</v>
      </c>
      <c r="CJ44" s="53">
        <v>50.859822824387699</v>
      </c>
      <c r="CK44" s="53">
        <v>47.690710949662687</v>
      </c>
      <c r="CL44" s="53">
        <v>46.484848484848484</v>
      </c>
      <c r="CM44" s="53">
        <v>49.543256313809778</v>
      </c>
      <c r="CN44" s="53">
        <v>42.584369449378329</v>
      </c>
      <c r="CO44" s="53">
        <v>50.315547905909355</v>
      </c>
      <c r="CP44" s="53">
        <v>52.429514097180565</v>
      </c>
      <c r="CQ44" s="53">
        <v>54.346466541588491</v>
      </c>
      <c r="CR44" s="53">
        <v>57.390783961699576</v>
      </c>
      <c r="CS44" s="53">
        <v>56.094182825484765</v>
      </c>
      <c r="CT44" s="53">
        <v>57.65625</v>
      </c>
      <c r="CU44" s="53">
        <v>52.288595810705971</v>
      </c>
      <c r="CV44" s="53">
        <v>58.82352941176471</v>
      </c>
      <c r="CW44" s="53">
        <v>57.037037037037038</v>
      </c>
      <c r="CX44" s="53">
        <v>54.727564102564109</v>
      </c>
      <c r="CY44" s="53">
        <v>54.101995565410199</v>
      </c>
      <c r="CZ44" s="53">
        <v>60.480000000000004</v>
      </c>
      <c r="DA44" s="53">
        <v>63.674446439257927</v>
      </c>
      <c r="DB44" s="53">
        <v>63.353115727002965</v>
      </c>
      <c r="DC44" s="53">
        <v>57.704918032786892</v>
      </c>
      <c r="DD44" s="53">
        <v>60.255241567912485</v>
      </c>
      <c r="DE44" s="53">
        <v>58.0590717299578</v>
      </c>
      <c r="DF44" s="53">
        <v>59.655688622754489</v>
      </c>
      <c r="DG44" s="53">
        <v>53.794139744552972</v>
      </c>
      <c r="DH44" s="53">
        <v>54.009819967266779</v>
      </c>
      <c r="DI44" s="53">
        <v>56.812749003984067</v>
      </c>
      <c r="DJ44" s="53">
        <v>56.025538707102953</v>
      </c>
      <c r="DK44" s="53">
        <v>56.012412723041116</v>
      </c>
      <c r="DL44" s="53">
        <v>57.557251908396942</v>
      </c>
      <c r="DM44" s="53">
        <v>60.595065312046451</v>
      </c>
      <c r="DN44" s="53">
        <v>63.073852295409182</v>
      </c>
      <c r="DO44" s="53">
        <v>60.50847457627119</v>
      </c>
      <c r="DP44" s="53">
        <v>57.938144329896915</v>
      </c>
      <c r="DQ44" s="53">
        <v>56.528417818740394</v>
      </c>
      <c r="DR44" s="53">
        <v>58.805275407292477</v>
      </c>
      <c r="DS44" s="53">
        <v>55.24475524475524</v>
      </c>
      <c r="DT44" s="53">
        <v>54.478301015697141</v>
      </c>
      <c r="DU44" s="53">
        <v>58.44709897610921</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11778</v>
      </c>
      <c r="C45" s="19">
        <v>12657</v>
      </c>
      <c r="D45" s="19">
        <v>9547</v>
      </c>
      <c r="E45" s="19">
        <v>10477</v>
      </c>
      <c r="F45" s="19">
        <v>11292</v>
      </c>
      <c r="G45" s="19">
        <v>11265</v>
      </c>
      <c r="H45" s="19">
        <v>10414</v>
      </c>
      <c r="I45" s="19">
        <v>9249</v>
      </c>
      <c r="J45" s="19">
        <v>11378</v>
      </c>
      <c r="K45" s="20"/>
      <c r="L45" s="19">
        <v>9722</v>
      </c>
      <c r="M45" s="19">
        <v>6038</v>
      </c>
      <c r="N45" s="19">
        <v>5898</v>
      </c>
      <c r="O45" s="19">
        <v>5315</v>
      </c>
      <c r="P45" s="19">
        <v>4368</v>
      </c>
      <c r="Q45" s="19">
        <v>5472</v>
      </c>
      <c r="R45" s="19">
        <v>6801</v>
      </c>
      <c r="S45" s="19">
        <v>7242</v>
      </c>
      <c r="T45" s="19">
        <v>7395</v>
      </c>
      <c r="U45" s="19">
        <v>5217</v>
      </c>
      <c r="V45" s="19">
        <v>0</v>
      </c>
      <c r="W45" s="19">
        <v>0</v>
      </c>
      <c r="X45" s="20"/>
      <c r="Y45" s="19">
        <v>3</v>
      </c>
      <c r="Z45" s="19">
        <v>13</v>
      </c>
      <c r="AA45" s="19">
        <v>3709</v>
      </c>
      <c r="AB45" s="19">
        <v>4607</v>
      </c>
      <c r="AC45" s="19">
        <v>3125</v>
      </c>
      <c r="AD45" s="19">
        <v>2837</v>
      </c>
      <c r="AE45" s="19">
        <v>2657</v>
      </c>
      <c r="AF45" s="19">
        <v>1932</v>
      </c>
      <c r="AG45" s="19">
        <v>1814</v>
      </c>
      <c r="AH45" s="20"/>
      <c r="AI45" s="19">
        <v>3779</v>
      </c>
      <c r="AJ45" s="19">
        <v>3584</v>
      </c>
      <c r="AK45" s="19">
        <v>3909</v>
      </c>
      <c r="AL45" s="19">
        <v>3382</v>
      </c>
      <c r="AM45" s="19">
        <v>3275</v>
      </c>
      <c r="AN45" s="19">
        <v>3579</v>
      </c>
      <c r="AO45" s="19">
        <v>3156</v>
      </c>
      <c r="AP45" s="19">
        <v>3304</v>
      </c>
      <c r="AQ45" s="19">
        <v>3394</v>
      </c>
      <c r="AR45" s="19">
        <v>2338</v>
      </c>
      <c r="AS45" s="19">
        <v>0</v>
      </c>
      <c r="AT45" s="19">
        <v>0</v>
      </c>
      <c r="AU45" s="20"/>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350</v>
      </c>
      <c r="CF45" s="19">
        <v>541</v>
      </c>
      <c r="CG45" s="19">
        <v>912</v>
      </c>
      <c r="CH45" s="19">
        <v>1261</v>
      </c>
      <c r="CI45" s="19">
        <v>926</v>
      </c>
      <c r="CJ45" s="19">
        <v>976</v>
      </c>
      <c r="CK45" s="19">
        <v>919</v>
      </c>
      <c r="CL45" s="19">
        <v>767</v>
      </c>
      <c r="CM45" s="19">
        <v>922</v>
      </c>
      <c r="CN45" s="19">
        <v>959</v>
      </c>
      <c r="CO45" s="19">
        <v>877</v>
      </c>
      <c r="CP45" s="19">
        <v>874</v>
      </c>
      <c r="CQ45" s="19">
        <v>869</v>
      </c>
      <c r="CR45" s="19">
        <v>959</v>
      </c>
      <c r="CS45" s="19">
        <v>810</v>
      </c>
      <c r="CT45" s="19">
        <v>738</v>
      </c>
      <c r="CU45" s="19">
        <v>674</v>
      </c>
      <c r="CV45" s="19">
        <v>860</v>
      </c>
      <c r="CW45" s="19">
        <v>770</v>
      </c>
      <c r="CX45" s="19">
        <v>683</v>
      </c>
      <c r="CY45" s="19">
        <v>732</v>
      </c>
      <c r="CZ45" s="19">
        <v>756</v>
      </c>
      <c r="DA45" s="19">
        <v>1064</v>
      </c>
      <c r="DB45" s="19">
        <v>854</v>
      </c>
      <c r="DC45" s="19">
        <v>704</v>
      </c>
      <c r="DD45" s="19">
        <v>661</v>
      </c>
      <c r="DE45" s="19">
        <v>688</v>
      </c>
      <c r="DF45" s="19">
        <v>797</v>
      </c>
      <c r="DG45" s="19">
        <v>716</v>
      </c>
      <c r="DH45" s="19">
        <v>660</v>
      </c>
      <c r="DI45" s="19">
        <v>713</v>
      </c>
      <c r="DJ45" s="19">
        <v>702</v>
      </c>
      <c r="DK45" s="19">
        <v>722</v>
      </c>
      <c r="DL45" s="19">
        <v>754</v>
      </c>
      <c r="DM45" s="19">
        <v>835</v>
      </c>
      <c r="DN45" s="19">
        <v>948</v>
      </c>
      <c r="DO45" s="19">
        <v>714</v>
      </c>
      <c r="DP45" s="19">
        <v>843</v>
      </c>
      <c r="DQ45" s="19">
        <v>736</v>
      </c>
      <c r="DR45" s="19">
        <v>758</v>
      </c>
      <c r="DS45" s="19">
        <v>632</v>
      </c>
      <c r="DT45" s="19">
        <v>590</v>
      </c>
      <c r="DU45" s="19">
        <v>685</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12852</v>
      </c>
      <c r="C46" s="19">
        <v>13741</v>
      </c>
      <c r="D46" s="19">
        <v>10515</v>
      </c>
      <c r="E46" s="19">
        <v>11670</v>
      </c>
      <c r="F46" s="19">
        <v>12698</v>
      </c>
      <c r="G46" s="19">
        <v>12762</v>
      </c>
      <c r="H46" s="19">
        <v>11599</v>
      </c>
      <c r="I46" s="19">
        <v>10141</v>
      </c>
      <c r="J46" s="19">
        <v>12454</v>
      </c>
      <c r="K46" s="20"/>
      <c r="L46" s="19">
        <v>10637</v>
      </c>
      <c r="M46" s="19">
        <v>6836</v>
      </c>
      <c r="N46" s="19">
        <v>6670</v>
      </c>
      <c r="O46" s="19">
        <v>6061</v>
      </c>
      <c r="P46" s="19">
        <v>5070</v>
      </c>
      <c r="Q46" s="19">
        <v>6397</v>
      </c>
      <c r="R46" s="19">
        <v>7939</v>
      </c>
      <c r="S46" s="19">
        <v>8414</v>
      </c>
      <c r="T46" s="19">
        <v>8434</v>
      </c>
      <c r="U46" s="19">
        <v>5876</v>
      </c>
      <c r="V46" s="19">
        <v>0</v>
      </c>
      <c r="W46" s="19">
        <v>0</v>
      </c>
      <c r="X46" s="20"/>
      <c r="Y46" s="19">
        <v>4</v>
      </c>
      <c r="Z46" s="19">
        <v>27</v>
      </c>
      <c r="AA46" s="19">
        <v>8449</v>
      </c>
      <c r="AB46" s="19">
        <v>10320</v>
      </c>
      <c r="AC46" s="19">
        <v>5334</v>
      </c>
      <c r="AD46" s="19">
        <v>7379</v>
      </c>
      <c r="AE46" s="19">
        <v>6668</v>
      </c>
      <c r="AF46" s="19">
        <v>5040</v>
      </c>
      <c r="AG46" s="19">
        <v>5316</v>
      </c>
      <c r="AH46" s="20"/>
      <c r="AI46" s="19">
        <v>8443</v>
      </c>
      <c r="AJ46" s="19">
        <v>7357</v>
      </c>
      <c r="AK46" s="19">
        <v>7879</v>
      </c>
      <c r="AL46" s="19">
        <v>6010</v>
      </c>
      <c r="AM46" s="19">
        <v>5773</v>
      </c>
      <c r="AN46" s="19">
        <v>5769</v>
      </c>
      <c r="AO46" s="19">
        <v>5671</v>
      </c>
      <c r="AP46" s="19">
        <v>5692</v>
      </c>
      <c r="AQ46" s="19">
        <v>5778</v>
      </c>
      <c r="AR46" s="19">
        <v>4059</v>
      </c>
      <c r="AS46" s="19">
        <v>0</v>
      </c>
      <c r="AT46" s="19">
        <v>0</v>
      </c>
      <c r="AU46" s="20"/>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1094</v>
      </c>
      <c r="CF46" s="19">
        <v>1739</v>
      </c>
      <c r="CG46" s="19">
        <v>2081</v>
      </c>
      <c r="CH46" s="19">
        <v>2386</v>
      </c>
      <c r="CI46" s="19">
        <v>1821</v>
      </c>
      <c r="CJ46" s="19">
        <v>1919</v>
      </c>
      <c r="CK46" s="19">
        <v>1927</v>
      </c>
      <c r="CL46" s="19">
        <v>1650</v>
      </c>
      <c r="CM46" s="19">
        <v>1861</v>
      </c>
      <c r="CN46" s="19">
        <v>2252</v>
      </c>
      <c r="CO46" s="19">
        <v>1743</v>
      </c>
      <c r="CP46" s="19">
        <v>1667</v>
      </c>
      <c r="CQ46" s="19">
        <v>1599</v>
      </c>
      <c r="CR46" s="19">
        <v>1671</v>
      </c>
      <c r="CS46" s="19">
        <v>1444</v>
      </c>
      <c r="CT46" s="19">
        <v>1280</v>
      </c>
      <c r="CU46" s="19">
        <v>1289</v>
      </c>
      <c r="CV46" s="19">
        <v>1462</v>
      </c>
      <c r="CW46" s="19">
        <v>1350</v>
      </c>
      <c r="CX46" s="19">
        <v>1248</v>
      </c>
      <c r="CY46" s="19">
        <v>1353</v>
      </c>
      <c r="CZ46" s="19">
        <v>1250</v>
      </c>
      <c r="DA46" s="19">
        <v>1671</v>
      </c>
      <c r="DB46" s="19">
        <v>1348</v>
      </c>
      <c r="DC46" s="19">
        <v>1220</v>
      </c>
      <c r="DD46" s="19">
        <v>1097</v>
      </c>
      <c r="DE46" s="19">
        <v>1185</v>
      </c>
      <c r="DF46" s="19">
        <v>1336</v>
      </c>
      <c r="DG46" s="19">
        <v>1331</v>
      </c>
      <c r="DH46" s="19">
        <v>1222</v>
      </c>
      <c r="DI46" s="19">
        <v>1255</v>
      </c>
      <c r="DJ46" s="19">
        <v>1253</v>
      </c>
      <c r="DK46" s="19">
        <v>1289</v>
      </c>
      <c r="DL46" s="19">
        <v>1310</v>
      </c>
      <c r="DM46" s="19">
        <v>1378</v>
      </c>
      <c r="DN46" s="19">
        <v>1503</v>
      </c>
      <c r="DO46" s="19">
        <v>1180</v>
      </c>
      <c r="DP46" s="19">
        <v>1455</v>
      </c>
      <c r="DQ46" s="19">
        <v>1302</v>
      </c>
      <c r="DR46" s="19">
        <v>1289</v>
      </c>
      <c r="DS46" s="19">
        <v>1144</v>
      </c>
      <c r="DT46" s="19">
        <v>1083</v>
      </c>
      <c r="DU46" s="19">
        <v>1172</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0</v>
      </c>
      <c r="C47" s="26">
        <v>0</v>
      </c>
      <c r="D47" s="26">
        <v>0</v>
      </c>
      <c r="E47" s="26">
        <v>0</v>
      </c>
      <c r="F47" s="26">
        <v>0</v>
      </c>
      <c r="G47" s="26">
        <v>0</v>
      </c>
      <c r="H47" s="26">
        <v>0</v>
      </c>
      <c r="I47" s="26">
        <v>0</v>
      </c>
      <c r="J47" s="26">
        <v>0</v>
      </c>
      <c r="K47" s="27"/>
      <c r="L47" s="26">
        <v>4.1731034048888924</v>
      </c>
      <c r="M47" s="26">
        <v>4.0489926276652781</v>
      </c>
      <c r="N47" s="26">
        <v>4.1752606603473721</v>
      </c>
      <c r="O47" s="26">
        <v>4.1890648989926751</v>
      </c>
      <c r="P47" s="26">
        <v>4.1798901209142025</v>
      </c>
      <c r="Q47" s="26">
        <v>4.2430303183147702</v>
      </c>
      <c r="R47" s="26">
        <v>4.3156502038295699</v>
      </c>
      <c r="S47" s="26">
        <v>4.3732872467879425</v>
      </c>
      <c r="T47" s="26">
        <v>4.4260706124287497</v>
      </c>
      <c r="U47" s="26">
        <v>4.4217981614580726</v>
      </c>
      <c r="V47" s="26">
        <v>0</v>
      </c>
      <c r="W47" s="26">
        <v>0</v>
      </c>
      <c r="X47" s="27"/>
      <c r="Y47" s="26">
        <v>0</v>
      </c>
      <c r="Z47" s="26">
        <v>0</v>
      </c>
      <c r="AA47" s="26">
        <v>0</v>
      </c>
      <c r="AB47" s="26">
        <v>0</v>
      </c>
      <c r="AC47" s="26">
        <v>0</v>
      </c>
      <c r="AD47" s="26">
        <v>0</v>
      </c>
      <c r="AE47" s="26">
        <v>0</v>
      </c>
      <c r="AF47" s="26">
        <v>0</v>
      </c>
      <c r="AG47" s="26">
        <v>0</v>
      </c>
      <c r="AH47" s="27"/>
      <c r="AI47" s="189">
        <v>0</v>
      </c>
      <c r="AJ47" s="189">
        <v>0</v>
      </c>
      <c r="AK47" s="189">
        <v>4.3296120260859956</v>
      </c>
      <c r="AL47" s="189">
        <v>4.3493366014813244</v>
      </c>
      <c r="AM47" s="189">
        <v>4.3880720531847386</v>
      </c>
      <c r="AN47" s="189">
        <v>4.3436264600738879</v>
      </c>
      <c r="AO47" s="189">
        <v>4.2115165920051805</v>
      </c>
      <c r="AP47" s="189">
        <v>4.1150013044612574</v>
      </c>
      <c r="AQ47" s="189">
        <v>4.2315086823446171</v>
      </c>
      <c r="AR47" s="189">
        <v>4.2106272779589489</v>
      </c>
      <c r="AS47" s="189">
        <v>0</v>
      </c>
      <c r="AT47" s="189">
        <v>0</v>
      </c>
      <c r="AU47" s="27"/>
      <c r="AV47" s="188">
        <v>0</v>
      </c>
      <c r="AW47" s="188">
        <v>0</v>
      </c>
      <c r="AX47" s="188">
        <v>0</v>
      </c>
      <c r="AY47" s="188">
        <v>0</v>
      </c>
      <c r="AZ47" s="188">
        <v>0</v>
      </c>
      <c r="BA47" s="188">
        <v>0</v>
      </c>
      <c r="BB47" s="188">
        <v>0</v>
      </c>
      <c r="BC47" s="188">
        <v>0</v>
      </c>
      <c r="BD47" s="188">
        <v>0</v>
      </c>
      <c r="BE47" s="188">
        <v>0</v>
      </c>
      <c r="BF47" s="188">
        <v>0</v>
      </c>
      <c r="BG47" s="188">
        <v>0</v>
      </c>
      <c r="BH47" s="188">
        <v>0</v>
      </c>
      <c r="BI47" s="188">
        <v>0</v>
      </c>
      <c r="BJ47" s="188">
        <v>0</v>
      </c>
      <c r="BK47" s="188">
        <v>0</v>
      </c>
      <c r="BL47" s="188">
        <v>0</v>
      </c>
      <c r="BM47" s="188">
        <v>0</v>
      </c>
      <c r="BN47" s="188">
        <v>0</v>
      </c>
      <c r="BO47" s="188">
        <v>0</v>
      </c>
      <c r="BP47" s="188">
        <v>0</v>
      </c>
      <c r="BQ47" s="188">
        <v>0</v>
      </c>
      <c r="BR47" s="188">
        <v>0</v>
      </c>
      <c r="BS47" s="188">
        <v>0</v>
      </c>
      <c r="BT47" s="188">
        <v>0</v>
      </c>
      <c r="BU47" s="188">
        <v>0</v>
      </c>
      <c r="BV47" s="188">
        <v>0</v>
      </c>
      <c r="BW47" s="188">
        <v>0</v>
      </c>
      <c r="BX47" s="188">
        <v>0</v>
      </c>
      <c r="BY47" s="188">
        <v>0</v>
      </c>
      <c r="BZ47" s="188">
        <v>0</v>
      </c>
      <c r="CA47" s="188">
        <v>0</v>
      </c>
      <c r="CB47" s="188">
        <v>0</v>
      </c>
      <c r="CC47" s="188">
        <v>0</v>
      </c>
      <c r="CD47" s="188">
        <v>0</v>
      </c>
      <c r="CE47" s="188">
        <v>0</v>
      </c>
      <c r="CF47" s="188">
        <v>0</v>
      </c>
      <c r="CG47" s="188">
        <v>0</v>
      </c>
      <c r="CH47" s="188">
        <v>0</v>
      </c>
      <c r="CI47" s="188">
        <v>0</v>
      </c>
      <c r="CJ47" s="188">
        <v>0</v>
      </c>
      <c r="CK47" s="188">
        <v>0</v>
      </c>
      <c r="CL47" s="188">
        <v>0</v>
      </c>
      <c r="CM47" s="188">
        <v>0</v>
      </c>
      <c r="CN47" s="188">
        <v>4.4295457172581205</v>
      </c>
      <c r="CO47" s="188">
        <v>4.2276034832398901</v>
      </c>
      <c r="CP47" s="188">
        <v>4.3945300153816982</v>
      </c>
      <c r="CQ47" s="188">
        <v>4.2835212968458976</v>
      </c>
      <c r="CR47" s="188">
        <v>4.3387186002681686</v>
      </c>
      <c r="CS47" s="188">
        <v>4.351753275133639</v>
      </c>
      <c r="CT47" s="188">
        <v>4.3717351491537508</v>
      </c>
      <c r="CU47" s="188">
        <v>4.2924743517878801</v>
      </c>
      <c r="CV47" s="188">
        <v>4.4390665514261016</v>
      </c>
      <c r="CW47" s="188">
        <v>4.3813953488372093</v>
      </c>
      <c r="CX47" s="188">
        <v>4.3528597002443519</v>
      </c>
      <c r="CY47" s="188">
        <v>4.4810510358767051</v>
      </c>
      <c r="CZ47" s="188">
        <v>4.2740869565217388</v>
      </c>
      <c r="DA47" s="188">
        <v>4.3838793853290809</v>
      </c>
      <c r="DB47" s="188">
        <v>4.607640175205387</v>
      </c>
      <c r="DC47" s="188">
        <v>4.3758637741064295</v>
      </c>
      <c r="DD47" s="188">
        <v>4.0428744338104092</v>
      </c>
      <c r="DE47" s="188">
        <v>4.0294421801812756</v>
      </c>
      <c r="DF47" s="188">
        <v>4.3643802920952437</v>
      </c>
      <c r="DG47" s="188">
        <v>4.3809571966728189</v>
      </c>
      <c r="DH47" s="188">
        <v>4.2033951711371067</v>
      </c>
      <c r="DI47" s="188">
        <v>4.0629623341660395</v>
      </c>
      <c r="DJ47" s="188">
        <v>4.0096146981127578</v>
      </c>
      <c r="DK47" s="188">
        <v>4.0302921358739141</v>
      </c>
      <c r="DL47" s="188">
        <v>4.2283998060800982</v>
      </c>
      <c r="DM47" s="188">
        <v>4.1868415327718553</v>
      </c>
      <c r="DN47" s="188">
        <v>4.2178162524434519</v>
      </c>
      <c r="DO47" s="188">
        <v>4.3453193749051735</v>
      </c>
      <c r="DP47" s="188">
        <v>4.1918015428830735</v>
      </c>
      <c r="DQ47" s="188">
        <v>4.154002262680927</v>
      </c>
      <c r="DR47" s="188">
        <v>4.1829590713613003</v>
      </c>
      <c r="DS47" s="188">
        <v>4.0921204407143712</v>
      </c>
      <c r="DT47" s="188">
        <v>4.3427628260969229</v>
      </c>
      <c r="DU47" s="188">
        <v>4.2268716914544999</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0</v>
      </c>
      <c r="C48" s="19">
        <v>0</v>
      </c>
      <c r="D48" s="19">
        <v>0</v>
      </c>
      <c r="E48" s="19">
        <v>0</v>
      </c>
      <c r="F48" s="19">
        <v>0</v>
      </c>
      <c r="G48" s="19">
        <v>0</v>
      </c>
      <c r="H48" s="19">
        <v>0</v>
      </c>
      <c r="I48" s="19">
        <v>0</v>
      </c>
      <c r="J48" s="19">
        <v>0</v>
      </c>
      <c r="K48" s="20"/>
      <c r="L48" s="19">
        <v>14925</v>
      </c>
      <c r="M48" s="19">
        <v>11055</v>
      </c>
      <c r="N48" s="19">
        <v>11116</v>
      </c>
      <c r="O48" s="19">
        <v>10003</v>
      </c>
      <c r="P48" s="19">
        <v>8854</v>
      </c>
      <c r="Q48" s="19">
        <v>10305</v>
      </c>
      <c r="R48" s="19">
        <v>11653</v>
      </c>
      <c r="S48" s="19">
        <v>12703</v>
      </c>
      <c r="T48" s="19">
        <v>14076</v>
      </c>
      <c r="U48" s="19">
        <v>14396.794776673096</v>
      </c>
      <c r="V48" s="19">
        <v>0</v>
      </c>
      <c r="W48" s="19">
        <v>0</v>
      </c>
      <c r="X48" s="20"/>
      <c r="Y48" s="19">
        <v>0</v>
      </c>
      <c r="Z48" s="19">
        <v>0</v>
      </c>
      <c r="AA48" s="19">
        <v>0</v>
      </c>
      <c r="AB48" s="19">
        <v>0</v>
      </c>
      <c r="AC48" s="19">
        <v>0</v>
      </c>
      <c r="AD48" s="19">
        <v>0</v>
      </c>
      <c r="AE48" s="19">
        <v>0</v>
      </c>
      <c r="AF48" s="19">
        <v>0</v>
      </c>
      <c r="AG48" s="19">
        <v>0</v>
      </c>
      <c r="AH48" s="20"/>
      <c r="AI48" s="19">
        <v>0</v>
      </c>
      <c r="AJ48" s="19">
        <v>0</v>
      </c>
      <c r="AK48" s="19">
        <v>3917</v>
      </c>
      <c r="AL48" s="19">
        <v>3401</v>
      </c>
      <c r="AM48" s="19">
        <v>3314</v>
      </c>
      <c r="AN48" s="19">
        <v>3635</v>
      </c>
      <c r="AO48" s="19">
        <v>3171</v>
      </c>
      <c r="AP48" s="19">
        <v>3286</v>
      </c>
      <c r="AQ48" s="19">
        <v>3439</v>
      </c>
      <c r="AR48" s="19">
        <v>2195</v>
      </c>
      <c r="AS48" s="19">
        <v>0</v>
      </c>
      <c r="AT48" s="19">
        <v>0</v>
      </c>
      <c r="AU48" s="20"/>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c r="CL48" s="19">
        <v>0</v>
      </c>
      <c r="CM48" s="19">
        <v>0</v>
      </c>
      <c r="CN48" s="19">
        <v>958</v>
      </c>
      <c r="CO48" s="19">
        <v>886</v>
      </c>
      <c r="CP48" s="19">
        <v>869</v>
      </c>
      <c r="CQ48" s="19">
        <v>872</v>
      </c>
      <c r="CR48" s="19">
        <v>964</v>
      </c>
      <c r="CS48" s="19">
        <v>809</v>
      </c>
      <c r="CT48" s="19">
        <v>741</v>
      </c>
      <c r="CU48" s="19">
        <v>686</v>
      </c>
      <c r="CV48" s="19">
        <v>856</v>
      </c>
      <c r="CW48" s="19">
        <v>785</v>
      </c>
      <c r="CX48" s="19">
        <v>694</v>
      </c>
      <c r="CY48" s="19">
        <v>739</v>
      </c>
      <c r="CZ48" s="19">
        <v>768</v>
      </c>
      <c r="DA48" s="19">
        <v>1071</v>
      </c>
      <c r="DB48" s="19">
        <v>881</v>
      </c>
      <c r="DC48" s="19">
        <v>719</v>
      </c>
      <c r="DD48" s="19">
        <v>675</v>
      </c>
      <c r="DE48" s="19">
        <v>690</v>
      </c>
      <c r="DF48" s="19">
        <v>800</v>
      </c>
      <c r="DG48" s="19">
        <v>722</v>
      </c>
      <c r="DH48" s="19">
        <v>667</v>
      </c>
      <c r="DI48" s="19">
        <v>698</v>
      </c>
      <c r="DJ48" s="19">
        <v>702</v>
      </c>
      <c r="DK48" s="19">
        <v>724</v>
      </c>
      <c r="DL48" s="19">
        <v>745</v>
      </c>
      <c r="DM48" s="19">
        <v>842</v>
      </c>
      <c r="DN48" s="19">
        <v>944</v>
      </c>
      <c r="DO48" s="19">
        <v>716</v>
      </c>
      <c r="DP48" s="19">
        <v>866</v>
      </c>
      <c r="DQ48" s="19">
        <v>742</v>
      </c>
      <c r="DR48" s="19">
        <v>768</v>
      </c>
      <c r="DS48" s="19">
        <v>643</v>
      </c>
      <c r="DT48" s="19">
        <v>592</v>
      </c>
      <c r="DU48" s="19">
        <v>524</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0</v>
      </c>
      <c r="C49" s="19">
        <v>0</v>
      </c>
      <c r="D49" s="19">
        <v>0</v>
      </c>
      <c r="E49" s="19">
        <v>0</v>
      </c>
      <c r="F49" s="19">
        <v>0</v>
      </c>
      <c r="G49" s="19">
        <v>0</v>
      </c>
      <c r="H49" s="19">
        <v>0</v>
      </c>
      <c r="I49" s="19">
        <v>0</v>
      </c>
      <c r="J49" s="19">
        <v>0</v>
      </c>
      <c r="K49" s="20"/>
      <c r="L49" s="19">
        <v>28611.8</v>
      </c>
      <c r="M49" s="19">
        <v>21842.469999999998</v>
      </c>
      <c r="N49" s="19">
        <v>21298.79</v>
      </c>
      <c r="O49" s="19">
        <v>19103.07</v>
      </c>
      <c r="P49" s="19">
        <v>16945.900000000001</v>
      </c>
      <c r="Q49" s="19">
        <v>19429.509999999998</v>
      </c>
      <c r="R49" s="19">
        <v>21601.38</v>
      </c>
      <c r="S49" s="19">
        <v>23237.439999999999</v>
      </c>
      <c r="T49" s="19">
        <v>25441.98</v>
      </c>
      <c r="U49" s="19">
        <v>26046.950586140374</v>
      </c>
      <c r="V49" s="19">
        <v>0</v>
      </c>
      <c r="W49" s="19">
        <v>0</v>
      </c>
      <c r="X49" s="20"/>
      <c r="Y49" s="19">
        <v>0</v>
      </c>
      <c r="Z49" s="19">
        <v>0</v>
      </c>
      <c r="AA49" s="19">
        <v>0</v>
      </c>
      <c r="AB49" s="19">
        <v>0</v>
      </c>
      <c r="AC49" s="19">
        <v>0</v>
      </c>
      <c r="AD49" s="19">
        <v>0</v>
      </c>
      <c r="AE49" s="19">
        <v>0</v>
      </c>
      <c r="AF49" s="19">
        <v>0</v>
      </c>
      <c r="AG49" s="19">
        <v>0</v>
      </c>
      <c r="AH49" s="20"/>
      <c r="AI49" s="19">
        <v>0</v>
      </c>
      <c r="AJ49" s="19">
        <v>0</v>
      </c>
      <c r="AK49" s="19">
        <v>7237.5999999999995</v>
      </c>
      <c r="AL49" s="19">
        <v>6255.6666666666661</v>
      </c>
      <c r="AM49" s="19">
        <v>6041.8333333333348</v>
      </c>
      <c r="AN49" s="19">
        <v>6694.8666666666659</v>
      </c>
      <c r="AO49" s="19">
        <v>6023.4833333333327</v>
      </c>
      <c r="AP49" s="19">
        <v>6388.3333333333339</v>
      </c>
      <c r="AQ49" s="19">
        <v>6501.7000000000007</v>
      </c>
      <c r="AR49" s="19">
        <v>4170.3999999999996</v>
      </c>
      <c r="AS49" s="19">
        <v>0</v>
      </c>
      <c r="AT49" s="19">
        <v>0</v>
      </c>
      <c r="AU49" s="20"/>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1730.2</v>
      </c>
      <c r="CO49" s="19">
        <v>1676.6000000000001</v>
      </c>
      <c r="CP49" s="19">
        <v>1581.9666666666665</v>
      </c>
      <c r="CQ49" s="19">
        <v>1628.5666666666666</v>
      </c>
      <c r="CR49" s="19">
        <v>1777.4833333333336</v>
      </c>
      <c r="CS49" s="19">
        <v>1487.2166666666667</v>
      </c>
      <c r="CT49" s="19">
        <v>1355.9833333333333</v>
      </c>
      <c r="CU49" s="19">
        <v>1278.5166666666664</v>
      </c>
      <c r="CV49" s="19">
        <v>1542.6666666666667</v>
      </c>
      <c r="CW49" s="19">
        <v>1433.3333333333333</v>
      </c>
      <c r="CX49" s="19">
        <v>1275.4833333333333</v>
      </c>
      <c r="CY49" s="19">
        <v>1319.3333333333335</v>
      </c>
      <c r="CZ49" s="19">
        <v>1437.5</v>
      </c>
      <c r="DA49" s="19">
        <v>1954.4333333333334</v>
      </c>
      <c r="DB49" s="19">
        <v>1529.6333333333332</v>
      </c>
      <c r="DC49" s="19">
        <v>1314.4833333333333</v>
      </c>
      <c r="DD49" s="19">
        <v>1335.6833333333334</v>
      </c>
      <c r="DE49" s="19">
        <v>1369.9166666666667</v>
      </c>
      <c r="DF49" s="19">
        <v>1466.4166666666667</v>
      </c>
      <c r="DG49" s="19">
        <v>1318.4333333333334</v>
      </c>
      <c r="DH49" s="19">
        <v>1269.45</v>
      </c>
      <c r="DI49" s="19">
        <v>1374.3666666666668</v>
      </c>
      <c r="DJ49" s="19">
        <v>1400.6333333333334</v>
      </c>
      <c r="DK49" s="19">
        <v>1437.1166666666668</v>
      </c>
      <c r="DL49" s="19">
        <v>1409.5166666666667</v>
      </c>
      <c r="DM49" s="19">
        <v>1608.8500000000001</v>
      </c>
      <c r="DN49" s="19">
        <v>1790.5</v>
      </c>
      <c r="DO49" s="19">
        <v>1318.2</v>
      </c>
      <c r="DP49" s="19">
        <v>1652.75</v>
      </c>
      <c r="DQ49" s="19">
        <v>1428.9833333333333</v>
      </c>
      <c r="DR49" s="19">
        <v>1468.8166666666666</v>
      </c>
      <c r="DS49" s="19">
        <v>1257.05</v>
      </c>
      <c r="DT49" s="19">
        <v>1090.5500000000002</v>
      </c>
      <c r="DU49" s="19">
        <v>991.75</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14.467651553744268</v>
      </c>
      <c r="C50" s="53">
        <v>13.565615864738881</v>
      </c>
      <c r="D50" s="53">
        <v>11.783806431339688</v>
      </c>
      <c r="E50" s="53">
        <v>14.107091724730362</v>
      </c>
      <c r="F50" s="53">
        <v>12.601842012043926</v>
      </c>
      <c r="G50" s="53">
        <v>11.300488237905014</v>
      </c>
      <c r="H50" s="53">
        <v>12.166314576531592</v>
      </c>
      <c r="I50" s="53">
        <v>13.990701697480809</v>
      </c>
      <c r="J50" s="53">
        <v>14.211636491474778</v>
      </c>
      <c r="K50" s="54"/>
      <c r="L50" s="53">
        <v>15.439210039086607</v>
      </c>
      <c r="M50" s="53">
        <v>13.299105664127195</v>
      </c>
      <c r="N50" s="53">
        <v>13.004408273991183</v>
      </c>
      <c r="O50" s="53">
        <v>15.183443085606774</v>
      </c>
      <c r="P50" s="53">
        <v>11.79029304029304</v>
      </c>
      <c r="Q50" s="53">
        <v>11.896929824561402</v>
      </c>
      <c r="R50" s="53">
        <v>11.233642111454198</v>
      </c>
      <c r="S50" s="53">
        <v>11.267605633802818</v>
      </c>
      <c r="T50" s="53">
        <v>11.548343475321163</v>
      </c>
      <c r="U50" s="53">
        <v>12.407407407407407</v>
      </c>
      <c r="V50" s="53">
        <v>0</v>
      </c>
      <c r="W50" s="53">
        <v>0</v>
      </c>
      <c r="X50" s="54"/>
      <c r="Y50" s="53">
        <v>0</v>
      </c>
      <c r="Z50" s="53">
        <v>0</v>
      </c>
      <c r="AA50" s="53">
        <v>13.426799676462659</v>
      </c>
      <c r="AB50" s="53">
        <v>11.938354677664424</v>
      </c>
      <c r="AC50" s="53">
        <v>17.312000000000001</v>
      </c>
      <c r="AD50" s="53">
        <v>14.346140289037715</v>
      </c>
      <c r="AE50" s="53">
        <v>14.264207753105005</v>
      </c>
      <c r="AF50" s="53">
        <v>15.320910973084887</v>
      </c>
      <c r="AG50" s="53">
        <v>12.734288864388093</v>
      </c>
      <c r="AH50" s="54"/>
      <c r="AI50" s="189">
        <v>15.824292140777985</v>
      </c>
      <c r="AJ50" s="189">
        <v>15.8203125</v>
      </c>
      <c r="AK50" s="189">
        <v>15.656178050652342</v>
      </c>
      <c r="AL50" s="189">
        <v>16.439976345357778</v>
      </c>
      <c r="AM50" s="189">
        <v>13.618320610687023</v>
      </c>
      <c r="AN50" s="189">
        <v>12.824811399832356</v>
      </c>
      <c r="AO50" s="189">
        <v>13.276299112801013</v>
      </c>
      <c r="AP50" s="189">
        <v>14.073849878934624</v>
      </c>
      <c r="AQ50" s="189">
        <v>13.523865645256336</v>
      </c>
      <c r="AR50" s="189">
        <v>13.551119177253479</v>
      </c>
      <c r="AS50" s="189">
        <v>0</v>
      </c>
      <c r="AT50" s="189">
        <v>0</v>
      </c>
      <c r="AU50" s="54"/>
      <c r="AV50" s="188">
        <v>0</v>
      </c>
      <c r="AW50" s="188">
        <v>0</v>
      </c>
      <c r="AX50" s="188">
        <v>0</v>
      </c>
      <c r="AY50" s="188">
        <v>0</v>
      </c>
      <c r="AZ50" s="188">
        <v>0</v>
      </c>
      <c r="BA50" s="188">
        <v>0</v>
      </c>
      <c r="BB50" s="188">
        <v>0</v>
      </c>
      <c r="BC50" s="188">
        <v>0</v>
      </c>
      <c r="BD50" s="188">
        <v>0</v>
      </c>
      <c r="BE50" s="188">
        <v>0</v>
      </c>
      <c r="BF50" s="188">
        <v>0</v>
      </c>
      <c r="BG50" s="188">
        <v>0</v>
      </c>
      <c r="BH50" s="188">
        <v>0</v>
      </c>
      <c r="BI50" s="188">
        <v>0</v>
      </c>
      <c r="BJ50" s="188">
        <v>0</v>
      </c>
      <c r="BK50" s="188">
        <v>0</v>
      </c>
      <c r="BL50" s="188">
        <v>0</v>
      </c>
      <c r="BM50" s="188">
        <v>0</v>
      </c>
      <c r="BN50" s="188">
        <v>0</v>
      </c>
      <c r="BO50" s="188">
        <v>0</v>
      </c>
      <c r="BP50" s="188">
        <v>0</v>
      </c>
      <c r="BQ50" s="188">
        <v>0</v>
      </c>
      <c r="BR50" s="188">
        <v>0</v>
      </c>
      <c r="BS50" s="188">
        <v>0</v>
      </c>
      <c r="BT50" s="188">
        <v>0</v>
      </c>
      <c r="BU50" s="188">
        <v>0</v>
      </c>
      <c r="BV50" s="188">
        <v>0</v>
      </c>
      <c r="BW50" s="188">
        <v>0</v>
      </c>
      <c r="BX50" s="188">
        <v>0</v>
      </c>
      <c r="BY50" s="188">
        <v>0</v>
      </c>
      <c r="BZ50" s="188">
        <v>0</v>
      </c>
      <c r="CA50" s="188">
        <v>0</v>
      </c>
      <c r="CB50" s="188">
        <v>0</v>
      </c>
      <c r="CC50" s="188">
        <v>0</v>
      </c>
      <c r="CD50" s="188">
        <v>0</v>
      </c>
      <c r="CE50" s="188">
        <v>14.571428571428571</v>
      </c>
      <c r="CF50" s="188">
        <v>17.190388170055453</v>
      </c>
      <c r="CG50" s="188">
        <v>14.692982456140353</v>
      </c>
      <c r="CH50" s="188">
        <v>15.543219666931007</v>
      </c>
      <c r="CI50" s="188">
        <v>16.522678185745139</v>
      </c>
      <c r="CJ50" s="188">
        <v>16.08606557377049</v>
      </c>
      <c r="CK50" s="188">
        <v>14.798694232861806</v>
      </c>
      <c r="CL50" s="188">
        <v>17.470664928292045</v>
      </c>
      <c r="CM50" s="188">
        <v>15.184381778741866</v>
      </c>
      <c r="CN50" s="188">
        <v>17.831074035453597</v>
      </c>
      <c r="CO50" s="188">
        <v>14.139110604332952</v>
      </c>
      <c r="CP50" s="188">
        <v>16.475972540045767</v>
      </c>
      <c r="CQ50" s="188">
        <v>14.154200230149597</v>
      </c>
      <c r="CR50" s="188">
        <v>13.660062565172055</v>
      </c>
      <c r="CS50" s="188">
        <v>18.02469135802469</v>
      </c>
      <c r="CT50" s="188">
        <v>15.853658536585366</v>
      </c>
      <c r="CU50" s="188">
        <v>17.359050445103858</v>
      </c>
      <c r="CV50" s="188">
        <v>17.674418604651162</v>
      </c>
      <c r="CW50" s="188">
        <v>11.948051948051948</v>
      </c>
      <c r="CX50" s="188">
        <v>11.859443631039532</v>
      </c>
      <c r="CY50" s="188">
        <v>15.027322404371585</v>
      </c>
      <c r="CZ50" s="188">
        <v>14.02116402116402</v>
      </c>
      <c r="DA50" s="188">
        <v>12.31203007518797</v>
      </c>
      <c r="DB50" s="188">
        <v>12.997658079625293</v>
      </c>
      <c r="DC50" s="188">
        <v>12.926136363636365</v>
      </c>
      <c r="DD50" s="188">
        <v>13.464447806354011</v>
      </c>
      <c r="DE50" s="188">
        <v>11.337209302325581</v>
      </c>
      <c r="DF50" s="188">
        <v>10.28858218318695</v>
      </c>
      <c r="DG50" s="188">
        <v>15.921787709497206</v>
      </c>
      <c r="DH50" s="188">
        <v>14.242424242424242</v>
      </c>
      <c r="DI50" s="188">
        <v>14.165497896213184</v>
      </c>
      <c r="DJ50" s="188">
        <v>12.962962962962962</v>
      </c>
      <c r="DK50" s="188">
        <v>14.819944598337949</v>
      </c>
      <c r="DL50" s="188">
        <v>13.262599469496022</v>
      </c>
      <c r="DM50" s="188">
        <v>15.928143712574849</v>
      </c>
      <c r="DN50" s="188">
        <v>12.974683544303797</v>
      </c>
      <c r="DO50" s="188">
        <v>12.885154061624648</v>
      </c>
      <c r="DP50" s="188">
        <v>14.116251482799525</v>
      </c>
      <c r="DQ50" s="188">
        <v>13.722826086956522</v>
      </c>
      <c r="DR50" s="188">
        <v>12.401055408970976</v>
      </c>
      <c r="DS50" s="188">
        <v>13.60759493670886</v>
      </c>
      <c r="DT50" s="188">
        <v>15.084745762711865</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1704</v>
      </c>
      <c r="C51" s="19">
        <v>1717</v>
      </c>
      <c r="D51" s="19">
        <v>1125</v>
      </c>
      <c r="E51" s="19">
        <v>1478</v>
      </c>
      <c r="F51" s="19">
        <v>1423</v>
      </c>
      <c r="G51" s="19">
        <v>1273</v>
      </c>
      <c r="H51" s="19">
        <v>1267</v>
      </c>
      <c r="I51" s="19">
        <v>1294</v>
      </c>
      <c r="J51" s="19">
        <v>1617</v>
      </c>
      <c r="K51" s="20"/>
      <c r="L51" s="19">
        <v>1501</v>
      </c>
      <c r="M51" s="19">
        <v>803</v>
      </c>
      <c r="N51" s="19">
        <v>767</v>
      </c>
      <c r="O51" s="19">
        <v>807</v>
      </c>
      <c r="P51" s="19">
        <v>515</v>
      </c>
      <c r="Q51" s="19">
        <v>651</v>
      </c>
      <c r="R51" s="19">
        <v>764</v>
      </c>
      <c r="S51" s="19">
        <v>816</v>
      </c>
      <c r="T51" s="19">
        <v>854</v>
      </c>
      <c r="U51" s="19">
        <v>469</v>
      </c>
      <c r="V51" s="19">
        <v>0</v>
      </c>
      <c r="W51" s="19">
        <v>0</v>
      </c>
      <c r="X51" s="20"/>
      <c r="Y51" s="19">
        <v>0</v>
      </c>
      <c r="Z51" s="19">
        <v>0</v>
      </c>
      <c r="AA51" s="19">
        <v>498</v>
      </c>
      <c r="AB51" s="19">
        <v>550</v>
      </c>
      <c r="AC51" s="19">
        <v>541</v>
      </c>
      <c r="AD51" s="19">
        <v>407</v>
      </c>
      <c r="AE51" s="19">
        <v>379</v>
      </c>
      <c r="AF51" s="19">
        <v>296</v>
      </c>
      <c r="AG51" s="19">
        <v>231</v>
      </c>
      <c r="AH51" s="20"/>
      <c r="AI51" s="19">
        <v>598</v>
      </c>
      <c r="AJ51" s="19">
        <v>567</v>
      </c>
      <c r="AK51" s="19">
        <v>612</v>
      </c>
      <c r="AL51" s="19">
        <v>556</v>
      </c>
      <c r="AM51" s="19">
        <v>446</v>
      </c>
      <c r="AN51" s="19">
        <v>459</v>
      </c>
      <c r="AO51" s="19">
        <v>419</v>
      </c>
      <c r="AP51" s="19">
        <v>465</v>
      </c>
      <c r="AQ51" s="19">
        <v>459</v>
      </c>
      <c r="AR51" s="19">
        <v>224</v>
      </c>
      <c r="AS51" s="19">
        <v>0</v>
      </c>
      <c r="AT51" s="19">
        <v>0</v>
      </c>
      <c r="AU51" s="20"/>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51</v>
      </c>
      <c r="CF51" s="19">
        <v>93</v>
      </c>
      <c r="CG51" s="19">
        <v>134</v>
      </c>
      <c r="CH51" s="19">
        <v>196</v>
      </c>
      <c r="CI51" s="19">
        <v>153</v>
      </c>
      <c r="CJ51" s="19">
        <v>157</v>
      </c>
      <c r="CK51" s="19">
        <v>136</v>
      </c>
      <c r="CL51" s="19">
        <v>134</v>
      </c>
      <c r="CM51" s="19">
        <v>140</v>
      </c>
      <c r="CN51" s="19">
        <v>171</v>
      </c>
      <c r="CO51" s="19">
        <v>124</v>
      </c>
      <c r="CP51" s="19">
        <v>144</v>
      </c>
      <c r="CQ51" s="19">
        <v>123</v>
      </c>
      <c r="CR51" s="19">
        <v>131</v>
      </c>
      <c r="CS51" s="19">
        <v>146</v>
      </c>
      <c r="CT51" s="19">
        <v>117</v>
      </c>
      <c r="CU51" s="19">
        <v>117</v>
      </c>
      <c r="CV51" s="19">
        <v>152</v>
      </c>
      <c r="CW51" s="19">
        <v>92</v>
      </c>
      <c r="CX51" s="19">
        <v>81</v>
      </c>
      <c r="CY51" s="19">
        <v>110</v>
      </c>
      <c r="CZ51" s="19">
        <v>106</v>
      </c>
      <c r="DA51" s="19">
        <v>131</v>
      </c>
      <c r="DB51" s="19">
        <v>111</v>
      </c>
      <c r="DC51" s="19">
        <v>91</v>
      </c>
      <c r="DD51" s="19">
        <v>89</v>
      </c>
      <c r="DE51" s="19">
        <v>78</v>
      </c>
      <c r="DF51" s="19">
        <v>82</v>
      </c>
      <c r="DG51" s="19">
        <v>114</v>
      </c>
      <c r="DH51" s="19">
        <v>94</v>
      </c>
      <c r="DI51" s="19">
        <v>101</v>
      </c>
      <c r="DJ51" s="19">
        <v>91</v>
      </c>
      <c r="DK51" s="19">
        <v>107</v>
      </c>
      <c r="DL51" s="19">
        <v>100</v>
      </c>
      <c r="DM51" s="19">
        <v>133</v>
      </c>
      <c r="DN51" s="19">
        <v>123</v>
      </c>
      <c r="DO51" s="19">
        <v>92</v>
      </c>
      <c r="DP51" s="19">
        <v>119</v>
      </c>
      <c r="DQ51" s="19">
        <v>101</v>
      </c>
      <c r="DR51" s="19">
        <v>94</v>
      </c>
      <c r="DS51" s="19">
        <v>86</v>
      </c>
      <c r="DT51" s="19">
        <v>89</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11778</v>
      </c>
      <c r="C52" s="19">
        <v>12657</v>
      </c>
      <c r="D52" s="19">
        <v>9547</v>
      </c>
      <c r="E52" s="19">
        <v>10477</v>
      </c>
      <c r="F52" s="19">
        <v>11292</v>
      </c>
      <c r="G52" s="19">
        <v>11265</v>
      </c>
      <c r="H52" s="19">
        <v>10414</v>
      </c>
      <c r="I52" s="19">
        <v>9249</v>
      </c>
      <c r="J52" s="19">
        <v>11378</v>
      </c>
      <c r="K52" s="20"/>
      <c r="L52" s="19">
        <v>9722</v>
      </c>
      <c r="M52" s="19">
        <v>6038</v>
      </c>
      <c r="N52" s="19">
        <v>5898</v>
      </c>
      <c r="O52" s="19">
        <v>5315</v>
      </c>
      <c r="P52" s="19">
        <v>4368</v>
      </c>
      <c r="Q52" s="19">
        <v>5472</v>
      </c>
      <c r="R52" s="19">
        <v>6801</v>
      </c>
      <c r="S52" s="19">
        <v>7242</v>
      </c>
      <c r="T52" s="19">
        <v>7395</v>
      </c>
      <c r="U52" s="19">
        <v>3780</v>
      </c>
      <c r="V52" s="19">
        <v>0</v>
      </c>
      <c r="W52" s="19">
        <v>0</v>
      </c>
      <c r="X52" s="20"/>
      <c r="Y52" s="19">
        <v>0</v>
      </c>
      <c r="Z52" s="19">
        <v>0</v>
      </c>
      <c r="AA52" s="19">
        <v>3709</v>
      </c>
      <c r="AB52" s="19">
        <v>4607</v>
      </c>
      <c r="AC52" s="19">
        <v>3125</v>
      </c>
      <c r="AD52" s="19">
        <v>2837</v>
      </c>
      <c r="AE52" s="19">
        <v>2657</v>
      </c>
      <c r="AF52" s="19">
        <v>1932</v>
      </c>
      <c r="AG52" s="19">
        <v>1814</v>
      </c>
      <c r="AH52" s="20"/>
      <c r="AI52" s="19">
        <v>3779</v>
      </c>
      <c r="AJ52" s="19">
        <v>3584</v>
      </c>
      <c r="AK52" s="19">
        <v>3909</v>
      </c>
      <c r="AL52" s="19">
        <v>3382</v>
      </c>
      <c r="AM52" s="19">
        <v>3275</v>
      </c>
      <c r="AN52" s="19">
        <v>3579</v>
      </c>
      <c r="AO52" s="19">
        <v>3156</v>
      </c>
      <c r="AP52" s="19">
        <v>3304</v>
      </c>
      <c r="AQ52" s="19">
        <v>3394</v>
      </c>
      <c r="AR52" s="19">
        <v>1653</v>
      </c>
      <c r="AS52" s="19">
        <v>0</v>
      </c>
      <c r="AT52" s="19">
        <v>0</v>
      </c>
      <c r="AU52" s="20"/>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350</v>
      </c>
      <c r="CF52" s="19">
        <v>541</v>
      </c>
      <c r="CG52" s="19">
        <v>912</v>
      </c>
      <c r="CH52" s="19">
        <v>1261</v>
      </c>
      <c r="CI52" s="19">
        <v>926</v>
      </c>
      <c r="CJ52" s="19">
        <v>976</v>
      </c>
      <c r="CK52" s="19">
        <v>919</v>
      </c>
      <c r="CL52" s="19">
        <v>767</v>
      </c>
      <c r="CM52" s="19">
        <v>922</v>
      </c>
      <c r="CN52" s="19">
        <v>959</v>
      </c>
      <c r="CO52" s="19">
        <v>877</v>
      </c>
      <c r="CP52" s="19">
        <v>874</v>
      </c>
      <c r="CQ52" s="19">
        <v>869</v>
      </c>
      <c r="CR52" s="19">
        <v>959</v>
      </c>
      <c r="CS52" s="19">
        <v>810</v>
      </c>
      <c r="CT52" s="19">
        <v>738</v>
      </c>
      <c r="CU52" s="19">
        <v>674</v>
      </c>
      <c r="CV52" s="19">
        <v>860</v>
      </c>
      <c r="CW52" s="19">
        <v>770</v>
      </c>
      <c r="CX52" s="19">
        <v>683</v>
      </c>
      <c r="CY52" s="19">
        <v>732</v>
      </c>
      <c r="CZ52" s="19">
        <v>756</v>
      </c>
      <c r="DA52" s="19">
        <v>1064</v>
      </c>
      <c r="DB52" s="19">
        <v>854</v>
      </c>
      <c r="DC52" s="19">
        <v>704</v>
      </c>
      <c r="DD52" s="19">
        <v>661</v>
      </c>
      <c r="DE52" s="19">
        <v>688</v>
      </c>
      <c r="DF52" s="19">
        <v>797</v>
      </c>
      <c r="DG52" s="19">
        <v>716</v>
      </c>
      <c r="DH52" s="19">
        <v>660</v>
      </c>
      <c r="DI52" s="19">
        <v>713</v>
      </c>
      <c r="DJ52" s="19">
        <v>702</v>
      </c>
      <c r="DK52" s="19">
        <v>722</v>
      </c>
      <c r="DL52" s="19">
        <v>754</v>
      </c>
      <c r="DM52" s="19">
        <v>835</v>
      </c>
      <c r="DN52" s="19">
        <v>948</v>
      </c>
      <c r="DO52" s="19">
        <v>714</v>
      </c>
      <c r="DP52" s="19">
        <v>843</v>
      </c>
      <c r="DQ52" s="19">
        <v>736</v>
      </c>
      <c r="DR52" s="19">
        <v>758</v>
      </c>
      <c r="DS52" s="19">
        <v>632</v>
      </c>
      <c r="DT52" s="19">
        <v>590</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88.70776023093903</v>
      </c>
      <c r="C53" s="53">
        <v>89.239156198151221</v>
      </c>
      <c r="D53" s="53">
        <v>90.363464962815542</v>
      </c>
      <c r="E53" s="53">
        <v>88.546339601030837</v>
      </c>
      <c r="F53" s="53">
        <v>89.93092454835282</v>
      </c>
      <c r="G53" s="53">
        <v>90.909897913892593</v>
      </c>
      <c r="H53" s="53">
        <v>90.263107355483001</v>
      </c>
      <c r="I53" s="53">
        <v>88.906908855011352</v>
      </c>
      <c r="J53" s="53">
        <v>88.776586394796979</v>
      </c>
      <c r="K53" s="54"/>
      <c r="L53" s="53">
        <v>87.615716930672704</v>
      </c>
      <c r="M53" s="53">
        <v>89.599205034779729</v>
      </c>
      <c r="N53" s="53">
        <v>89.877924720244152</v>
      </c>
      <c r="O53" s="53">
        <v>88.146754468485426</v>
      </c>
      <c r="P53" s="53">
        <v>90.430402930402934</v>
      </c>
      <c r="Q53" s="53">
        <v>90.478801169590639</v>
      </c>
      <c r="R53" s="53">
        <v>90.839582414350829</v>
      </c>
      <c r="S53" s="53">
        <v>90.444628555647611</v>
      </c>
      <c r="T53" s="53">
        <v>90.561189993238685</v>
      </c>
      <c r="U53" s="53">
        <v>90.132275132275126</v>
      </c>
      <c r="V53" s="53">
        <v>0</v>
      </c>
      <c r="W53" s="53">
        <v>0</v>
      </c>
      <c r="X53" s="54"/>
      <c r="Y53" s="53">
        <v>0</v>
      </c>
      <c r="Z53" s="53">
        <v>0</v>
      </c>
      <c r="AA53" s="53">
        <v>89.404152062550551</v>
      </c>
      <c r="AB53" s="53">
        <v>90.232255263729115</v>
      </c>
      <c r="AC53" s="53">
        <v>87.071999999999989</v>
      </c>
      <c r="AD53" s="53">
        <v>89.143461402890381</v>
      </c>
      <c r="AE53" s="53">
        <v>88.633797515995482</v>
      </c>
      <c r="AF53" s="53">
        <v>88.146997929606627</v>
      </c>
      <c r="AG53" s="53">
        <v>89.966923925027558</v>
      </c>
      <c r="AH53" s="54"/>
      <c r="AI53" s="189">
        <v>87.536385287112992</v>
      </c>
      <c r="AJ53" s="189">
        <v>87.555803571428569</v>
      </c>
      <c r="AK53" s="189">
        <v>87.695062675876173</v>
      </c>
      <c r="AL53" s="189">
        <v>86.960378474275586</v>
      </c>
      <c r="AM53" s="189">
        <v>89.526717557251914</v>
      </c>
      <c r="AN53" s="189">
        <v>89.689857502095563</v>
      </c>
      <c r="AO53" s="189">
        <v>89.258555133079852</v>
      </c>
      <c r="AP53" s="189">
        <v>88.922518159806302</v>
      </c>
      <c r="AQ53" s="189">
        <v>88.862698880377138</v>
      </c>
      <c r="AR53" s="189">
        <v>88.808227465214756</v>
      </c>
      <c r="AS53" s="189">
        <v>0</v>
      </c>
      <c r="AT53" s="189">
        <v>0</v>
      </c>
      <c r="AU53" s="54"/>
      <c r="AV53" s="188">
        <v>0</v>
      </c>
      <c r="AW53" s="188">
        <v>0</v>
      </c>
      <c r="AX53" s="188">
        <v>0</v>
      </c>
      <c r="AY53" s="188">
        <v>0</v>
      </c>
      <c r="AZ53" s="188">
        <v>0</v>
      </c>
      <c r="BA53" s="188">
        <v>0</v>
      </c>
      <c r="BB53" s="188">
        <v>0</v>
      </c>
      <c r="BC53" s="188">
        <v>0</v>
      </c>
      <c r="BD53" s="188">
        <v>0</v>
      </c>
      <c r="BE53" s="188">
        <v>0</v>
      </c>
      <c r="BF53" s="188">
        <v>0</v>
      </c>
      <c r="BG53" s="188">
        <v>0</v>
      </c>
      <c r="BH53" s="188">
        <v>0</v>
      </c>
      <c r="BI53" s="188">
        <v>0</v>
      </c>
      <c r="BJ53" s="188">
        <v>0</v>
      </c>
      <c r="BK53" s="188">
        <v>0</v>
      </c>
      <c r="BL53" s="188">
        <v>0</v>
      </c>
      <c r="BM53" s="188">
        <v>0</v>
      </c>
      <c r="BN53" s="188">
        <v>0</v>
      </c>
      <c r="BO53" s="188">
        <v>0</v>
      </c>
      <c r="BP53" s="188">
        <v>0</v>
      </c>
      <c r="BQ53" s="188">
        <v>0</v>
      </c>
      <c r="BR53" s="188">
        <v>0</v>
      </c>
      <c r="BS53" s="188">
        <v>0</v>
      </c>
      <c r="BT53" s="188">
        <v>0</v>
      </c>
      <c r="BU53" s="188">
        <v>0</v>
      </c>
      <c r="BV53" s="188">
        <v>0</v>
      </c>
      <c r="BW53" s="188">
        <v>0</v>
      </c>
      <c r="BX53" s="188">
        <v>0</v>
      </c>
      <c r="BY53" s="188">
        <v>0</v>
      </c>
      <c r="BZ53" s="188">
        <v>0</v>
      </c>
      <c r="CA53" s="188">
        <v>0</v>
      </c>
      <c r="CB53" s="188">
        <v>0</v>
      </c>
      <c r="CC53" s="188">
        <v>0</v>
      </c>
      <c r="CD53" s="188">
        <v>0</v>
      </c>
      <c r="CE53" s="188">
        <v>87.714285714285708</v>
      </c>
      <c r="CF53" s="188">
        <v>87.615526802218113</v>
      </c>
      <c r="CG53" s="188">
        <v>87.938596491228068</v>
      </c>
      <c r="CH53" s="188">
        <v>87.390959555908012</v>
      </c>
      <c r="CI53" s="188">
        <v>87.580993520518362</v>
      </c>
      <c r="CJ53" s="188">
        <v>86.065573770491795</v>
      </c>
      <c r="CK53" s="188">
        <v>88.792165397170848</v>
      </c>
      <c r="CL53" s="188">
        <v>88.265971316818764</v>
      </c>
      <c r="CM53" s="188">
        <v>87.310195227765732</v>
      </c>
      <c r="CN53" s="188">
        <v>86.861313868613138</v>
      </c>
      <c r="CO53" s="188">
        <v>89.053591790193849</v>
      </c>
      <c r="CP53" s="188">
        <v>86.956521739130437</v>
      </c>
      <c r="CQ53" s="188">
        <v>88.147295742232458</v>
      </c>
      <c r="CR53" s="188">
        <v>88.842544316996879</v>
      </c>
      <c r="CS53" s="188">
        <v>85.802469135802468</v>
      </c>
      <c r="CT53" s="188">
        <v>86.856368563685635</v>
      </c>
      <c r="CU53" s="188">
        <v>85.60830860534125</v>
      </c>
      <c r="CV53" s="188">
        <v>87.093023255813947</v>
      </c>
      <c r="CW53" s="188">
        <v>90.779220779220779</v>
      </c>
      <c r="CX53" s="188">
        <v>91.068814055636892</v>
      </c>
      <c r="CY53" s="188">
        <v>87.841530054644807</v>
      </c>
      <c r="CZ53" s="188">
        <v>89.682539682539684</v>
      </c>
      <c r="DA53" s="188">
        <v>89.943609022556387</v>
      </c>
      <c r="DB53" s="188">
        <v>90.398126463700237</v>
      </c>
      <c r="DC53" s="188">
        <v>89.630681818181813</v>
      </c>
      <c r="DD53" s="188">
        <v>88.502269288956128</v>
      </c>
      <c r="DE53" s="188">
        <v>90.261627906976742</v>
      </c>
      <c r="DF53" s="188">
        <v>91.468005018820577</v>
      </c>
      <c r="DG53" s="188">
        <v>87.150837988826808</v>
      </c>
      <c r="DH53" s="188">
        <v>88.787878787878796</v>
      </c>
      <c r="DI53" s="188">
        <v>88.779803646563821</v>
      </c>
      <c r="DJ53" s="188">
        <v>89.743589743589752</v>
      </c>
      <c r="DK53" s="188">
        <v>88.9196675900277</v>
      </c>
      <c r="DL53" s="188">
        <v>89.65517241379311</v>
      </c>
      <c r="DM53" s="188">
        <v>87.544910179640723</v>
      </c>
      <c r="DN53" s="188">
        <v>88.396624472573833</v>
      </c>
      <c r="DO53" s="188">
        <v>89.495798319327733</v>
      </c>
      <c r="DP53" s="188">
        <v>89.32384341637011</v>
      </c>
      <c r="DQ53" s="188">
        <v>88.179347826086968</v>
      </c>
      <c r="DR53" s="188">
        <v>89.841688654353561</v>
      </c>
      <c r="DS53" s="188">
        <v>89.240506329113927</v>
      </c>
      <c r="DT53" s="188">
        <v>86.949152542372872</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1330</v>
      </c>
      <c r="C54" s="19">
        <v>1362</v>
      </c>
      <c r="D54" s="19">
        <v>920</v>
      </c>
      <c r="E54" s="19">
        <v>1200</v>
      </c>
      <c r="F54" s="19">
        <v>1137</v>
      </c>
      <c r="G54" s="19">
        <v>1024</v>
      </c>
      <c r="H54" s="19">
        <v>1014</v>
      </c>
      <c r="I54" s="19">
        <v>1026</v>
      </c>
      <c r="J54" s="19">
        <v>1277</v>
      </c>
      <c r="K54" s="20"/>
      <c r="L54" s="19">
        <v>1204</v>
      </c>
      <c r="M54" s="19">
        <v>628</v>
      </c>
      <c r="N54" s="19">
        <v>597</v>
      </c>
      <c r="O54" s="19">
        <v>630</v>
      </c>
      <c r="P54" s="19">
        <v>418</v>
      </c>
      <c r="Q54" s="19">
        <v>521</v>
      </c>
      <c r="R54" s="19">
        <v>623</v>
      </c>
      <c r="S54" s="19">
        <v>692</v>
      </c>
      <c r="T54" s="19">
        <v>698</v>
      </c>
      <c r="U54" s="19">
        <v>373</v>
      </c>
      <c r="V54" s="19">
        <v>0</v>
      </c>
      <c r="W54" s="19">
        <v>0</v>
      </c>
      <c r="X54" s="20"/>
      <c r="Y54" s="19">
        <v>0</v>
      </c>
      <c r="Z54" s="19">
        <v>0</v>
      </c>
      <c r="AA54" s="19">
        <v>393</v>
      </c>
      <c r="AB54" s="19">
        <v>450</v>
      </c>
      <c r="AC54" s="19">
        <v>404</v>
      </c>
      <c r="AD54" s="19">
        <v>308</v>
      </c>
      <c r="AE54" s="19">
        <v>302</v>
      </c>
      <c r="AF54" s="19">
        <v>229</v>
      </c>
      <c r="AG54" s="19">
        <v>182</v>
      </c>
      <c r="AH54" s="20"/>
      <c r="AI54" s="19">
        <v>471</v>
      </c>
      <c r="AJ54" s="19">
        <v>446</v>
      </c>
      <c r="AK54" s="19">
        <v>481</v>
      </c>
      <c r="AL54" s="19">
        <v>441</v>
      </c>
      <c r="AM54" s="19">
        <v>343</v>
      </c>
      <c r="AN54" s="19">
        <v>369</v>
      </c>
      <c r="AO54" s="19">
        <v>339</v>
      </c>
      <c r="AP54" s="19">
        <v>366</v>
      </c>
      <c r="AQ54" s="19">
        <v>378</v>
      </c>
      <c r="AR54" s="19">
        <v>185</v>
      </c>
      <c r="AS54" s="19">
        <v>0</v>
      </c>
      <c r="AT54" s="19">
        <v>0</v>
      </c>
      <c r="AU54" s="20"/>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0</v>
      </c>
      <c r="BY54" s="19">
        <v>0</v>
      </c>
      <c r="BZ54" s="19">
        <v>0</v>
      </c>
      <c r="CA54" s="19">
        <v>0</v>
      </c>
      <c r="CB54" s="19">
        <v>0</v>
      </c>
      <c r="CC54" s="19">
        <v>0</v>
      </c>
      <c r="CD54" s="19">
        <v>0</v>
      </c>
      <c r="CE54" s="19">
        <v>43</v>
      </c>
      <c r="CF54" s="19">
        <v>67</v>
      </c>
      <c r="CG54" s="19">
        <v>110</v>
      </c>
      <c r="CH54" s="19">
        <v>159</v>
      </c>
      <c r="CI54" s="19">
        <v>115</v>
      </c>
      <c r="CJ54" s="19">
        <v>136</v>
      </c>
      <c r="CK54" s="19">
        <v>103</v>
      </c>
      <c r="CL54" s="19">
        <v>90</v>
      </c>
      <c r="CM54" s="19">
        <v>117</v>
      </c>
      <c r="CN54" s="19">
        <v>126</v>
      </c>
      <c r="CO54" s="19">
        <v>96</v>
      </c>
      <c r="CP54" s="19">
        <v>114</v>
      </c>
      <c r="CQ54" s="19">
        <v>103</v>
      </c>
      <c r="CR54" s="19">
        <v>107</v>
      </c>
      <c r="CS54" s="19">
        <v>115</v>
      </c>
      <c r="CT54" s="19">
        <v>97</v>
      </c>
      <c r="CU54" s="19">
        <v>97</v>
      </c>
      <c r="CV54" s="19">
        <v>111</v>
      </c>
      <c r="CW54" s="19">
        <v>71</v>
      </c>
      <c r="CX54" s="19">
        <v>61</v>
      </c>
      <c r="CY54" s="19">
        <v>89</v>
      </c>
      <c r="CZ54" s="19">
        <v>78</v>
      </c>
      <c r="DA54" s="19">
        <v>107</v>
      </c>
      <c r="DB54" s="19">
        <v>82</v>
      </c>
      <c r="DC54" s="19">
        <v>73</v>
      </c>
      <c r="DD54" s="19">
        <v>76</v>
      </c>
      <c r="DE54" s="19">
        <v>67</v>
      </c>
      <c r="DF54" s="19">
        <v>68</v>
      </c>
      <c r="DG54" s="19">
        <v>92</v>
      </c>
      <c r="DH54" s="19">
        <v>74</v>
      </c>
      <c r="DI54" s="19">
        <v>80</v>
      </c>
      <c r="DJ54" s="19">
        <v>72</v>
      </c>
      <c r="DK54" s="19">
        <v>80</v>
      </c>
      <c r="DL54" s="19">
        <v>78</v>
      </c>
      <c r="DM54" s="19">
        <v>104</v>
      </c>
      <c r="DN54" s="19">
        <v>110</v>
      </c>
      <c r="DO54" s="19">
        <v>75</v>
      </c>
      <c r="DP54" s="19">
        <v>90</v>
      </c>
      <c r="DQ54" s="19">
        <v>87</v>
      </c>
      <c r="DR54" s="19">
        <v>77</v>
      </c>
      <c r="DS54" s="19">
        <v>68</v>
      </c>
      <c r="DT54" s="19">
        <v>77</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11778</v>
      </c>
      <c r="C55" s="19">
        <v>12657</v>
      </c>
      <c r="D55" s="19">
        <v>9547</v>
      </c>
      <c r="E55" s="19">
        <v>10477</v>
      </c>
      <c r="F55" s="19">
        <v>11292</v>
      </c>
      <c r="G55" s="19">
        <v>11265</v>
      </c>
      <c r="H55" s="19">
        <v>10414</v>
      </c>
      <c r="I55" s="19">
        <v>9249</v>
      </c>
      <c r="J55" s="19">
        <v>11378</v>
      </c>
      <c r="K55" s="20"/>
      <c r="L55" s="19">
        <v>9722</v>
      </c>
      <c r="M55" s="19">
        <v>6038</v>
      </c>
      <c r="N55" s="19">
        <v>5898</v>
      </c>
      <c r="O55" s="19">
        <v>5315</v>
      </c>
      <c r="P55" s="19">
        <v>4368</v>
      </c>
      <c r="Q55" s="19">
        <v>5472</v>
      </c>
      <c r="R55" s="19">
        <v>6801</v>
      </c>
      <c r="S55" s="19">
        <v>7242</v>
      </c>
      <c r="T55" s="19">
        <v>7395</v>
      </c>
      <c r="U55" s="19">
        <v>3780</v>
      </c>
      <c r="V55" s="19">
        <v>0</v>
      </c>
      <c r="W55" s="19">
        <v>0</v>
      </c>
      <c r="X55" s="20"/>
      <c r="Y55" s="19">
        <v>0</v>
      </c>
      <c r="Z55" s="19">
        <v>0</v>
      </c>
      <c r="AA55" s="19">
        <v>3709</v>
      </c>
      <c r="AB55" s="19">
        <v>4607</v>
      </c>
      <c r="AC55" s="19">
        <v>3125</v>
      </c>
      <c r="AD55" s="19">
        <v>2837</v>
      </c>
      <c r="AE55" s="19">
        <v>2657</v>
      </c>
      <c r="AF55" s="19">
        <v>1932</v>
      </c>
      <c r="AG55" s="19">
        <v>1814</v>
      </c>
      <c r="AH55" s="20"/>
      <c r="AI55" s="19">
        <v>3779</v>
      </c>
      <c r="AJ55" s="19">
        <v>3584</v>
      </c>
      <c r="AK55" s="19">
        <v>3909</v>
      </c>
      <c r="AL55" s="19">
        <v>3382</v>
      </c>
      <c r="AM55" s="19">
        <v>3275</v>
      </c>
      <c r="AN55" s="19">
        <v>3579</v>
      </c>
      <c r="AO55" s="19">
        <v>3156</v>
      </c>
      <c r="AP55" s="19">
        <v>3304</v>
      </c>
      <c r="AQ55" s="19">
        <v>3394</v>
      </c>
      <c r="AR55" s="19">
        <v>1653</v>
      </c>
      <c r="AS55" s="19">
        <v>0</v>
      </c>
      <c r="AT55" s="19">
        <v>0</v>
      </c>
      <c r="AU55" s="20"/>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0</v>
      </c>
      <c r="BY55" s="19">
        <v>0</v>
      </c>
      <c r="BZ55" s="19">
        <v>0</v>
      </c>
      <c r="CA55" s="19">
        <v>0</v>
      </c>
      <c r="CB55" s="19">
        <v>0</v>
      </c>
      <c r="CC55" s="19">
        <v>0</v>
      </c>
      <c r="CD55" s="19">
        <v>0</v>
      </c>
      <c r="CE55" s="19">
        <v>350</v>
      </c>
      <c r="CF55" s="19">
        <v>541</v>
      </c>
      <c r="CG55" s="19">
        <v>912</v>
      </c>
      <c r="CH55" s="19">
        <v>1261</v>
      </c>
      <c r="CI55" s="19">
        <v>926</v>
      </c>
      <c r="CJ55" s="19">
        <v>976</v>
      </c>
      <c r="CK55" s="19">
        <v>919</v>
      </c>
      <c r="CL55" s="19">
        <v>767</v>
      </c>
      <c r="CM55" s="19">
        <v>922</v>
      </c>
      <c r="CN55" s="19">
        <v>959</v>
      </c>
      <c r="CO55" s="19">
        <v>877</v>
      </c>
      <c r="CP55" s="19">
        <v>874</v>
      </c>
      <c r="CQ55" s="19">
        <v>869</v>
      </c>
      <c r="CR55" s="19">
        <v>959</v>
      </c>
      <c r="CS55" s="19">
        <v>810</v>
      </c>
      <c r="CT55" s="19">
        <v>738</v>
      </c>
      <c r="CU55" s="19">
        <v>674</v>
      </c>
      <c r="CV55" s="19">
        <v>860</v>
      </c>
      <c r="CW55" s="19">
        <v>770</v>
      </c>
      <c r="CX55" s="19">
        <v>683</v>
      </c>
      <c r="CY55" s="19">
        <v>732</v>
      </c>
      <c r="CZ55" s="19">
        <v>756</v>
      </c>
      <c r="DA55" s="19">
        <v>1064</v>
      </c>
      <c r="DB55" s="19">
        <v>854</v>
      </c>
      <c r="DC55" s="19">
        <v>704</v>
      </c>
      <c r="DD55" s="19">
        <v>661</v>
      </c>
      <c r="DE55" s="19">
        <v>688</v>
      </c>
      <c r="DF55" s="19">
        <v>797</v>
      </c>
      <c r="DG55" s="19">
        <v>716</v>
      </c>
      <c r="DH55" s="19">
        <v>660</v>
      </c>
      <c r="DI55" s="19">
        <v>713</v>
      </c>
      <c r="DJ55" s="19">
        <v>702</v>
      </c>
      <c r="DK55" s="19">
        <v>722</v>
      </c>
      <c r="DL55" s="19">
        <v>754</v>
      </c>
      <c r="DM55" s="19">
        <v>835</v>
      </c>
      <c r="DN55" s="19">
        <v>948</v>
      </c>
      <c r="DO55" s="19">
        <v>714</v>
      </c>
      <c r="DP55" s="19">
        <v>843</v>
      </c>
      <c r="DQ55" s="19">
        <v>736</v>
      </c>
      <c r="DR55" s="19">
        <v>758</v>
      </c>
      <c r="DS55" s="19">
        <v>632</v>
      </c>
      <c r="DT55" s="19">
        <v>590</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1.7235523858040416</v>
      </c>
      <c r="C56" s="53">
        <v>1.4379394801295726</v>
      </c>
      <c r="D56" s="53">
        <v>1.6130721692678329</v>
      </c>
      <c r="E56" s="53">
        <v>1.8516750978333492</v>
      </c>
      <c r="F56" s="53">
        <v>1.957137796670209</v>
      </c>
      <c r="G56" s="53">
        <v>1.4913448735019974</v>
      </c>
      <c r="H56" s="53">
        <v>1.6516228154407528</v>
      </c>
      <c r="I56" s="53">
        <v>1.773164666450427</v>
      </c>
      <c r="J56" s="53">
        <v>1.9159782035507118</v>
      </c>
      <c r="K56" s="54"/>
      <c r="L56" s="53">
        <v>1.8206130425838307</v>
      </c>
      <c r="M56" s="53">
        <v>1.7555481947664788</v>
      </c>
      <c r="N56" s="53">
        <v>1.7463546965072907</v>
      </c>
      <c r="O56" s="53">
        <v>2.5964252116650988</v>
      </c>
      <c r="P56" s="53">
        <v>1.9001831501831501</v>
      </c>
      <c r="Q56" s="53">
        <v>1.8640350877192982</v>
      </c>
      <c r="R56" s="53">
        <v>1.9408910454344948</v>
      </c>
      <c r="S56" s="53">
        <v>1.6155758077879039</v>
      </c>
      <c r="T56" s="53">
        <v>1.7714672075726843</v>
      </c>
      <c r="U56" s="53">
        <v>1.7724867724867723</v>
      </c>
      <c r="V56" s="53">
        <v>0</v>
      </c>
      <c r="W56" s="53">
        <v>0</v>
      </c>
      <c r="X56" s="54"/>
      <c r="Y56" s="53">
        <v>0</v>
      </c>
      <c r="Z56" s="53">
        <v>0</v>
      </c>
      <c r="AA56" s="53">
        <v>1.59072526287409</v>
      </c>
      <c r="AB56" s="53">
        <v>1.5628391578033429</v>
      </c>
      <c r="AC56" s="53">
        <v>1.8560000000000001</v>
      </c>
      <c r="AD56" s="53">
        <v>1.6566795911173775</v>
      </c>
      <c r="AE56" s="53">
        <v>1.6936394429808055</v>
      </c>
      <c r="AF56" s="53">
        <v>1.7080745341614907</v>
      </c>
      <c r="AG56" s="53">
        <v>2.0396912899669237</v>
      </c>
      <c r="AH56" s="54"/>
      <c r="AI56" s="189">
        <v>2.0111140513363326</v>
      </c>
      <c r="AJ56" s="189">
        <v>2.0926339285714284</v>
      </c>
      <c r="AK56" s="189">
        <v>1.9698132514709643</v>
      </c>
      <c r="AL56" s="189">
        <v>1.9810762862211708</v>
      </c>
      <c r="AM56" s="189">
        <v>1.7404580152671756</v>
      </c>
      <c r="AN56" s="189">
        <v>1.8161497625034926</v>
      </c>
      <c r="AO56" s="189">
        <v>2.2179974651457544</v>
      </c>
      <c r="AP56" s="189">
        <v>1.7554479418886197</v>
      </c>
      <c r="AQ56" s="189">
        <v>2.0329994107248086</v>
      </c>
      <c r="AR56" s="189">
        <v>1.02843315184513</v>
      </c>
      <c r="AS56" s="189">
        <v>0</v>
      </c>
      <c r="AT56" s="189">
        <v>0</v>
      </c>
      <c r="AU56" s="54"/>
      <c r="AV56" s="188">
        <v>0</v>
      </c>
      <c r="AW56" s="188">
        <v>0</v>
      </c>
      <c r="AX56" s="188">
        <v>0</v>
      </c>
      <c r="AY56" s="188">
        <v>0</v>
      </c>
      <c r="AZ56" s="188">
        <v>0</v>
      </c>
      <c r="BA56" s="188">
        <v>0</v>
      </c>
      <c r="BB56" s="188">
        <v>0</v>
      </c>
      <c r="BC56" s="188">
        <v>0</v>
      </c>
      <c r="BD56" s="188">
        <v>0</v>
      </c>
      <c r="BE56" s="188">
        <v>0</v>
      </c>
      <c r="BF56" s="188">
        <v>0</v>
      </c>
      <c r="BG56" s="188">
        <v>0</v>
      </c>
      <c r="BH56" s="188">
        <v>0</v>
      </c>
      <c r="BI56" s="188">
        <v>0</v>
      </c>
      <c r="BJ56" s="188">
        <v>0</v>
      </c>
      <c r="BK56" s="188">
        <v>0</v>
      </c>
      <c r="BL56" s="188">
        <v>0</v>
      </c>
      <c r="BM56" s="188">
        <v>0</v>
      </c>
      <c r="BN56" s="188">
        <v>0</v>
      </c>
      <c r="BO56" s="188">
        <v>0</v>
      </c>
      <c r="BP56" s="188">
        <v>0</v>
      </c>
      <c r="BQ56" s="188">
        <v>0</v>
      </c>
      <c r="BR56" s="188">
        <v>0</v>
      </c>
      <c r="BS56" s="188">
        <v>0</v>
      </c>
      <c r="BT56" s="188">
        <v>0</v>
      </c>
      <c r="BU56" s="188">
        <v>0</v>
      </c>
      <c r="BV56" s="188">
        <v>0</v>
      </c>
      <c r="BW56" s="188">
        <v>0</v>
      </c>
      <c r="BX56" s="188">
        <v>0</v>
      </c>
      <c r="BY56" s="188">
        <v>0</v>
      </c>
      <c r="BZ56" s="188">
        <v>0</v>
      </c>
      <c r="CA56" s="188">
        <v>0</v>
      </c>
      <c r="CB56" s="188">
        <v>0</v>
      </c>
      <c r="CC56" s="188">
        <v>0</v>
      </c>
      <c r="CD56" s="188">
        <v>0</v>
      </c>
      <c r="CE56" s="188">
        <v>1.1428571428571428</v>
      </c>
      <c r="CF56" s="188">
        <v>2.7726432532347505</v>
      </c>
      <c r="CG56" s="188">
        <v>2.083333333333333</v>
      </c>
      <c r="CH56" s="188">
        <v>1.9825535289452814</v>
      </c>
      <c r="CI56" s="188">
        <v>1.7278617710583155</v>
      </c>
      <c r="CJ56" s="188">
        <v>2.3565573770491803</v>
      </c>
      <c r="CK56" s="188">
        <v>1.958650707290533</v>
      </c>
      <c r="CL56" s="188">
        <v>1.8252933507170794</v>
      </c>
      <c r="CM56" s="188">
        <v>2.1691973969631237</v>
      </c>
      <c r="CN56" s="188">
        <v>1.3555787278415017</v>
      </c>
      <c r="CO56" s="188">
        <v>1.7103762827822122</v>
      </c>
      <c r="CP56" s="188">
        <v>2.402745995423341</v>
      </c>
      <c r="CQ56" s="188">
        <v>2.186421173762946</v>
      </c>
      <c r="CR56" s="188">
        <v>1.6684045881126173</v>
      </c>
      <c r="CS56" s="188">
        <v>1.6049382716049383</v>
      </c>
      <c r="CT56" s="188">
        <v>2.5745257452574526</v>
      </c>
      <c r="CU56" s="188">
        <v>2.8189910979228485</v>
      </c>
      <c r="CV56" s="188">
        <v>1.5116279069767442</v>
      </c>
      <c r="CW56" s="188">
        <v>1.5584415584415585</v>
      </c>
      <c r="CX56" s="189">
        <v>1.9033674963396781</v>
      </c>
      <c r="CY56" s="189">
        <v>2.0491803278688523</v>
      </c>
      <c r="CZ56" s="189">
        <v>1.7195767195767195</v>
      </c>
      <c r="DA56" s="188">
        <v>1.5977443609022555</v>
      </c>
      <c r="DB56" s="188">
        <v>1.2880562060889931</v>
      </c>
      <c r="DC56" s="188">
        <v>1.8465909090909092</v>
      </c>
      <c r="DD56" s="188">
        <v>2.5718608169440245</v>
      </c>
      <c r="DE56" s="188">
        <v>2.1802325581395348</v>
      </c>
      <c r="DF56" s="188">
        <v>2.3839397741530743</v>
      </c>
      <c r="DG56" s="188">
        <v>1.8156424581005588</v>
      </c>
      <c r="DH56" s="188">
        <v>2.1212121212121215</v>
      </c>
      <c r="DI56" s="188">
        <v>2.6647966339410938</v>
      </c>
      <c r="DJ56" s="188">
        <v>1.7094017094017095</v>
      </c>
      <c r="DK56" s="188">
        <v>2.6315789473684208</v>
      </c>
      <c r="DL56" s="188">
        <v>1.0610079575596816</v>
      </c>
      <c r="DM56" s="188">
        <v>1.1976047904191618</v>
      </c>
      <c r="DN56" s="188">
        <v>2.4261603375527425</v>
      </c>
      <c r="DO56" s="188">
        <v>1.5406162464985995</v>
      </c>
      <c r="DP56" s="188">
        <v>1.7793594306049825</v>
      </c>
      <c r="DQ56" s="188">
        <v>2.5815217391304346</v>
      </c>
      <c r="DR56" s="188">
        <v>1.3192612137203166</v>
      </c>
      <c r="DS56" s="188">
        <v>1.1075949367088607</v>
      </c>
      <c r="DT56" s="188">
        <v>1.1864406779661016</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203</v>
      </c>
      <c r="C57" s="19">
        <v>182</v>
      </c>
      <c r="D57" s="19">
        <v>154</v>
      </c>
      <c r="E57" s="19">
        <v>194</v>
      </c>
      <c r="F57" s="19">
        <v>221</v>
      </c>
      <c r="G57" s="19">
        <v>168</v>
      </c>
      <c r="H57" s="19">
        <v>172</v>
      </c>
      <c r="I57" s="19">
        <v>164</v>
      </c>
      <c r="J57" s="19">
        <v>218</v>
      </c>
      <c r="K57" s="20"/>
      <c r="L57" s="19">
        <v>177</v>
      </c>
      <c r="M57" s="19">
        <v>106</v>
      </c>
      <c r="N57" s="19">
        <v>103</v>
      </c>
      <c r="O57" s="19">
        <v>138</v>
      </c>
      <c r="P57" s="19">
        <v>83</v>
      </c>
      <c r="Q57" s="19">
        <v>102</v>
      </c>
      <c r="R57" s="19">
        <v>132</v>
      </c>
      <c r="S57" s="19">
        <v>117</v>
      </c>
      <c r="T57" s="19">
        <v>131</v>
      </c>
      <c r="U57" s="19">
        <v>67</v>
      </c>
      <c r="V57" s="19">
        <v>0</v>
      </c>
      <c r="W57" s="19">
        <v>0</v>
      </c>
      <c r="X57" s="20"/>
      <c r="Y57" s="19">
        <v>0</v>
      </c>
      <c r="Z57" s="19">
        <v>0</v>
      </c>
      <c r="AA57" s="19">
        <v>59</v>
      </c>
      <c r="AB57" s="19">
        <v>72</v>
      </c>
      <c r="AC57" s="19">
        <v>58</v>
      </c>
      <c r="AD57" s="19">
        <v>47</v>
      </c>
      <c r="AE57" s="19">
        <v>45</v>
      </c>
      <c r="AF57" s="19">
        <v>33</v>
      </c>
      <c r="AG57" s="19">
        <v>37</v>
      </c>
      <c r="AH57" s="20"/>
      <c r="AI57" s="19">
        <v>76</v>
      </c>
      <c r="AJ57" s="19">
        <v>75</v>
      </c>
      <c r="AK57" s="19">
        <v>77</v>
      </c>
      <c r="AL57" s="19">
        <v>67</v>
      </c>
      <c r="AM57" s="19">
        <v>57</v>
      </c>
      <c r="AN57" s="19">
        <v>65</v>
      </c>
      <c r="AO57" s="19">
        <v>70</v>
      </c>
      <c r="AP57" s="19">
        <v>58</v>
      </c>
      <c r="AQ57" s="19">
        <v>69</v>
      </c>
      <c r="AR57" s="19">
        <v>17</v>
      </c>
      <c r="AS57" s="19">
        <v>0</v>
      </c>
      <c r="AT57" s="19">
        <v>0</v>
      </c>
      <c r="AU57" s="20"/>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0</v>
      </c>
      <c r="BY57" s="19">
        <v>0</v>
      </c>
      <c r="BZ57" s="19">
        <v>0</v>
      </c>
      <c r="CA57" s="19">
        <v>0</v>
      </c>
      <c r="CB57" s="19">
        <v>0</v>
      </c>
      <c r="CC57" s="19">
        <v>0</v>
      </c>
      <c r="CD57" s="19">
        <v>0</v>
      </c>
      <c r="CE57" s="19">
        <v>4</v>
      </c>
      <c r="CF57" s="19">
        <v>15</v>
      </c>
      <c r="CG57" s="19">
        <v>19</v>
      </c>
      <c r="CH57" s="19">
        <v>25</v>
      </c>
      <c r="CI57" s="19">
        <v>16</v>
      </c>
      <c r="CJ57" s="19">
        <v>23</v>
      </c>
      <c r="CK57" s="19">
        <v>18</v>
      </c>
      <c r="CL57" s="19">
        <v>14</v>
      </c>
      <c r="CM57" s="19">
        <v>20</v>
      </c>
      <c r="CN57" s="19">
        <v>13</v>
      </c>
      <c r="CO57" s="19">
        <v>15</v>
      </c>
      <c r="CP57" s="19">
        <v>21</v>
      </c>
      <c r="CQ57" s="19">
        <v>19</v>
      </c>
      <c r="CR57" s="19">
        <v>16</v>
      </c>
      <c r="CS57" s="19">
        <v>13</v>
      </c>
      <c r="CT57" s="19">
        <v>19</v>
      </c>
      <c r="CU57" s="19">
        <v>19</v>
      </c>
      <c r="CV57" s="19">
        <v>13</v>
      </c>
      <c r="CW57" s="19">
        <v>12</v>
      </c>
      <c r="CX57" s="19">
        <v>13</v>
      </c>
      <c r="CY57" s="19">
        <v>15</v>
      </c>
      <c r="CZ57" s="19">
        <v>13</v>
      </c>
      <c r="DA57" s="19">
        <v>17</v>
      </c>
      <c r="DB57" s="19">
        <v>11</v>
      </c>
      <c r="DC57" s="19">
        <v>13</v>
      </c>
      <c r="DD57" s="19">
        <v>17</v>
      </c>
      <c r="DE57" s="19">
        <v>15</v>
      </c>
      <c r="DF57" s="19">
        <v>19</v>
      </c>
      <c r="DG57" s="19">
        <v>13</v>
      </c>
      <c r="DH57" s="19">
        <v>14</v>
      </c>
      <c r="DI57" s="19">
        <v>19</v>
      </c>
      <c r="DJ57" s="19">
        <v>12</v>
      </c>
      <c r="DK57" s="19">
        <v>19</v>
      </c>
      <c r="DL57" s="19">
        <v>8</v>
      </c>
      <c r="DM57" s="19">
        <v>10</v>
      </c>
      <c r="DN57" s="19">
        <v>23</v>
      </c>
      <c r="DO57" s="19">
        <v>11</v>
      </c>
      <c r="DP57" s="19">
        <v>15</v>
      </c>
      <c r="DQ57" s="19">
        <v>19</v>
      </c>
      <c r="DR57" s="19">
        <v>10</v>
      </c>
      <c r="DS57" s="19">
        <v>7</v>
      </c>
      <c r="DT57" s="19">
        <v>7</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11778</v>
      </c>
      <c r="C58" s="19">
        <v>12657</v>
      </c>
      <c r="D58" s="19">
        <v>9547</v>
      </c>
      <c r="E58" s="19">
        <v>10477</v>
      </c>
      <c r="F58" s="19">
        <v>11292</v>
      </c>
      <c r="G58" s="19">
        <v>11265</v>
      </c>
      <c r="H58" s="19">
        <v>10414</v>
      </c>
      <c r="I58" s="19">
        <v>9249</v>
      </c>
      <c r="J58" s="19">
        <v>11378</v>
      </c>
      <c r="K58" s="20"/>
      <c r="L58" s="19">
        <v>9722</v>
      </c>
      <c r="M58" s="19">
        <v>6038</v>
      </c>
      <c r="N58" s="19">
        <v>5898</v>
      </c>
      <c r="O58" s="19">
        <v>5315</v>
      </c>
      <c r="P58" s="19">
        <v>4368</v>
      </c>
      <c r="Q58" s="19">
        <v>5472</v>
      </c>
      <c r="R58" s="19">
        <v>6801</v>
      </c>
      <c r="S58" s="19">
        <v>7242</v>
      </c>
      <c r="T58" s="19">
        <v>7395</v>
      </c>
      <c r="U58" s="19">
        <v>3780</v>
      </c>
      <c r="V58" s="19">
        <v>0</v>
      </c>
      <c r="W58" s="19">
        <v>0</v>
      </c>
      <c r="X58" s="20"/>
      <c r="Y58" s="19">
        <v>0</v>
      </c>
      <c r="Z58" s="19">
        <v>0</v>
      </c>
      <c r="AA58" s="19">
        <v>3709</v>
      </c>
      <c r="AB58" s="19">
        <v>4607</v>
      </c>
      <c r="AC58" s="19">
        <v>3125</v>
      </c>
      <c r="AD58" s="19">
        <v>2837</v>
      </c>
      <c r="AE58" s="19">
        <v>2657</v>
      </c>
      <c r="AF58" s="19">
        <v>1932</v>
      </c>
      <c r="AG58" s="19">
        <v>1814</v>
      </c>
      <c r="AH58" s="20"/>
      <c r="AI58" s="19">
        <v>3779</v>
      </c>
      <c r="AJ58" s="19">
        <v>3584</v>
      </c>
      <c r="AK58" s="19">
        <v>3909</v>
      </c>
      <c r="AL58" s="19">
        <v>3382</v>
      </c>
      <c r="AM58" s="19">
        <v>3275</v>
      </c>
      <c r="AN58" s="19">
        <v>3579</v>
      </c>
      <c r="AO58" s="19">
        <v>3156</v>
      </c>
      <c r="AP58" s="19">
        <v>3304</v>
      </c>
      <c r="AQ58" s="19">
        <v>3394</v>
      </c>
      <c r="AR58" s="19">
        <v>1653</v>
      </c>
      <c r="AS58" s="19">
        <v>0</v>
      </c>
      <c r="AT58" s="19">
        <v>0</v>
      </c>
      <c r="AU58" s="20"/>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350</v>
      </c>
      <c r="CF58" s="19">
        <v>541</v>
      </c>
      <c r="CG58" s="19">
        <v>912</v>
      </c>
      <c r="CH58" s="19">
        <v>1261</v>
      </c>
      <c r="CI58" s="19">
        <v>926</v>
      </c>
      <c r="CJ58" s="19">
        <v>976</v>
      </c>
      <c r="CK58" s="19">
        <v>919</v>
      </c>
      <c r="CL58" s="19">
        <v>767</v>
      </c>
      <c r="CM58" s="19">
        <v>922</v>
      </c>
      <c r="CN58" s="19">
        <v>959</v>
      </c>
      <c r="CO58" s="19">
        <v>877</v>
      </c>
      <c r="CP58" s="19">
        <v>874</v>
      </c>
      <c r="CQ58" s="19">
        <v>869</v>
      </c>
      <c r="CR58" s="19">
        <v>959</v>
      </c>
      <c r="CS58" s="19">
        <v>810</v>
      </c>
      <c r="CT58" s="19">
        <v>738</v>
      </c>
      <c r="CU58" s="19">
        <v>674</v>
      </c>
      <c r="CV58" s="19">
        <v>860</v>
      </c>
      <c r="CW58" s="19">
        <v>770</v>
      </c>
      <c r="CX58" s="19">
        <v>683</v>
      </c>
      <c r="CY58" s="19">
        <v>732</v>
      </c>
      <c r="CZ58" s="19">
        <v>756</v>
      </c>
      <c r="DA58" s="19">
        <v>1064</v>
      </c>
      <c r="DB58" s="19">
        <v>854</v>
      </c>
      <c r="DC58" s="19">
        <v>704</v>
      </c>
      <c r="DD58" s="19">
        <v>661</v>
      </c>
      <c r="DE58" s="19">
        <v>688</v>
      </c>
      <c r="DF58" s="19">
        <v>797</v>
      </c>
      <c r="DG58" s="19">
        <v>716</v>
      </c>
      <c r="DH58" s="19">
        <v>660</v>
      </c>
      <c r="DI58" s="19">
        <v>713</v>
      </c>
      <c r="DJ58" s="19">
        <v>702</v>
      </c>
      <c r="DK58" s="19">
        <v>722</v>
      </c>
      <c r="DL58" s="19">
        <v>754</v>
      </c>
      <c r="DM58" s="19">
        <v>835</v>
      </c>
      <c r="DN58" s="19">
        <v>948</v>
      </c>
      <c r="DO58" s="19">
        <v>714</v>
      </c>
      <c r="DP58" s="19">
        <v>843</v>
      </c>
      <c r="DQ58" s="19">
        <v>736</v>
      </c>
      <c r="DR58" s="19">
        <v>758</v>
      </c>
      <c r="DS58" s="19">
        <v>632</v>
      </c>
      <c r="DT58" s="19">
        <v>590</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0</v>
      </c>
      <c r="Z60" s="97">
        <v>5</v>
      </c>
      <c r="AA60" s="97">
        <v>358</v>
      </c>
      <c r="AB60" s="97">
        <v>207</v>
      </c>
      <c r="AC60" s="97">
        <v>56</v>
      </c>
      <c r="AD60" s="97">
        <v>262</v>
      </c>
      <c r="AE60" s="97">
        <v>213</v>
      </c>
      <c r="AF60" s="97">
        <v>133</v>
      </c>
      <c r="AG60" s="97">
        <v>312</v>
      </c>
      <c r="AH60" s="154"/>
      <c r="AI60" s="97">
        <v>340</v>
      </c>
      <c r="AJ60" s="97">
        <v>416</v>
      </c>
      <c r="AK60" s="97">
        <v>345</v>
      </c>
      <c r="AL60" s="97">
        <v>296</v>
      </c>
      <c r="AM60" s="97">
        <v>348</v>
      </c>
      <c r="AN60" s="97">
        <v>303</v>
      </c>
      <c r="AO60" s="97">
        <v>461</v>
      </c>
      <c r="AP60" s="97">
        <v>543</v>
      </c>
      <c r="AQ60" s="97">
        <v>775</v>
      </c>
      <c r="AR60" s="97">
        <v>536</v>
      </c>
      <c r="AS60" s="97">
        <v>0</v>
      </c>
      <c r="AT60" s="97">
        <v>0</v>
      </c>
      <c r="AU60" s="154"/>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74</v>
      </c>
      <c r="CF60" s="97">
        <v>100</v>
      </c>
      <c r="CG60" s="97">
        <v>91</v>
      </c>
      <c r="CH60" s="97">
        <v>77</v>
      </c>
      <c r="CI60" s="97">
        <v>56</v>
      </c>
      <c r="CJ60" s="97">
        <v>88</v>
      </c>
      <c r="CK60" s="97">
        <v>118</v>
      </c>
      <c r="CL60" s="97">
        <v>96</v>
      </c>
      <c r="CM60" s="97">
        <v>114</v>
      </c>
      <c r="CN60" s="97">
        <v>103</v>
      </c>
      <c r="CO60" s="97">
        <v>73</v>
      </c>
      <c r="CP60" s="97">
        <v>73</v>
      </c>
      <c r="CQ60" s="97">
        <v>80</v>
      </c>
      <c r="CR60" s="97">
        <v>67</v>
      </c>
      <c r="CS60" s="97">
        <v>88</v>
      </c>
      <c r="CT60" s="97">
        <v>55</v>
      </c>
      <c r="CU60" s="97">
        <v>60</v>
      </c>
      <c r="CV60" s="97">
        <v>56</v>
      </c>
      <c r="CW60" s="97">
        <v>89</v>
      </c>
      <c r="CX60" s="97">
        <v>75</v>
      </c>
      <c r="CY60" s="97">
        <v>99</v>
      </c>
      <c r="CZ60" s="97">
        <v>71</v>
      </c>
      <c r="DA60" s="97">
        <v>87</v>
      </c>
      <c r="DB60" s="97">
        <v>75</v>
      </c>
      <c r="DC60" s="97">
        <v>67</v>
      </c>
      <c r="DD60" s="97">
        <v>55</v>
      </c>
      <c r="DE60" s="97">
        <v>49</v>
      </c>
      <c r="DF60" s="97">
        <v>87</v>
      </c>
      <c r="DG60" s="97">
        <v>113</v>
      </c>
      <c r="DH60" s="97">
        <v>121</v>
      </c>
      <c r="DI60" s="97">
        <v>119</v>
      </c>
      <c r="DJ60" s="97">
        <v>106</v>
      </c>
      <c r="DK60" s="97">
        <v>131</v>
      </c>
      <c r="DL60" s="97">
        <v>134</v>
      </c>
      <c r="DM60" s="97">
        <v>143</v>
      </c>
      <c r="DN60" s="97">
        <v>150</v>
      </c>
      <c r="DO60" s="97">
        <v>148</v>
      </c>
      <c r="DP60" s="97">
        <v>213</v>
      </c>
      <c r="DQ60" s="97">
        <v>198</v>
      </c>
      <c r="DR60" s="97">
        <v>172</v>
      </c>
      <c r="DS60" s="97">
        <v>170</v>
      </c>
      <c r="DT60" s="97">
        <v>147</v>
      </c>
      <c r="DU60" s="97">
        <v>133</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0</v>
      </c>
      <c r="Z61" s="118">
        <v>18.518518518518519</v>
      </c>
      <c r="AA61" s="118">
        <v>4.2371878328796306</v>
      </c>
      <c r="AB61" s="118">
        <v>2.0058139534883721</v>
      </c>
      <c r="AC61" s="118">
        <v>1.0498687664041995</v>
      </c>
      <c r="AD61" s="118">
        <v>3.5506166147174416</v>
      </c>
      <c r="AE61" s="118">
        <v>3.194361127774445</v>
      </c>
      <c r="AF61" s="118">
        <v>2.6388888888888888</v>
      </c>
      <c r="AG61" s="118">
        <v>5.8690744920993225</v>
      </c>
      <c r="AH61" s="154"/>
      <c r="AI61" s="118">
        <v>4.0270046192111808</v>
      </c>
      <c r="AJ61" s="118">
        <v>5.6544787277422861</v>
      </c>
      <c r="AK61" s="118">
        <v>4.3787282650082497</v>
      </c>
      <c r="AL61" s="118">
        <v>4.9251247920133112</v>
      </c>
      <c r="AM61" s="118">
        <v>6.0280616663779663</v>
      </c>
      <c r="AN61" s="118">
        <v>5.2522100884035359</v>
      </c>
      <c r="AO61" s="118">
        <v>8.1290777640627745</v>
      </c>
      <c r="AP61" s="118">
        <v>9.5397048489107519</v>
      </c>
      <c r="AQ61" s="118">
        <v>13.412945655936308</v>
      </c>
      <c r="AR61" s="118">
        <v>13.205222961320523</v>
      </c>
      <c r="AS61" s="118">
        <v>0</v>
      </c>
      <c r="AT61" s="118">
        <v>0</v>
      </c>
      <c r="AU61" s="158"/>
      <c r="AV61" s="118">
        <v>0</v>
      </c>
      <c r="AW61" s="118">
        <v>0</v>
      </c>
      <c r="AX61" s="118">
        <v>0</v>
      </c>
      <c r="AY61" s="118">
        <v>0</v>
      </c>
      <c r="AZ61" s="118">
        <v>0</v>
      </c>
      <c r="BA61" s="118">
        <v>0</v>
      </c>
      <c r="BB61" s="118">
        <v>0</v>
      </c>
      <c r="BC61" s="118">
        <v>0</v>
      </c>
      <c r="BD61" s="118">
        <v>0</v>
      </c>
      <c r="BE61" s="118">
        <v>0</v>
      </c>
      <c r="BF61" s="118">
        <v>0</v>
      </c>
      <c r="BG61" s="118">
        <v>0</v>
      </c>
      <c r="BH61" s="118">
        <v>0</v>
      </c>
      <c r="BI61" s="118">
        <v>0</v>
      </c>
      <c r="BJ61" s="118">
        <v>0</v>
      </c>
      <c r="BK61" s="118">
        <v>0</v>
      </c>
      <c r="BL61" s="118">
        <v>0</v>
      </c>
      <c r="BM61" s="118">
        <v>0</v>
      </c>
      <c r="BN61" s="118">
        <v>0</v>
      </c>
      <c r="BO61" s="118">
        <v>0</v>
      </c>
      <c r="BP61" s="118">
        <v>0</v>
      </c>
      <c r="BQ61" s="118">
        <v>0</v>
      </c>
      <c r="BR61" s="118">
        <v>0</v>
      </c>
      <c r="BS61" s="118">
        <v>0</v>
      </c>
      <c r="BT61" s="118">
        <v>0</v>
      </c>
      <c r="BU61" s="118">
        <v>0</v>
      </c>
      <c r="BV61" s="118">
        <v>0</v>
      </c>
      <c r="BW61" s="118">
        <v>0</v>
      </c>
      <c r="BX61" s="118">
        <v>0</v>
      </c>
      <c r="BY61" s="118">
        <v>0</v>
      </c>
      <c r="BZ61" s="118">
        <v>0</v>
      </c>
      <c r="CA61" s="118">
        <v>0</v>
      </c>
      <c r="CB61" s="118">
        <v>0</v>
      </c>
      <c r="CC61" s="118">
        <v>0</v>
      </c>
      <c r="CD61" s="118">
        <v>0</v>
      </c>
      <c r="CE61" s="118">
        <v>6.7641681901279709</v>
      </c>
      <c r="CF61" s="118">
        <v>5.7504312823461756</v>
      </c>
      <c r="CG61" s="118">
        <v>4.3728976453628059</v>
      </c>
      <c r="CH61" s="118">
        <v>3.2271584241408213</v>
      </c>
      <c r="CI61" s="118">
        <v>3.0752333882482152</v>
      </c>
      <c r="CJ61" s="118">
        <v>4.5857217300677435</v>
      </c>
      <c r="CK61" s="118">
        <v>6.123508043591074</v>
      </c>
      <c r="CL61" s="118">
        <v>5.8181818181818183</v>
      </c>
      <c r="CM61" s="118">
        <v>6.1257388500806016</v>
      </c>
      <c r="CN61" s="118">
        <v>4.5737122557726471</v>
      </c>
      <c r="CO61" s="118">
        <v>4.1881812966150314</v>
      </c>
      <c r="CP61" s="118">
        <v>4.379124175164967</v>
      </c>
      <c r="CQ61" s="118">
        <v>5.0031269543464667</v>
      </c>
      <c r="CR61" s="118">
        <v>4.0095751047277073</v>
      </c>
      <c r="CS61" s="118">
        <v>6.094182825484765</v>
      </c>
      <c r="CT61" s="118">
        <v>4.296875</v>
      </c>
      <c r="CU61" s="118">
        <v>4.6547711404189291</v>
      </c>
      <c r="CV61" s="118">
        <v>3.8303693570451438</v>
      </c>
      <c r="CW61" s="118">
        <v>6.5925925925925926</v>
      </c>
      <c r="CX61" s="118">
        <v>6.009615384615385</v>
      </c>
      <c r="CY61" s="118">
        <v>7.3170731707317067</v>
      </c>
      <c r="CZ61" s="118">
        <v>5.6800000000000006</v>
      </c>
      <c r="DA61" s="118">
        <v>5.2064631956912031</v>
      </c>
      <c r="DB61" s="118">
        <v>5.5637982195845694</v>
      </c>
      <c r="DC61" s="118">
        <v>5.4918032786885247</v>
      </c>
      <c r="DD61" s="118">
        <v>5.0136736554238839</v>
      </c>
      <c r="DE61" s="118">
        <v>4.1350210970464136</v>
      </c>
      <c r="DF61" s="118">
        <v>6.5119760479041915</v>
      </c>
      <c r="DG61" s="118">
        <v>8.4898572501878284</v>
      </c>
      <c r="DH61" s="118">
        <v>9.9018003273322428</v>
      </c>
      <c r="DI61" s="118">
        <v>9.4820717131474108</v>
      </c>
      <c r="DJ61" s="118">
        <v>8.459696727853153</v>
      </c>
      <c r="DK61" s="118">
        <v>10.162916989914663</v>
      </c>
      <c r="DL61" s="118">
        <v>10.229007633587786</v>
      </c>
      <c r="DM61" s="118">
        <v>10.377358490566039</v>
      </c>
      <c r="DN61" s="118">
        <v>9.9800399201596814</v>
      </c>
      <c r="DO61" s="118">
        <v>12.542372881355931</v>
      </c>
      <c r="DP61" s="118">
        <v>14.63917525773196</v>
      </c>
      <c r="DQ61" s="118">
        <v>15.207373271889402</v>
      </c>
      <c r="DR61" s="118">
        <v>13.343677269200931</v>
      </c>
      <c r="DS61" s="118">
        <v>14.86013986013986</v>
      </c>
      <c r="DT61" s="118">
        <v>13.573407202216067</v>
      </c>
      <c r="DU61" s="118">
        <v>11.348122866894197</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0</v>
      </c>
      <c r="Z62" s="119">
        <v>5</v>
      </c>
      <c r="AA62" s="119">
        <v>358</v>
      </c>
      <c r="AB62" s="119">
        <v>207</v>
      </c>
      <c r="AC62" s="119">
        <v>56</v>
      </c>
      <c r="AD62" s="119">
        <v>262</v>
      </c>
      <c r="AE62" s="119">
        <v>213</v>
      </c>
      <c r="AF62" s="119">
        <v>133</v>
      </c>
      <c r="AG62" s="119">
        <v>312</v>
      </c>
      <c r="AH62" s="154"/>
      <c r="AI62" s="119">
        <v>340</v>
      </c>
      <c r="AJ62" s="119">
        <v>416</v>
      </c>
      <c r="AK62" s="119">
        <v>345</v>
      </c>
      <c r="AL62" s="119">
        <v>296</v>
      </c>
      <c r="AM62" s="119">
        <v>348</v>
      </c>
      <c r="AN62" s="119">
        <v>303</v>
      </c>
      <c r="AO62" s="119">
        <v>461</v>
      </c>
      <c r="AP62" s="119">
        <v>543</v>
      </c>
      <c r="AQ62" s="119">
        <v>775</v>
      </c>
      <c r="AR62" s="119">
        <v>536</v>
      </c>
      <c r="AS62" s="119">
        <v>0</v>
      </c>
      <c r="AT62" s="119">
        <v>0</v>
      </c>
      <c r="AU62" s="159"/>
      <c r="AV62" s="119">
        <v>0</v>
      </c>
      <c r="AW62" s="119">
        <v>0</v>
      </c>
      <c r="AX62" s="119">
        <v>0</v>
      </c>
      <c r="AY62" s="119">
        <v>0</v>
      </c>
      <c r="AZ62" s="119">
        <v>0</v>
      </c>
      <c r="BA62" s="119">
        <v>0</v>
      </c>
      <c r="BB62" s="119">
        <v>0</v>
      </c>
      <c r="BC62" s="119">
        <v>0</v>
      </c>
      <c r="BD62" s="119">
        <v>0</v>
      </c>
      <c r="BE62" s="119">
        <v>0</v>
      </c>
      <c r="BF62" s="119">
        <v>0</v>
      </c>
      <c r="BG62" s="119">
        <v>0</v>
      </c>
      <c r="BH62" s="119">
        <v>0</v>
      </c>
      <c r="BI62" s="119">
        <v>0</v>
      </c>
      <c r="BJ62" s="119">
        <v>0</v>
      </c>
      <c r="BK62" s="119">
        <v>0</v>
      </c>
      <c r="BL62" s="119">
        <v>0</v>
      </c>
      <c r="BM62" s="119">
        <v>0</v>
      </c>
      <c r="BN62" s="119">
        <v>0</v>
      </c>
      <c r="BO62" s="119">
        <v>0</v>
      </c>
      <c r="BP62" s="119">
        <v>0</v>
      </c>
      <c r="BQ62" s="119">
        <v>0</v>
      </c>
      <c r="BR62" s="119">
        <v>0</v>
      </c>
      <c r="BS62" s="119">
        <v>0</v>
      </c>
      <c r="BT62" s="119">
        <v>0</v>
      </c>
      <c r="BU62" s="119">
        <v>0</v>
      </c>
      <c r="BV62" s="119">
        <v>0</v>
      </c>
      <c r="BW62" s="119">
        <v>0</v>
      </c>
      <c r="BX62" s="119">
        <v>0</v>
      </c>
      <c r="BY62" s="119">
        <v>0</v>
      </c>
      <c r="BZ62" s="119">
        <v>0</v>
      </c>
      <c r="CA62" s="119">
        <v>0</v>
      </c>
      <c r="CB62" s="119">
        <v>0</v>
      </c>
      <c r="CC62" s="119">
        <v>0</v>
      </c>
      <c r="CD62" s="119">
        <v>0</v>
      </c>
      <c r="CE62" s="119">
        <v>74</v>
      </c>
      <c r="CF62" s="119">
        <v>100</v>
      </c>
      <c r="CG62" s="119">
        <v>91</v>
      </c>
      <c r="CH62" s="119">
        <v>77</v>
      </c>
      <c r="CI62" s="119">
        <v>56</v>
      </c>
      <c r="CJ62" s="119">
        <v>88</v>
      </c>
      <c r="CK62" s="119">
        <v>118</v>
      </c>
      <c r="CL62" s="119">
        <v>96</v>
      </c>
      <c r="CM62" s="119">
        <v>114</v>
      </c>
      <c r="CN62" s="119">
        <v>103</v>
      </c>
      <c r="CO62" s="119">
        <v>73</v>
      </c>
      <c r="CP62" s="119">
        <v>73</v>
      </c>
      <c r="CQ62" s="119">
        <v>80</v>
      </c>
      <c r="CR62" s="119">
        <v>67</v>
      </c>
      <c r="CS62" s="119">
        <v>88</v>
      </c>
      <c r="CT62" s="119">
        <v>55</v>
      </c>
      <c r="CU62" s="119">
        <v>60</v>
      </c>
      <c r="CV62" s="119">
        <v>56</v>
      </c>
      <c r="CW62" s="119">
        <v>89</v>
      </c>
      <c r="CX62" s="119">
        <v>75</v>
      </c>
      <c r="CY62" s="119">
        <v>99</v>
      </c>
      <c r="CZ62" s="119">
        <v>71</v>
      </c>
      <c r="DA62" s="119">
        <v>87</v>
      </c>
      <c r="DB62" s="119">
        <v>75</v>
      </c>
      <c r="DC62" s="119">
        <v>67</v>
      </c>
      <c r="DD62" s="119">
        <v>55</v>
      </c>
      <c r="DE62" s="119">
        <v>49</v>
      </c>
      <c r="DF62" s="119">
        <v>87</v>
      </c>
      <c r="DG62" s="119">
        <v>113</v>
      </c>
      <c r="DH62" s="119">
        <v>121</v>
      </c>
      <c r="DI62" s="119">
        <v>119</v>
      </c>
      <c r="DJ62" s="119">
        <v>106</v>
      </c>
      <c r="DK62" s="119">
        <v>131</v>
      </c>
      <c r="DL62" s="119">
        <v>134</v>
      </c>
      <c r="DM62" s="119">
        <v>143</v>
      </c>
      <c r="DN62" s="119">
        <v>150</v>
      </c>
      <c r="DO62" s="119">
        <v>148</v>
      </c>
      <c r="DP62" s="119">
        <v>213</v>
      </c>
      <c r="DQ62" s="119">
        <v>198</v>
      </c>
      <c r="DR62" s="119">
        <v>172</v>
      </c>
      <c r="DS62" s="119">
        <v>170</v>
      </c>
      <c r="DT62" s="119">
        <v>147</v>
      </c>
      <c r="DU62" s="119">
        <v>133</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0</v>
      </c>
      <c r="Z63" s="97">
        <v>27</v>
      </c>
      <c r="AA63" s="97">
        <v>8449</v>
      </c>
      <c r="AB63" s="97">
        <v>10320</v>
      </c>
      <c r="AC63" s="97">
        <v>5334</v>
      </c>
      <c r="AD63" s="97">
        <v>7379</v>
      </c>
      <c r="AE63" s="97">
        <v>6668</v>
      </c>
      <c r="AF63" s="97">
        <v>5040</v>
      </c>
      <c r="AG63" s="97">
        <v>5316</v>
      </c>
      <c r="AH63" s="154"/>
      <c r="AI63" s="97">
        <v>8443</v>
      </c>
      <c r="AJ63" s="97">
        <v>7357</v>
      </c>
      <c r="AK63" s="97">
        <v>7879</v>
      </c>
      <c r="AL63" s="97">
        <v>6010</v>
      </c>
      <c r="AM63" s="97">
        <v>5773</v>
      </c>
      <c r="AN63" s="97">
        <v>5769</v>
      </c>
      <c r="AO63" s="97">
        <v>5671</v>
      </c>
      <c r="AP63" s="97">
        <v>5692</v>
      </c>
      <c r="AQ63" s="97">
        <v>5778</v>
      </c>
      <c r="AR63" s="97">
        <v>4059</v>
      </c>
      <c r="AS63" s="97">
        <v>0</v>
      </c>
      <c r="AT63" s="97">
        <v>0</v>
      </c>
      <c r="AU63" s="154"/>
      <c r="AV63" s="97">
        <v>0</v>
      </c>
      <c r="AW63" s="97">
        <v>0</v>
      </c>
      <c r="AX63" s="97">
        <v>0</v>
      </c>
      <c r="AY63" s="97">
        <v>0</v>
      </c>
      <c r="AZ63" s="97">
        <v>0</v>
      </c>
      <c r="BA63" s="97">
        <v>0</v>
      </c>
      <c r="BB63" s="97">
        <v>0</v>
      </c>
      <c r="BC63" s="97">
        <v>0</v>
      </c>
      <c r="BD63" s="97">
        <v>0</v>
      </c>
      <c r="BE63" s="97">
        <v>0</v>
      </c>
      <c r="BF63" s="97">
        <v>0</v>
      </c>
      <c r="BG63" s="97">
        <v>0</v>
      </c>
      <c r="BH63" s="97">
        <v>0</v>
      </c>
      <c r="BI63" s="97">
        <v>0</v>
      </c>
      <c r="BJ63" s="97">
        <v>0</v>
      </c>
      <c r="BK63" s="97">
        <v>0</v>
      </c>
      <c r="BL63" s="97">
        <v>0</v>
      </c>
      <c r="BM63" s="97">
        <v>0</v>
      </c>
      <c r="BN63" s="97">
        <v>0</v>
      </c>
      <c r="BO63" s="97">
        <v>0</v>
      </c>
      <c r="BP63" s="97">
        <v>0</v>
      </c>
      <c r="BQ63" s="97">
        <v>0</v>
      </c>
      <c r="BR63" s="97">
        <v>0</v>
      </c>
      <c r="BS63" s="97">
        <v>0</v>
      </c>
      <c r="BT63" s="97">
        <v>0</v>
      </c>
      <c r="BU63" s="97">
        <v>0</v>
      </c>
      <c r="BV63" s="97">
        <v>0</v>
      </c>
      <c r="BW63" s="97">
        <v>0</v>
      </c>
      <c r="BX63" s="97">
        <v>0</v>
      </c>
      <c r="BY63" s="97">
        <v>0</v>
      </c>
      <c r="BZ63" s="97">
        <v>0</v>
      </c>
      <c r="CA63" s="97">
        <v>0</v>
      </c>
      <c r="CB63" s="97">
        <v>0</v>
      </c>
      <c r="CC63" s="97">
        <v>0</v>
      </c>
      <c r="CD63" s="97">
        <v>0</v>
      </c>
      <c r="CE63" s="97">
        <v>1094</v>
      </c>
      <c r="CF63" s="97">
        <v>1739</v>
      </c>
      <c r="CG63" s="97">
        <v>2081</v>
      </c>
      <c r="CH63" s="97">
        <v>2386</v>
      </c>
      <c r="CI63" s="97">
        <v>1821</v>
      </c>
      <c r="CJ63" s="97">
        <v>1919</v>
      </c>
      <c r="CK63" s="97">
        <v>1927</v>
      </c>
      <c r="CL63" s="97">
        <v>1650</v>
      </c>
      <c r="CM63" s="97">
        <v>1861</v>
      </c>
      <c r="CN63" s="97">
        <v>2252</v>
      </c>
      <c r="CO63" s="97">
        <v>1743</v>
      </c>
      <c r="CP63" s="97">
        <v>1667</v>
      </c>
      <c r="CQ63" s="97">
        <v>1599</v>
      </c>
      <c r="CR63" s="97">
        <v>1671</v>
      </c>
      <c r="CS63" s="97">
        <v>1444</v>
      </c>
      <c r="CT63" s="97">
        <v>1280</v>
      </c>
      <c r="CU63" s="97">
        <v>1289</v>
      </c>
      <c r="CV63" s="97">
        <v>1462</v>
      </c>
      <c r="CW63" s="97">
        <v>1350</v>
      </c>
      <c r="CX63" s="97">
        <v>1248</v>
      </c>
      <c r="CY63" s="97">
        <v>1353</v>
      </c>
      <c r="CZ63" s="97">
        <v>1250</v>
      </c>
      <c r="DA63" s="97">
        <v>1671</v>
      </c>
      <c r="DB63" s="97">
        <v>1348</v>
      </c>
      <c r="DC63" s="97">
        <v>1220</v>
      </c>
      <c r="DD63" s="97">
        <v>1097</v>
      </c>
      <c r="DE63" s="97">
        <v>1185</v>
      </c>
      <c r="DF63" s="97">
        <v>1336</v>
      </c>
      <c r="DG63" s="97">
        <v>1331</v>
      </c>
      <c r="DH63" s="97">
        <v>1222</v>
      </c>
      <c r="DI63" s="97">
        <v>1255</v>
      </c>
      <c r="DJ63" s="97">
        <v>1253</v>
      </c>
      <c r="DK63" s="97">
        <v>1289</v>
      </c>
      <c r="DL63" s="97">
        <v>1310</v>
      </c>
      <c r="DM63" s="97">
        <v>1378</v>
      </c>
      <c r="DN63" s="97">
        <v>1503</v>
      </c>
      <c r="DO63" s="97">
        <v>1180</v>
      </c>
      <c r="DP63" s="97">
        <v>1455</v>
      </c>
      <c r="DQ63" s="97">
        <v>1302</v>
      </c>
      <c r="DR63" s="97">
        <v>1289</v>
      </c>
      <c r="DS63" s="97">
        <v>1144</v>
      </c>
      <c r="DT63" s="97">
        <v>1083</v>
      </c>
      <c r="DU63" s="97">
        <v>1172</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0</v>
      </c>
      <c r="AA64" s="118">
        <v>0</v>
      </c>
      <c r="AB64" s="118">
        <v>0</v>
      </c>
      <c r="AC64" s="118">
        <v>0</v>
      </c>
      <c r="AD64" s="118">
        <v>0</v>
      </c>
      <c r="AE64" s="118">
        <v>0</v>
      </c>
      <c r="AF64" s="118">
        <v>0</v>
      </c>
      <c r="AG64" s="118">
        <v>0</v>
      </c>
      <c r="AH64" s="154"/>
      <c r="AI64" s="118">
        <v>0</v>
      </c>
      <c r="AJ64" s="118">
        <v>0</v>
      </c>
      <c r="AK64" s="118">
        <v>2.6606644942385862</v>
      </c>
      <c r="AL64" s="118">
        <v>2.8917477251333543</v>
      </c>
      <c r="AM64" s="118">
        <v>2.8838225448394943</v>
      </c>
      <c r="AN64" s="118">
        <v>2.9779920352127434</v>
      </c>
      <c r="AO64" s="118">
        <v>3.0050919613790033</v>
      </c>
      <c r="AP64" s="118">
        <v>3.1586789173081695</v>
      </c>
      <c r="AQ64" s="118">
        <v>3.1266883227902205</v>
      </c>
      <c r="AR64" s="118">
        <v>3.3020679366219556</v>
      </c>
      <c r="AS64" s="118">
        <v>0</v>
      </c>
      <c r="AT64" s="118">
        <v>0</v>
      </c>
      <c r="AU64" s="158"/>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v>0</v>
      </c>
      <c r="BL64" s="118">
        <v>0</v>
      </c>
      <c r="BM64" s="118">
        <v>0</v>
      </c>
      <c r="BN64" s="118">
        <v>0</v>
      </c>
      <c r="BO64" s="118">
        <v>0</v>
      </c>
      <c r="BP64" s="118">
        <v>0</v>
      </c>
      <c r="BQ64" s="118">
        <v>0</v>
      </c>
      <c r="BR64" s="118">
        <v>0</v>
      </c>
      <c r="BS64" s="118">
        <v>0</v>
      </c>
      <c r="BT64" s="118">
        <v>0</v>
      </c>
      <c r="BU64" s="118">
        <v>0</v>
      </c>
      <c r="BV64" s="118">
        <v>0</v>
      </c>
      <c r="BW64" s="118">
        <v>0</v>
      </c>
      <c r="BX64" s="118">
        <v>0</v>
      </c>
      <c r="BY64" s="118">
        <v>0</v>
      </c>
      <c r="BZ64" s="118">
        <v>0</v>
      </c>
      <c r="CA64" s="118">
        <v>0</v>
      </c>
      <c r="CB64" s="118">
        <v>0</v>
      </c>
      <c r="CC64" s="118">
        <v>0</v>
      </c>
      <c r="CD64" s="118">
        <v>0</v>
      </c>
      <c r="CE64" s="118">
        <v>0</v>
      </c>
      <c r="CF64" s="118">
        <v>0</v>
      </c>
      <c r="CG64" s="118">
        <v>0</v>
      </c>
      <c r="CH64" s="118">
        <v>0</v>
      </c>
      <c r="CI64" s="118">
        <v>0</v>
      </c>
      <c r="CJ64" s="118">
        <v>0</v>
      </c>
      <c r="CK64" s="118">
        <v>0</v>
      </c>
      <c r="CL64" s="118">
        <v>0</v>
      </c>
      <c r="CM64" s="118">
        <v>0</v>
      </c>
      <c r="CN64" s="118">
        <v>2.4903765690376569</v>
      </c>
      <c r="CO64" s="118">
        <v>2.4800861141011841</v>
      </c>
      <c r="CP64" s="118">
        <v>2.9826897470039948</v>
      </c>
      <c r="CQ64" s="118">
        <v>2.7343695055911104</v>
      </c>
      <c r="CR64" s="118">
        <v>2.6422018348623855</v>
      </c>
      <c r="CS64" s="118">
        <v>3.1469194312796209</v>
      </c>
      <c r="CT64" s="118">
        <v>2.9589041095890409</v>
      </c>
      <c r="CU64" s="118">
        <v>2.8795355587808418</v>
      </c>
      <c r="CV64" s="118">
        <v>2.8143322475570032</v>
      </c>
      <c r="CW64" s="118">
        <v>2.7609917355371905</v>
      </c>
      <c r="CX64" s="118">
        <v>3.1171530002597625</v>
      </c>
      <c r="CY64" s="118">
        <v>3.0634972321719309</v>
      </c>
      <c r="CZ64" s="118">
        <v>2.5999681376453716</v>
      </c>
      <c r="DA64" s="118">
        <v>2.8715767083222548</v>
      </c>
      <c r="DB64" s="118">
        <v>3.1497860199714691</v>
      </c>
      <c r="DC64" s="118">
        <v>3.1270358306188921</v>
      </c>
      <c r="DD64" s="118">
        <v>2.8819556127372148</v>
      </c>
      <c r="DE64" s="118">
        <v>2.5205479452054793</v>
      </c>
      <c r="DF64" s="118">
        <v>2.9979682444126721</v>
      </c>
      <c r="DG64" s="118">
        <v>3.0208855472013365</v>
      </c>
      <c r="DH64" s="118">
        <v>3.2320534223706177</v>
      </c>
      <c r="DI64" s="118">
        <v>2.9738472503974998</v>
      </c>
      <c r="DJ64" s="118">
        <v>3.0328559393428809</v>
      </c>
      <c r="DK64" s="118">
        <v>3.3288948069241013</v>
      </c>
      <c r="DL64" s="118">
        <v>3.0863586902759916</v>
      </c>
      <c r="DM64" s="118">
        <v>3.2341637010676156</v>
      </c>
      <c r="DN64" s="118">
        <v>3.0463121783876499</v>
      </c>
      <c r="DO64" s="118">
        <v>3.0497410679315897</v>
      </c>
      <c r="DP64" s="118">
        <v>3.0917638439465165</v>
      </c>
      <c r="DQ64" s="118">
        <v>3.1733634775459869</v>
      </c>
      <c r="DR64" s="118">
        <v>3.5578809679529102</v>
      </c>
      <c r="DS64" s="118">
        <v>3.3641025641025641</v>
      </c>
      <c r="DT64" s="118">
        <v>3.1867582192715203</v>
      </c>
      <c r="DU64" s="118">
        <v>3.0177404295051353</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0</v>
      </c>
      <c r="AA65" s="119">
        <v>0</v>
      </c>
      <c r="AB65" s="119">
        <v>0</v>
      </c>
      <c r="AC65" s="119">
        <v>0</v>
      </c>
      <c r="AD65" s="119">
        <v>0</v>
      </c>
      <c r="AE65" s="119">
        <v>0</v>
      </c>
      <c r="AF65" s="119">
        <v>0</v>
      </c>
      <c r="AG65" s="119">
        <v>0</v>
      </c>
      <c r="AH65" s="154"/>
      <c r="AI65" s="119">
        <v>0</v>
      </c>
      <c r="AJ65" s="119">
        <v>0</v>
      </c>
      <c r="AK65" s="119">
        <v>330</v>
      </c>
      <c r="AL65" s="119">
        <v>288</v>
      </c>
      <c r="AM65" s="119">
        <v>341</v>
      </c>
      <c r="AN65" s="119">
        <v>296</v>
      </c>
      <c r="AO65" s="119">
        <v>450</v>
      </c>
      <c r="AP65" s="119">
        <v>530</v>
      </c>
      <c r="AQ65" s="119">
        <v>762</v>
      </c>
      <c r="AR65" s="119">
        <v>498</v>
      </c>
      <c r="AS65" s="119">
        <v>0</v>
      </c>
      <c r="AT65" s="119">
        <v>0</v>
      </c>
      <c r="AU65" s="159"/>
      <c r="AV65" s="119">
        <v>0</v>
      </c>
      <c r="AW65" s="119">
        <v>0</v>
      </c>
      <c r="AX65" s="119">
        <v>0</v>
      </c>
      <c r="AY65" s="119">
        <v>0</v>
      </c>
      <c r="AZ65" s="119">
        <v>0</v>
      </c>
      <c r="BA65" s="119">
        <v>0</v>
      </c>
      <c r="BB65" s="119">
        <v>0</v>
      </c>
      <c r="BC65" s="119">
        <v>0</v>
      </c>
      <c r="BD65" s="119">
        <v>0</v>
      </c>
      <c r="BE65" s="119">
        <v>0</v>
      </c>
      <c r="BF65" s="119">
        <v>0</v>
      </c>
      <c r="BG65" s="119">
        <v>0</v>
      </c>
      <c r="BH65" s="119">
        <v>0</v>
      </c>
      <c r="BI65" s="119">
        <v>0</v>
      </c>
      <c r="BJ65" s="119">
        <v>0</v>
      </c>
      <c r="BK65" s="119">
        <v>0</v>
      </c>
      <c r="BL65" s="119">
        <v>0</v>
      </c>
      <c r="BM65" s="119">
        <v>0</v>
      </c>
      <c r="BN65" s="119">
        <v>0</v>
      </c>
      <c r="BO65" s="119">
        <v>0</v>
      </c>
      <c r="BP65" s="119">
        <v>0</v>
      </c>
      <c r="BQ65" s="119">
        <v>0</v>
      </c>
      <c r="BR65" s="119">
        <v>0</v>
      </c>
      <c r="BS65" s="119">
        <v>0</v>
      </c>
      <c r="BT65" s="119">
        <v>0</v>
      </c>
      <c r="BU65" s="119">
        <v>0</v>
      </c>
      <c r="BV65" s="119">
        <v>0</v>
      </c>
      <c r="BW65" s="119">
        <v>0</v>
      </c>
      <c r="BX65" s="119">
        <v>0</v>
      </c>
      <c r="BY65" s="119">
        <v>0</v>
      </c>
      <c r="BZ65" s="119">
        <v>0</v>
      </c>
      <c r="CA65" s="119">
        <v>0</v>
      </c>
      <c r="CB65" s="119">
        <v>0</v>
      </c>
      <c r="CC65" s="119">
        <v>0</v>
      </c>
      <c r="CD65" s="119">
        <v>0</v>
      </c>
      <c r="CE65" s="119">
        <v>0</v>
      </c>
      <c r="CF65" s="119">
        <v>0</v>
      </c>
      <c r="CG65" s="119">
        <v>0</v>
      </c>
      <c r="CH65" s="119">
        <v>0</v>
      </c>
      <c r="CI65" s="119">
        <v>0</v>
      </c>
      <c r="CJ65" s="119">
        <v>0</v>
      </c>
      <c r="CK65" s="119">
        <v>0</v>
      </c>
      <c r="CL65" s="119">
        <v>0</v>
      </c>
      <c r="CM65" s="119">
        <v>0</v>
      </c>
      <c r="CN65" s="119">
        <v>93</v>
      </c>
      <c r="CO65" s="119">
        <v>72</v>
      </c>
      <c r="CP65" s="119">
        <v>70</v>
      </c>
      <c r="CQ65" s="119">
        <v>81</v>
      </c>
      <c r="CR65" s="119">
        <v>63</v>
      </c>
      <c r="CS65" s="119">
        <v>83</v>
      </c>
      <c r="CT65" s="119">
        <v>54</v>
      </c>
      <c r="CU65" s="119">
        <v>62</v>
      </c>
      <c r="CV65" s="119">
        <v>54</v>
      </c>
      <c r="CW65" s="119">
        <v>87</v>
      </c>
      <c r="CX65" s="119">
        <v>75</v>
      </c>
      <c r="CY65" s="119">
        <v>98</v>
      </c>
      <c r="CZ65" s="119">
        <v>68</v>
      </c>
      <c r="DA65" s="119">
        <v>90</v>
      </c>
      <c r="DB65" s="119">
        <v>69</v>
      </c>
      <c r="DC65" s="119">
        <v>64</v>
      </c>
      <c r="DD65" s="119">
        <v>56</v>
      </c>
      <c r="DE65" s="119">
        <v>46</v>
      </c>
      <c r="DF65" s="119">
        <v>83</v>
      </c>
      <c r="DG65" s="119">
        <v>113</v>
      </c>
      <c r="DH65" s="119">
        <v>121</v>
      </c>
      <c r="DI65" s="119">
        <v>113</v>
      </c>
      <c r="DJ65" s="119">
        <v>105</v>
      </c>
      <c r="DK65" s="119">
        <v>125</v>
      </c>
      <c r="DL65" s="119">
        <v>130</v>
      </c>
      <c r="DM65" s="119">
        <v>142</v>
      </c>
      <c r="DN65" s="119">
        <v>148</v>
      </c>
      <c r="DO65" s="119">
        <v>146</v>
      </c>
      <c r="DP65" s="119">
        <v>211</v>
      </c>
      <c r="DQ65" s="119">
        <v>193</v>
      </c>
      <c r="DR65" s="119">
        <v>170</v>
      </c>
      <c r="DS65" s="119">
        <v>164</v>
      </c>
      <c r="DT65" s="119">
        <v>146</v>
      </c>
      <c r="DU65" s="119">
        <v>101</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0</v>
      </c>
      <c r="AA66" s="119">
        <v>0</v>
      </c>
      <c r="AB66" s="119">
        <v>0</v>
      </c>
      <c r="AC66" s="119">
        <v>0</v>
      </c>
      <c r="AD66" s="119">
        <v>0</v>
      </c>
      <c r="AE66" s="119">
        <v>0</v>
      </c>
      <c r="AF66" s="119">
        <v>0</v>
      </c>
      <c r="AG66" s="119">
        <v>0</v>
      </c>
      <c r="AH66" s="154"/>
      <c r="AI66" s="119">
        <v>0</v>
      </c>
      <c r="AJ66" s="119">
        <v>0</v>
      </c>
      <c r="AK66" s="119">
        <v>992.23333333333335</v>
      </c>
      <c r="AL66" s="119">
        <v>796.75</v>
      </c>
      <c r="AM66" s="119">
        <v>945.96666666666658</v>
      </c>
      <c r="AN66" s="119">
        <v>795.16666666666674</v>
      </c>
      <c r="AO66" s="119">
        <v>1197.9666666666667</v>
      </c>
      <c r="AP66" s="119">
        <v>1342.3333333333335</v>
      </c>
      <c r="AQ66" s="119">
        <v>1949.6666666666667</v>
      </c>
      <c r="AR66" s="119">
        <v>1206.5166666666667</v>
      </c>
      <c r="AS66" s="119">
        <v>0</v>
      </c>
      <c r="AT66" s="119">
        <v>0</v>
      </c>
      <c r="AU66" s="159"/>
      <c r="AV66" s="119">
        <v>0</v>
      </c>
      <c r="AW66" s="119">
        <v>0</v>
      </c>
      <c r="AX66" s="119">
        <v>0</v>
      </c>
      <c r="AY66" s="119">
        <v>0</v>
      </c>
      <c r="AZ66" s="119">
        <v>0</v>
      </c>
      <c r="BA66" s="119">
        <v>0</v>
      </c>
      <c r="BB66" s="119">
        <v>0</v>
      </c>
      <c r="BC66" s="119">
        <v>0</v>
      </c>
      <c r="BD66" s="119">
        <v>0</v>
      </c>
      <c r="BE66" s="119">
        <v>0</v>
      </c>
      <c r="BF66" s="119">
        <v>0</v>
      </c>
      <c r="BG66" s="119">
        <v>0</v>
      </c>
      <c r="BH66" s="119">
        <v>0</v>
      </c>
      <c r="BI66" s="119">
        <v>0</v>
      </c>
      <c r="BJ66" s="119">
        <v>0</v>
      </c>
      <c r="BK66" s="119">
        <v>0</v>
      </c>
      <c r="BL66" s="119">
        <v>0</v>
      </c>
      <c r="BM66" s="119">
        <v>0</v>
      </c>
      <c r="BN66" s="119">
        <v>0</v>
      </c>
      <c r="BO66" s="119">
        <v>0</v>
      </c>
      <c r="BP66" s="119">
        <v>0</v>
      </c>
      <c r="BQ66" s="119">
        <v>0</v>
      </c>
      <c r="BR66" s="119">
        <v>0</v>
      </c>
      <c r="BS66" s="119">
        <v>0</v>
      </c>
      <c r="BT66" s="119">
        <v>0</v>
      </c>
      <c r="BU66" s="119">
        <v>0</v>
      </c>
      <c r="BV66" s="119">
        <v>0</v>
      </c>
      <c r="BW66" s="119">
        <v>0</v>
      </c>
      <c r="BX66" s="119">
        <v>0</v>
      </c>
      <c r="BY66" s="119">
        <v>0</v>
      </c>
      <c r="BZ66" s="119">
        <v>0</v>
      </c>
      <c r="CA66" s="119">
        <v>0</v>
      </c>
      <c r="CB66" s="119">
        <v>0</v>
      </c>
      <c r="CC66" s="119">
        <v>0</v>
      </c>
      <c r="CD66" s="119">
        <v>0</v>
      </c>
      <c r="CE66" s="119">
        <v>0</v>
      </c>
      <c r="CF66" s="119">
        <v>0</v>
      </c>
      <c r="CG66" s="119">
        <v>0</v>
      </c>
      <c r="CH66" s="119">
        <v>0</v>
      </c>
      <c r="CI66" s="119">
        <v>0</v>
      </c>
      <c r="CJ66" s="119">
        <v>0</v>
      </c>
      <c r="CK66" s="119">
        <v>0</v>
      </c>
      <c r="CL66" s="119">
        <v>0</v>
      </c>
      <c r="CM66" s="119">
        <v>0</v>
      </c>
      <c r="CN66" s="119">
        <v>298.75</v>
      </c>
      <c r="CO66" s="119">
        <v>232.25</v>
      </c>
      <c r="CP66" s="119">
        <v>187.75</v>
      </c>
      <c r="CQ66" s="119">
        <v>236.98333333333335</v>
      </c>
      <c r="CR66" s="119">
        <v>190.75</v>
      </c>
      <c r="CS66" s="119">
        <v>211</v>
      </c>
      <c r="CT66" s="119">
        <v>146</v>
      </c>
      <c r="CU66" s="119">
        <v>172.25</v>
      </c>
      <c r="CV66" s="119">
        <v>153.5</v>
      </c>
      <c r="CW66" s="119">
        <v>252.08333333333331</v>
      </c>
      <c r="CX66" s="119">
        <v>192.48333333333335</v>
      </c>
      <c r="CY66" s="119">
        <v>255.91666666666666</v>
      </c>
      <c r="CZ66" s="119">
        <v>209.23333333333335</v>
      </c>
      <c r="DA66" s="119">
        <v>250.73333333333335</v>
      </c>
      <c r="DB66" s="119">
        <v>175.25</v>
      </c>
      <c r="DC66" s="119">
        <v>163.73333333333335</v>
      </c>
      <c r="DD66" s="119">
        <v>155.44999999999999</v>
      </c>
      <c r="DE66" s="119">
        <v>146</v>
      </c>
      <c r="DF66" s="119">
        <v>221.48333333333335</v>
      </c>
      <c r="DG66" s="119">
        <v>299.25</v>
      </c>
      <c r="DH66" s="119">
        <v>299.5</v>
      </c>
      <c r="DI66" s="119">
        <v>303.98333333333335</v>
      </c>
      <c r="DJ66" s="119">
        <v>276.9666666666667</v>
      </c>
      <c r="DK66" s="119">
        <v>300.39999999999998</v>
      </c>
      <c r="DL66" s="119">
        <v>336.9666666666667</v>
      </c>
      <c r="DM66" s="119">
        <v>351.25</v>
      </c>
      <c r="DN66" s="119">
        <v>388.66666666666669</v>
      </c>
      <c r="DO66" s="119">
        <v>382.98333333333335</v>
      </c>
      <c r="DP66" s="119">
        <v>545.9666666666667</v>
      </c>
      <c r="DQ66" s="119">
        <v>486.55</v>
      </c>
      <c r="DR66" s="119">
        <v>382.25</v>
      </c>
      <c r="DS66" s="119">
        <v>390</v>
      </c>
      <c r="DT66" s="119">
        <v>366.51666666666665</v>
      </c>
      <c r="DU66" s="119">
        <v>267.75</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0</v>
      </c>
      <c r="Z67" s="118">
        <v>0</v>
      </c>
      <c r="AA67" s="118">
        <v>15.921787709497206</v>
      </c>
      <c r="AB67" s="118">
        <v>21.739130434782609</v>
      </c>
      <c r="AC67" s="118">
        <v>32.142857142857146</v>
      </c>
      <c r="AD67" s="118">
        <v>20.610687022900763</v>
      </c>
      <c r="AE67" s="118">
        <v>15.96244131455399</v>
      </c>
      <c r="AF67" s="118">
        <v>17.293233082706767</v>
      </c>
      <c r="AG67" s="118">
        <v>15.384615384615385</v>
      </c>
      <c r="AH67" s="154"/>
      <c r="AI67" s="118">
        <v>12.941176470588237</v>
      </c>
      <c r="AJ67" s="118">
        <v>14.423076923076922</v>
      </c>
      <c r="AK67" s="118">
        <v>12.463768115942029</v>
      </c>
      <c r="AL67" s="118">
        <v>16.554054054054053</v>
      </c>
      <c r="AM67" s="118">
        <v>17.241379310344829</v>
      </c>
      <c r="AN67" s="118">
        <v>19.141914191419144</v>
      </c>
      <c r="AO67" s="118">
        <v>15.40130151843818</v>
      </c>
      <c r="AP67" s="118">
        <v>12.89134438305709</v>
      </c>
      <c r="AQ67" s="118">
        <v>14.32258064516129</v>
      </c>
      <c r="AR67" s="118">
        <v>13.647642679900745</v>
      </c>
      <c r="AS67" s="118">
        <v>0</v>
      </c>
      <c r="AT67" s="118">
        <v>0</v>
      </c>
      <c r="AU67" s="158"/>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v>0</v>
      </c>
      <c r="BO67" s="118">
        <v>0</v>
      </c>
      <c r="BP67" s="118">
        <v>0</v>
      </c>
      <c r="BQ67" s="118">
        <v>0</v>
      </c>
      <c r="BR67" s="118">
        <v>0</v>
      </c>
      <c r="BS67" s="118">
        <v>0</v>
      </c>
      <c r="BT67" s="118">
        <v>0</v>
      </c>
      <c r="BU67" s="118">
        <v>0</v>
      </c>
      <c r="BV67" s="118">
        <v>0</v>
      </c>
      <c r="BW67" s="118">
        <v>0</v>
      </c>
      <c r="BX67" s="118">
        <v>0</v>
      </c>
      <c r="BY67" s="118">
        <v>0</v>
      </c>
      <c r="BZ67" s="118">
        <v>0</v>
      </c>
      <c r="CA67" s="118">
        <v>0</v>
      </c>
      <c r="CB67" s="118">
        <v>0</v>
      </c>
      <c r="CC67" s="118">
        <v>0</v>
      </c>
      <c r="CD67" s="118">
        <v>0</v>
      </c>
      <c r="CE67" s="118">
        <v>10.810810810810811</v>
      </c>
      <c r="CF67" s="118">
        <v>7.0000000000000009</v>
      </c>
      <c r="CG67" s="118">
        <v>14.285714285714285</v>
      </c>
      <c r="CH67" s="118">
        <v>14.285714285714285</v>
      </c>
      <c r="CI67" s="118">
        <v>19.642857142857142</v>
      </c>
      <c r="CJ67" s="118">
        <v>13.636363636363635</v>
      </c>
      <c r="CK67" s="118">
        <v>21.1864406779661</v>
      </c>
      <c r="CL67" s="118">
        <v>12.5</v>
      </c>
      <c r="CM67" s="118">
        <v>9.6491228070175428</v>
      </c>
      <c r="CN67" s="118">
        <v>7.7669902912621351</v>
      </c>
      <c r="CO67" s="118">
        <v>16.43835616438356</v>
      </c>
      <c r="CP67" s="118">
        <v>15.068493150684931</v>
      </c>
      <c r="CQ67" s="118">
        <v>15</v>
      </c>
      <c r="CR67" s="118">
        <v>7.4626865671641784</v>
      </c>
      <c r="CS67" s="118">
        <v>17.045454545454543</v>
      </c>
      <c r="CT67" s="118">
        <v>16.363636363636363</v>
      </c>
      <c r="CU67" s="118">
        <v>20</v>
      </c>
      <c r="CV67" s="118">
        <v>16.071428571428573</v>
      </c>
      <c r="CW67" s="118">
        <v>16.853932584269664</v>
      </c>
      <c r="CX67" s="118">
        <v>20</v>
      </c>
      <c r="CY67" s="118">
        <v>10.1010101010101</v>
      </c>
      <c r="CZ67" s="118">
        <v>26.760563380281688</v>
      </c>
      <c r="DA67" s="118">
        <v>20.689655172413794</v>
      </c>
      <c r="DB67" s="118">
        <v>20</v>
      </c>
      <c r="DC67" s="118">
        <v>13.432835820895523</v>
      </c>
      <c r="DD67" s="118">
        <v>25.454545454545453</v>
      </c>
      <c r="DE67" s="118">
        <v>18.367346938775512</v>
      </c>
      <c r="DF67" s="118">
        <v>12.643678160919542</v>
      </c>
      <c r="DG67" s="118">
        <v>20.353982300884958</v>
      </c>
      <c r="DH67" s="118">
        <v>16.528925619834713</v>
      </c>
      <c r="DI67" s="118">
        <v>10.084033613445378</v>
      </c>
      <c r="DJ67" s="118">
        <v>13.20754716981132</v>
      </c>
      <c r="DK67" s="118">
        <v>12.213740458015266</v>
      </c>
      <c r="DL67" s="118">
        <v>13.432835820895523</v>
      </c>
      <c r="DM67" s="118">
        <v>13.286713286713287</v>
      </c>
      <c r="DN67" s="118">
        <v>11.333333333333332</v>
      </c>
      <c r="DO67" s="118">
        <v>12.162162162162163</v>
      </c>
      <c r="DP67" s="118">
        <v>14.553990610328638</v>
      </c>
      <c r="DQ67" s="118">
        <v>18.181818181818183</v>
      </c>
      <c r="DR67" s="118">
        <v>10.465116279069768</v>
      </c>
      <c r="DS67" s="118">
        <v>14.117647058823529</v>
      </c>
      <c r="DT67" s="118">
        <v>15.646258503401361</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0</v>
      </c>
      <c r="Z68" s="119">
        <v>0</v>
      </c>
      <c r="AA68" s="119">
        <v>57</v>
      </c>
      <c r="AB68" s="119">
        <v>45</v>
      </c>
      <c r="AC68" s="119">
        <v>18</v>
      </c>
      <c r="AD68" s="119">
        <v>54</v>
      </c>
      <c r="AE68" s="119">
        <v>34</v>
      </c>
      <c r="AF68" s="119">
        <v>23</v>
      </c>
      <c r="AG68" s="119">
        <v>48</v>
      </c>
      <c r="AH68" s="154"/>
      <c r="AI68" s="119">
        <v>44</v>
      </c>
      <c r="AJ68" s="119">
        <v>60</v>
      </c>
      <c r="AK68" s="119">
        <v>43</v>
      </c>
      <c r="AL68" s="119">
        <v>49</v>
      </c>
      <c r="AM68" s="119">
        <v>60</v>
      </c>
      <c r="AN68" s="119">
        <v>58</v>
      </c>
      <c r="AO68" s="119">
        <v>71</v>
      </c>
      <c r="AP68" s="119">
        <v>70</v>
      </c>
      <c r="AQ68" s="119">
        <v>111</v>
      </c>
      <c r="AR68" s="119">
        <v>55</v>
      </c>
      <c r="AS68" s="119">
        <v>0</v>
      </c>
      <c r="AT68" s="119">
        <v>0</v>
      </c>
      <c r="AU68" s="159"/>
      <c r="AV68" s="119">
        <v>0</v>
      </c>
      <c r="AW68" s="119">
        <v>0</v>
      </c>
      <c r="AX68" s="119">
        <v>0</v>
      </c>
      <c r="AY68" s="119">
        <v>0</v>
      </c>
      <c r="AZ68" s="119">
        <v>0</v>
      </c>
      <c r="BA68" s="119">
        <v>0</v>
      </c>
      <c r="BB68" s="119">
        <v>0</v>
      </c>
      <c r="BC68" s="119">
        <v>0</v>
      </c>
      <c r="BD68" s="119">
        <v>0</v>
      </c>
      <c r="BE68" s="119">
        <v>0</v>
      </c>
      <c r="BF68" s="119">
        <v>0</v>
      </c>
      <c r="BG68" s="119">
        <v>0</v>
      </c>
      <c r="BH68" s="119">
        <v>0</v>
      </c>
      <c r="BI68" s="119">
        <v>0</v>
      </c>
      <c r="BJ68" s="119">
        <v>0</v>
      </c>
      <c r="BK68" s="119">
        <v>0</v>
      </c>
      <c r="BL68" s="119">
        <v>0</v>
      </c>
      <c r="BM68" s="119">
        <v>0</v>
      </c>
      <c r="BN68" s="119">
        <v>0</v>
      </c>
      <c r="BO68" s="119">
        <v>0</v>
      </c>
      <c r="BP68" s="119">
        <v>0</v>
      </c>
      <c r="BQ68" s="119">
        <v>0</v>
      </c>
      <c r="BR68" s="119">
        <v>0</v>
      </c>
      <c r="BS68" s="119">
        <v>0</v>
      </c>
      <c r="BT68" s="119">
        <v>0</v>
      </c>
      <c r="BU68" s="119">
        <v>0</v>
      </c>
      <c r="BV68" s="119">
        <v>0</v>
      </c>
      <c r="BW68" s="119">
        <v>0</v>
      </c>
      <c r="BX68" s="119">
        <v>0</v>
      </c>
      <c r="BY68" s="119">
        <v>0</v>
      </c>
      <c r="BZ68" s="119">
        <v>0</v>
      </c>
      <c r="CA68" s="119">
        <v>0</v>
      </c>
      <c r="CB68" s="119">
        <v>0</v>
      </c>
      <c r="CC68" s="119">
        <v>0</v>
      </c>
      <c r="CD68" s="119">
        <v>0</v>
      </c>
      <c r="CE68" s="119">
        <v>8</v>
      </c>
      <c r="CF68" s="119">
        <v>7</v>
      </c>
      <c r="CG68" s="119">
        <v>13</v>
      </c>
      <c r="CH68" s="119">
        <v>11</v>
      </c>
      <c r="CI68" s="119">
        <v>11</v>
      </c>
      <c r="CJ68" s="119">
        <v>12</v>
      </c>
      <c r="CK68" s="119">
        <v>25</v>
      </c>
      <c r="CL68" s="119">
        <v>12</v>
      </c>
      <c r="CM68" s="119">
        <v>11</v>
      </c>
      <c r="CN68" s="119">
        <v>8</v>
      </c>
      <c r="CO68" s="119">
        <v>12</v>
      </c>
      <c r="CP68" s="119">
        <v>11</v>
      </c>
      <c r="CQ68" s="119">
        <v>12</v>
      </c>
      <c r="CR68" s="119">
        <v>5</v>
      </c>
      <c r="CS68" s="119">
        <v>15</v>
      </c>
      <c r="CT68" s="119">
        <v>9</v>
      </c>
      <c r="CU68" s="119">
        <v>12</v>
      </c>
      <c r="CV68" s="119">
        <v>9</v>
      </c>
      <c r="CW68" s="119">
        <v>15</v>
      </c>
      <c r="CX68" s="119">
        <v>15</v>
      </c>
      <c r="CY68" s="119">
        <v>10</v>
      </c>
      <c r="CZ68" s="119">
        <v>19</v>
      </c>
      <c r="DA68" s="119">
        <v>18</v>
      </c>
      <c r="DB68" s="119">
        <v>15</v>
      </c>
      <c r="DC68" s="119">
        <v>9</v>
      </c>
      <c r="DD68" s="119">
        <v>14</v>
      </c>
      <c r="DE68" s="119">
        <v>9</v>
      </c>
      <c r="DF68" s="119">
        <v>11</v>
      </c>
      <c r="DG68" s="119">
        <v>23</v>
      </c>
      <c r="DH68" s="119">
        <v>20</v>
      </c>
      <c r="DI68" s="119">
        <v>12</v>
      </c>
      <c r="DJ68" s="119">
        <v>14</v>
      </c>
      <c r="DK68" s="119">
        <v>16</v>
      </c>
      <c r="DL68" s="119">
        <v>18</v>
      </c>
      <c r="DM68" s="119">
        <v>19</v>
      </c>
      <c r="DN68" s="119">
        <v>17</v>
      </c>
      <c r="DO68" s="119">
        <v>18</v>
      </c>
      <c r="DP68" s="119">
        <v>31</v>
      </c>
      <c r="DQ68" s="119">
        <v>36</v>
      </c>
      <c r="DR68" s="119">
        <v>18</v>
      </c>
      <c r="DS68" s="119">
        <v>24</v>
      </c>
      <c r="DT68" s="119">
        <v>23</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0</v>
      </c>
      <c r="Z69" s="119">
        <v>0</v>
      </c>
      <c r="AA69" s="119">
        <v>358</v>
      </c>
      <c r="AB69" s="119">
        <v>207</v>
      </c>
      <c r="AC69" s="119">
        <v>56</v>
      </c>
      <c r="AD69" s="119">
        <v>262</v>
      </c>
      <c r="AE69" s="119">
        <v>213</v>
      </c>
      <c r="AF69" s="119">
        <v>133</v>
      </c>
      <c r="AG69" s="119">
        <v>312</v>
      </c>
      <c r="AH69" s="154"/>
      <c r="AI69" s="119">
        <v>340</v>
      </c>
      <c r="AJ69" s="119">
        <v>416</v>
      </c>
      <c r="AK69" s="119">
        <v>345</v>
      </c>
      <c r="AL69" s="119">
        <v>296</v>
      </c>
      <c r="AM69" s="119">
        <v>348</v>
      </c>
      <c r="AN69" s="119">
        <v>303</v>
      </c>
      <c r="AO69" s="119">
        <v>461</v>
      </c>
      <c r="AP69" s="119">
        <v>543</v>
      </c>
      <c r="AQ69" s="119">
        <v>775</v>
      </c>
      <c r="AR69" s="119">
        <v>403</v>
      </c>
      <c r="AS69" s="119">
        <v>0</v>
      </c>
      <c r="AT69" s="119">
        <v>0</v>
      </c>
      <c r="AU69" s="159"/>
      <c r="AV69" s="119">
        <v>0</v>
      </c>
      <c r="AW69" s="119">
        <v>0</v>
      </c>
      <c r="AX69" s="119">
        <v>0</v>
      </c>
      <c r="AY69" s="119">
        <v>0</v>
      </c>
      <c r="AZ69" s="119">
        <v>0</v>
      </c>
      <c r="BA69" s="119">
        <v>0</v>
      </c>
      <c r="BB69" s="119">
        <v>0</v>
      </c>
      <c r="BC69" s="119">
        <v>0</v>
      </c>
      <c r="BD69" s="119">
        <v>0</v>
      </c>
      <c r="BE69" s="119">
        <v>0</v>
      </c>
      <c r="BF69" s="119">
        <v>0</v>
      </c>
      <c r="BG69" s="119">
        <v>0</v>
      </c>
      <c r="BH69" s="119">
        <v>0</v>
      </c>
      <c r="BI69" s="119">
        <v>0</v>
      </c>
      <c r="BJ69" s="119">
        <v>0</v>
      </c>
      <c r="BK69" s="119">
        <v>0</v>
      </c>
      <c r="BL69" s="119">
        <v>0</v>
      </c>
      <c r="BM69" s="119">
        <v>0</v>
      </c>
      <c r="BN69" s="119">
        <v>0</v>
      </c>
      <c r="BO69" s="119">
        <v>0</v>
      </c>
      <c r="BP69" s="119">
        <v>0</v>
      </c>
      <c r="BQ69" s="119">
        <v>0</v>
      </c>
      <c r="BR69" s="119">
        <v>0</v>
      </c>
      <c r="BS69" s="119">
        <v>0</v>
      </c>
      <c r="BT69" s="119">
        <v>0</v>
      </c>
      <c r="BU69" s="119">
        <v>0</v>
      </c>
      <c r="BV69" s="119">
        <v>0</v>
      </c>
      <c r="BW69" s="119">
        <v>0</v>
      </c>
      <c r="BX69" s="119">
        <v>0</v>
      </c>
      <c r="BY69" s="119">
        <v>0</v>
      </c>
      <c r="BZ69" s="119">
        <v>0</v>
      </c>
      <c r="CA69" s="119">
        <v>0</v>
      </c>
      <c r="CB69" s="119">
        <v>0</v>
      </c>
      <c r="CC69" s="119">
        <v>0</v>
      </c>
      <c r="CD69" s="119">
        <v>0</v>
      </c>
      <c r="CE69" s="119">
        <v>74</v>
      </c>
      <c r="CF69" s="119">
        <v>100</v>
      </c>
      <c r="CG69" s="119">
        <v>91</v>
      </c>
      <c r="CH69" s="119">
        <v>77</v>
      </c>
      <c r="CI69" s="119">
        <v>56</v>
      </c>
      <c r="CJ69" s="119">
        <v>88</v>
      </c>
      <c r="CK69" s="119">
        <v>118</v>
      </c>
      <c r="CL69" s="119">
        <v>96</v>
      </c>
      <c r="CM69" s="119">
        <v>114</v>
      </c>
      <c r="CN69" s="119">
        <v>103</v>
      </c>
      <c r="CO69" s="119">
        <v>73</v>
      </c>
      <c r="CP69" s="119">
        <v>73</v>
      </c>
      <c r="CQ69" s="119">
        <v>80</v>
      </c>
      <c r="CR69" s="119">
        <v>67</v>
      </c>
      <c r="CS69" s="119">
        <v>88</v>
      </c>
      <c r="CT69" s="119">
        <v>55</v>
      </c>
      <c r="CU69" s="119">
        <v>60</v>
      </c>
      <c r="CV69" s="119">
        <v>56</v>
      </c>
      <c r="CW69" s="119">
        <v>89</v>
      </c>
      <c r="CX69" s="119">
        <v>75</v>
      </c>
      <c r="CY69" s="119">
        <v>99</v>
      </c>
      <c r="CZ69" s="119">
        <v>71</v>
      </c>
      <c r="DA69" s="119">
        <v>87</v>
      </c>
      <c r="DB69" s="119">
        <v>75</v>
      </c>
      <c r="DC69" s="119">
        <v>67</v>
      </c>
      <c r="DD69" s="119">
        <v>55</v>
      </c>
      <c r="DE69" s="119">
        <v>49</v>
      </c>
      <c r="DF69" s="119">
        <v>87</v>
      </c>
      <c r="DG69" s="119">
        <v>113</v>
      </c>
      <c r="DH69" s="119">
        <v>121</v>
      </c>
      <c r="DI69" s="119">
        <v>119</v>
      </c>
      <c r="DJ69" s="119">
        <v>106</v>
      </c>
      <c r="DK69" s="119">
        <v>131</v>
      </c>
      <c r="DL69" s="119">
        <v>134</v>
      </c>
      <c r="DM69" s="119">
        <v>143</v>
      </c>
      <c r="DN69" s="119">
        <v>150</v>
      </c>
      <c r="DO69" s="119">
        <v>148</v>
      </c>
      <c r="DP69" s="119">
        <v>213</v>
      </c>
      <c r="DQ69" s="119">
        <v>198</v>
      </c>
      <c r="DR69" s="119">
        <v>172</v>
      </c>
      <c r="DS69" s="119">
        <v>170</v>
      </c>
      <c r="DT69" s="119">
        <v>147</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0</v>
      </c>
      <c r="Z70" s="118">
        <v>0</v>
      </c>
      <c r="AA70" s="118">
        <v>90.502793296089393</v>
      </c>
      <c r="AB70" s="118">
        <v>87.922705314009661</v>
      </c>
      <c r="AC70" s="118">
        <v>85.714285714285722</v>
      </c>
      <c r="AD70" s="118">
        <v>88.931297709923669</v>
      </c>
      <c r="AE70" s="118">
        <v>92.488262910798127</v>
      </c>
      <c r="AF70" s="118">
        <v>90.225563909774436</v>
      </c>
      <c r="AG70" s="118">
        <v>91.34615384615384</v>
      </c>
      <c r="AH70" s="154"/>
      <c r="AI70" s="118">
        <v>92.941176470588232</v>
      </c>
      <c r="AJ70" s="118">
        <v>91.105769230769226</v>
      </c>
      <c r="AK70" s="118">
        <v>92.753623188405797</v>
      </c>
      <c r="AL70" s="118">
        <v>89.189189189189193</v>
      </c>
      <c r="AM70" s="118">
        <v>91.091954022988503</v>
      </c>
      <c r="AN70" s="118">
        <v>87.458745874587464</v>
      </c>
      <c r="AO70" s="118">
        <v>91.323210412147503</v>
      </c>
      <c r="AP70" s="118">
        <v>92.449355432780848</v>
      </c>
      <c r="AQ70" s="118">
        <v>90.838709677419359</v>
      </c>
      <c r="AR70" s="118">
        <v>91.315136476426801</v>
      </c>
      <c r="AS70" s="118">
        <v>0</v>
      </c>
      <c r="AT70" s="118">
        <v>0</v>
      </c>
      <c r="AU70" s="158"/>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v>0</v>
      </c>
      <c r="BR70" s="118">
        <v>0</v>
      </c>
      <c r="BS70" s="118">
        <v>0</v>
      </c>
      <c r="BT70" s="118">
        <v>0</v>
      </c>
      <c r="BU70" s="118">
        <v>0</v>
      </c>
      <c r="BV70" s="118">
        <v>0</v>
      </c>
      <c r="BW70" s="118">
        <v>0</v>
      </c>
      <c r="BX70" s="118">
        <v>0</v>
      </c>
      <c r="BY70" s="118">
        <v>0</v>
      </c>
      <c r="BZ70" s="118">
        <v>0</v>
      </c>
      <c r="CA70" s="118">
        <v>0</v>
      </c>
      <c r="CB70" s="118">
        <v>0</v>
      </c>
      <c r="CC70" s="118">
        <v>0</v>
      </c>
      <c r="CD70" s="118">
        <v>0</v>
      </c>
      <c r="CE70" s="118">
        <v>91.891891891891888</v>
      </c>
      <c r="CF70" s="118">
        <v>95</v>
      </c>
      <c r="CG70" s="118">
        <v>93.406593406593402</v>
      </c>
      <c r="CH70" s="118">
        <v>89.610389610389603</v>
      </c>
      <c r="CI70" s="118">
        <v>94.642857142857139</v>
      </c>
      <c r="CJ70" s="118">
        <v>88.63636363636364</v>
      </c>
      <c r="CK70" s="118">
        <v>89.830508474576277</v>
      </c>
      <c r="CL70" s="118">
        <v>93.75</v>
      </c>
      <c r="CM70" s="118">
        <v>92.10526315789474</v>
      </c>
      <c r="CN70" s="118">
        <v>96.116504854368941</v>
      </c>
      <c r="CO70" s="118">
        <v>90.410958904109592</v>
      </c>
      <c r="CP70" s="118">
        <v>93.150684931506845</v>
      </c>
      <c r="CQ70" s="118">
        <v>88.75</v>
      </c>
      <c r="CR70" s="118">
        <v>95.522388059701484</v>
      </c>
      <c r="CS70" s="118">
        <v>89.772727272727266</v>
      </c>
      <c r="CT70" s="118">
        <v>90.909090909090907</v>
      </c>
      <c r="CU70" s="118">
        <v>81.666666666666671</v>
      </c>
      <c r="CV70" s="118">
        <v>91.071428571428569</v>
      </c>
      <c r="CW70" s="118">
        <v>94.382022471910105</v>
      </c>
      <c r="CX70" s="118">
        <v>88</v>
      </c>
      <c r="CY70" s="118">
        <v>94.949494949494948</v>
      </c>
      <c r="CZ70" s="118">
        <v>84.507042253521121</v>
      </c>
      <c r="DA70" s="118">
        <v>89.65517241379311</v>
      </c>
      <c r="DB70" s="118">
        <v>82.666666666666671</v>
      </c>
      <c r="DC70" s="118">
        <v>91.044776119402982</v>
      </c>
      <c r="DD70" s="118">
        <v>83.63636363636364</v>
      </c>
      <c r="DE70" s="118">
        <v>89.795918367346943</v>
      </c>
      <c r="DF70" s="118">
        <v>93.103448275862064</v>
      </c>
      <c r="DG70" s="118">
        <v>88.495575221238937</v>
      </c>
      <c r="DH70" s="118">
        <v>90.082644628099175</v>
      </c>
      <c r="DI70" s="118">
        <v>94.117647058823522</v>
      </c>
      <c r="DJ70" s="118">
        <v>92.452830188679243</v>
      </c>
      <c r="DK70" s="118">
        <v>93.129770992366417</v>
      </c>
      <c r="DL70" s="118">
        <v>93.28358208955224</v>
      </c>
      <c r="DM70" s="118">
        <v>91.608391608391599</v>
      </c>
      <c r="DN70" s="118">
        <v>92.666666666666657</v>
      </c>
      <c r="DO70" s="118">
        <v>91.891891891891888</v>
      </c>
      <c r="DP70" s="118">
        <v>91.549295774647888</v>
      </c>
      <c r="DQ70" s="118">
        <v>87.878787878787875</v>
      </c>
      <c r="DR70" s="118">
        <v>93.023255813953483</v>
      </c>
      <c r="DS70" s="118">
        <v>90.588235294117652</v>
      </c>
      <c r="DT70" s="118">
        <v>90.476190476190482</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0</v>
      </c>
      <c r="Z71" s="119">
        <v>0</v>
      </c>
      <c r="AA71" s="119">
        <v>34</v>
      </c>
      <c r="AB71" s="119">
        <v>25</v>
      </c>
      <c r="AC71" s="119">
        <v>8</v>
      </c>
      <c r="AD71" s="119">
        <v>29</v>
      </c>
      <c r="AE71" s="119">
        <v>16</v>
      </c>
      <c r="AF71" s="119">
        <v>13</v>
      </c>
      <c r="AG71" s="119">
        <v>27</v>
      </c>
      <c r="AH71" s="154"/>
      <c r="AI71" s="119">
        <v>24</v>
      </c>
      <c r="AJ71" s="119">
        <v>37</v>
      </c>
      <c r="AK71" s="119">
        <v>25</v>
      </c>
      <c r="AL71" s="119">
        <v>32</v>
      </c>
      <c r="AM71" s="119">
        <v>31</v>
      </c>
      <c r="AN71" s="119">
        <v>38</v>
      </c>
      <c r="AO71" s="119">
        <v>40</v>
      </c>
      <c r="AP71" s="119">
        <v>41</v>
      </c>
      <c r="AQ71" s="119">
        <v>71</v>
      </c>
      <c r="AR71" s="119">
        <v>35</v>
      </c>
      <c r="AS71" s="119">
        <v>0</v>
      </c>
      <c r="AT71" s="119">
        <v>0</v>
      </c>
      <c r="AU71" s="159"/>
      <c r="AV71" s="119">
        <v>0</v>
      </c>
      <c r="AW71" s="119">
        <v>0</v>
      </c>
      <c r="AX71" s="119">
        <v>0</v>
      </c>
      <c r="AY71" s="119">
        <v>0</v>
      </c>
      <c r="AZ71" s="119">
        <v>0</v>
      </c>
      <c r="BA71" s="119">
        <v>0</v>
      </c>
      <c r="BB71" s="119">
        <v>0</v>
      </c>
      <c r="BC71" s="119">
        <v>0</v>
      </c>
      <c r="BD71" s="119">
        <v>0</v>
      </c>
      <c r="BE71" s="119">
        <v>0</v>
      </c>
      <c r="BF71" s="119">
        <v>0</v>
      </c>
      <c r="BG71" s="119">
        <v>0</v>
      </c>
      <c r="BH71" s="119">
        <v>0</v>
      </c>
      <c r="BI71" s="119">
        <v>0</v>
      </c>
      <c r="BJ71" s="119">
        <v>0</v>
      </c>
      <c r="BK71" s="119">
        <v>0</v>
      </c>
      <c r="BL71" s="119">
        <v>0</v>
      </c>
      <c r="BM71" s="119">
        <v>0</v>
      </c>
      <c r="BN71" s="119">
        <v>0</v>
      </c>
      <c r="BO71" s="119">
        <v>0</v>
      </c>
      <c r="BP71" s="119">
        <v>0</v>
      </c>
      <c r="BQ71" s="119">
        <v>0</v>
      </c>
      <c r="BR71" s="119">
        <v>0</v>
      </c>
      <c r="BS71" s="119">
        <v>0</v>
      </c>
      <c r="BT71" s="119">
        <v>0</v>
      </c>
      <c r="BU71" s="119">
        <v>0</v>
      </c>
      <c r="BV71" s="119">
        <v>0</v>
      </c>
      <c r="BW71" s="119">
        <v>0</v>
      </c>
      <c r="BX71" s="119">
        <v>0</v>
      </c>
      <c r="BY71" s="119">
        <v>0</v>
      </c>
      <c r="BZ71" s="119">
        <v>0</v>
      </c>
      <c r="CA71" s="119">
        <v>0</v>
      </c>
      <c r="CB71" s="119">
        <v>0</v>
      </c>
      <c r="CC71" s="119">
        <v>0</v>
      </c>
      <c r="CD71" s="119">
        <v>0</v>
      </c>
      <c r="CE71" s="119">
        <v>6</v>
      </c>
      <c r="CF71" s="119">
        <v>5</v>
      </c>
      <c r="CG71" s="119">
        <v>6</v>
      </c>
      <c r="CH71" s="119">
        <v>8</v>
      </c>
      <c r="CI71" s="119">
        <v>3</v>
      </c>
      <c r="CJ71" s="119">
        <v>10</v>
      </c>
      <c r="CK71" s="119">
        <v>12</v>
      </c>
      <c r="CL71" s="119">
        <v>6</v>
      </c>
      <c r="CM71" s="119">
        <v>9</v>
      </c>
      <c r="CN71" s="119">
        <v>4</v>
      </c>
      <c r="CO71" s="119">
        <v>7</v>
      </c>
      <c r="CP71" s="119">
        <v>5</v>
      </c>
      <c r="CQ71" s="119">
        <v>9</v>
      </c>
      <c r="CR71" s="119">
        <v>3</v>
      </c>
      <c r="CS71" s="119">
        <v>9</v>
      </c>
      <c r="CT71" s="119">
        <v>5</v>
      </c>
      <c r="CU71" s="119">
        <v>11</v>
      </c>
      <c r="CV71" s="119">
        <v>5</v>
      </c>
      <c r="CW71" s="119">
        <v>5</v>
      </c>
      <c r="CX71" s="119">
        <v>9</v>
      </c>
      <c r="CY71" s="119">
        <v>5</v>
      </c>
      <c r="CZ71" s="119">
        <v>11</v>
      </c>
      <c r="DA71" s="119">
        <v>9</v>
      </c>
      <c r="DB71" s="119">
        <v>13</v>
      </c>
      <c r="DC71" s="119">
        <v>6</v>
      </c>
      <c r="DD71" s="119">
        <v>9</v>
      </c>
      <c r="DE71" s="119">
        <v>5</v>
      </c>
      <c r="DF71" s="119">
        <v>6</v>
      </c>
      <c r="DG71" s="119">
        <v>13</v>
      </c>
      <c r="DH71" s="119">
        <v>12</v>
      </c>
      <c r="DI71" s="119">
        <v>7</v>
      </c>
      <c r="DJ71" s="119">
        <v>8</v>
      </c>
      <c r="DK71" s="119">
        <v>9</v>
      </c>
      <c r="DL71" s="119">
        <v>9</v>
      </c>
      <c r="DM71" s="119">
        <v>12</v>
      </c>
      <c r="DN71" s="119">
        <v>11</v>
      </c>
      <c r="DO71" s="119">
        <v>12</v>
      </c>
      <c r="DP71" s="119">
        <v>18</v>
      </c>
      <c r="DQ71" s="119">
        <v>24</v>
      </c>
      <c r="DR71" s="119">
        <v>12</v>
      </c>
      <c r="DS71" s="119">
        <v>16</v>
      </c>
      <c r="DT71" s="119">
        <v>14</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0</v>
      </c>
      <c r="Z72" s="119">
        <v>0</v>
      </c>
      <c r="AA72" s="119">
        <v>358</v>
      </c>
      <c r="AB72" s="119">
        <v>207</v>
      </c>
      <c r="AC72" s="119">
        <v>56</v>
      </c>
      <c r="AD72" s="119">
        <v>262</v>
      </c>
      <c r="AE72" s="119">
        <v>213</v>
      </c>
      <c r="AF72" s="119">
        <v>133</v>
      </c>
      <c r="AG72" s="119">
        <v>312</v>
      </c>
      <c r="AH72" s="154"/>
      <c r="AI72" s="119">
        <v>340</v>
      </c>
      <c r="AJ72" s="119">
        <v>416</v>
      </c>
      <c r="AK72" s="119">
        <v>345</v>
      </c>
      <c r="AL72" s="119">
        <v>296</v>
      </c>
      <c r="AM72" s="119">
        <v>348</v>
      </c>
      <c r="AN72" s="119">
        <v>303</v>
      </c>
      <c r="AO72" s="119">
        <v>461</v>
      </c>
      <c r="AP72" s="119">
        <v>543</v>
      </c>
      <c r="AQ72" s="119">
        <v>775</v>
      </c>
      <c r="AR72" s="119">
        <v>403</v>
      </c>
      <c r="AS72" s="119">
        <v>0</v>
      </c>
      <c r="AT72" s="119">
        <v>0</v>
      </c>
      <c r="AU72" s="159"/>
      <c r="AV72" s="119">
        <v>0</v>
      </c>
      <c r="AW72" s="119">
        <v>0</v>
      </c>
      <c r="AX72" s="119">
        <v>0</v>
      </c>
      <c r="AY72" s="119">
        <v>0</v>
      </c>
      <c r="AZ72" s="119">
        <v>0</v>
      </c>
      <c r="BA72" s="119">
        <v>0</v>
      </c>
      <c r="BB72" s="119">
        <v>0</v>
      </c>
      <c r="BC72" s="119">
        <v>0</v>
      </c>
      <c r="BD72" s="119">
        <v>0</v>
      </c>
      <c r="BE72" s="119">
        <v>0</v>
      </c>
      <c r="BF72" s="119">
        <v>0</v>
      </c>
      <c r="BG72" s="119">
        <v>0</v>
      </c>
      <c r="BH72" s="119">
        <v>0</v>
      </c>
      <c r="BI72" s="119">
        <v>0</v>
      </c>
      <c r="BJ72" s="119">
        <v>0</v>
      </c>
      <c r="BK72" s="119">
        <v>0</v>
      </c>
      <c r="BL72" s="119">
        <v>0</v>
      </c>
      <c r="BM72" s="119">
        <v>0</v>
      </c>
      <c r="BN72" s="119">
        <v>0</v>
      </c>
      <c r="BO72" s="119">
        <v>0</v>
      </c>
      <c r="BP72" s="119">
        <v>0</v>
      </c>
      <c r="BQ72" s="119">
        <v>0</v>
      </c>
      <c r="BR72" s="119">
        <v>0</v>
      </c>
      <c r="BS72" s="119">
        <v>0</v>
      </c>
      <c r="BT72" s="119">
        <v>0</v>
      </c>
      <c r="BU72" s="119">
        <v>0</v>
      </c>
      <c r="BV72" s="119">
        <v>0</v>
      </c>
      <c r="BW72" s="119">
        <v>0</v>
      </c>
      <c r="BX72" s="119">
        <v>0</v>
      </c>
      <c r="BY72" s="119">
        <v>0</v>
      </c>
      <c r="BZ72" s="119">
        <v>0</v>
      </c>
      <c r="CA72" s="119">
        <v>0</v>
      </c>
      <c r="CB72" s="119">
        <v>0</v>
      </c>
      <c r="CC72" s="119">
        <v>0</v>
      </c>
      <c r="CD72" s="119">
        <v>0</v>
      </c>
      <c r="CE72" s="119">
        <v>74</v>
      </c>
      <c r="CF72" s="119">
        <v>100</v>
      </c>
      <c r="CG72" s="119">
        <v>91</v>
      </c>
      <c r="CH72" s="119">
        <v>77</v>
      </c>
      <c r="CI72" s="119">
        <v>56</v>
      </c>
      <c r="CJ72" s="119">
        <v>88</v>
      </c>
      <c r="CK72" s="119">
        <v>118</v>
      </c>
      <c r="CL72" s="119">
        <v>96</v>
      </c>
      <c r="CM72" s="119">
        <v>114</v>
      </c>
      <c r="CN72" s="119">
        <v>103</v>
      </c>
      <c r="CO72" s="119">
        <v>73</v>
      </c>
      <c r="CP72" s="119">
        <v>73</v>
      </c>
      <c r="CQ72" s="119">
        <v>80</v>
      </c>
      <c r="CR72" s="119">
        <v>67</v>
      </c>
      <c r="CS72" s="119">
        <v>88</v>
      </c>
      <c r="CT72" s="119">
        <v>55</v>
      </c>
      <c r="CU72" s="119">
        <v>60</v>
      </c>
      <c r="CV72" s="119">
        <v>56</v>
      </c>
      <c r="CW72" s="119">
        <v>89</v>
      </c>
      <c r="CX72" s="119">
        <v>75</v>
      </c>
      <c r="CY72" s="119">
        <v>99</v>
      </c>
      <c r="CZ72" s="119">
        <v>71</v>
      </c>
      <c r="DA72" s="119">
        <v>87</v>
      </c>
      <c r="DB72" s="119">
        <v>75</v>
      </c>
      <c r="DC72" s="119">
        <v>67</v>
      </c>
      <c r="DD72" s="119">
        <v>55</v>
      </c>
      <c r="DE72" s="119">
        <v>49</v>
      </c>
      <c r="DF72" s="119">
        <v>87</v>
      </c>
      <c r="DG72" s="119">
        <v>113</v>
      </c>
      <c r="DH72" s="119">
        <v>121</v>
      </c>
      <c r="DI72" s="119">
        <v>119</v>
      </c>
      <c r="DJ72" s="119">
        <v>106</v>
      </c>
      <c r="DK72" s="119">
        <v>131</v>
      </c>
      <c r="DL72" s="119">
        <v>134</v>
      </c>
      <c r="DM72" s="119">
        <v>143</v>
      </c>
      <c r="DN72" s="119">
        <v>150</v>
      </c>
      <c r="DO72" s="119">
        <v>148</v>
      </c>
      <c r="DP72" s="119">
        <v>213</v>
      </c>
      <c r="DQ72" s="119">
        <v>198</v>
      </c>
      <c r="DR72" s="119">
        <v>172</v>
      </c>
      <c r="DS72" s="119">
        <v>170</v>
      </c>
      <c r="DT72" s="119">
        <v>147</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0</v>
      </c>
      <c r="AA73" s="118">
        <v>1.9553072625698324</v>
      </c>
      <c r="AB73" s="118">
        <v>1.4492753623188406</v>
      </c>
      <c r="AC73" s="118">
        <v>0</v>
      </c>
      <c r="AD73" s="118">
        <v>3.0534351145038165</v>
      </c>
      <c r="AE73" s="118">
        <v>1.4084507042253522</v>
      </c>
      <c r="AF73" s="118">
        <v>4.5112781954887211</v>
      </c>
      <c r="AG73" s="118">
        <v>1.9230769230769231</v>
      </c>
      <c r="AH73" s="154"/>
      <c r="AI73" s="118">
        <v>0.58823529411764708</v>
      </c>
      <c r="AJ73" s="118">
        <v>1.2019230769230771</v>
      </c>
      <c r="AK73" s="118">
        <v>2.0289855072463765</v>
      </c>
      <c r="AL73" s="118">
        <v>1.6891891891891893</v>
      </c>
      <c r="AM73" s="118">
        <v>0.86206896551724133</v>
      </c>
      <c r="AN73" s="118">
        <v>3.3003300330032999</v>
      </c>
      <c r="AO73" s="118">
        <v>1.0845986984815619</v>
      </c>
      <c r="AP73" s="118">
        <v>1.8416206261510131</v>
      </c>
      <c r="AQ73" s="118">
        <v>2.193548387096774</v>
      </c>
      <c r="AR73" s="118">
        <v>1.7369727047146404</v>
      </c>
      <c r="AS73" s="118">
        <v>0</v>
      </c>
      <c r="AT73" s="118">
        <v>0</v>
      </c>
      <c r="AU73" s="158"/>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v>0</v>
      </c>
      <c r="BU73" s="118">
        <v>0</v>
      </c>
      <c r="BV73" s="118">
        <v>0</v>
      </c>
      <c r="BW73" s="118">
        <v>0</v>
      </c>
      <c r="BX73" s="118">
        <v>0</v>
      </c>
      <c r="BY73" s="118">
        <v>0</v>
      </c>
      <c r="BZ73" s="118">
        <v>0</v>
      </c>
      <c r="CA73" s="118">
        <v>0</v>
      </c>
      <c r="CB73" s="118">
        <v>0</v>
      </c>
      <c r="CC73" s="118">
        <v>0</v>
      </c>
      <c r="CD73" s="118">
        <v>0</v>
      </c>
      <c r="CE73" s="118">
        <v>2.7027027027027026</v>
      </c>
      <c r="CF73" s="118">
        <v>0</v>
      </c>
      <c r="CG73" s="118">
        <v>2.197802197802198</v>
      </c>
      <c r="CH73" s="118">
        <v>0</v>
      </c>
      <c r="CI73" s="118">
        <v>0</v>
      </c>
      <c r="CJ73" s="118">
        <v>1.1363636363636365</v>
      </c>
      <c r="CK73" s="118">
        <v>2.5423728813559325</v>
      </c>
      <c r="CL73" s="118">
        <v>0</v>
      </c>
      <c r="CM73" s="118">
        <v>0.8771929824561403</v>
      </c>
      <c r="CN73" s="118">
        <v>0.97087378640776689</v>
      </c>
      <c r="CO73" s="118">
        <v>2.7397260273972601</v>
      </c>
      <c r="CP73" s="118">
        <v>1.3698630136986301</v>
      </c>
      <c r="CQ73" s="118">
        <v>3.75</v>
      </c>
      <c r="CR73" s="118">
        <v>1.4925373134328357</v>
      </c>
      <c r="CS73" s="118">
        <v>0</v>
      </c>
      <c r="CT73" s="118">
        <v>1.8181818181818181</v>
      </c>
      <c r="CU73" s="118">
        <v>1.6666666666666667</v>
      </c>
      <c r="CV73" s="118">
        <v>3.5714285714285712</v>
      </c>
      <c r="CW73" s="118">
        <v>1.1235955056179776</v>
      </c>
      <c r="CX73" s="118">
        <v>1.3333333333333335</v>
      </c>
      <c r="CY73" s="118">
        <v>1.0101010101010102</v>
      </c>
      <c r="CZ73" s="118">
        <v>0</v>
      </c>
      <c r="DA73" s="118">
        <v>3.4482758620689653</v>
      </c>
      <c r="DB73" s="118">
        <v>5.3333333333333339</v>
      </c>
      <c r="DC73" s="118">
        <v>2.9850746268656714</v>
      </c>
      <c r="DD73" s="118">
        <v>1.8181818181818181</v>
      </c>
      <c r="DE73" s="118">
        <v>0</v>
      </c>
      <c r="DF73" s="118">
        <v>0</v>
      </c>
      <c r="DG73" s="118">
        <v>1.7699115044247788</v>
      </c>
      <c r="DH73" s="118">
        <v>1.6528925619834711</v>
      </c>
      <c r="DI73" s="118">
        <v>0.84033613445378152</v>
      </c>
      <c r="DJ73" s="118">
        <v>1.8867924528301887</v>
      </c>
      <c r="DK73" s="118">
        <v>0.76335877862595414</v>
      </c>
      <c r="DL73" s="118">
        <v>2.2388059701492535</v>
      </c>
      <c r="DM73" s="118">
        <v>2.0979020979020979</v>
      </c>
      <c r="DN73" s="118">
        <v>2</v>
      </c>
      <c r="DO73" s="118">
        <v>2.7027027027027026</v>
      </c>
      <c r="DP73" s="118">
        <v>2.8169014084507045</v>
      </c>
      <c r="DQ73" s="118">
        <v>2.0202020202020203</v>
      </c>
      <c r="DR73" s="118">
        <v>1.1627906976744187</v>
      </c>
      <c r="DS73" s="118">
        <v>2.9411764705882351</v>
      </c>
      <c r="DT73" s="118">
        <v>0.68027210884353739</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0</v>
      </c>
      <c r="AA74" s="119">
        <v>7</v>
      </c>
      <c r="AB74" s="119">
        <v>3</v>
      </c>
      <c r="AC74" s="119">
        <v>0</v>
      </c>
      <c r="AD74" s="119">
        <v>8</v>
      </c>
      <c r="AE74" s="119">
        <v>3</v>
      </c>
      <c r="AF74" s="119">
        <v>6</v>
      </c>
      <c r="AG74" s="119">
        <v>6</v>
      </c>
      <c r="AH74" s="154"/>
      <c r="AI74" s="119">
        <v>2</v>
      </c>
      <c r="AJ74" s="119">
        <v>5</v>
      </c>
      <c r="AK74" s="119">
        <v>7</v>
      </c>
      <c r="AL74" s="119">
        <v>5</v>
      </c>
      <c r="AM74" s="119">
        <v>3</v>
      </c>
      <c r="AN74" s="119">
        <v>10</v>
      </c>
      <c r="AO74" s="119">
        <v>5</v>
      </c>
      <c r="AP74" s="119">
        <v>10</v>
      </c>
      <c r="AQ74" s="119">
        <v>17</v>
      </c>
      <c r="AR74" s="119">
        <v>7</v>
      </c>
      <c r="AS74" s="119">
        <v>0</v>
      </c>
      <c r="AT74" s="119">
        <v>0</v>
      </c>
      <c r="AU74" s="159"/>
      <c r="AV74" s="119">
        <v>0</v>
      </c>
      <c r="AW74" s="119">
        <v>0</v>
      </c>
      <c r="AX74" s="119">
        <v>0</v>
      </c>
      <c r="AY74" s="119">
        <v>0</v>
      </c>
      <c r="AZ74" s="119">
        <v>0</v>
      </c>
      <c r="BA74" s="119">
        <v>0</v>
      </c>
      <c r="BB74" s="119">
        <v>0</v>
      </c>
      <c r="BC74" s="119">
        <v>0</v>
      </c>
      <c r="BD74" s="119">
        <v>0</v>
      </c>
      <c r="BE74" s="119">
        <v>0</v>
      </c>
      <c r="BF74" s="119">
        <v>0</v>
      </c>
      <c r="BG74" s="119">
        <v>0</v>
      </c>
      <c r="BH74" s="119">
        <v>0</v>
      </c>
      <c r="BI74" s="119">
        <v>0</v>
      </c>
      <c r="BJ74" s="119">
        <v>0</v>
      </c>
      <c r="BK74" s="119">
        <v>0</v>
      </c>
      <c r="BL74" s="119">
        <v>0</v>
      </c>
      <c r="BM74" s="119">
        <v>0</v>
      </c>
      <c r="BN74" s="119">
        <v>0</v>
      </c>
      <c r="BO74" s="119">
        <v>0</v>
      </c>
      <c r="BP74" s="119">
        <v>0</v>
      </c>
      <c r="BQ74" s="119">
        <v>0</v>
      </c>
      <c r="BR74" s="119">
        <v>0</v>
      </c>
      <c r="BS74" s="119">
        <v>0</v>
      </c>
      <c r="BT74" s="119">
        <v>0</v>
      </c>
      <c r="BU74" s="119">
        <v>0</v>
      </c>
      <c r="BV74" s="119">
        <v>0</v>
      </c>
      <c r="BW74" s="119">
        <v>0</v>
      </c>
      <c r="BX74" s="119">
        <v>0</v>
      </c>
      <c r="BY74" s="119">
        <v>0</v>
      </c>
      <c r="BZ74" s="119">
        <v>0</v>
      </c>
      <c r="CA74" s="119">
        <v>0</v>
      </c>
      <c r="CB74" s="119">
        <v>0</v>
      </c>
      <c r="CC74" s="119">
        <v>0</v>
      </c>
      <c r="CD74" s="119">
        <v>0</v>
      </c>
      <c r="CE74" s="119">
        <v>2</v>
      </c>
      <c r="CF74" s="119">
        <v>0</v>
      </c>
      <c r="CG74" s="119">
        <v>2</v>
      </c>
      <c r="CH74" s="119">
        <v>0</v>
      </c>
      <c r="CI74" s="119">
        <v>0</v>
      </c>
      <c r="CJ74" s="119">
        <v>1</v>
      </c>
      <c r="CK74" s="119">
        <v>3</v>
      </c>
      <c r="CL74" s="119">
        <v>0</v>
      </c>
      <c r="CM74" s="119">
        <v>1</v>
      </c>
      <c r="CN74" s="119">
        <v>1</v>
      </c>
      <c r="CO74" s="119">
        <v>2</v>
      </c>
      <c r="CP74" s="119">
        <v>1</v>
      </c>
      <c r="CQ74" s="119">
        <v>3</v>
      </c>
      <c r="CR74" s="119">
        <v>1</v>
      </c>
      <c r="CS74" s="119">
        <v>0</v>
      </c>
      <c r="CT74" s="119">
        <v>1</v>
      </c>
      <c r="CU74" s="119">
        <v>1</v>
      </c>
      <c r="CV74" s="119">
        <v>2</v>
      </c>
      <c r="CW74" s="119">
        <v>1</v>
      </c>
      <c r="CX74" s="119">
        <v>1</v>
      </c>
      <c r="CY74" s="119">
        <v>1</v>
      </c>
      <c r="CZ74" s="119">
        <v>0</v>
      </c>
      <c r="DA74" s="119">
        <v>3</v>
      </c>
      <c r="DB74" s="119">
        <v>4</v>
      </c>
      <c r="DC74" s="119">
        <v>2</v>
      </c>
      <c r="DD74" s="119">
        <v>1</v>
      </c>
      <c r="DE74" s="119">
        <v>0</v>
      </c>
      <c r="DF74" s="119">
        <v>0</v>
      </c>
      <c r="DG74" s="119">
        <v>2</v>
      </c>
      <c r="DH74" s="119">
        <v>2</v>
      </c>
      <c r="DI74" s="119">
        <v>1</v>
      </c>
      <c r="DJ74" s="119">
        <v>2</v>
      </c>
      <c r="DK74" s="119">
        <v>1</v>
      </c>
      <c r="DL74" s="119">
        <v>3</v>
      </c>
      <c r="DM74" s="119">
        <v>3</v>
      </c>
      <c r="DN74" s="119">
        <v>3</v>
      </c>
      <c r="DO74" s="119">
        <v>4</v>
      </c>
      <c r="DP74" s="119">
        <v>6</v>
      </c>
      <c r="DQ74" s="119">
        <v>4</v>
      </c>
      <c r="DR74" s="119">
        <v>2</v>
      </c>
      <c r="DS74" s="119">
        <v>5</v>
      </c>
      <c r="DT74" s="119">
        <v>1</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0</v>
      </c>
      <c r="Z75" s="119">
        <v>0</v>
      </c>
      <c r="AA75" s="119">
        <v>358</v>
      </c>
      <c r="AB75" s="119">
        <v>207</v>
      </c>
      <c r="AC75" s="119">
        <v>0</v>
      </c>
      <c r="AD75" s="119">
        <v>262</v>
      </c>
      <c r="AE75" s="119">
        <v>213</v>
      </c>
      <c r="AF75" s="119">
        <v>133</v>
      </c>
      <c r="AG75" s="119">
        <v>312</v>
      </c>
      <c r="AH75" s="154"/>
      <c r="AI75" s="119">
        <v>340</v>
      </c>
      <c r="AJ75" s="119">
        <v>416</v>
      </c>
      <c r="AK75" s="119">
        <v>345</v>
      </c>
      <c r="AL75" s="119">
        <v>296</v>
      </c>
      <c r="AM75" s="119">
        <v>348</v>
      </c>
      <c r="AN75" s="119">
        <v>303</v>
      </c>
      <c r="AO75" s="119">
        <v>461</v>
      </c>
      <c r="AP75" s="119">
        <v>543</v>
      </c>
      <c r="AQ75" s="119">
        <v>775</v>
      </c>
      <c r="AR75" s="119">
        <v>403</v>
      </c>
      <c r="AS75" s="119">
        <v>0</v>
      </c>
      <c r="AT75" s="119">
        <v>0</v>
      </c>
      <c r="AU75" s="159"/>
      <c r="AV75" s="119">
        <v>0</v>
      </c>
      <c r="AW75" s="119">
        <v>0</v>
      </c>
      <c r="AX75" s="119">
        <v>0</v>
      </c>
      <c r="AY75" s="119">
        <v>0</v>
      </c>
      <c r="AZ75" s="119">
        <v>0</v>
      </c>
      <c r="BA75" s="119">
        <v>0</v>
      </c>
      <c r="BB75" s="119">
        <v>0</v>
      </c>
      <c r="BC75" s="119">
        <v>0</v>
      </c>
      <c r="BD75" s="119">
        <v>0</v>
      </c>
      <c r="BE75" s="119">
        <v>0</v>
      </c>
      <c r="BF75" s="119">
        <v>0</v>
      </c>
      <c r="BG75" s="119">
        <v>0</v>
      </c>
      <c r="BH75" s="119">
        <v>0</v>
      </c>
      <c r="BI75" s="119">
        <v>0</v>
      </c>
      <c r="BJ75" s="119">
        <v>0</v>
      </c>
      <c r="BK75" s="119">
        <v>0</v>
      </c>
      <c r="BL75" s="119">
        <v>0</v>
      </c>
      <c r="BM75" s="119">
        <v>0</v>
      </c>
      <c r="BN75" s="119">
        <v>0</v>
      </c>
      <c r="BO75" s="119">
        <v>0</v>
      </c>
      <c r="BP75" s="119">
        <v>0</v>
      </c>
      <c r="BQ75" s="119">
        <v>0</v>
      </c>
      <c r="BR75" s="119">
        <v>0</v>
      </c>
      <c r="BS75" s="119">
        <v>0</v>
      </c>
      <c r="BT75" s="119">
        <v>0</v>
      </c>
      <c r="BU75" s="119">
        <v>0</v>
      </c>
      <c r="BV75" s="119">
        <v>0</v>
      </c>
      <c r="BW75" s="119">
        <v>0</v>
      </c>
      <c r="BX75" s="119">
        <v>0</v>
      </c>
      <c r="BY75" s="119">
        <v>0</v>
      </c>
      <c r="BZ75" s="119">
        <v>0</v>
      </c>
      <c r="CA75" s="119">
        <v>0</v>
      </c>
      <c r="CB75" s="119">
        <v>0</v>
      </c>
      <c r="CC75" s="119">
        <v>0</v>
      </c>
      <c r="CD75" s="119">
        <v>0</v>
      </c>
      <c r="CE75" s="119">
        <v>74</v>
      </c>
      <c r="CF75" s="119">
        <v>100</v>
      </c>
      <c r="CG75" s="119">
        <v>91</v>
      </c>
      <c r="CH75" s="119">
        <v>77</v>
      </c>
      <c r="CI75" s="119">
        <v>56</v>
      </c>
      <c r="CJ75" s="119">
        <v>88</v>
      </c>
      <c r="CK75" s="119">
        <v>118</v>
      </c>
      <c r="CL75" s="119">
        <v>96</v>
      </c>
      <c r="CM75" s="119">
        <v>114</v>
      </c>
      <c r="CN75" s="119">
        <v>103</v>
      </c>
      <c r="CO75" s="119">
        <v>73</v>
      </c>
      <c r="CP75" s="119">
        <v>73</v>
      </c>
      <c r="CQ75" s="119">
        <v>80</v>
      </c>
      <c r="CR75" s="119">
        <v>67</v>
      </c>
      <c r="CS75" s="119">
        <v>88</v>
      </c>
      <c r="CT75" s="119">
        <v>55</v>
      </c>
      <c r="CU75" s="119">
        <v>60</v>
      </c>
      <c r="CV75" s="119">
        <v>56</v>
      </c>
      <c r="CW75" s="119">
        <v>89</v>
      </c>
      <c r="CX75" s="119">
        <v>75</v>
      </c>
      <c r="CY75" s="119">
        <v>99</v>
      </c>
      <c r="CZ75" s="119">
        <v>71</v>
      </c>
      <c r="DA75" s="119">
        <v>87</v>
      </c>
      <c r="DB75" s="119">
        <v>75</v>
      </c>
      <c r="DC75" s="119">
        <v>67</v>
      </c>
      <c r="DD75" s="119">
        <v>55</v>
      </c>
      <c r="DE75" s="119">
        <v>49</v>
      </c>
      <c r="DF75" s="119">
        <v>87</v>
      </c>
      <c r="DG75" s="119">
        <v>113</v>
      </c>
      <c r="DH75" s="119">
        <v>121</v>
      </c>
      <c r="DI75" s="119">
        <v>119</v>
      </c>
      <c r="DJ75" s="119">
        <v>106</v>
      </c>
      <c r="DK75" s="119">
        <v>131</v>
      </c>
      <c r="DL75" s="119">
        <v>134</v>
      </c>
      <c r="DM75" s="119">
        <v>143</v>
      </c>
      <c r="DN75" s="119">
        <v>150</v>
      </c>
      <c r="DO75" s="119">
        <v>148</v>
      </c>
      <c r="DP75" s="119">
        <v>213</v>
      </c>
      <c r="DQ75" s="119">
        <v>198</v>
      </c>
      <c r="DR75" s="119">
        <v>172</v>
      </c>
      <c r="DS75" s="119">
        <v>170</v>
      </c>
      <c r="DT75" s="119">
        <v>147</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12397</v>
      </c>
      <c r="C77" s="16">
        <v>13314</v>
      </c>
      <c r="D77" s="16">
        <v>10127</v>
      </c>
      <c r="E77" s="16">
        <v>11239</v>
      </c>
      <c r="F77" s="16">
        <v>12180</v>
      </c>
      <c r="G77" s="16">
        <v>12274</v>
      </c>
      <c r="H77" s="16">
        <v>11121</v>
      </c>
      <c r="I77" s="16">
        <v>9795</v>
      </c>
      <c r="J77" s="16">
        <v>12099</v>
      </c>
      <c r="K77" s="17"/>
      <c r="L77" s="16">
        <v>10328</v>
      </c>
      <c r="M77" s="16">
        <v>6494</v>
      </c>
      <c r="N77" s="16">
        <v>6361</v>
      </c>
      <c r="O77" s="16">
        <v>5792</v>
      </c>
      <c r="P77" s="16">
        <v>4780</v>
      </c>
      <c r="Q77" s="16">
        <v>6064</v>
      </c>
      <c r="R77" s="16">
        <v>7519</v>
      </c>
      <c r="S77" s="16">
        <v>8037</v>
      </c>
      <c r="T77" s="16">
        <v>8093</v>
      </c>
      <c r="U77" s="16">
        <v>5569</v>
      </c>
      <c r="V77" s="16">
        <v>0</v>
      </c>
      <c r="W77" s="16">
        <v>0</v>
      </c>
      <c r="X77" s="17"/>
      <c r="Y77" s="16">
        <v>4</v>
      </c>
      <c r="Z77" s="16">
        <v>27</v>
      </c>
      <c r="AA77" s="16">
        <v>8381</v>
      </c>
      <c r="AB77" s="16">
        <v>10263</v>
      </c>
      <c r="AC77" s="16">
        <v>5314</v>
      </c>
      <c r="AD77" s="16">
        <v>7366</v>
      </c>
      <c r="AE77" s="16">
        <v>6638</v>
      </c>
      <c r="AF77" s="16">
        <v>5015</v>
      </c>
      <c r="AG77" s="16">
        <v>5289</v>
      </c>
      <c r="AH77" s="17"/>
      <c r="AI77" s="16">
        <v>8342</v>
      </c>
      <c r="AJ77" s="16">
        <v>7237</v>
      </c>
      <c r="AK77" s="16">
        <v>7795</v>
      </c>
      <c r="AL77" s="16">
        <v>5915</v>
      </c>
      <c r="AM77" s="16">
        <v>5694</v>
      </c>
      <c r="AN77" s="16">
        <v>5694</v>
      </c>
      <c r="AO77" s="16">
        <v>5601</v>
      </c>
      <c r="AP77" s="16">
        <v>5600</v>
      </c>
      <c r="AQ77" s="16">
        <v>5710</v>
      </c>
      <c r="AR77" s="16">
        <v>4010</v>
      </c>
      <c r="AS77" s="16">
        <v>0</v>
      </c>
      <c r="AT77" s="16">
        <v>0</v>
      </c>
      <c r="AU77" s="17"/>
      <c r="AV77" s="16">
        <v>0</v>
      </c>
      <c r="AW77" s="16">
        <v>0</v>
      </c>
      <c r="AX77" s="16">
        <v>0</v>
      </c>
      <c r="AY77" s="16">
        <v>0</v>
      </c>
      <c r="AZ77" s="16">
        <v>0</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v>
      </c>
      <c r="BX77" s="16">
        <v>0</v>
      </c>
      <c r="BY77" s="16">
        <v>0</v>
      </c>
      <c r="BZ77" s="16">
        <v>0</v>
      </c>
      <c r="CA77" s="16">
        <v>0</v>
      </c>
      <c r="CB77" s="16">
        <v>0</v>
      </c>
      <c r="CC77" s="16">
        <v>0</v>
      </c>
      <c r="CD77" s="16">
        <v>0</v>
      </c>
      <c r="CE77" s="16">
        <v>1090</v>
      </c>
      <c r="CF77" s="16">
        <v>1719</v>
      </c>
      <c r="CG77" s="16">
        <v>2055</v>
      </c>
      <c r="CH77" s="16">
        <v>2361</v>
      </c>
      <c r="CI77" s="16">
        <v>1792</v>
      </c>
      <c r="CJ77" s="16">
        <v>1881</v>
      </c>
      <c r="CK77" s="16">
        <v>1898</v>
      </c>
      <c r="CL77" s="16">
        <v>1624</v>
      </c>
      <c r="CM77" s="16">
        <v>1834</v>
      </c>
      <c r="CN77" s="16">
        <v>2234</v>
      </c>
      <c r="CO77" s="16">
        <v>1712</v>
      </c>
      <c r="CP77" s="16">
        <v>1647</v>
      </c>
      <c r="CQ77" s="16">
        <v>1591</v>
      </c>
      <c r="CR77" s="16">
        <v>1647</v>
      </c>
      <c r="CS77" s="16">
        <v>1425</v>
      </c>
      <c r="CT77" s="16">
        <v>1255</v>
      </c>
      <c r="CU77" s="16">
        <v>1268</v>
      </c>
      <c r="CV77" s="16">
        <v>1441</v>
      </c>
      <c r="CW77" s="16">
        <v>1333</v>
      </c>
      <c r="CX77" s="16">
        <v>1232</v>
      </c>
      <c r="CY77" s="16">
        <v>1332</v>
      </c>
      <c r="CZ77" s="16">
        <v>1234</v>
      </c>
      <c r="DA77" s="16">
        <v>1644</v>
      </c>
      <c r="DB77" s="16">
        <v>1334</v>
      </c>
      <c r="DC77" s="16">
        <v>1206</v>
      </c>
      <c r="DD77" s="16">
        <v>1080</v>
      </c>
      <c r="DE77" s="16">
        <v>1173</v>
      </c>
      <c r="DF77" s="16">
        <v>1324</v>
      </c>
      <c r="DG77" s="16">
        <v>1306</v>
      </c>
      <c r="DH77" s="16">
        <v>1212</v>
      </c>
      <c r="DI77" s="16">
        <v>1239</v>
      </c>
      <c r="DJ77" s="16">
        <v>1228</v>
      </c>
      <c r="DK77" s="16">
        <v>1264</v>
      </c>
      <c r="DL77" s="16">
        <v>1289</v>
      </c>
      <c r="DM77" s="16">
        <v>1365</v>
      </c>
      <c r="DN77" s="16">
        <v>1484</v>
      </c>
      <c r="DO77" s="16">
        <v>1168</v>
      </c>
      <c r="DP77" s="16">
        <v>1438</v>
      </c>
      <c r="DQ77" s="16">
        <v>1283</v>
      </c>
      <c r="DR77" s="16">
        <v>1269</v>
      </c>
      <c r="DS77" s="16">
        <v>1128</v>
      </c>
      <c r="DT77" s="16">
        <v>1075</v>
      </c>
      <c r="DU77" s="16">
        <v>1159</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15.503750907477615</v>
      </c>
      <c r="C78" s="53">
        <v>14.638726152921736</v>
      </c>
      <c r="D78" s="53">
        <v>12.94559099437148</v>
      </c>
      <c r="E78" s="53">
        <v>15.366135777204379</v>
      </c>
      <c r="F78" s="53">
        <v>14.622331691297209</v>
      </c>
      <c r="G78" s="53">
        <v>13.548965292488186</v>
      </c>
      <c r="H78" s="53">
        <v>13.838683571621257</v>
      </c>
      <c r="I78" s="53">
        <v>15.324144971924451</v>
      </c>
      <c r="J78" s="53">
        <v>15.282254731796016</v>
      </c>
      <c r="K78" s="54"/>
      <c r="L78" s="53">
        <v>16.818357862122387</v>
      </c>
      <c r="M78" s="53">
        <v>14.644287034185401</v>
      </c>
      <c r="N78" s="53">
        <v>14.400251532777867</v>
      </c>
      <c r="O78" s="53">
        <v>17.040745856353592</v>
      </c>
      <c r="P78" s="53">
        <v>13.598326359832635</v>
      </c>
      <c r="Q78" s="53">
        <v>13.670844327176782</v>
      </c>
      <c r="R78" s="53">
        <v>12.887352041494879</v>
      </c>
      <c r="S78" s="53">
        <v>12.977479158890134</v>
      </c>
      <c r="T78" s="53">
        <v>13.134807858643271</v>
      </c>
      <c r="U78" s="53">
        <v>13.975308641975309</v>
      </c>
      <c r="V78" s="53">
        <v>0</v>
      </c>
      <c r="W78" s="53">
        <v>0</v>
      </c>
      <c r="X78" s="54"/>
      <c r="Y78" s="53">
        <v>0</v>
      </c>
      <c r="Z78" s="53">
        <v>3.7037037037037033</v>
      </c>
      <c r="AA78" s="53">
        <v>21.644195203436347</v>
      </c>
      <c r="AB78" s="53">
        <v>21.582383318717724</v>
      </c>
      <c r="AC78" s="53">
        <v>21.584493789988709</v>
      </c>
      <c r="AD78" s="53">
        <v>22.345913657344557</v>
      </c>
      <c r="AE78" s="53">
        <v>24.269358240433867</v>
      </c>
      <c r="AF78" s="53">
        <v>24.626121635094716</v>
      </c>
      <c r="AG78" s="53">
        <v>23.369256948383438</v>
      </c>
      <c r="AH78" s="54"/>
      <c r="AI78" s="189">
        <v>28.602253656197558</v>
      </c>
      <c r="AJ78" s="189">
        <v>22.661323752936298</v>
      </c>
      <c r="AK78" s="189">
        <v>21.770365618986528</v>
      </c>
      <c r="AL78" s="189">
        <v>22.41758241758242</v>
      </c>
      <c r="AM78" s="189">
        <v>19.582016157358623</v>
      </c>
      <c r="AN78" s="189">
        <v>18.141903758342114</v>
      </c>
      <c r="AO78" s="189">
        <v>20.817711123013748</v>
      </c>
      <c r="AP78" s="189">
        <v>20.035714285714285</v>
      </c>
      <c r="AQ78" s="189">
        <v>21.085814360770577</v>
      </c>
      <c r="AR78" s="189">
        <v>20.940021045247281</v>
      </c>
      <c r="AS78" s="189">
        <v>0</v>
      </c>
      <c r="AT78" s="189">
        <v>0</v>
      </c>
      <c r="AU78" s="54"/>
      <c r="AV78" s="188">
        <v>0</v>
      </c>
      <c r="AW78" s="188">
        <v>0</v>
      </c>
      <c r="AX78" s="188">
        <v>0</v>
      </c>
      <c r="AY78" s="188">
        <v>0</v>
      </c>
      <c r="AZ78" s="188">
        <v>0</v>
      </c>
      <c r="BA78" s="188">
        <v>0</v>
      </c>
      <c r="BB78" s="188">
        <v>0</v>
      </c>
      <c r="BC78" s="188">
        <v>0</v>
      </c>
      <c r="BD78" s="188">
        <v>0</v>
      </c>
      <c r="BE78" s="188">
        <v>0</v>
      </c>
      <c r="BF78" s="188">
        <v>0</v>
      </c>
      <c r="BG78" s="188">
        <v>0</v>
      </c>
      <c r="BH78" s="188">
        <v>0</v>
      </c>
      <c r="BI78" s="188">
        <v>0</v>
      </c>
      <c r="BJ78" s="188">
        <v>0</v>
      </c>
      <c r="BK78" s="188">
        <v>0</v>
      </c>
      <c r="BL78" s="188">
        <v>0</v>
      </c>
      <c r="BM78" s="188">
        <v>0</v>
      </c>
      <c r="BN78" s="188">
        <v>0</v>
      </c>
      <c r="BO78" s="188">
        <v>0</v>
      </c>
      <c r="BP78" s="188">
        <v>0</v>
      </c>
      <c r="BQ78" s="188">
        <v>0</v>
      </c>
      <c r="BR78" s="188">
        <v>0</v>
      </c>
      <c r="BS78" s="188">
        <v>0</v>
      </c>
      <c r="BT78" s="188">
        <v>0</v>
      </c>
      <c r="BU78" s="188">
        <v>0</v>
      </c>
      <c r="BV78" s="188">
        <v>0</v>
      </c>
      <c r="BW78" s="188">
        <v>0</v>
      </c>
      <c r="BX78" s="188">
        <v>0</v>
      </c>
      <c r="BY78" s="188">
        <v>0</v>
      </c>
      <c r="BZ78" s="188">
        <v>0</v>
      </c>
      <c r="CA78" s="188">
        <v>0</v>
      </c>
      <c r="CB78" s="188">
        <v>0</v>
      </c>
      <c r="CC78" s="188">
        <v>0</v>
      </c>
      <c r="CD78" s="188">
        <v>0</v>
      </c>
      <c r="CE78" s="188">
        <v>28.623853211009177</v>
      </c>
      <c r="CF78" s="188">
        <v>29.086678301337987</v>
      </c>
      <c r="CG78" s="188">
        <v>26.277372262773724</v>
      </c>
      <c r="CH78" s="188">
        <v>28.843710292249046</v>
      </c>
      <c r="CI78" s="188">
        <v>29.6875</v>
      </c>
      <c r="CJ78" s="188">
        <v>22.807017543859647</v>
      </c>
      <c r="CK78" s="188">
        <v>22.708113804004213</v>
      </c>
      <c r="CL78" s="188">
        <v>23.152709359605911</v>
      </c>
      <c r="CM78" s="188">
        <v>22.02835332606325</v>
      </c>
      <c r="CN78" s="188">
        <v>22.739480752014323</v>
      </c>
      <c r="CO78" s="188">
        <v>22.838785046728972</v>
      </c>
      <c r="CP78" s="188">
        <v>21.250758955676989</v>
      </c>
      <c r="CQ78" s="188">
        <v>20.99308610936518</v>
      </c>
      <c r="CR78" s="188">
        <v>18.214936247723131</v>
      </c>
      <c r="CS78" s="188">
        <v>21.754385964912281</v>
      </c>
      <c r="CT78" s="188">
        <v>22.231075697211157</v>
      </c>
      <c r="CU78" s="188">
        <v>26.498422712933756</v>
      </c>
      <c r="CV78" s="188">
        <v>23.525329632199863</v>
      </c>
      <c r="CW78" s="188">
        <v>18.679669917479369</v>
      </c>
      <c r="CX78" s="188">
        <v>20.0487012987013</v>
      </c>
      <c r="CY78" s="188">
        <v>19.219219219219219</v>
      </c>
      <c r="CZ78" s="188">
        <v>18.233387358184768</v>
      </c>
      <c r="DA78" s="188">
        <v>17.214111922141122</v>
      </c>
      <c r="DB78" s="188">
        <v>17.841079460269864</v>
      </c>
      <c r="DC78" s="188">
        <v>17.495854063018243</v>
      </c>
      <c r="DD78" s="188">
        <v>20.833333333333336</v>
      </c>
      <c r="DE78" s="188">
        <v>19.607843137254903</v>
      </c>
      <c r="DF78" s="188">
        <v>15.332326283987916</v>
      </c>
      <c r="DG78" s="188">
        <v>23.889739663093415</v>
      </c>
      <c r="DH78" s="188">
        <v>24.009900990099009</v>
      </c>
      <c r="DI78" s="188">
        <v>20.500403551251008</v>
      </c>
      <c r="DJ78" s="188">
        <v>19.299674267100979</v>
      </c>
      <c r="DK78" s="188">
        <v>20.648734177215189</v>
      </c>
      <c r="DL78" s="188">
        <v>19.084561675717609</v>
      </c>
      <c r="DM78" s="188">
        <v>20.87912087912088</v>
      </c>
      <c r="DN78" s="188">
        <v>18.328840970350406</v>
      </c>
      <c r="DO78" s="188">
        <v>22.174657534246574</v>
      </c>
      <c r="DP78" s="188">
        <v>22.67037552155772</v>
      </c>
      <c r="DQ78" s="188">
        <v>20.88854247856586</v>
      </c>
      <c r="DR78" s="188">
        <v>19.46414499605989</v>
      </c>
      <c r="DS78" s="188">
        <v>21.98581560283688</v>
      </c>
      <c r="DT78" s="188">
        <v>22.325581395348838</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1922</v>
      </c>
      <c r="C79" s="19">
        <v>1949</v>
      </c>
      <c r="D79" s="19">
        <v>1311</v>
      </c>
      <c r="E79" s="19">
        <v>1727</v>
      </c>
      <c r="F79" s="19">
        <v>1781</v>
      </c>
      <c r="G79" s="19">
        <v>1663</v>
      </c>
      <c r="H79" s="19">
        <v>1539</v>
      </c>
      <c r="I79" s="19">
        <v>1501</v>
      </c>
      <c r="J79" s="19">
        <v>1849</v>
      </c>
      <c r="K79" s="20"/>
      <c r="L79" s="19">
        <v>1737</v>
      </c>
      <c r="M79" s="19">
        <v>951</v>
      </c>
      <c r="N79" s="19">
        <v>916</v>
      </c>
      <c r="O79" s="19">
        <v>987</v>
      </c>
      <c r="P79" s="19">
        <v>650</v>
      </c>
      <c r="Q79" s="19">
        <v>829</v>
      </c>
      <c r="R79" s="19">
        <v>969</v>
      </c>
      <c r="S79" s="19">
        <v>1043</v>
      </c>
      <c r="T79" s="19">
        <v>1063</v>
      </c>
      <c r="U79" s="19">
        <v>566</v>
      </c>
      <c r="V79" s="19">
        <v>0</v>
      </c>
      <c r="W79" s="19">
        <v>0</v>
      </c>
      <c r="X79" s="20"/>
      <c r="Y79" s="19">
        <v>0</v>
      </c>
      <c r="Z79" s="19">
        <v>1</v>
      </c>
      <c r="AA79" s="19">
        <v>1814</v>
      </c>
      <c r="AB79" s="19">
        <v>2215</v>
      </c>
      <c r="AC79" s="19">
        <v>1147</v>
      </c>
      <c r="AD79" s="19">
        <v>1646</v>
      </c>
      <c r="AE79" s="19">
        <v>1611</v>
      </c>
      <c r="AF79" s="19">
        <v>1235</v>
      </c>
      <c r="AG79" s="19">
        <v>1236</v>
      </c>
      <c r="AH79" s="20"/>
      <c r="AI79" s="19">
        <v>2386</v>
      </c>
      <c r="AJ79" s="19">
        <v>1640</v>
      </c>
      <c r="AK79" s="19">
        <v>1697</v>
      </c>
      <c r="AL79" s="19">
        <v>1326</v>
      </c>
      <c r="AM79" s="19">
        <v>1115</v>
      </c>
      <c r="AN79" s="19">
        <v>1033</v>
      </c>
      <c r="AO79" s="19">
        <v>1166</v>
      </c>
      <c r="AP79" s="19">
        <v>1122</v>
      </c>
      <c r="AQ79" s="19">
        <v>1204</v>
      </c>
      <c r="AR79" s="19">
        <v>597</v>
      </c>
      <c r="AS79" s="19">
        <v>0</v>
      </c>
      <c r="AT79" s="19">
        <v>0</v>
      </c>
      <c r="AU79" s="20"/>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312</v>
      </c>
      <c r="CF79" s="19">
        <v>500</v>
      </c>
      <c r="CG79" s="19">
        <v>540</v>
      </c>
      <c r="CH79" s="19">
        <v>681</v>
      </c>
      <c r="CI79" s="19">
        <v>532</v>
      </c>
      <c r="CJ79" s="19">
        <v>429</v>
      </c>
      <c r="CK79" s="19">
        <v>431</v>
      </c>
      <c r="CL79" s="19">
        <v>376</v>
      </c>
      <c r="CM79" s="19">
        <v>404</v>
      </c>
      <c r="CN79" s="19">
        <v>508</v>
      </c>
      <c r="CO79" s="19">
        <v>391</v>
      </c>
      <c r="CP79" s="19">
        <v>350</v>
      </c>
      <c r="CQ79" s="19">
        <v>334</v>
      </c>
      <c r="CR79" s="19">
        <v>300</v>
      </c>
      <c r="CS79" s="19">
        <v>310</v>
      </c>
      <c r="CT79" s="19">
        <v>279</v>
      </c>
      <c r="CU79" s="19">
        <v>336</v>
      </c>
      <c r="CV79" s="19">
        <v>339</v>
      </c>
      <c r="CW79" s="19">
        <v>249</v>
      </c>
      <c r="CX79" s="19">
        <v>247</v>
      </c>
      <c r="CY79" s="19">
        <v>256</v>
      </c>
      <c r="CZ79" s="19">
        <v>225</v>
      </c>
      <c r="DA79" s="19">
        <v>283</v>
      </c>
      <c r="DB79" s="19">
        <v>238</v>
      </c>
      <c r="DC79" s="19">
        <v>211</v>
      </c>
      <c r="DD79" s="19">
        <v>225</v>
      </c>
      <c r="DE79" s="19">
        <v>230</v>
      </c>
      <c r="DF79" s="19">
        <v>203</v>
      </c>
      <c r="DG79" s="19">
        <v>312</v>
      </c>
      <c r="DH79" s="19">
        <v>291</v>
      </c>
      <c r="DI79" s="19">
        <v>254</v>
      </c>
      <c r="DJ79" s="19">
        <v>237</v>
      </c>
      <c r="DK79" s="19">
        <v>261</v>
      </c>
      <c r="DL79" s="19">
        <v>246</v>
      </c>
      <c r="DM79" s="19">
        <v>285</v>
      </c>
      <c r="DN79" s="19">
        <v>272</v>
      </c>
      <c r="DO79" s="19">
        <v>259</v>
      </c>
      <c r="DP79" s="19">
        <v>326</v>
      </c>
      <c r="DQ79" s="19">
        <v>268</v>
      </c>
      <c r="DR79" s="19">
        <v>247</v>
      </c>
      <c r="DS79" s="19">
        <v>248</v>
      </c>
      <c r="DT79" s="19">
        <v>240</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12397</v>
      </c>
      <c r="C80" s="19">
        <v>13314</v>
      </c>
      <c r="D80" s="19">
        <v>10127</v>
      </c>
      <c r="E80" s="19">
        <v>11239</v>
      </c>
      <c r="F80" s="19">
        <v>12180</v>
      </c>
      <c r="G80" s="19">
        <v>12274</v>
      </c>
      <c r="H80" s="19">
        <v>11121</v>
      </c>
      <c r="I80" s="19">
        <v>9795</v>
      </c>
      <c r="J80" s="19">
        <v>12099</v>
      </c>
      <c r="K80" s="20"/>
      <c r="L80" s="19">
        <v>10328</v>
      </c>
      <c r="M80" s="19">
        <v>6494</v>
      </c>
      <c r="N80" s="19">
        <v>6361</v>
      </c>
      <c r="O80" s="19">
        <v>5792</v>
      </c>
      <c r="P80" s="19">
        <v>4780</v>
      </c>
      <c r="Q80" s="19">
        <v>6064</v>
      </c>
      <c r="R80" s="19">
        <v>7519</v>
      </c>
      <c r="S80" s="19">
        <v>8037</v>
      </c>
      <c r="T80" s="19">
        <v>8093</v>
      </c>
      <c r="U80" s="19">
        <v>4050</v>
      </c>
      <c r="V80" s="19">
        <v>0</v>
      </c>
      <c r="W80" s="19">
        <v>0</v>
      </c>
      <c r="X80" s="20"/>
      <c r="Y80" s="19">
        <v>0</v>
      </c>
      <c r="Z80" s="19">
        <v>27</v>
      </c>
      <c r="AA80" s="19">
        <v>8381</v>
      </c>
      <c r="AB80" s="19">
        <v>10263</v>
      </c>
      <c r="AC80" s="19">
        <v>5314</v>
      </c>
      <c r="AD80" s="19">
        <v>7366</v>
      </c>
      <c r="AE80" s="19">
        <v>6638</v>
      </c>
      <c r="AF80" s="19">
        <v>5015</v>
      </c>
      <c r="AG80" s="19">
        <v>5289</v>
      </c>
      <c r="AH80" s="20"/>
      <c r="AI80" s="19">
        <v>8342</v>
      </c>
      <c r="AJ80" s="19">
        <v>7237</v>
      </c>
      <c r="AK80" s="19">
        <v>7795</v>
      </c>
      <c r="AL80" s="19">
        <v>5915</v>
      </c>
      <c r="AM80" s="19">
        <v>5694</v>
      </c>
      <c r="AN80" s="19">
        <v>5694</v>
      </c>
      <c r="AO80" s="19">
        <v>5601</v>
      </c>
      <c r="AP80" s="19">
        <v>5600</v>
      </c>
      <c r="AQ80" s="19">
        <v>5710</v>
      </c>
      <c r="AR80" s="19">
        <v>2851</v>
      </c>
      <c r="AS80" s="19">
        <v>0</v>
      </c>
      <c r="AT80" s="19">
        <v>0</v>
      </c>
      <c r="AU80" s="20"/>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1090</v>
      </c>
      <c r="CF80" s="19">
        <v>1719</v>
      </c>
      <c r="CG80" s="19">
        <v>2055</v>
      </c>
      <c r="CH80" s="19">
        <v>2361</v>
      </c>
      <c r="CI80" s="19">
        <v>1792</v>
      </c>
      <c r="CJ80" s="19">
        <v>1881</v>
      </c>
      <c r="CK80" s="19">
        <v>1898</v>
      </c>
      <c r="CL80" s="19">
        <v>1624</v>
      </c>
      <c r="CM80" s="19">
        <v>1834</v>
      </c>
      <c r="CN80" s="19">
        <v>2234</v>
      </c>
      <c r="CO80" s="19">
        <v>1712</v>
      </c>
      <c r="CP80" s="19">
        <v>1647</v>
      </c>
      <c r="CQ80" s="19">
        <v>1591</v>
      </c>
      <c r="CR80" s="19">
        <v>1647</v>
      </c>
      <c r="CS80" s="19">
        <v>1425</v>
      </c>
      <c r="CT80" s="19">
        <v>1255</v>
      </c>
      <c r="CU80" s="19">
        <v>1268</v>
      </c>
      <c r="CV80" s="19">
        <v>1441</v>
      </c>
      <c r="CW80" s="19">
        <v>1333</v>
      </c>
      <c r="CX80" s="19">
        <v>1232</v>
      </c>
      <c r="CY80" s="19">
        <v>1332</v>
      </c>
      <c r="CZ80" s="19">
        <v>1234</v>
      </c>
      <c r="DA80" s="19">
        <v>1644</v>
      </c>
      <c r="DB80" s="19">
        <v>1334</v>
      </c>
      <c r="DC80" s="19">
        <v>1206</v>
      </c>
      <c r="DD80" s="19">
        <v>1080</v>
      </c>
      <c r="DE80" s="19">
        <v>1173</v>
      </c>
      <c r="DF80" s="19">
        <v>1324</v>
      </c>
      <c r="DG80" s="19">
        <v>1306</v>
      </c>
      <c r="DH80" s="19">
        <v>1212</v>
      </c>
      <c r="DI80" s="19">
        <v>1239</v>
      </c>
      <c r="DJ80" s="19">
        <v>1228</v>
      </c>
      <c r="DK80" s="19">
        <v>1264</v>
      </c>
      <c r="DL80" s="19">
        <v>1289</v>
      </c>
      <c r="DM80" s="19">
        <v>1365</v>
      </c>
      <c r="DN80" s="19">
        <v>1484</v>
      </c>
      <c r="DO80" s="19">
        <v>1168</v>
      </c>
      <c r="DP80" s="19">
        <v>1438</v>
      </c>
      <c r="DQ80" s="19">
        <v>1283</v>
      </c>
      <c r="DR80" s="19">
        <v>1269</v>
      </c>
      <c r="DS80" s="19">
        <v>1128</v>
      </c>
      <c r="DT80" s="19">
        <v>1075</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9.7039606356376531</v>
      </c>
      <c r="C81" s="118">
        <f t="shared" ref="C81:BN81" si="0">IF(C83=0,"",(C82/C83)*100)</f>
        <v>9.8392669370587349</v>
      </c>
      <c r="D81" s="118">
        <f t="shared" si="0"/>
        <v>9.3216154833613114</v>
      </c>
      <c r="E81" s="118">
        <f t="shared" si="0"/>
        <v>13.310792775157932</v>
      </c>
      <c r="F81" s="118">
        <f t="shared" si="0"/>
        <v>8.6124794745484401</v>
      </c>
      <c r="G81" s="118">
        <f t="shared" si="0"/>
        <v>8.1065667264135577</v>
      </c>
      <c r="H81" s="118">
        <f t="shared" si="0"/>
        <v>8.3715493211042169</v>
      </c>
      <c r="I81" s="118">
        <f t="shared" si="0"/>
        <v>9.8723838693210819</v>
      </c>
      <c r="J81" s="118">
        <f t="shared" si="0"/>
        <v>9.0090090090090094</v>
      </c>
      <c r="K81" s="57"/>
      <c r="L81" s="118">
        <f t="shared" si="0"/>
        <v>9.7792408985282719</v>
      </c>
      <c r="M81" s="118">
        <f t="shared" si="0"/>
        <v>8.8235294117647065</v>
      </c>
      <c r="N81" s="118">
        <f t="shared" si="0"/>
        <v>8.6307184404967785</v>
      </c>
      <c r="O81" s="118">
        <f t="shared" si="0"/>
        <v>9.6857734806629825</v>
      </c>
      <c r="P81" s="118">
        <f t="shared" si="0"/>
        <v>7.9288702928870292</v>
      </c>
      <c r="Q81" s="118">
        <f t="shared" si="0"/>
        <v>8.4432717678100264</v>
      </c>
      <c r="R81" s="118">
        <f t="shared" si="0"/>
        <v>8.0728820321851309</v>
      </c>
      <c r="S81" s="118">
        <f t="shared" si="0"/>
        <v>7.8760731616274722</v>
      </c>
      <c r="T81" s="118"/>
      <c r="U81" s="118" t="str">
        <f t="shared" si="0"/>
        <v/>
      </c>
      <c r="V81" s="118" t="str">
        <f t="shared" si="0"/>
        <v/>
      </c>
      <c r="W81" s="118" t="str">
        <f t="shared" si="0"/>
        <v/>
      </c>
      <c r="X81" s="158"/>
      <c r="Y81" s="118" t="str">
        <f t="shared" si="0"/>
        <v/>
      </c>
      <c r="Z81" s="118">
        <f t="shared" si="0"/>
        <v>7.4074074074074066</v>
      </c>
      <c r="AA81" s="118">
        <f t="shared" si="0"/>
        <v>16.764109294833553</v>
      </c>
      <c r="AB81" s="118">
        <f t="shared" si="0"/>
        <v>18.191561921465457</v>
      </c>
      <c r="AC81" s="118">
        <f t="shared" si="0"/>
        <v>17.726759503199098</v>
      </c>
      <c r="AD81" s="118">
        <f t="shared" si="0"/>
        <v>18.653271789302199</v>
      </c>
      <c r="AE81" s="118">
        <f t="shared" si="0"/>
        <v>19.433564326604401</v>
      </c>
      <c r="AF81" s="118">
        <f t="shared" si="0"/>
        <v>15.992023928215355</v>
      </c>
      <c r="AG81" s="118">
        <f t="shared" si="0"/>
        <v>20.17394592550577</v>
      </c>
      <c r="AH81" s="158"/>
      <c r="AI81" s="118">
        <f t="shared" si="0"/>
        <v>18.808439223207866</v>
      </c>
      <c r="AJ81" s="118">
        <f t="shared" si="0"/>
        <v>22.882409838330801</v>
      </c>
      <c r="AK81" s="118">
        <f t="shared" si="0"/>
        <v>14.483643361128928</v>
      </c>
      <c r="AL81" s="118">
        <f t="shared" si="0"/>
        <v>14.218089602704985</v>
      </c>
      <c r="AM81" s="118">
        <f t="shared" si="0"/>
        <v>12.223393045310853</v>
      </c>
      <c r="AN81" s="118">
        <f t="shared" si="0"/>
        <v>13.27713382507903</v>
      </c>
      <c r="AO81" s="118">
        <f t="shared" si="0"/>
        <v>12.944117121942512</v>
      </c>
      <c r="AP81" s="118">
        <f t="shared" si="0"/>
        <v>13.267857142857142</v>
      </c>
      <c r="AQ81" s="118"/>
      <c r="AR81" s="118" t="str">
        <f t="shared" si="0"/>
        <v/>
      </c>
      <c r="AS81" s="118" t="str">
        <f t="shared" si="0"/>
        <v/>
      </c>
      <c r="AT81" s="118" t="str">
        <f t="shared" si="0"/>
        <v/>
      </c>
      <c r="AU81" s="158"/>
      <c r="AV81" s="118" t="str">
        <f t="shared" si="0"/>
        <v/>
      </c>
      <c r="AW81" s="118" t="str">
        <f t="shared" si="0"/>
        <v/>
      </c>
      <c r="AX81" s="118" t="str">
        <f t="shared" si="0"/>
        <v/>
      </c>
      <c r="AY81" s="118" t="str">
        <f t="shared" si="0"/>
        <v/>
      </c>
      <c r="AZ81" s="118" t="str">
        <f t="shared" si="0"/>
        <v/>
      </c>
      <c r="BA81" s="118" t="str">
        <f t="shared" si="0"/>
        <v/>
      </c>
      <c r="BB81" s="118" t="str">
        <f t="shared" si="0"/>
        <v/>
      </c>
      <c r="BC81" s="118" t="str">
        <f t="shared" si="0"/>
        <v/>
      </c>
      <c r="BD81" s="118" t="str">
        <f t="shared" si="0"/>
        <v/>
      </c>
      <c r="BE81" s="118" t="str">
        <f t="shared" si="0"/>
        <v/>
      </c>
      <c r="BF81" s="118" t="str">
        <f t="shared" si="0"/>
        <v/>
      </c>
      <c r="BG81" s="118" t="str">
        <f t="shared" si="0"/>
        <v/>
      </c>
      <c r="BH81" s="118" t="str">
        <f t="shared" si="0"/>
        <v/>
      </c>
      <c r="BI81" s="118" t="str">
        <f t="shared" si="0"/>
        <v/>
      </c>
      <c r="BJ81" s="118" t="str">
        <f t="shared" si="0"/>
        <v/>
      </c>
      <c r="BK81" s="118" t="str">
        <f t="shared" si="0"/>
        <v/>
      </c>
      <c r="BL81" s="118" t="str">
        <f t="shared" si="0"/>
        <v/>
      </c>
      <c r="BM81" s="118" t="str">
        <f t="shared" si="0"/>
        <v/>
      </c>
      <c r="BN81" s="118" t="str">
        <f t="shared" si="0"/>
        <v/>
      </c>
      <c r="BO81" s="118" t="str">
        <f t="shared" ref="BO81:DZ81" si="1">IF(BO83=0,"",(BO82/BO83)*100)</f>
        <v/>
      </c>
      <c r="BP81" s="118" t="str">
        <f t="shared" si="1"/>
        <v/>
      </c>
      <c r="BQ81" s="118" t="str">
        <f t="shared" si="1"/>
        <v/>
      </c>
      <c r="BR81" s="118" t="str">
        <f t="shared" si="1"/>
        <v/>
      </c>
      <c r="BS81" s="118" t="str">
        <f t="shared" si="1"/>
        <v/>
      </c>
      <c r="BT81" s="118" t="str">
        <f t="shared" si="1"/>
        <v/>
      </c>
      <c r="BU81" s="118" t="str">
        <f t="shared" si="1"/>
        <v/>
      </c>
      <c r="BV81" s="118" t="str">
        <f t="shared" si="1"/>
        <v/>
      </c>
      <c r="BW81" s="118" t="str">
        <f t="shared" si="1"/>
        <v/>
      </c>
      <c r="BX81" s="118" t="str">
        <f t="shared" si="1"/>
        <v/>
      </c>
      <c r="BY81" s="118" t="str">
        <f t="shared" si="1"/>
        <v/>
      </c>
      <c r="BZ81" s="118" t="str">
        <f t="shared" si="1"/>
        <v/>
      </c>
      <c r="CA81" s="118" t="str">
        <f t="shared" si="1"/>
        <v/>
      </c>
      <c r="CB81" s="118" t="str">
        <f t="shared" si="1"/>
        <v/>
      </c>
      <c r="CC81" s="118" t="str">
        <f t="shared" si="1"/>
        <v/>
      </c>
      <c r="CD81" s="118" t="str">
        <f t="shared" si="1"/>
        <v/>
      </c>
      <c r="CE81" s="118">
        <f t="shared" si="1"/>
        <v>21.009174311926607</v>
      </c>
      <c r="CF81" s="118">
        <f t="shared" si="1"/>
        <v>20.36067481093659</v>
      </c>
      <c r="CG81" s="118">
        <f t="shared" si="1"/>
        <v>19.805352798053526</v>
      </c>
      <c r="CH81" s="118">
        <f t="shared" si="1"/>
        <v>16.772554002541295</v>
      </c>
      <c r="CI81" s="118">
        <f t="shared" si="1"/>
        <v>18.638392857142858</v>
      </c>
      <c r="CJ81" s="118">
        <f t="shared" si="1"/>
        <v>17.916002126528443</v>
      </c>
      <c r="CK81" s="118">
        <f t="shared" si="1"/>
        <v>24.183350895679663</v>
      </c>
      <c r="CL81" s="118">
        <f t="shared" si="1"/>
        <v>28.509852216748772</v>
      </c>
      <c r="CM81" s="118">
        <f t="shared" si="1"/>
        <v>21.646673936750272</v>
      </c>
      <c r="CN81" s="118">
        <f t="shared" si="1"/>
        <v>16.114592658907789</v>
      </c>
      <c r="CO81" s="118">
        <f t="shared" si="1"/>
        <v>12.792056074766355</v>
      </c>
      <c r="CP81" s="118">
        <f t="shared" si="1"/>
        <v>13.843351548269581</v>
      </c>
      <c r="CQ81" s="118">
        <f t="shared" si="1"/>
        <v>14.2049025769956</v>
      </c>
      <c r="CR81" s="118">
        <f t="shared" si="1"/>
        <v>15.300546448087433</v>
      </c>
      <c r="CS81" s="118">
        <f t="shared" si="1"/>
        <v>14.385964912280702</v>
      </c>
      <c r="CT81" s="118">
        <f t="shared" si="1"/>
        <v>14.581673306772908</v>
      </c>
      <c r="CU81" s="118">
        <f t="shared" si="1"/>
        <v>13.012618296529968</v>
      </c>
      <c r="CV81" s="118">
        <f t="shared" si="1"/>
        <v>12.283136710617628</v>
      </c>
      <c r="CW81" s="118">
        <f t="shared" si="1"/>
        <v>12.903225806451612</v>
      </c>
      <c r="CX81" s="118">
        <f t="shared" si="1"/>
        <v>12.662337662337661</v>
      </c>
      <c r="CY81" s="118">
        <f t="shared" si="1"/>
        <v>12.612612612612612</v>
      </c>
      <c r="CZ81" s="118">
        <f t="shared" si="1"/>
        <v>12.398703403565641</v>
      </c>
      <c r="DA81" s="118">
        <f t="shared" si="1"/>
        <v>11.253041362530414</v>
      </c>
      <c r="DB81" s="118">
        <f t="shared" si="1"/>
        <v>12.443778110944528</v>
      </c>
      <c r="DC81" s="118">
        <f t="shared" si="1"/>
        <v>14.262023217247096</v>
      </c>
      <c r="DD81" s="118">
        <f t="shared" si="1"/>
        <v>16.018518518518519</v>
      </c>
      <c r="DE81" s="118">
        <f t="shared" si="1"/>
        <v>15.430520034100597</v>
      </c>
      <c r="DF81" s="118">
        <f t="shared" si="1"/>
        <v>10.42296072507553</v>
      </c>
      <c r="DG81" s="118">
        <f t="shared" si="1"/>
        <v>12.251148545176111</v>
      </c>
      <c r="DH81" s="118">
        <f t="shared" si="1"/>
        <v>14.108910891089108</v>
      </c>
      <c r="DI81" s="118">
        <f t="shared" si="1"/>
        <v>13.317191283292978</v>
      </c>
      <c r="DJ81" s="118">
        <f t="shared" si="1"/>
        <v>13.029315960912053</v>
      </c>
      <c r="DK81" s="118">
        <f t="shared" si="1"/>
        <v>12.81645569620253</v>
      </c>
      <c r="DL81" s="118">
        <f t="shared" si="1"/>
        <v>13.343677269200931</v>
      </c>
      <c r="DM81" s="118">
        <f t="shared" si="1"/>
        <v>13.186813186813188</v>
      </c>
      <c r="DN81" s="118">
        <f t="shared" si="1"/>
        <v>13.072776280323451</v>
      </c>
      <c r="DO81" s="118">
        <f t="shared" si="1"/>
        <v>14.46917808219178</v>
      </c>
      <c r="DP81" s="118">
        <f t="shared" si="1"/>
        <v>15.785813630041726</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1203</v>
      </c>
      <c r="C82" s="119">
        <v>1310</v>
      </c>
      <c r="D82" s="119">
        <v>944</v>
      </c>
      <c r="E82" s="119">
        <v>1496</v>
      </c>
      <c r="F82" s="119">
        <v>1049</v>
      </c>
      <c r="G82" s="119">
        <v>995</v>
      </c>
      <c r="H82" s="119">
        <v>931</v>
      </c>
      <c r="I82" s="119">
        <v>967</v>
      </c>
      <c r="J82" s="119">
        <v>1090</v>
      </c>
      <c r="K82" s="20"/>
      <c r="L82" s="119">
        <v>1010</v>
      </c>
      <c r="M82" s="119">
        <v>573</v>
      </c>
      <c r="N82" s="119">
        <v>549</v>
      </c>
      <c r="O82" s="119">
        <v>561</v>
      </c>
      <c r="P82" s="119">
        <v>379</v>
      </c>
      <c r="Q82" s="119">
        <v>512</v>
      </c>
      <c r="R82" s="119">
        <v>607</v>
      </c>
      <c r="S82" s="119">
        <v>633</v>
      </c>
      <c r="T82" s="119"/>
      <c r="U82" s="119">
        <v>-566</v>
      </c>
      <c r="V82" s="119">
        <v>0</v>
      </c>
      <c r="W82" s="119">
        <v>0</v>
      </c>
      <c r="X82" s="166"/>
      <c r="Y82" s="119">
        <v>0</v>
      </c>
      <c r="Z82" s="119">
        <v>2</v>
      </c>
      <c r="AA82" s="119">
        <v>1405</v>
      </c>
      <c r="AB82" s="119">
        <v>1867</v>
      </c>
      <c r="AC82" s="119">
        <v>942</v>
      </c>
      <c r="AD82" s="119">
        <v>1374</v>
      </c>
      <c r="AE82" s="119">
        <v>1290</v>
      </c>
      <c r="AF82" s="119">
        <v>802</v>
      </c>
      <c r="AG82" s="119">
        <v>1067</v>
      </c>
      <c r="AH82" s="166"/>
      <c r="AI82" s="119">
        <v>1569</v>
      </c>
      <c r="AJ82" s="119">
        <v>1656</v>
      </c>
      <c r="AK82" s="119">
        <v>1129</v>
      </c>
      <c r="AL82" s="119">
        <v>841</v>
      </c>
      <c r="AM82" s="119">
        <v>696</v>
      </c>
      <c r="AN82" s="119">
        <v>756</v>
      </c>
      <c r="AO82" s="119">
        <v>725</v>
      </c>
      <c r="AP82" s="119">
        <v>743</v>
      </c>
      <c r="AQ82" s="119"/>
      <c r="AR82" s="119">
        <v>-597</v>
      </c>
      <c r="AS82" s="119">
        <v>0</v>
      </c>
      <c r="AT82" s="119">
        <v>0</v>
      </c>
      <c r="AU82" s="166"/>
      <c r="AV82" s="119">
        <v>0</v>
      </c>
      <c r="AW82" s="119">
        <v>0</v>
      </c>
      <c r="AX82" s="119">
        <v>0</v>
      </c>
      <c r="AY82" s="119">
        <v>0</v>
      </c>
      <c r="AZ82" s="119">
        <v>0</v>
      </c>
      <c r="BA82" s="119">
        <v>0</v>
      </c>
      <c r="BB82" s="119">
        <v>0</v>
      </c>
      <c r="BC82" s="119">
        <v>0</v>
      </c>
      <c r="BD82" s="119">
        <v>0</v>
      </c>
      <c r="BE82" s="119">
        <v>0</v>
      </c>
      <c r="BF82" s="119">
        <v>0</v>
      </c>
      <c r="BG82" s="119">
        <v>0</v>
      </c>
      <c r="BH82" s="119">
        <v>0</v>
      </c>
      <c r="BI82" s="119">
        <v>0</v>
      </c>
      <c r="BJ82" s="119">
        <v>0</v>
      </c>
      <c r="BK82" s="119">
        <v>0</v>
      </c>
      <c r="BL82" s="119">
        <v>0</v>
      </c>
      <c r="BM82" s="119">
        <v>0</v>
      </c>
      <c r="BN82" s="119">
        <v>0</v>
      </c>
      <c r="BO82" s="119">
        <v>0</v>
      </c>
      <c r="BP82" s="119">
        <v>0</v>
      </c>
      <c r="BQ82" s="119">
        <v>0</v>
      </c>
      <c r="BR82" s="119">
        <v>0</v>
      </c>
      <c r="BS82" s="119">
        <v>0</v>
      </c>
      <c r="BT82" s="119">
        <v>0</v>
      </c>
      <c r="BU82" s="119">
        <v>0</v>
      </c>
      <c r="BV82" s="119">
        <v>0</v>
      </c>
      <c r="BW82" s="119">
        <v>0</v>
      </c>
      <c r="BX82" s="119">
        <v>0</v>
      </c>
      <c r="BY82" s="119">
        <v>0</v>
      </c>
      <c r="BZ82" s="119">
        <v>0</v>
      </c>
      <c r="CA82" s="119">
        <v>0</v>
      </c>
      <c r="CB82" s="119">
        <v>0</v>
      </c>
      <c r="CC82" s="119">
        <v>0</v>
      </c>
      <c r="CD82" s="119">
        <v>0</v>
      </c>
      <c r="CE82" s="119">
        <v>229</v>
      </c>
      <c r="CF82" s="119">
        <v>350</v>
      </c>
      <c r="CG82" s="119">
        <v>407</v>
      </c>
      <c r="CH82" s="119">
        <v>396</v>
      </c>
      <c r="CI82" s="119">
        <v>334</v>
      </c>
      <c r="CJ82" s="119">
        <v>337</v>
      </c>
      <c r="CK82" s="119">
        <v>459</v>
      </c>
      <c r="CL82" s="119">
        <v>463</v>
      </c>
      <c r="CM82" s="119">
        <v>397</v>
      </c>
      <c r="CN82" s="119">
        <v>360</v>
      </c>
      <c r="CO82" s="119">
        <v>219</v>
      </c>
      <c r="CP82" s="119">
        <v>228</v>
      </c>
      <c r="CQ82" s="119">
        <v>226</v>
      </c>
      <c r="CR82" s="119">
        <v>252</v>
      </c>
      <c r="CS82" s="119">
        <v>205</v>
      </c>
      <c r="CT82" s="119">
        <v>183</v>
      </c>
      <c r="CU82" s="119">
        <v>165</v>
      </c>
      <c r="CV82" s="119">
        <v>177</v>
      </c>
      <c r="CW82" s="119">
        <v>172</v>
      </c>
      <c r="CX82" s="119">
        <v>156</v>
      </c>
      <c r="CY82" s="119">
        <v>168</v>
      </c>
      <c r="CZ82" s="119">
        <v>153</v>
      </c>
      <c r="DA82" s="119">
        <v>185</v>
      </c>
      <c r="DB82" s="119">
        <v>166</v>
      </c>
      <c r="DC82" s="119">
        <v>172</v>
      </c>
      <c r="DD82" s="119">
        <v>173</v>
      </c>
      <c r="DE82" s="119">
        <v>181</v>
      </c>
      <c r="DF82" s="119">
        <v>138</v>
      </c>
      <c r="DG82" s="119">
        <v>160</v>
      </c>
      <c r="DH82" s="119">
        <v>171</v>
      </c>
      <c r="DI82" s="119">
        <v>165</v>
      </c>
      <c r="DJ82" s="119">
        <v>160</v>
      </c>
      <c r="DK82" s="119">
        <v>162</v>
      </c>
      <c r="DL82" s="119">
        <v>172</v>
      </c>
      <c r="DM82" s="119">
        <v>180</v>
      </c>
      <c r="DN82" s="119">
        <v>194</v>
      </c>
      <c r="DO82" s="119">
        <v>169</v>
      </c>
      <c r="DP82" s="119">
        <v>227</v>
      </c>
      <c r="DQ82" s="119">
        <v>-268</v>
      </c>
      <c r="DR82" s="119">
        <v>-247</v>
      </c>
      <c r="DS82" s="119">
        <v>-248</v>
      </c>
      <c r="DT82" s="119">
        <v>-240</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12397</v>
      </c>
      <c r="C83" s="119">
        <v>13314</v>
      </c>
      <c r="D83" s="119">
        <v>10127</v>
      </c>
      <c r="E83" s="119">
        <v>11239</v>
      </c>
      <c r="F83" s="119">
        <v>12180</v>
      </c>
      <c r="G83" s="119">
        <v>12274</v>
      </c>
      <c r="H83" s="119">
        <v>11121</v>
      </c>
      <c r="I83" s="119">
        <v>9795</v>
      </c>
      <c r="J83" s="119">
        <v>12099</v>
      </c>
      <c r="K83" s="20"/>
      <c r="L83" s="119">
        <v>10328</v>
      </c>
      <c r="M83" s="119">
        <v>6494</v>
      </c>
      <c r="N83" s="119">
        <v>6361</v>
      </c>
      <c r="O83" s="119">
        <v>5792</v>
      </c>
      <c r="P83" s="119">
        <v>4780</v>
      </c>
      <c r="Q83" s="119">
        <v>6064</v>
      </c>
      <c r="R83" s="119">
        <v>7519</v>
      </c>
      <c r="S83" s="119">
        <v>8037</v>
      </c>
      <c r="T83" s="119"/>
      <c r="U83" s="119">
        <v>0</v>
      </c>
      <c r="V83" s="119">
        <v>0</v>
      </c>
      <c r="W83" s="119">
        <v>0</v>
      </c>
      <c r="X83" s="166"/>
      <c r="Y83" s="119">
        <v>0</v>
      </c>
      <c r="Z83" s="119">
        <v>27</v>
      </c>
      <c r="AA83" s="119">
        <v>8381</v>
      </c>
      <c r="AB83" s="119">
        <v>10263</v>
      </c>
      <c r="AC83" s="119">
        <v>5314</v>
      </c>
      <c r="AD83" s="119">
        <v>7366</v>
      </c>
      <c r="AE83" s="119">
        <v>6638</v>
      </c>
      <c r="AF83" s="119">
        <v>5015</v>
      </c>
      <c r="AG83" s="119">
        <v>5289</v>
      </c>
      <c r="AH83" s="166"/>
      <c r="AI83" s="119">
        <v>8342</v>
      </c>
      <c r="AJ83" s="119">
        <v>7237</v>
      </c>
      <c r="AK83" s="119">
        <v>7795</v>
      </c>
      <c r="AL83" s="119">
        <v>5915</v>
      </c>
      <c r="AM83" s="119">
        <v>5694</v>
      </c>
      <c r="AN83" s="119">
        <v>5694</v>
      </c>
      <c r="AO83" s="119">
        <v>5601</v>
      </c>
      <c r="AP83" s="119">
        <v>5600</v>
      </c>
      <c r="AQ83" s="119"/>
      <c r="AR83" s="119">
        <v>0</v>
      </c>
      <c r="AS83" s="119">
        <v>0</v>
      </c>
      <c r="AT83" s="119">
        <v>0</v>
      </c>
      <c r="AU83" s="166"/>
      <c r="AV83" s="119">
        <v>0</v>
      </c>
      <c r="AW83" s="119">
        <v>0</v>
      </c>
      <c r="AX83" s="119">
        <v>0</v>
      </c>
      <c r="AY83" s="119">
        <v>0</v>
      </c>
      <c r="AZ83" s="119">
        <v>0</v>
      </c>
      <c r="BA83" s="119">
        <v>0</v>
      </c>
      <c r="BB83" s="119">
        <v>0</v>
      </c>
      <c r="BC83" s="119">
        <v>0</v>
      </c>
      <c r="BD83" s="119">
        <v>0</v>
      </c>
      <c r="BE83" s="119">
        <v>0</v>
      </c>
      <c r="BF83" s="119">
        <v>0</v>
      </c>
      <c r="BG83" s="119">
        <v>0</v>
      </c>
      <c r="BH83" s="119">
        <v>0</v>
      </c>
      <c r="BI83" s="119">
        <v>0</v>
      </c>
      <c r="BJ83" s="119">
        <v>0</v>
      </c>
      <c r="BK83" s="119">
        <v>0</v>
      </c>
      <c r="BL83" s="119">
        <v>0</v>
      </c>
      <c r="BM83" s="119">
        <v>0</v>
      </c>
      <c r="BN83" s="119">
        <v>0</v>
      </c>
      <c r="BO83" s="119">
        <v>0</v>
      </c>
      <c r="BP83" s="119">
        <v>0</v>
      </c>
      <c r="BQ83" s="119">
        <v>0</v>
      </c>
      <c r="BR83" s="119">
        <v>0</v>
      </c>
      <c r="BS83" s="119">
        <v>0</v>
      </c>
      <c r="BT83" s="119">
        <v>0</v>
      </c>
      <c r="BU83" s="119">
        <v>0</v>
      </c>
      <c r="BV83" s="119">
        <v>0</v>
      </c>
      <c r="BW83" s="119">
        <v>0</v>
      </c>
      <c r="BX83" s="119">
        <v>0</v>
      </c>
      <c r="BY83" s="119">
        <v>0</v>
      </c>
      <c r="BZ83" s="119">
        <v>0</v>
      </c>
      <c r="CA83" s="119">
        <v>0</v>
      </c>
      <c r="CB83" s="119">
        <v>0</v>
      </c>
      <c r="CC83" s="119">
        <v>0</v>
      </c>
      <c r="CD83" s="119">
        <v>0</v>
      </c>
      <c r="CE83" s="119">
        <v>1090</v>
      </c>
      <c r="CF83" s="119">
        <v>1719</v>
      </c>
      <c r="CG83" s="119">
        <v>2055</v>
      </c>
      <c r="CH83" s="119">
        <v>2361</v>
      </c>
      <c r="CI83" s="119">
        <v>1792</v>
      </c>
      <c r="CJ83" s="119">
        <v>1881</v>
      </c>
      <c r="CK83" s="119">
        <v>1898</v>
      </c>
      <c r="CL83" s="119">
        <v>1624</v>
      </c>
      <c r="CM83" s="119">
        <v>1834</v>
      </c>
      <c r="CN83" s="119">
        <v>2234</v>
      </c>
      <c r="CO83" s="119">
        <v>1712</v>
      </c>
      <c r="CP83" s="119">
        <v>1647</v>
      </c>
      <c r="CQ83" s="119">
        <v>1591</v>
      </c>
      <c r="CR83" s="119">
        <v>1647</v>
      </c>
      <c r="CS83" s="119">
        <v>1425</v>
      </c>
      <c r="CT83" s="119">
        <v>1255</v>
      </c>
      <c r="CU83" s="119">
        <v>1268</v>
      </c>
      <c r="CV83" s="119">
        <v>1441</v>
      </c>
      <c r="CW83" s="119">
        <v>1333</v>
      </c>
      <c r="CX83" s="119">
        <v>1232</v>
      </c>
      <c r="CY83" s="119">
        <v>1332</v>
      </c>
      <c r="CZ83" s="119">
        <v>1234</v>
      </c>
      <c r="DA83" s="119">
        <v>1644</v>
      </c>
      <c r="DB83" s="119">
        <v>1334</v>
      </c>
      <c r="DC83" s="119">
        <v>1206</v>
      </c>
      <c r="DD83" s="119">
        <v>1080</v>
      </c>
      <c r="DE83" s="119">
        <v>1173</v>
      </c>
      <c r="DF83" s="119">
        <v>1324</v>
      </c>
      <c r="DG83" s="119">
        <v>1306</v>
      </c>
      <c r="DH83" s="119">
        <v>1212</v>
      </c>
      <c r="DI83" s="119">
        <v>1239</v>
      </c>
      <c r="DJ83" s="119">
        <v>1228</v>
      </c>
      <c r="DK83" s="119">
        <v>1264</v>
      </c>
      <c r="DL83" s="119">
        <v>1289</v>
      </c>
      <c r="DM83" s="119">
        <v>1365</v>
      </c>
      <c r="DN83" s="119">
        <v>1484</v>
      </c>
      <c r="DO83" s="119">
        <v>1168</v>
      </c>
      <c r="DP83" s="119">
        <v>1438</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87.932564330079856</v>
      </c>
      <c r="C84" s="53">
        <v>88.455760853237194</v>
      </c>
      <c r="D84" s="53">
        <v>89.562555544583788</v>
      </c>
      <c r="E84" s="53">
        <v>87.578966100186847</v>
      </c>
      <c r="F84" s="53">
        <v>88.349753694581281</v>
      </c>
      <c r="G84" s="53">
        <v>89.155939384063871</v>
      </c>
      <c r="H84" s="53">
        <v>89.029763510475675</v>
      </c>
      <c r="I84" s="53">
        <v>87.810107197549769</v>
      </c>
      <c r="J84" s="53">
        <v>87.96594759897512</v>
      </c>
      <c r="K84" s="54"/>
      <c r="L84" s="53">
        <v>86.60921766072812</v>
      </c>
      <c r="M84" s="53">
        <v>88.589467200492763</v>
      </c>
      <c r="N84" s="53">
        <v>88.743908190536075</v>
      </c>
      <c r="O84" s="53">
        <v>86.774861878453038</v>
      </c>
      <c r="P84" s="53">
        <v>88.995815899581586</v>
      </c>
      <c r="Q84" s="53">
        <v>89.03364116094987</v>
      </c>
      <c r="R84" s="53">
        <v>89.612980449527853</v>
      </c>
      <c r="S84" s="53">
        <v>89.137737961926092</v>
      </c>
      <c r="T84" s="53">
        <v>89.348819967873467</v>
      </c>
      <c r="U84" s="53">
        <v>89.061728395061721</v>
      </c>
      <c r="V84" s="53">
        <v>0</v>
      </c>
      <c r="W84" s="53">
        <v>0</v>
      </c>
      <c r="X84" s="54"/>
      <c r="Y84" s="53">
        <v>0</v>
      </c>
      <c r="Z84" s="53">
        <v>96.296296296296305</v>
      </c>
      <c r="AA84" s="53">
        <v>86.18303305094858</v>
      </c>
      <c r="AB84" s="53">
        <v>86.417226931696376</v>
      </c>
      <c r="AC84" s="53">
        <v>86.469702672186671</v>
      </c>
      <c r="AD84" s="53">
        <v>86.817811566657625</v>
      </c>
      <c r="AE84" s="53">
        <v>85.884302500753236</v>
      </c>
      <c r="AF84" s="53">
        <v>86.121635094715856</v>
      </c>
      <c r="AG84" s="53">
        <v>85.98979013045944</v>
      </c>
      <c r="AH84" s="54"/>
      <c r="AI84" s="189">
        <v>82.809877727163752</v>
      </c>
      <c r="AJ84" s="189">
        <v>85.007599834185427</v>
      </c>
      <c r="AK84" s="189">
        <v>85.901218729955104</v>
      </c>
      <c r="AL84" s="189">
        <v>85.03803888419273</v>
      </c>
      <c r="AM84" s="189">
        <v>87.003863716192484</v>
      </c>
      <c r="AN84" s="189">
        <v>87.284861257464001</v>
      </c>
      <c r="AO84" s="189">
        <v>86.502410283877879</v>
      </c>
      <c r="AP84" s="189">
        <v>86.589285714285708</v>
      </c>
      <c r="AQ84" s="189">
        <v>85.866900175131349</v>
      </c>
      <c r="AR84" s="189">
        <v>86.776569624693096</v>
      </c>
      <c r="AS84" s="189">
        <v>0</v>
      </c>
      <c r="AT84" s="189">
        <v>0</v>
      </c>
      <c r="AU84" s="54"/>
      <c r="AV84" s="188">
        <v>0</v>
      </c>
      <c r="AW84" s="188">
        <v>0</v>
      </c>
      <c r="AX84" s="188">
        <v>0</v>
      </c>
      <c r="AY84" s="188">
        <v>0</v>
      </c>
      <c r="AZ84" s="188">
        <v>0</v>
      </c>
      <c r="BA84" s="188">
        <v>0</v>
      </c>
      <c r="BB84" s="188">
        <v>0</v>
      </c>
      <c r="BC84" s="188">
        <v>0</v>
      </c>
      <c r="BD84" s="188">
        <v>0</v>
      </c>
      <c r="BE84" s="188">
        <v>0</v>
      </c>
      <c r="BF84" s="188">
        <v>0</v>
      </c>
      <c r="BG84" s="188">
        <v>0</v>
      </c>
      <c r="BH84" s="188">
        <v>0</v>
      </c>
      <c r="BI84" s="188">
        <v>0</v>
      </c>
      <c r="BJ84" s="188">
        <v>0</v>
      </c>
      <c r="BK84" s="188">
        <v>0</v>
      </c>
      <c r="BL84" s="188">
        <v>0</v>
      </c>
      <c r="BM84" s="188">
        <v>0</v>
      </c>
      <c r="BN84" s="188">
        <v>0</v>
      </c>
      <c r="BO84" s="188">
        <v>0</v>
      </c>
      <c r="BP84" s="188">
        <v>0</v>
      </c>
      <c r="BQ84" s="188">
        <v>0</v>
      </c>
      <c r="BR84" s="188">
        <v>0</v>
      </c>
      <c r="BS84" s="188">
        <v>0</v>
      </c>
      <c r="BT84" s="188">
        <v>0</v>
      </c>
      <c r="BU84" s="188">
        <v>0</v>
      </c>
      <c r="BV84" s="188">
        <v>0</v>
      </c>
      <c r="BW84" s="188">
        <v>0</v>
      </c>
      <c r="BX84" s="188">
        <v>0</v>
      </c>
      <c r="BY84" s="188">
        <v>0</v>
      </c>
      <c r="BZ84" s="188">
        <v>0</v>
      </c>
      <c r="CA84" s="188">
        <v>0</v>
      </c>
      <c r="CB84" s="188">
        <v>0</v>
      </c>
      <c r="CC84" s="188">
        <v>0</v>
      </c>
      <c r="CD84" s="188">
        <v>0</v>
      </c>
      <c r="CE84" s="188">
        <v>83.394495412844037</v>
      </c>
      <c r="CF84" s="188">
        <v>82.955206515415938</v>
      </c>
      <c r="CG84" s="188">
        <v>82.481751824817522</v>
      </c>
      <c r="CH84" s="188">
        <v>82.930961457009744</v>
      </c>
      <c r="CI84" s="188">
        <v>83.147321428571431</v>
      </c>
      <c r="CJ84" s="188">
        <v>83.732057416267949</v>
      </c>
      <c r="CK84" s="188">
        <v>86.195995785036885</v>
      </c>
      <c r="CL84" s="188">
        <v>85.098522167487673</v>
      </c>
      <c r="CM84" s="188">
        <v>85.005452562704463</v>
      </c>
      <c r="CN84" s="188">
        <v>85.183527305281999</v>
      </c>
      <c r="CO84" s="188">
        <v>86.098130841121502</v>
      </c>
      <c r="CP84" s="188">
        <v>85.853066180935031</v>
      </c>
      <c r="CQ84" s="188">
        <v>86.360779384035197</v>
      </c>
      <c r="CR84" s="188">
        <v>87.310261080752881</v>
      </c>
      <c r="CS84" s="188">
        <v>84.350877192982452</v>
      </c>
      <c r="CT84" s="188">
        <v>85.258964143426297</v>
      </c>
      <c r="CU84" s="188">
        <v>83.280757097791806</v>
      </c>
      <c r="CV84" s="188">
        <v>85.149201943095079</v>
      </c>
      <c r="CW84" s="188">
        <v>87.471867966991752</v>
      </c>
      <c r="CX84" s="188">
        <v>87.418831168831161</v>
      </c>
      <c r="CY84" s="188">
        <v>86.411411411411407</v>
      </c>
      <c r="CZ84" s="188">
        <v>87.763371150729341</v>
      </c>
      <c r="DA84" s="188">
        <v>87.712895377128959</v>
      </c>
      <c r="DB84" s="188">
        <v>86.956521739130437</v>
      </c>
      <c r="DC84" s="188">
        <v>87.976782752902167</v>
      </c>
      <c r="DD84" s="188">
        <v>85.833333333333343</v>
      </c>
      <c r="DE84" s="188">
        <v>87.382779198635973</v>
      </c>
      <c r="DF84" s="188">
        <v>89.42598187311178</v>
      </c>
      <c r="DG84" s="188">
        <v>84.379785604900462</v>
      </c>
      <c r="DH84" s="188">
        <v>84.653465346534645</v>
      </c>
      <c r="DI84" s="188">
        <v>86.844229217110566</v>
      </c>
      <c r="DJ84" s="188">
        <v>86.482084690553734</v>
      </c>
      <c r="DK84" s="188">
        <v>86.946202531645568</v>
      </c>
      <c r="DL84" s="188">
        <v>87.199379363847939</v>
      </c>
      <c r="DM84" s="188">
        <v>86.446886446886452</v>
      </c>
      <c r="DN84" s="188">
        <v>86.45552560646901</v>
      </c>
      <c r="DO84" s="188">
        <v>85.787671232876718</v>
      </c>
      <c r="DP84" s="188">
        <v>85.744089012517392</v>
      </c>
      <c r="DQ84" s="188">
        <v>85.268901013250201</v>
      </c>
      <c r="DR84" s="188">
        <v>87.2340425531915</v>
      </c>
      <c r="DS84" s="188">
        <v>86.790780141843967</v>
      </c>
      <c r="DT84" s="188">
        <v>85.581395348837205</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1496</v>
      </c>
      <c r="C85" s="19">
        <v>1537</v>
      </c>
      <c r="D85" s="19">
        <v>1057</v>
      </c>
      <c r="E85" s="19">
        <v>1396</v>
      </c>
      <c r="F85" s="19">
        <v>1419</v>
      </c>
      <c r="G85" s="19">
        <v>1331</v>
      </c>
      <c r="H85" s="19">
        <v>1220</v>
      </c>
      <c r="I85" s="19">
        <v>1194</v>
      </c>
      <c r="J85" s="19">
        <v>1456</v>
      </c>
      <c r="K85" s="20"/>
      <c r="L85" s="19">
        <v>1383</v>
      </c>
      <c r="M85" s="19">
        <v>741</v>
      </c>
      <c r="N85" s="19">
        <v>716</v>
      </c>
      <c r="O85" s="19">
        <v>766</v>
      </c>
      <c r="P85" s="19">
        <v>526</v>
      </c>
      <c r="Q85" s="19">
        <v>665</v>
      </c>
      <c r="R85" s="19">
        <v>781</v>
      </c>
      <c r="S85" s="19">
        <v>873</v>
      </c>
      <c r="T85" s="19">
        <v>862</v>
      </c>
      <c r="U85" s="19">
        <v>443</v>
      </c>
      <c r="V85" s="19">
        <v>0</v>
      </c>
      <c r="W85" s="19">
        <v>0</v>
      </c>
      <c r="X85" s="20"/>
      <c r="Y85" s="19">
        <v>0</v>
      </c>
      <c r="Z85" s="19">
        <v>1</v>
      </c>
      <c r="AA85" s="19">
        <v>1158</v>
      </c>
      <c r="AB85" s="19">
        <v>1394</v>
      </c>
      <c r="AC85" s="19">
        <v>719</v>
      </c>
      <c r="AD85" s="19">
        <v>971</v>
      </c>
      <c r="AE85" s="19">
        <v>937</v>
      </c>
      <c r="AF85" s="19">
        <v>696</v>
      </c>
      <c r="AG85" s="19">
        <v>741</v>
      </c>
      <c r="AH85" s="20"/>
      <c r="AI85" s="19">
        <v>1434</v>
      </c>
      <c r="AJ85" s="19">
        <v>1085</v>
      </c>
      <c r="AK85" s="19">
        <v>1099</v>
      </c>
      <c r="AL85" s="19">
        <v>885</v>
      </c>
      <c r="AM85" s="19">
        <v>740</v>
      </c>
      <c r="AN85" s="19">
        <v>724</v>
      </c>
      <c r="AO85" s="19">
        <v>756</v>
      </c>
      <c r="AP85" s="19">
        <v>751</v>
      </c>
      <c r="AQ85" s="19">
        <v>807</v>
      </c>
      <c r="AR85" s="19">
        <v>377</v>
      </c>
      <c r="AS85" s="19">
        <v>0</v>
      </c>
      <c r="AT85" s="19">
        <v>0</v>
      </c>
      <c r="AU85" s="20"/>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181</v>
      </c>
      <c r="CF85" s="19">
        <v>293</v>
      </c>
      <c r="CG85" s="19">
        <v>360</v>
      </c>
      <c r="CH85" s="19">
        <v>403</v>
      </c>
      <c r="CI85" s="19">
        <v>302</v>
      </c>
      <c r="CJ85" s="19">
        <v>306</v>
      </c>
      <c r="CK85" s="19">
        <v>262</v>
      </c>
      <c r="CL85" s="19">
        <v>242</v>
      </c>
      <c r="CM85" s="19">
        <v>275</v>
      </c>
      <c r="CN85" s="19">
        <v>331</v>
      </c>
      <c r="CO85" s="19">
        <v>238</v>
      </c>
      <c r="CP85" s="19">
        <v>233</v>
      </c>
      <c r="CQ85" s="19">
        <v>217</v>
      </c>
      <c r="CR85" s="19">
        <v>209</v>
      </c>
      <c r="CS85" s="19">
        <v>223</v>
      </c>
      <c r="CT85" s="19">
        <v>185</v>
      </c>
      <c r="CU85" s="19">
        <v>212</v>
      </c>
      <c r="CV85" s="19">
        <v>214</v>
      </c>
      <c r="CW85" s="19">
        <v>167</v>
      </c>
      <c r="CX85" s="19">
        <v>155</v>
      </c>
      <c r="CY85" s="19">
        <v>181</v>
      </c>
      <c r="CZ85" s="19">
        <v>151</v>
      </c>
      <c r="DA85" s="19">
        <v>202</v>
      </c>
      <c r="DB85" s="19">
        <v>174</v>
      </c>
      <c r="DC85" s="19">
        <v>145</v>
      </c>
      <c r="DD85" s="19">
        <v>153</v>
      </c>
      <c r="DE85" s="19">
        <v>148</v>
      </c>
      <c r="DF85" s="19">
        <v>140</v>
      </c>
      <c r="DG85" s="19">
        <v>204</v>
      </c>
      <c r="DH85" s="19">
        <v>186</v>
      </c>
      <c r="DI85" s="19">
        <v>163</v>
      </c>
      <c r="DJ85" s="19">
        <v>166</v>
      </c>
      <c r="DK85" s="19">
        <v>165</v>
      </c>
      <c r="DL85" s="19">
        <v>165</v>
      </c>
      <c r="DM85" s="19">
        <v>185</v>
      </c>
      <c r="DN85" s="19">
        <v>201</v>
      </c>
      <c r="DO85" s="19">
        <v>166</v>
      </c>
      <c r="DP85" s="19">
        <v>205</v>
      </c>
      <c r="DQ85" s="19">
        <v>189</v>
      </c>
      <c r="DR85" s="19">
        <v>162</v>
      </c>
      <c r="DS85" s="19">
        <v>149</v>
      </c>
      <c r="DT85" s="19">
        <v>155</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12397</v>
      </c>
      <c r="C86" s="19">
        <v>13314</v>
      </c>
      <c r="D86" s="19">
        <v>10127</v>
      </c>
      <c r="E86" s="19">
        <v>11239</v>
      </c>
      <c r="F86" s="19">
        <v>12180</v>
      </c>
      <c r="G86" s="19">
        <v>12274</v>
      </c>
      <c r="H86" s="19">
        <v>11121</v>
      </c>
      <c r="I86" s="19">
        <v>9795</v>
      </c>
      <c r="J86" s="19">
        <v>12099</v>
      </c>
      <c r="K86" s="20"/>
      <c r="L86" s="19">
        <v>10328</v>
      </c>
      <c r="M86" s="19">
        <v>6494</v>
      </c>
      <c r="N86" s="19">
        <v>6361</v>
      </c>
      <c r="O86" s="19">
        <v>5792</v>
      </c>
      <c r="P86" s="19">
        <v>4780</v>
      </c>
      <c r="Q86" s="19">
        <v>6064</v>
      </c>
      <c r="R86" s="19">
        <v>7519</v>
      </c>
      <c r="S86" s="19">
        <v>8037</v>
      </c>
      <c r="T86" s="19">
        <v>8093</v>
      </c>
      <c r="U86" s="19">
        <v>4050</v>
      </c>
      <c r="V86" s="19">
        <v>0</v>
      </c>
      <c r="W86" s="19">
        <v>0</v>
      </c>
      <c r="X86" s="20"/>
      <c r="Y86" s="19">
        <v>0</v>
      </c>
      <c r="Z86" s="19">
        <v>27</v>
      </c>
      <c r="AA86" s="19">
        <v>8381</v>
      </c>
      <c r="AB86" s="19">
        <v>10263</v>
      </c>
      <c r="AC86" s="19">
        <v>5314</v>
      </c>
      <c r="AD86" s="19">
        <v>7366</v>
      </c>
      <c r="AE86" s="19">
        <v>6638</v>
      </c>
      <c r="AF86" s="19">
        <v>5015</v>
      </c>
      <c r="AG86" s="19">
        <v>5289</v>
      </c>
      <c r="AH86" s="20"/>
      <c r="AI86" s="19">
        <v>8342</v>
      </c>
      <c r="AJ86" s="19">
        <v>7237</v>
      </c>
      <c r="AK86" s="19">
        <v>7795</v>
      </c>
      <c r="AL86" s="19">
        <v>5915</v>
      </c>
      <c r="AM86" s="19">
        <v>5694</v>
      </c>
      <c r="AN86" s="19">
        <v>5694</v>
      </c>
      <c r="AO86" s="19">
        <v>5601</v>
      </c>
      <c r="AP86" s="19">
        <v>5600</v>
      </c>
      <c r="AQ86" s="19">
        <v>5710</v>
      </c>
      <c r="AR86" s="19">
        <v>2851</v>
      </c>
      <c r="AS86" s="19">
        <v>0</v>
      </c>
      <c r="AT86" s="19">
        <v>0</v>
      </c>
      <c r="AU86" s="20"/>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c r="BR86" s="19">
        <v>0</v>
      </c>
      <c r="BS86" s="19">
        <v>0</v>
      </c>
      <c r="BT86" s="19">
        <v>0</v>
      </c>
      <c r="BU86" s="19">
        <v>0</v>
      </c>
      <c r="BV86" s="19">
        <v>0</v>
      </c>
      <c r="BW86" s="19">
        <v>0</v>
      </c>
      <c r="BX86" s="19">
        <v>0</v>
      </c>
      <c r="BY86" s="19">
        <v>0</v>
      </c>
      <c r="BZ86" s="19">
        <v>0</v>
      </c>
      <c r="CA86" s="19">
        <v>0</v>
      </c>
      <c r="CB86" s="19">
        <v>0</v>
      </c>
      <c r="CC86" s="19">
        <v>0</v>
      </c>
      <c r="CD86" s="19">
        <v>0</v>
      </c>
      <c r="CE86" s="19">
        <v>1090</v>
      </c>
      <c r="CF86" s="19">
        <v>1719</v>
      </c>
      <c r="CG86" s="19">
        <v>2055</v>
      </c>
      <c r="CH86" s="19">
        <v>2361</v>
      </c>
      <c r="CI86" s="19">
        <v>1792</v>
      </c>
      <c r="CJ86" s="19">
        <v>1881</v>
      </c>
      <c r="CK86" s="19">
        <v>1898</v>
      </c>
      <c r="CL86" s="19">
        <v>1624</v>
      </c>
      <c r="CM86" s="19">
        <v>1834</v>
      </c>
      <c r="CN86" s="19">
        <v>2234</v>
      </c>
      <c r="CO86" s="19">
        <v>1712</v>
      </c>
      <c r="CP86" s="19">
        <v>1647</v>
      </c>
      <c r="CQ86" s="19">
        <v>1591</v>
      </c>
      <c r="CR86" s="19">
        <v>1647</v>
      </c>
      <c r="CS86" s="19">
        <v>1425</v>
      </c>
      <c r="CT86" s="19">
        <v>1255</v>
      </c>
      <c r="CU86" s="19">
        <v>1268</v>
      </c>
      <c r="CV86" s="19">
        <v>1441</v>
      </c>
      <c r="CW86" s="19">
        <v>1333</v>
      </c>
      <c r="CX86" s="19">
        <v>1232</v>
      </c>
      <c r="CY86" s="19">
        <v>1332</v>
      </c>
      <c r="CZ86" s="19">
        <v>1234</v>
      </c>
      <c r="DA86" s="19">
        <v>1644</v>
      </c>
      <c r="DB86" s="19">
        <v>1334</v>
      </c>
      <c r="DC86" s="19">
        <v>1206</v>
      </c>
      <c r="DD86" s="19">
        <v>1080</v>
      </c>
      <c r="DE86" s="19">
        <v>1173</v>
      </c>
      <c r="DF86" s="19">
        <v>1324</v>
      </c>
      <c r="DG86" s="19">
        <v>1306</v>
      </c>
      <c r="DH86" s="19">
        <v>1212</v>
      </c>
      <c r="DI86" s="19">
        <v>1239</v>
      </c>
      <c r="DJ86" s="19">
        <v>1228</v>
      </c>
      <c r="DK86" s="19">
        <v>1264</v>
      </c>
      <c r="DL86" s="19">
        <v>1289</v>
      </c>
      <c r="DM86" s="19">
        <v>1365</v>
      </c>
      <c r="DN86" s="19">
        <v>1484</v>
      </c>
      <c r="DO86" s="19">
        <v>1168</v>
      </c>
      <c r="DP86" s="19">
        <v>1438</v>
      </c>
      <c r="DQ86" s="19">
        <v>1283</v>
      </c>
      <c r="DR86" s="19">
        <v>1269</v>
      </c>
      <c r="DS86" s="19">
        <v>1128</v>
      </c>
      <c r="DT86" s="19">
        <v>1075</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2.1134145357747842</v>
      </c>
      <c r="C87" s="53">
        <v>1.8176355715787893</v>
      </c>
      <c r="D87" s="53">
        <v>1.9255455712451863</v>
      </c>
      <c r="E87" s="53">
        <v>2.3489634309102234</v>
      </c>
      <c r="F87" s="53">
        <v>2.5944170771756978</v>
      </c>
      <c r="G87" s="53">
        <v>2.2242137852370867</v>
      </c>
      <c r="H87" s="53">
        <v>2.2929592662530349</v>
      </c>
      <c r="I87" s="53">
        <v>2.1949974476773866</v>
      </c>
      <c r="J87" s="53">
        <v>2.3555665757500623</v>
      </c>
      <c r="K87" s="54"/>
      <c r="L87" s="53">
        <v>2.3721920991479473</v>
      </c>
      <c r="M87" s="53">
        <v>2.4484139205420385</v>
      </c>
      <c r="N87" s="53">
        <v>2.326678195252319</v>
      </c>
      <c r="O87" s="53">
        <v>3.3149171270718232</v>
      </c>
      <c r="P87" s="53">
        <v>2.6778242677824267</v>
      </c>
      <c r="Q87" s="53">
        <v>2.6220316622691291</v>
      </c>
      <c r="R87" s="53">
        <v>2.4737332092033513</v>
      </c>
      <c r="S87" s="53">
        <v>2.3765086475052879</v>
      </c>
      <c r="T87" s="53">
        <v>2.3229951810206351</v>
      </c>
      <c r="U87" s="53">
        <v>2.3456790123456792</v>
      </c>
      <c r="V87" s="53">
        <v>0</v>
      </c>
      <c r="W87" s="53">
        <v>0</v>
      </c>
      <c r="X87" s="54"/>
      <c r="Y87" s="53">
        <v>0</v>
      </c>
      <c r="Z87" s="53">
        <v>0</v>
      </c>
      <c r="AA87" s="53">
        <v>1.801694308555065</v>
      </c>
      <c r="AB87" s="53">
        <v>2.0266978466335379</v>
      </c>
      <c r="AC87" s="53">
        <v>1.8065487391795259</v>
      </c>
      <c r="AD87" s="53">
        <v>2.1042628292153136</v>
      </c>
      <c r="AE87" s="53">
        <v>2.5007532389273877</v>
      </c>
      <c r="AF87" s="53">
        <v>2.1734795613160518</v>
      </c>
      <c r="AG87" s="53">
        <v>2.5335602193231237</v>
      </c>
      <c r="AH87" s="54"/>
      <c r="AI87" s="189">
        <v>3.1047710381203548</v>
      </c>
      <c r="AJ87" s="189">
        <v>2.5977615033853807</v>
      </c>
      <c r="AK87" s="189">
        <v>2.2065426555484287</v>
      </c>
      <c r="AL87" s="189">
        <v>2.5021132713440406</v>
      </c>
      <c r="AM87" s="189">
        <v>2.1074815595363541</v>
      </c>
      <c r="AN87" s="189">
        <v>2.4411661397962767</v>
      </c>
      <c r="AO87" s="189">
        <v>2.8209248348509197</v>
      </c>
      <c r="AP87" s="189">
        <v>2.3392857142857144</v>
      </c>
      <c r="AQ87" s="189">
        <v>2.6269702276707529</v>
      </c>
      <c r="AR87" s="189">
        <v>1.7186951946685376</v>
      </c>
      <c r="AS87" s="189">
        <v>0</v>
      </c>
      <c r="AT87" s="189">
        <v>0</v>
      </c>
      <c r="AU87" s="54"/>
      <c r="AV87" s="188">
        <v>0</v>
      </c>
      <c r="AW87" s="188">
        <v>0</v>
      </c>
      <c r="AX87" s="188">
        <v>0</v>
      </c>
      <c r="AY87" s="188">
        <v>0</v>
      </c>
      <c r="AZ87" s="188">
        <v>0</v>
      </c>
      <c r="BA87" s="188">
        <v>0</v>
      </c>
      <c r="BB87" s="188">
        <v>0</v>
      </c>
      <c r="BC87" s="188">
        <v>0</v>
      </c>
      <c r="BD87" s="188">
        <v>0</v>
      </c>
      <c r="BE87" s="188">
        <v>0</v>
      </c>
      <c r="BF87" s="188">
        <v>0</v>
      </c>
      <c r="BG87" s="188">
        <v>0</v>
      </c>
      <c r="BH87" s="188">
        <v>0</v>
      </c>
      <c r="BI87" s="188">
        <v>0</v>
      </c>
      <c r="BJ87" s="188">
        <v>0</v>
      </c>
      <c r="BK87" s="188">
        <v>0</v>
      </c>
      <c r="BL87" s="188">
        <v>0</v>
      </c>
      <c r="BM87" s="188">
        <v>0</v>
      </c>
      <c r="BN87" s="188">
        <v>0</v>
      </c>
      <c r="BO87" s="188">
        <v>0</v>
      </c>
      <c r="BP87" s="188">
        <v>0</v>
      </c>
      <c r="BQ87" s="188">
        <v>0</v>
      </c>
      <c r="BR87" s="188">
        <v>0</v>
      </c>
      <c r="BS87" s="188">
        <v>0</v>
      </c>
      <c r="BT87" s="188">
        <v>0</v>
      </c>
      <c r="BU87" s="188">
        <v>0</v>
      </c>
      <c r="BV87" s="188">
        <v>0</v>
      </c>
      <c r="BW87" s="188">
        <v>0</v>
      </c>
      <c r="BX87" s="188">
        <v>0</v>
      </c>
      <c r="BY87" s="188">
        <v>0</v>
      </c>
      <c r="BZ87" s="188">
        <v>0</v>
      </c>
      <c r="CA87" s="188">
        <v>0</v>
      </c>
      <c r="CB87" s="188">
        <v>0</v>
      </c>
      <c r="CC87" s="188">
        <v>0</v>
      </c>
      <c r="CD87" s="188">
        <v>0</v>
      </c>
      <c r="CE87" s="188">
        <v>2.4770642201834865</v>
      </c>
      <c r="CF87" s="188">
        <v>3.664921465968586</v>
      </c>
      <c r="CG87" s="188">
        <v>3.6982968369829687</v>
      </c>
      <c r="CH87" s="188">
        <v>2.7530707327403645</v>
      </c>
      <c r="CI87" s="188">
        <v>2.6785714285714284</v>
      </c>
      <c r="CJ87" s="188">
        <v>2.9239766081871341</v>
      </c>
      <c r="CK87" s="188">
        <v>2.2128556375131718</v>
      </c>
      <c r="CL87" s="188">
        <v>2.5246305418719213</v>
      </c>
      <c r="CM87" s="188">
        <v>2.7262813522355507</v>
      </c>
      <c r="CN87" s="188">
        <v>2.0143240823634736</v>
      </c>
      <c r="CO87" s="188">
        <v>2.0443925233644857</v>
      </c>
      <c r="CP87" s="188">
        <v>2.1250758955676985</v>
      </c>
      <c r="CQ87" s="188">
        <v>2.6398491514770583</v>
      </c>
      <c r="CR87" s="188">
        <v>2.1857923497267762</v>
      </c>
      <c r="CS87" s="188">
        <v>1.9649122807017545</v>
      </c>
      <c r="CT87" s="188">
        <v>3.1872509960159361</v>
      </c>
      <c r="CU87" s="188">
        <v>2.6813880126182967</v>
      </c>
      <c r="CV87" s="188">
        <v>2.4982650936849411</v>
      </c>
      <c r="CW87" s="188">
        <v>2.0255063765941483</v>
      </c>
      <c r="CX87" s="188">
        <v>2.1103896103896105</v>
      </c>
      <c r="CY87" s="188">
        <v>2.3273273273273274</v>
      </c>
      <c r="CZ87" s="188">
        <v>2.025931928687196</v>
      </c>
      <c r="DA87" s="188">
        <v>2.4939172749391729</v>
      </c>
      <c r="DB87" s="188">
        <v>2.1739130434782608</v>
      </c>
      <c r="DC87" s="188">
        <v>2.0729684908789388</v>
      </c>
      <c r="DD87" s="188">
        <v>2.9629629629629632</v>
      </c>
      <c r="DE87" s="188">
        <v>2.8132992327365729</v>
      </c>
      <c r="DF87" s="188">
        <v>2.8700906344410875</v>
      </c>
      <c r="DG87" s="188">
        <v>2.9096477794793261</v>
      </c>
      <c r="DH87" s="188">
        <v>2.557755775577558</v>
      </c>
      <c r="DI87" s="188">
        <v>2.9862792574656982</v>
      </c>
      <c r="DJ87" s="188">
        <v>2.2801302931596092</v>
      </c>
      <c r="DK87" s="188">
        <v>2.9272151898734178</v>
      </c>
      <c r="DL87" s="188">
        <v>1.5515903801396431</v>
      </c>
      <c r="DM87" s="188">
        <v>2.197802197802198</v>
      </c>
      <c r="DN87" s="188">
        <v>2.9649595687331538</v>
      </c>
      <c r="DO87" s="188">
        <v>1.9691780821917808</v>
      </c>
      <c r="DP87" s="188">
        <v>2.781641168289291</v>
      </c>
      <c r="DQ87" s="188">
        <v>2.9618082618862043</v>
      </c>
      <c r="DR87" s="188">
        <v>1.6548463356973995</v>
      </c>
      <c r="DS87" s="188">
        <v>2.1276595744680851</v>
      </c>
      <c r="DT87" s="188">
        <v>1.6744186046511629</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262</v>
      </c>
      <c r="C88" s="19">
        <v>242</v>
      </c>
      <c r="D88" s="19">
        <v>195</v>
      </c>
      <c r="E88" s="19">
        <v>264</v>
      </c>
      <c r="F88" s="19">
        <v>316</v>
      </c>
      <c r="G88" s="19">
        <v>273</v>
      </c>
      <c r="H88" s="19">
        <v>255</v>
      </c>
      <c r="I88" s="19">
        <v>215</v>
      </c>
      <c r="J88" s="19">
        <v>285</v>
      </c>
      <c r="K88" s="20"/>
      <c r="L88" s="19">
        <v>245</v>
      </c>
      <c r="M88" s="19">
        <v>159</v>
      </c>
      <c r="N88" s="19">
        <v>148</v>
      </c>
      <c r="O88" s="19">
        <v>192</v>
      </c>
      <c r="P88" s="19">
        <v>128</v>
      </c>
      <c r="Q88" s="19">
        <v>159</v>
      </c>
      <c r="R88" s="19">
        <v>186</v>
      </c>
      <c r="S88" s="19">
        <v>191</v>
      </c>
      <c r="T88" s="19">
        <v>188</v>
      </c>
      <c r="U88" s="19">
        <v>95</v>
      </c>
      <c r="V88" s="19">
        <v>0</v>
      </c>
      <c r="W88" s="19">
        <v>0</v>
      </c>
      <c r="X88" s="20"/>
      <c r="Y88" s="19">
        <v>0</v>
      </c>
      <c r="Z88" s="19">
        <v>0</v>
      </c>
      <c r="AA88" s="19">
        <v>151</v>
      </c>
      <c r="AB88" s="19">
        <v>208</v>
      </c>
      <c r="AC88" s="19">
        <v>96</v>
      </c>
      <c r="AD88" s="19">
        <v>155</v>
      </c>
      <c r="AE88" s="19">
        <v>166</v>
      </c>
      <c r="AF88" s="19">
        <v>109</v>
      </c>
      <c r="AG88" s="19">
        <v>134</v>
      </c>
      <c r="AH88" s="20"/>
      <c r="AI88" s="19">
        <v>259</v>
      </c>
      <c r="AJ88" s="19">
        <v>188</v>
      </c>
      <c r="AK88" s="19">
        <v>172</v>
      </c>
      <c r="AL88" s="19">
        <v>148</v>
      </c>
      <c r="AM88" s="19">
        <v>120</v>
      </c>
      <c r="AN88" s="19">
        <v>139</v>
      </c>
      <c r="AO88" s="19">
        <v>158</v>
      </c>
      <c r="AP88" s="19">
        <v>131</v>
      </c>
      <c r="AQ88" s="19">
        <v>150</v>
      </c>
      <c r="AR88" s="19">
        <v>49</v>
      </c>
      <c r="AS88" s="19">
        <v>0</v>
      </c>
      <c r="AT88" s="19">
        <v>0</v>
      </c>
      <c r="AU88" s="20"/>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27</v>
      </c>
      <c r="CF88" s="19">
        <v>63</v>
      </c>
      <c r="CG88" s="19">
        <v>76</v>
      </c>
      <c r="CH88" s="19">
        <v>65</v>
      </c>
      <c r="CI88" s="19">
        <v>48</v>
      </c>
      <c r="CJ88" s="19">
        <v>55</v>
      </c>
      <c r="CK88" s="19">
        <v>42</v>
      </c>
      <c r="CL88" s="19">
        <v>41</v>
      </c>
      <c r="CM88" s="19">
        <v>50</v>
      </c>
      <c r="CN88" s="19">
        <v>45</v>
      </c>
      <c r="CO88" s="19">
        <v>35</v>
      </c>
      <c r="CP88" s="19">
        <v>35</v>
      </c>
      <c r="CQ88" s="19">
        <v>42</v>
      </c>
      <c r="CR88" s="19">
        <v>36</v>
      </c>
      <c r="CS88" s="19">
        <v>28</v>
      </c>
      <c r="CT88" s="19">
        <v>40</v>
      </c>
      <c r="CU88" s="19">
        <v>34</v>
      </c>
      <c r="CV88" s="19">
        <v>36</v>
      </c>
      <c r="CW88" s="19">
        <v>27</v>
      </c>
      <c r="CX88" s="19">
        <v>26</v>
      </c>
      <c r="CY88" s="19">
        <v>31</v>
      </c>
      <c r="CZ88" s="19">
        <v>25</v>
      </c>
      <c r="DA88" s="19">
        <v>41</v>
      </c>
      <c r="DB88" s="19">
        <v>29</v>
      </c>
      <c r="DC88" s="19">
        <v>25</v>
      </c>
      <c r="DD88" s="19">
        <v>32</v>
      </c>
      <c r="DE88" s="19">
        <v>33</v>
      </c>
      <c r="DF88" s="19">
        <v>38</v>
      </c>
      <c r="DG88" s="19">
        <v>38</v>
      </c>
      <c r="DH88" s="19">
        <v>31</v>
      </c>
      <c r="DI88" s="19">
        <v>37</v>
      </c>
      <c r="DJ88" s="19">
        <v>28</v>
      </c>
      <c r="DK88" s="19">
        <v>37</v>
      </c>
      <c r="DL88" s="19">
        <v>20</v>
      </c>
      <c r="DM88" s="19">
        <v>30</v>
      </c>
      <c r="DN88" s="19">
        <v>44</v>
      </c>
      <c r="DO88" s="19">
        <v>23</v>
      </c>
      <c r="DP88" s="19">
        <v>40</v>
      </c>
      <c r="DQ88" s="19">
        <v>38</v>
      </c>
      <c r="DR88" s="19">
        <v>21</v>
      </c>
      <c r="DS88" s="19">
        <v>24</v>
      </c>
      <c r="DT88" s="19">
        <v>18</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12397</v>
      </c>
      <c r="C89" s="19">
        <v>13314</v>
      </c>
      <c r="D89" s="19">
        <v>10127</v>
      </c>
      <c r="E89" s="19">
        <v>11239</v>
      </c>
      <c r="F89" s="19">
        <v>12180</v>
      </c>
      <c r="G89" s="19">
        <v>12274</v>
      </c>
      <c r="H89" s="19">
        <v>11121</v>
      </c>
      <c r="I89" s="19">
        <v>9795</v>
      </c>
      <c r="J89" s="19">
        <v>12099</v>
      </c>
      <c r="K89" s="20"/>
      <c r="L89" s="19">
        <v>10328</v>
      </c>
      <c r="M89" s="19">
        <v>6494</v>
      </c>
      <c r="N89" s="19">
        <v>6361</v>
      </c>
      <c r="O89" s="19">
        <v>5792</v>
      </c>
      <c r="P89" s="19">
        <v>4780</v>
      </c>
      <c r="Q89" s="19">
        <v>6064</v>
      </c>
      <c r="R89" s="19">
        <v>7519</v>
      </c>
      <c r="S89" s="19">
        <v>8037</v>
      </c>
      <c r="T89" s="19">
        <v>8093</v>
      </c>
      <c r="U89" s="19">
        <v>4050</v>
      </c>
      <c r="V89" s="19">
        <v>0</v>
      </c>
      <c r="W89" s="19">
        <v>0</v>
      </c>
      <c r="X89" s="20"/>
      <c r="Y89" s="19">
        <v>0</v>
      </c>
      <c r="Z89" s="19">
        <v>0</v>
      </c>
      <c r="AA89" s="19">
        <v>8381</v>
      </c>
      <c r="AB89" s="19">
        <v>10263</v>
      </c>
      <c r="AC89" s="19">
        <v>5314</v>
      </c>
      <c r="AD89" s="19">
        <v>7366</v>
      </c>
      <c r="AE89" s="19">
        <v>6638</v>
      </c>
      <c r="AF89" s="19">
        <v>5015</v>
      </c>
      <c r="AG89" s="19">
        <v>5289</v>
      </c>
      <c r="AH89" s="20"/>
      <c r="AI89" s="19">
        <v>8342</v>
      </c>
      <c r="AJ89" s="19">
        <v>7237</v>
      </c>
      <c r="AK89" s="19">
        <v>7795</v>
      </c>
      <c r="AL89" s="19">
        <v>5915</v>
      </c>
      <c r="AM89" s="19">
        <v>5694</v>
      </c>
      <c r="AN89" s="19">
        <v>5694</v>
      </c>
      <c r="AO89" s="19">
        <v>5601</v>
      </c>
      <c r="AP89" s="19">
        <v>5600</v>
      </c>
      <c r="AQ89" s="19">
        <v>5710</v>
      </c>
      <c r="AR89" s="19">
        <v>2851</v>
      </c>
      <c r="AS89" s="19">
        <v>0</v>
      </c>
      <c r="AT89" s="19">
        <v>0</v>
      </c>
      <c r="AU89" s="20"/>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1090</v>
      </c>
      <c r="CF89" s="19">
        <v>1719</v>
      </c>
      <c r="CG89" s="19">
        <v>2055</v>
      </c>
      <c r="CH89" s="19">
        <v>2361</v>
      </c>
      <c r="CI89" s="19">
        <v>1792</v>
      </c>
      <c r="CJ89" s="19">
        <v>1881</v>
      </c>
      <c r="CK89" s="19">
        <v>1898</v>
      </c>
      <c r="CL89" s="19">
        <v>1624</v>
      </c>
      <c r="CM89" s="19">
        <v>1834</v>
      </c>
      <c r="CN89" s="19">
        <v>2234</v>
      </c>
      <c r="CO89" s="19">
        <v>1712</v>
      </c>
      <c r="CP89" s="19">
        <v>1647</v>
      </c>
      <c r="CQ89" s="19">
        <v>1591</v>
      </c>
      <c r="CR89" s="19">
        <v>1647</v>
      </c>
      <c r="CS89" s="19">
        <v>1425</v>
      </c>
      <c r="CT89" s="19">
        <v>1255</v>
      </c>
      <c r="CU89" s="19">
        <v>1268</v>
      </c>
      <c r="CV89" s="19">
        <v>1441</v>
      </c>
      <c r="CW89" s="19">
        <v>1333</v>
      </c>
      <c r="CX89" s="19">
        <v>1232</v>
      </c>
      <c r="CY89" s="19">
        <v>1332</v>
      </c>
      <c r="CZ89" s="19">
        <v>1234</v>
      </c>
      <c r="DA89" s="19">
        <v>1644</v>
      </c>
      <c r="DB89" s="19">
        <v>1334</v>
      </c>
      <c r="DC89" s="19">
        <v>1206</v>
      </c>
      <c r="DD89" s="19">
        <v>1080</v>
      </c>
      <c r="DE89" s="19">
        <v>1173</v>
      </c>
      <c r="DF89" s="19">
        <v>1324</v>
      </c>
      <c r="DG89" s="19">
        <v>1306</v>
      </c>
      <c r="DH89" s="19">
        <v>1212</v>
      </c>
      <c r="DI89" s="19">
        <v>1239</v>
      </c>
      <c r="DJ89" s="19">
        <v>1228</v>
      </c>
      <c r="DK89" s="19">
        <v>1264</v>
      </c>
      <c r="DL89" s="19">
        <v>1289</v>
      </c>
      <c r="DM89" s="19">
        <v>1365</v>
      </c>
      <c r="DN89" s="19">
        <v>1484</v>
      </c>
      <c r="DO89" s="19">
        <v>1168</v>
      </c>
      <c r="DP89" s="19">
        <v>1438</v>
      </c>
      <c r="DQ89" s="19">
        <v>1283</v>
      </c>
      <c r="DR89" s="19">
        <v>1269</v>
      </c>
      <c r="DS89" s="19">
        <v>1128</v>
      </c>
      <c r="DT89" s="19">
        <v>1075</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40896</v>
      </c>
      <c r="C91" s="97">
        <v>36397</v>
      </c>
      <c r="D91" s="97">
        <v>33455</v>
      </c>
      <c r="E91" s="97">
        <v>40310</v>
      </c>
      <c r="F91" s="97">
        <v>36385</v>
      </c>
      <c r="G91" s="97">
        <v>40038</v>
      </c>
      <c r="H91" s="97">
        <v>44444</v>
      </c>
      <c r="I91" s="97">
        <v>38268</v>
      </c>
      <c r="J91" s="97">
        <v>40358</v>
      </c>
      <c r="K91" s="17"/>
      <c r="L91" s="97">
        <v>40052</v>
      </c>
      <c r="M91" s="97">
        <v>32694</v>
      </c>
      <c r="N91" s="97">
        <v>42114</v>
      </c>
      <c r="O91" s="97">
        <v>33861</v>
      </c>
      <c r="P91" s="97">
        <v>31861</v>
      </c>
      <c r="Q91" s="97">
        <v>29223</v>
      </c>
      <c r="R91" s="97">
        <v>30438</v>
      </c>
      <c r="S91" s="97">
        <v>29715</v>
      </c>
      <c r="T91" s="97">
        <v>33846</v>
      </c>
      <c r="U91" s="97">
        <v>18953</v>
      </c>
      <c r="V91" s="97">
        <v>0</v>
      </c>
      <c r="W91" s="97">
        <v>0</v>
      </c>
      <c r="X91" s="154"/>
      <c r="Y91" s="97">
        <v>0</v>
      </c>
      <c r="Z91" s="97">
        <v>2</v>
      </c>
      <c r="AA91" s="97">
        <v>2858</v>
      </c>
      <c r="AB91" s="97">
        <v>6486</v>
      </c>
      <c r="AC91" s="97">
        <v>6767</v>
      </c>
      <c r="AD91" s="97">
        <v>7610</v>
      </c>
      <c r="AE91" s="97">
        <v>8573</v>
      </c>
      <c r="AF91" s="97">
        <v>7516</v>
      </c>
      <c r="AG91" s="97">
        <v>7956</v>
      </c>
      <c r="AH91" s="154"/>
      <c r="AI91" s="97">
        <v>10174</v>
      </c>
      <c r="AJ91" s="97">
        <v>9829</v>
      </c>
      <c r="AK91" s="97">
        <v>11977</v>
      </c>
      <c r="AL91" s="97">
        <v>8781</v>
      </c>
      <c r="AM91" s="97">
        <v>8674</v>
      </c>
      <c r="AN91" s="97">
        <v>9548</v>
      </c>
      <c r="AO91" s="97">
        <v>11543</v>
      </c>
      <c r="AP91" s="97">
        <v>10643</v>
      </c>
      <c r="AQ91" s="97">
        <v>11405</v>
      </c>
      <c r="AR91" s="97">
        <v>6383</v>
      </c>
      <c r="AS91" s="97">
        <v>0</v>
      </c>
      <c r="AT91" s="97">
        <v>0</v>
      </c>
      <c r="AU91" s="154"/>
      <c r="AV91" s="97">
        <v>0</v>
      </c>
      <c r="AW91" s="97">
        <v>0</v>
      </c>
      <c r="AX91" s="97">
        <v>0</v>
      </c>
      <c r="AY91" s="97">
        <v>0</v>
      </c>
      <c r="AZ91" s="97">
        <v>0</v>
      </c>
      <c r="BA91" s="97">
        <v>0</v>
      </c>
      <c r="BB91" s="97">
        <v>0</v>
      </c>
      <c r="BC91" s="97">
        <v>0</v>
      </c>
      <c r="BD91" s="97">
        <v>0</v>
      </c>
      <c r="BE91" s="97">
        <v>0</v>
      </c>
      <c r="BF91" s="97">
        <v>0</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1978</v>
      </c>
      <c r="CF91" s="97">
        <v>2228</v>
      </c>
      <c r="CG91" s="97">
        <v>2088</v>
      </c>
      <c r="CH91" s="97">
        <v>2452</v>
      </c>
      <c r="CI91" s="97">
        <v>2527</v>
      </c>
      <c r="CJ91" s="97">
        <v>2304</v>
      </c>
      <c r="CK91" s="97">
        <v>2419</v>
      </c>
      <c r="CL91" s="97">
        <v>2157</v>
      </c>
      <c r="CM91" s="97">
        <v>2949</v>
      </c>
      <c r="CN91" s="97">
        <v>4118</v>
      </c>
      <c r="CO91" s="97">
        <v>2833</v>
      </c>
      <c r="CP91" s="97">
        <v>2040</v>
      </c>
      <c r="CQ91" s="97">
        <v>2037</v>
      </c>
      <c r="CR91" s="97">
        <v>2116</v>
      </c>
      <c r="CS91" s="97">
        <v>1947</v>
      </c>
      <c r="CT91" s="97">
        <v>1946</v>
      </c>
      <c r="CU91" s="97">
        <v>2250</v>
      </c>
      <c r="CV91" s="97">
        <v>2366</v>
      </c>
      <c r="CW91" s="97">
        <v>1831</v>
      </c>
      <c r="CX91" s="97">
        <v>2036</v>
      </c>
      <c r="CY91" s="97">
        <v>1849</v>
      </c>
      <c r="CZ91" s="97">
        <v>1817</v>
      </c>
      <c r="DA91" s="97">
        <v>2129</v>
      </c>
      <c r="DB91" s="97">
        <v>2027</v>
      </c>
      <c r="DC91" s="97">
        <v>2200</v>
      </c>
      <c r="DD91" s="97">
        <v>2101</v>
      </c>
      <c r="DE91" s="97">
        <v>2969</v>
      </c>
      <c r="DF91" s="97">
        <v>2609</v>
      </c>
      <c r="DG91" s="97">
        <v>2616</v>
      </c>
      <c r="DH91" s="97">
        <v>2652</v>
      </c>
      <c r="DI91" s="97">
        <v>2265</v>
      </c>
      <c r="DJ91" s="97">
        <v>2240</v>
      </c>
      <c r="DK91" s="97">
        <v>2739</v>
      </c>
      <c r="DL91" s="97">
        <v>2434</v>
      </c>
      <c r="DM91" s="97">
        <v>2341</v>
      </c>
      <c r="DN91" s="97">
        <v>2332</v>
      </c>
      <c r="DO91" s="97">
        <v>2800</v>
      </c>
      <c r="DP91" s="97">
        <v>2655</v>
      </c>
      <c r="DQ91" s="97">
        <v>2689</v>
      </c>
      <c r="DR91" s="97">
        <v>2665</v>
      </c>
      <c r="DS91" s="97">
        <v>2804</v>
      </c>
      <c r="DT91" s="97">
        <v>2480</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16.524843505477307</v>
      </c>
      <c r="C92" s="40">
        <v>17.594856718960354</v>
      </c>
      <c r="D92" s="40">
        <v>17.384546405619488</v>
      </c>
      <c r="E92" s="40">
        <v>19.027536591416521</v>
      </c>
      <c r="F92" s="40">
        <v>18.287755943383264</v>
      </c>
      <c r="G92" s="40">
        <v>18.882062041060994</v>
      </c>
      <c r="H92" s="40">
        <v>18.047430474304743</v>
      </c>
      <c r="I92" s="40">
        <v>18.514163269572489</v>
      </c>
      <c r="J92" s="40">
        <v>17.4537885921007</v>
      </c>
      <c r="K92" s="41"/>
      <c r="L92" s="40">
        <v>16.965444921601918</v>
      </c>
      <c r="M92" s="40">
        <v>16.975591851715912</v>
      </c>
      <c r="N92" s="40">
        <v>16.647670608348765</v>
      </c>
      <c r="O92" s="40">
        <v>17.920321313605623</v>
      </c>
      <c r="P92" s="40">
        <v>16.747748030507516</v>
      </c>
      <c r="Q92" s="40">
        <v>15.809465147315471</v>
      </c>
      <c r="R92" s="40">
        <v>16.771798409882386</v>
      </c>
      <c r="S92" s="40">
        <v>16.792865556116439</v>
      </c>
      <c r="T92" s="40">
        <v>16.232346510665955</v>
      </c>
      <c r="U92" s="40">
        <v>16.678098454070593</v>
      </c>
      <c r="V92" s="40">
        <v>0</v>
      </c>
      <c r="W92" s="40">
        <v>0</v>
      </c>
      <c r="X92" s="41"/>
      <c r="Y92" s="40">
        <v>0</v>
      </c>
      <c r="Z92" s="40">
        <v>0</v>
      </c>
      <c r="AA92" s="40">
        <v>29.216235129461161</v>
      </c>
      <c r="AB92" s="40">
        <v>24.930619796484738</v>
      </c>
      <c r="AC92" s="40">
        <v>25.964238214866263</v>
      </c>
      <c r="AD92" s="40">
        <v>25.59789750328515</v>
      </c>
      <c r="AE92" s="40">
        <v>22.605855593141257</v>
      </c>
      <c r="AF92" s="40">
        <v>23.310271420968601</v>
      </c>
      <c r="AG92" s="40">
        <v>21.606334841628961</v>
      </c>
      <c r="AH92" s="41"/>
      <c r="AI92" s="189">
        <v>22.528012581089047</v>
      </c>
      <c r="AJ92" s="189">
        <v>22.799877912300339</v>
      </c>
      <c r="AK92" s="189">
        <v>20.73975118978041</v>
      </c>
      <c r="AL92" s="189">
        <v>20.840450973693201</v>
      </c>
      <c r="AM92" s="189">
        <v>19.506571362693105</v>
      </c>
      <c r="AN92" s="189">
        <v>20.349811478843737</v>
      </c>
      <c r="AO92" s="189">
        <v>22.541800225244739</v>
      </c>
      <c r="AP92" s="189">
        <v>21.027905665695762</v>
      </c>
      <c r="AQ92" s="189">
        <v>20.473476545374837</v>
      </c>
      <c r="AR92" s="189">
        <v>19.818267272442426</v>
      </c>
      <c r="AS92" s="189">
        <v>0</v>
      </c>
      <c r="AT92" s="189">
        <v>0</v>
      </c>
      <c r="AU92" s="41"/>
      <c r="AV92" s="188">
        <v>0</v>
      </c>
      <c r="AW92" s="188">
        <v>0</v>
      </c>
      <c r="AX92" s="188">
        <v>0</v>
      </c>
      <c r="AY92" s="188">
        <v>0</v>
      </c>
      <c r="AZ92" s="188">
        <v>0</v>
      </c>
      <c r="BA92" s="188">
        <v>0</v>
      </c>
      <c r="BB92" s="188">
        <v>0</v>
      </c>
      <c r="BC92" s="188">
        <v>0</v>
      </c>
      <c r="BD92" s="188">
        <v>0</v>
      </c>
      <c r="BE92" s="188">
        <v>0</v>
      </c>
      <c r="BF92" s="188">
        <v>0</v>
      </c>
      <c r="BG92" s="188">
        <v>0</v>
      </c>
      <c r="BH92" s="188">
        <v>0</v>
      </c>
      <c r="BI92" s="188">
        <v>0</v>
      </c>
      <c r="BJ92" s="188">
        <v>0</v>
      </c>
      <c r="BK92" s="188">
        <v>0</v>
      </c>
      <c r="BL92" s="188">
        <v>0</v>
      </c>
      <c r="BM92" s="188">
        <v>0</v>
      </c>
      <c r="BN92" s="188">
        <v>0</v>
      </c>
      <c r="BO92" s="188">
        <v>0</v>
      </c>
      <c r="BP92" s="188">
        <v>0</v>
      </c>
      <c r="BQ92" s="188">
        <v>0</v>
      </c>
      <c r="BR92" s="188">
        <v>0</v>
      </c>
      <c r="BS92" s="188">
        <v>0</v>
      </c>
      <c r="BT92" s="188">
        <v>0</v>
      </c>
      <c r="BU92" s="188">
        <v>0</v>
      </c>
      <c r="BV92" s="188">
        <v>0</v>
      </c>
      <c r="BW92" s="188">
        <v>0</v>
      </c>
      <c r="BX92" s="188">
        <v>0</v>
      </c>
      <c r="BY92" s="188">
        <v>0</v>
      </c>
      <c r="BZ92" s="188">
        <v>0</v>
      </c>
      <c r="CA92" s="188">
        <v>0</v>
      </c>
      <c r="CB92" s="188">
        <v>0</v>
      </c>
      <c r="CC92" s="188">
        <v>0</v>
      </c>
      <c r="CD92" s="188">
        <v>0</v>
      </c>
      <c r="CE92" s="188">
        <v>21.587462082912033</v>
      </c>
      <c r="CF92" s="188">
        <v>21.903052064631957</v>
      </c>
      <c r="CG92" s="188">
        <v>22.31800766283525</v>
      </c>
      <c r="CH92" s="188">
        <v>22.389885807504079</v>
      </c>
      <c r="CI92" s="188">
        <v>23.585278986941034</v>
      </c>
      <c r="CJ92" s="188">
        <v>22.569444444444446</v>
      </c>
      <c r="CK92" s="188">
        <v>24.266225713104589</v>
      </c>
      <c r="CL92" s="188">
        <v>23.041261010662957</v>
      </c>
      <c r="CM92" s="188">
        <v>21.600542556798917</v>
      </c>
      <c r="CN92" s="188">
        <v>18.892666342884894</v>
      </c>
      <c r="CO92" s="188">
        <v>21.673138016237203</v>
      </c>
      <c r="CP92" s="188">
        <v>20.637254901960784</v>
      </c>
      <c r="CQ92" s="188">
        <v>21.698576337751597</v>
      </c>
      <c r="CR92" s="188">
        <v>22.117202268431001</v>
      </c>
      <c r="CS92" s="188">
        <v>19.671289162814588</v>
      </c>
      <c r="CT92" s="188">
        <v>19.578622816032887</v>
      </c>
      <c r="CU92" s="188">
        <v>21.911111111111111</v>
      </c>
      <c r="CV92" s="188">
        <v>20.245139475908708</v>
      </c>
      <c r="CW92" s="188">
        <v>21.081376297105408</v>
      </c>
      <c r="CX92" s="188">
        <v>19.351669941060905</v>
      </c>
      <c r="CY92" s="188">
        <v>19.6322336398053</v>
      </c>
      <c r="CZ92" s="188">
        <v>19.592735277930657</v>
      </c>
      <c r="DA92" s="188">
        <v>19.35180836073274</v>
      </c>
      <c r="DB92" s="188">
        <v>19.585594474592995</v>
      </c>
      <c r="DC92" s="188">
        <v>19.90909090909091</v>
      </c>
      <c r="DD92" s="188">
        <v>20.371251784864349</v>
      </c>
      <c r="DE92" s="188">
        <v>24.183226675648367</v>
      </c>
      <c r="DF92" s="188">
        <v>22.039095438865466</v>
      </c>
      <c r="DG92" s="188">
        <v>22.629969418960243</v>
      </c>
      <c r="DH92" s="188">
        <v>21.606334841628961</v>
      </c>
      <c r="DI92" s="188">
        <v>21.766004415011036</v>
      </c>
      <c r="DJ92" s="188">
        <v>22.5</v>
      </c>
      <c r="DK92" s="188">
        <v>19.970792259948887</v>
      </c>
      <c r="DL92" s="188">
        <v>21.281840591618735</v>
      </c>
      <c r="DM92" s="188">
        <v>21.358393848782573</v>
      </c>
      <c r="DN92" s="188">
        <v>20.583190394511149</v>
      </c>
      <c r="DO92" s="188">
        <v>20.214285714285715</v>
      </c>
      <c r="DP92" s="188">
        <v>20.866290018832391</v>
      </c>
      <c r="DQ92" s="188">
        <v>20.45370026031982</v>
      </c>
      <c r="DR92" s="188">
        <v>19.512195121951219</v>
      </c>
      <c r="DS92" s="188">
        <v>19.864479315263907</v>
      </c>
      <c r="DT92" s="188">
        <v>20.241935483870968</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6758</v>
      </c>
      <c r="C93" s="19">
        <v>6404</v>
      </c>
      <c r="D93" s="19">
        <v>5816</v>
      </c>
      <c r="E93" s="19">
        <v>7670</v>
      </c>
      <c r="F93" s="19">
        <v>6654</v>
      </c>
      <c r="G93" s="19">
        <v>7560</v>
      </c>
      <c r="H93" s="19">
        <v>8021</v>
      </c>
      <c r="I93" s="19">
        <v>7085</v>
      </c>
      <c r="J93" s="19">
        <v>7044</v>
      </c>
      <c r="K93" s="20"/>
      <c r="L93" s="19">
        <v>6795</v>
      </c>
      <c r="M93" s="19">
        <v>5550</v>
      </c>
      <c r="N93" s="19">
        <v>7011</v>
      </c>
      <c r="O93" s="19">
        <v>6068</v>
      </c>
      <c r="P93" s="19">
        <v>5336</v>
      </c>
      <c r="Q93" s="19">
        <v>4620</v>
      </c>
      <c r="R93" s="19">
        <v>5105</v>
      </c>
      <c r="S93" s="19">
        <v>4990</v>
      </c>
      <c r="T93" s="19">
        <v>5494</v>
      </c>
      <c r="U93" s="19">
        <v>3161</v>
      </c>
      <c r="V93" s="19">
        <v>0</v>
      </c>
      <c r="W93" s="19">
        <v>0</v>
      </c>
      <c r="X93" s="20"/>
      <c r="Y93" s="19">
        <v>0</v>
      </c>
      <c r="Z93" s="19">
        <v>0</v>
      </c>
      <c r="AA93" s="19">
        <v>835</v>
      </c>
      <c r="AB93" s="19">
        <v>1617</v>
      </c>
      <c r="AC93" s="19">
        <v>1757</v>
      </c>
      <c r="AD93" s="19">
        <v>1948</v>
      </c>
      <c r="AE93" s="19">
        <v>1938</v>
      </c>
      <c r="AF93" s="19">
        <v>1752</v>
      </c>
      <c r="AG93" s="19">
        <v>1719</v>
      </c>
      <c r="AH93" s="20"/>
      <c r="AI93" s="19">
        <v>2292</v>
      </c>
      <c r="AJ93" s="19">
        <v>2241</v>
      </c>
      <c r="AK93" s="19">
        <v>2484</v>
      </c>
      <c r="AL93" s="19">
        <v>1830</v>
      </c>
      <c r="AM93" s="19">
        <v>1692</v>
      </c>
      <c r="AN93" s="19">
        <v>1943</v>
      </c>
      <c r="AO93" s="19">
        <v>2602</v>
      </c>
      <c r="AP93" s="19">
        <v>2238</v>
      </c>
      <c r="AQ93" s="19">
        <v>2335</v>
      </c>
      <c r="AR93" s="19">
        <v>1265</v>
      </c>
      <c r="AS93" s="19">
        <v>0</v>
      </c>
      <c r="AT93" s="19">
        <v>0</v>
      </c>
      <c r="AU93" s="20"/>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427</v>
      </c>
      <c r="CF93" s="19">
        <v>488</v>
      </c>
      <c r="CG93" s="19">
        <v>466</v>
      </c>
      <c r="CH93" s="19">
        <v>549</v>
      </c>
      <c r="CI93" s="19">
        <v>596</v>
      </c>
      <c r="CJ93" s="19">
        <v>520</v>
      </c>
      <c r="CK93" s="19">
        <v>587</v>
      </c>
      <c r="CL93" s="19">
        <v>497</v>
      </c>
      <c r="CM93" s="19">
        <v>637</v>
      </c>
      <c r="CN93" s="19">
        <v>778</v>
      </c>
      <c r="CO93" s="19">
        <v>614</v>
      </c>
      <c r="CP93" s="19">
        <v>421</v>
      </c>
      <c r="CQ93" s="19">
        <v>442</v>
      </c>
      <c r="CR93" s="19">
        <v>468</v>
      </c>
      <c r="CS93" s="19">
        <v>383</v>
      </c>
      <c r="CT93" s="19">
        <v>381</v>
      </c>
      <c r="CU93" s="19">
        <v>493</v>
      </c>
      <c r="CV93" s="19">
        <v>479</v>
      </c>
      <c r="CW93" s="19">
        <v>386</v>
      </c>
      <c r="CX93" s="19">
        <v>394</v>
      </c>
      <c r="CY93" s="19">
        <v>363</v>
      </c>
      <c r="CZ93" s="19">
        <v>356</v>
      </c>
      <c r="DA93" s="19">
        <v>412</v>
      </c>
      <c r="DB93" s="19">
        <v>397</v>
      </c>
      <c r="DC93" s="19">
        <v>438</v>
      </c>
      <c r="DD93" s="19">
        <v>428</v>
      </c>
      <c r="DE93" s="19">
        <v>718</v>
      </c>
      <c r="DF93" s="19">
        <v>575</v>
      </c>
      <c r="DG93" s="19">
        <v>592</v>
      </c>
      <c r="DH93" s="19">
        <v>573</v>
      </c>
      <c r="DI93" s="19">
        <v>493</v>
      </c>
      <c r="DJ93" s="19">
        <v>504</v>
      </c>
      <c r="DK93" s="19">
        <v>547</v>
      </c>
      <c r="DL93" s="19">
        <v>518</v>
      </c>
      <c r="DM93" s="19">
        <v>500</v>
      </c>
      <c r="DN93" s="19">
        <v>480</v>
      </c>
      <c r="DO93" s="19">
        <v>566</v>
      </c>
      <c r="DP93" s="19">
        <v>554</v>
      </c>
      <c r="DQ93" s="19">
        <v>550</v>
      </c>
      <c r="DR93" s="19">
        <v>520</v>
      </c>
      <c r="DS93" s="19">
        <v>557</v>
      </c>
      <c r="DT93" s="19">
        <v>502</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40896</v>
      </c>
      <c r="C94" s="19">
        <v>36397</v>
      </c>
      <c r="D94" s="19">
        <v>33455</v>
      </c>
      <c r="E94" s="19">
        <v>40310</v>
      </c>
      <c r="F94" s="19">
        <v>36385</v>
      </c>
      <c r="G94" s="19">
        <v>40038</v>
      </c>
      <c r="H94" s="19">
        <v>44444</v>
      </c>
      <c r="I94" s="19">
        <v>38268</v>
      </c>
      <c r="J94" s="19">
        <v>40358</v>
      </c>
      <c r="K94" s="20"/>
      <c r="L94" s="19">
        <v>40052</v>
      </c>
      <c r="M94" s="19">
        <v>32694</v>
      </c>
      <c r="N94" s="19">
        <v>42114</v>
      </c>
      <c r="O94" s="19">
        <v>33861</v>
      </c>
      <c r="P94" s="19">
        <v>31861</v>
      </c>
      <c r="Q94" s="19">
        <v>29223</v>
      </c>
      <c r="R94" s="19">
        <v>30438</v>
      </c>
      <c r="S94" s="19">
        <v>29715</v>
      </c>
      <c r="T94" s="19">
        <v>33846</v>
      </c>
      <c r="U94" s="19">
        <v>18953</v>
      </c>
      <c r="V94" s="19">
        <v>0</v>
      </c>
      <c r="W94" s="19">
        <v>0</v>
      </c>
      <c r="X94" s="20"/>
      <c r="Y94" s="19">
        <v>0</v>
      </c>
      <c r="Z94" s="19">
        <v>0</v>
      </c>
      <c r="AA94" s="19">
        <v>2858</v>
      </c>
      <c r="AB94" s="19">
        <v>6486</v>
      </c>
      <c r="AC94" s="19">
        <v>6767</v>
      </c>
      <c r="AD94" s="19">
        <v>7610</v>
      </c>
      <c r="AE94" s="19">
        <v>8573</v>
      </c>
      <c r="AF94" s="19">
        <v>7516</v>
      </c>
      <c r="AG94" s="19">
        <v>7956</v>
      </c>
      <c r="AH94" s="20"/>
      <c r="AI94" s="19">
        <v>10174</v>
      </c>
      <c r="AJ94" s="19">
        <v>9829</v>
      </c>
      <c r="AK94" s="19">
        <v>11977</v>
      </c>
      <c r="AL94" s="19">
        <v>8781</v>
      </c>
      <c r="AM94" s="19">
        <v>8674</v>
      </c>
      <c r="AN94" s="19">
        <v>9548</v>
      </c>
      <c r="AO94" s="19">
        <v>11543</v>
      </c>
      <c r="AP94" s="19">
        <v>10643</v>
      </c>
      <c r="AQ94" s="19">
        <v>11405</v>
      </c>
      <c r="AR94" s="19">
        <v>6383</v>
      </c>
      <c r="AS94" s="19">
        <v>0</v>
      </c>
      <c r="AT94" s="19">
        <v>0</v>
      </c>
      <c r="AU94" s="20"/>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1978</v>
      </c>
      <c r="CF94" s="19">
        <v>2228</v>
      </c>
      <c r="CG94" s="19">
        <v>2088</v>
      </c>
      <c r="CH94" s="19">
        <v>2452</v>
      </c>
      <c r="CI94" s="19">
        <v>2527</v>
      </c>
      <c r="CJ94" s="19">
        <v>2304</v>
      </c>
      <c r="CK94" s="19">
        <v>2419</v>
      </c>
      <c r="CL94" s="19">
        <v>2157</v>
      </c>
      <c r="CM94" s="19">
        <v>2949</v>
      </c>
      <c r="CN94" s="19">
        <v>4118</v>
      </c>
      <c r="CO94" s="19">
        <v>2833</v>
      </c>
      <c r="CP94" s="19">
        <v>2040</v>
      </c>
      <c r="CQ94" s="19">
        <v>2037</v>
      </c>
      <c r="CR94" s="19">
        <v>2116</v>
      </c>
      <c r="CS94" s="19">
        <v>1947</v>
      </c>
      <c r="CT94" s="19">
        <v>1946</v>
      </c>
      <c r="CU94" s="19">
        <v>2250</v>
      </c>
      <c r="CV94" s="19">
        <v>2366</v>
      </c>
      <c r="CW94" s="19">
        <v>1831</v>
      </c>
      <c r="CX94" s="19">
        <v>2036</v>
      </c>
      <c r="CY94" s="19">
        <v>1849</v>
      </c>
      <c r="CZ94" s="19">
        <v>1817</v>
      </c>
      <c r="DA94" s="19">
        <v>2129</v>
      </c>
      <c r="DB94" s="19">
        <v>2027</v>
      </c>
      <c r="DC94" s="19">
        <v>2200</v>
      </c>
      <c r="DD94" s="19">
        <v>2101</v>
      </c>
      <c r="DE94" s="19">
        <v>2969</v>
      </c>
      <c r="DF94" s="19">
        <v>2609</v>
      </c>
      <c r="DG94" s="19">
        <v>2616</v>
      </c>
      <c r="DH94" s="19">
        <v>2652</v>
      </c>
      <c r="DI94" s="19">
        <v>2265</v>
      </c>
      <c r="DJ94" s="19">
        <v>2240</v>
      </c>
      <c r="DK94" s="19">
        <v>2739</v>
      </c>
      <c r="DL94" s="19">
        <v>2434</v>
      </c>
      <c r="DM94" s="19">
        <v>2341</v>
      </c>
      <c r="DN94" s="19">
        <v>2332</v>
      </c>
      <c r="DO94" s="19">
        <v>2800</v>
      </c>
      <c r="DP94" s="19">
        <v>2655</v>
      </c>
      <c r="DQ94" s="19">
        <v>2689</v>
      </c>
      <c r="DR94" s="19">
        <v>2665</v>
      </c>
      <c r="DS94" s="19">
        <v>2804</v>
      </c>
      <c r="DT94" s="19">
        <v>2480</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ht="15" hidden="1" customHeigh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0</v>
      </c>
      <c r="AB95" s="26">
        <v>0</v>
      </c>
      <c r="AC95" s="26">
        <v>0</v>
      </c>
      <c r="AD95" s="26">
        <v>0</v>
      </c>
      <c r="AE95" s="26">
        <v>0</v>
      </c>
      <c r="AF95" s="26">
        <v>0</v>
      </c>
      <c r="AG95" s="26">
        <v>0</v>
      </c>
      <c r="AH95" s="27"/>
      <c r="AI95" s="26">
        <v>0</v>
      </c>
      <c r="AJ95" s="26">
        <v>0</v>
      </c>
      <c r="AK95" s="26">
        <v>0</v>
      </c>
      <c r="AL95" s="26">
        <v>0</v>
      </c>
      <c r="AM95" s="26">
        <v>0</v>
      </c>
      <c r="AN95" s="26">
        <v>0</v>
      </c>
      <c r="AO95" s="26">
        <v>0</v>
      </c>
      <c r="AP95" s="26">
        <v>0</v>
      </c>
      <c r="AQ95" s="26">
        <v>0</v>
      </c>
      <c r="AR95" s="26">
        <v>0</v>
      </c>
      <c r="AS95" s="26">
        <v>0</v>
      </c>
      <c r="AT95" s="26">
        <v>0</v>
      </c>
      <c r="AU95" s="27"/>
      <c r="AV95" s="26">
        <v>0</v>
      </c>
      <c r="AW95" s="26">
        <v>0</v>
      </c>
      <c r="AX95" s="26">
        <v>0</v>
      </c>
      <c r="AY95" s="26">
        <v>0</v>
      </c>
      <c r="AZ95" s="26">
        <v>0</v>
      </c>
      <c r="BA95" s="26">
        <v>0</v>
      </c>
      <c r="BB95" s="26">
        <v>0</v>
      </c>
      <c r="BC95" s="26">
        <v>0</v>
      </c>
      <c r="BD95" s="26">
        <v>0</v>
      </c>
      <c r="BE95" s="26">
        <v>0</v>
      </c>
      <c r="BF95" s="26">
        <v>0</v>
      </c>
      <c r="BG95" s="26">
        <v>0</v>
      </c>
      <c r="BH95" s="26">
        <v>0</v>
      </c>
      <c r="BI95" s="26">
        <v>0</v>
      </c>
      <c r="BJ95" s="26">
        <v>0</v>
      </c>
      <c r="BK95" s="26">
        <v>0</v>
      </c>
      <c r="BL95" s="26">
        <v>0</v>
      </c>
      <c r="BM95" s="26">
        <v>0</v>
      </c>
      <c r="BN95" s="26">
        <v>0</v>
      </c>
      <c r="BO95" s="26">
        <v>0</v>
      </c>
      <c r="BP95" s="26">
        <v>0</v>
      </c>
      <c r="BQ95" s="26">
        <v>0</v>
      </c>
      <c r="BR95" s="26">
        <v>0</v>
      </c>
      <c r="BS95" s="26">
        <v>0</v>
      </c>
      <c r="BT95" s="26">
        <v>0</v>
      </c>
      <c r="BU95" s="26">
        <v>0</v>
      </c>
      <c r="BV95" s="26">
        <v>0</v>
      </c>
      <c r="BW95" s="26">
        <v>0</v>
      </c>
      <c r="BX95" s="26">
        <v>0</v>
      </c>
      <c r="BY95" s="26">
        <v>0</v>
      </c>
      <c r="BZ95" s="26">
        <v>0</v>
      </c>
      <c r="CA95" s="26">
        <v>0</v>
      </c>
      <c r="CB95" s="26">
        <v>0</v>
      </c>
      <c r="CC95" s="26">
        <v>0</v>
      </c>
      <c r="CD95" s="26">
        <v>0</v>
      </c>
      <c r="CE95" s="26">
        <v>0</v>
      </c>
      <c r="CF95" s="26">
        <v>0</v>
      </c>
      <c r="CG95" s="26">
        <v>0</v>
      </c>
      <c r="CH95" s="26">
        <v>0</v>
      </c>
      <c r="CI95" s="26">
        <v>0</v>
      </c>
      <c r="CJ95" s="26">
        <v>0</v>
      </c>
      <c r="CK95" s="26">
        <v>0</v>
      </c>
      <c r="CL95" s="26">
        <v>0</v>
      </c>
      <c r="CM95" s="26">
        <v>0</v>
      </c>
      <c r="CN95" s="26">
        <v>0</v>
      </c>
      <c r="CO95" s="26">
        <v>0</v>
      </c>
      <c r="CP95" s="26">
        <v>0</v>
      </c>
      <c r="CQ95" s="26">
        <v>0</v>
      </c>
      <c r="CR95" s="26">
        <v>0</v>
      </c>
      <c r="CS95" s="26">
        <v>0</v>
      </c>
      <c r="CT95" s="26">
        <v>0</v>
      </c>
      <c r="CU95" s="26">
        <v>0</v>
      </c>
      <c r="CV95" s="26">
        <v>0</v>
      </c>
      <c r="CW95" s="26">
        <v>0</v>
      </c>
      <c r="CX95" s="26">
        <v>0</v>
      </c>
      <c r="CY95" s="26">
        <v>0</v>
      </c>
      <c r="CZ95" s="26">
        <v>0</v>
      </c>
      <c r="DA95" s="26">
        <v>0</v>
      </c>
      <c r="DB95" s="26">
        <v>0</v>
      </c>
      <c r="DC95" s="26">
        <v>0</v>
      </c>
      <c r="DD95" s="26">
        <v>0</v>
      </c>
      <c r="DE95" s="26">
        <v>0</v>
      </c>
      <c r="DF95" s="26">
        <v>0</v>
      </c>
      <c r="DG95" s="26">
        <v>0</v>
      </c>
      <c r="DH95" s="26">
        <v>0</v>
      </c>
      <c r="DI95" s="26">
        <v>0</v>
      </c>
      <c r="DJ95" s="26">
        <v>0</v>
      </c>
      <c r="DK95" s="26">
        <v>0</v>
      </c>
      <c r="DL95" s="26">
        <v>0</v>
      </c>
      <c r="DM95" s="26">
        <v>0</v>
      </c>
      <c r="DN95" s="26">
        <v>0</v>
      </c>
      <c r="DO95" s="26">
        <v>0</v>
      </c>
      <c r="DP95" s="26">
        <v>0</v>
      </c>
      <c r="DQ95" s="26">
        <v>0</v>
      </c>
      <c r="DR95" s="26">
        <v>0</v>
      </c>
      <c r="DS95" s="26">
        <v>0</v>
      </c>
      <c r="DT95" s="26">
        <v>0</v>
      </c>
      <c r="DU95" s="26">
        <v>0</v>
      </c>
      <c r="DV95" s="26">
        <v>0</v>
      </c>
      <c r="DW95" s="26">
        <v>0</v>
      </c>
      <c r="DX95" s="26">
        <v>0</v>
      </c>
      <c r="DY95" s="26">
        <v>0</v>
      </c>
      <c r="DZ95" s="26">
        <v>0</v>
      </c>
      <c r="EA95" s="26">
        <v>0</v>
      </c>
      <c r="EB95" s="26">
        <v>0</v>
      </c>
      <c r="EC95" s="26">
        <v>0</v>
      </c>
      <c r="ED95" s="26">
        <v>0</v>
      </c>
      <c r="EE95" s="26">
        <v>0</v>
      </c>
      <c r="EF95" s="27"/>
      <c r="EG95" s="18">
        <v>0</v>
      </c>
      <c r="EH95" s="1"/>
      <c r="EI95" s="58"/>
    </row>
    <row r="96" spans="1:141" s="178" customFormat="1" ht="15" hidden="1" customHeight="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0</v>
      </c>
      <c r="AB96" s="167">
        <v>0</v>
      </c>
      <c r="AC96" s="167">
        <v>0</v>
      </c>
      <c r="AD96" s="167">
        <v>0</v>
      </c>
      <c r="AE96" s="167">
        <v>0</v>
      </c>
      <c r="AF96" s="167">
        <v>0</v>
      </c>
      <c r="AG96" s="167">
        <v>0</v>
      </c>
      <c r="AH96" s="142"/>
      <c r="AI96" s="167">
        <v>0</v>
      </c>
      <c r="AJ96" s="167">
        <v>0</v>
      </c>
      <c r="AK96" s="167">
        <v>0</v>
      </c>
      <c r="AL96" s="167">
        <v>0</v>
      </c>
      <c r="AM96" s="167">
        <v>0</v>
      </c>
      <c r="AN96" s="167">
        <v>0</v>
      </c>
      <c r="AO96" s="167">
        <v>0</v>
      </c>
      <c r="AP96" s="167">
        <v>0</v>
      </c>
      <c r="AQ96" s="167">
        <v>0</v>
      </c>
      <c r="AR96" s="167">
        <v>0</v>
      </c>
      <c r="AS96" s="167">
        <v>0</v>
      </c>
      <c r="AT96" s="167">
        <v>0</v>
      </c>
      <c r="AU96" s="142"/>
      <c r="AV96" s="167">
        <v>0</v>
      </c>
      <c r="AW96" s="167">
        <v>0</v>
      </c>
      <c r="AX96" s="167">
        <v>0</v>
      </c>
      <c r="AY96" s="167">
        <v>0</v>
      </c>
      <c r="AZ96" s="167">
        <v>0</v>
      </c>
      <c r="BA96" s="167">
        <v>0</v>
      </c>
      <c r="BB96" s="167">
        <v>0</v>
      </c>
      <c r="BC96" s="167">
        <v>0</v>
      </c>
      <c r="BD96" s="167">
        <v>0</v>
      </c>
      <c r="BE96" s="167">
        <v>0</v>
      </c>
      <c r="BF96" s="167">
        <v>0</v>
      </c>
      <c r="BG96" s="167">
        <v>0</v>
      </c>
      <c r="BH96" s="167">
        <v>0</v>
      </c>
      <c r="BI96" s="167">
        <v>0</v>
      </c>
      <c r="BJ96" s="167">
        <v>0</v>
      </c>
      <c r="BK96" s="167">
        <v>0</v>
      </c>
      <c r="BL96" s="167">
        <v>0</v>
      </c>
      <c r="BM96" s="167">
        <v>0</v>
      </c>
      <c r="BN96" s="167">
        <v>0</v>
      </c>
      <c r="BO96" s="167">
        <v>0</v>
      </c>
      <c r="BP96" s="167">
        <v>0</v>
      </c>
      <c r="BQ96" s="167">
        <v>0</v>
      </c>
      <c r="BR96" s="167">
        <v>0</v>
      </c>
      <c r="BS96" s="167">
        <v>0</v>
      </c>
      <c r="BT96" s="167">
        <v>0</v>
      </c>
      <c r="BU96" s="167">
        <v>0</v>
      </c>
      <c r="BV96" s="167">
        <v>0</v>
      </c>
      <c r="BW96" s="167">
        <v>0</v>
      </c>
      <c r="BX96" s="167">
        <v>0</v>
      </c>
      <c r="BY96" s="167">
        <v>0</v>
      </c>
      <c r="BZ96" s="167">
        <v>0</v>
      </c>
      <c r="CA96" s="167">
        <v>0</v>
      </c>
      <c r="CB96" s="167">
        <v>0</v>
      </c>
      <c r="CC96" s="167">
        <v>0</v>
      </c>
      <c r="CD96" s="167">
        <v>0</v>
      </c>
      <c r="CE96" s="167">
        <v>0</v>
      </c>
      <c r="CF96" s="167">
        <v>0</v>
      </c>
      <c r="CG96" s="167">
        <v>0</v>
      </c>
      <c r="CH96" s="167">
        <v>0</v>
      </c>
      <c r="CI96" s="167">
        <v>0</v>
      </c>
      <c r="CJ96" s="167">
        <v>0</v>
      </c>
      <c r="CK96" s="167">
        <v>0</v>
      </c>
      <c r="CL96" s="167">
        <v>0</v>
      </c>
      <c r="CM96" s="167">
        <v>0</v>
      </c>
      <c r="CN96" s="167">
        <v>0</v>
      </c>
      <c r="CO96" s="167">
        <v>0</v>
      </c>
      <c r="CP96" s="167">
        <v>0</v>
      </c>
      <c r="CQ96" s="167">
        <v>0</v>
      </c>
      <c r="CR96" s="167">
        <v>0</v>
      </c>
      <c r="CS96" s="167">
        <v>0</v>
      </c>
      <c r="CT96" s="167">
        <v>0</v>
      </c>
      <c r="CU96" s="167">
        <v>0</v>
      </c>
      <c r="CV96" s="167">
        <v>0</v>
      </c>
      <c r="CW96" s="167">
        <v>0</v>
      </c>
      <c r="CX96" s="167">
        <v>0</v>
      </c>
      <c r="CY96" s="167">
        <v>0</v>
      </c>
      <c r="CZ96" s="167">
        <v>0</v>
      </c>
      <c r="DA96" s="167">
        <v>0</v>
      </c>
      <c r="DB96" s="167">
        <v>0</v>
      </c>
      <c r="DC96" s="167">
        <v>0</v>
      </c>
      <c r="DD96" s="167">
        <v>0</v>
      </c>
      <c r="DE96" s="167">
        <v>0</v>
      </c>
      <c r="DF96" s="167">
        <v>0</v>
      </c>
      <c r="DG96" s="167">
        <v>0</v>
      </c>
      <c r="DH96" s="167">
        <v>0</v>
      </c>
      <c r="DI96" s="167">
        <v>0</v>
      </c>
      <c r="DJ96" s="167">
        <v>0</v>
      </c>
      <c r="DK96" s="167">
        <v>0</v>
      </c>
      <c r="DL96" s="167">
        <v>0</v>
      </c>
      <c r="DM96" s="167">
        <v>0</v>
      </c>
      <c r="DN96" s="167">
        <v>0</v>
      </c>
      <c r="DO96" s="167">
        <v>0</v>
      </c>
      <c r="DP96" s="167">
        <v>0</v>
      </c>
      <c r="DQ96" s="167">
        <v>0</v>
      </c>
      <c r="DR96" s="167">
        <v>0</v>
      </c>
      <c r="DS96" s="167">
        <v>0</v>
      </c>
      <c r="DT96" s="167">
        <v>0</v>
      </c>
      <c r="DU96" s="167">
        <v>0</v>
      </c>
      <c r="DV96" s="167">
        <v>0</v>
      </c>
      <c r="DW96" s="167">
        <v>0</v>
      </c>
      <c r="DX96" s="167">
        <v>0</v>
      </c>
      <c r="DY96" s="167">
        <v>0</v>
      </c>
      <c r="DZ96" s="167">
        <v>0</v>
      </c>
      <c r="EA96" s="167">
        <v>0</v>
      </c>
      <c r="EB96" s="167">
        <v>0</v>
      </c>
      <c r="EC96" s="167">
        <v>0</v>
      </c>
      <c r="ED96" s="167">
        <v>0</v>
      </c>
      <c r="EE96" s="167">
        <v>0</v>
      </c>
      <c r="EF96" s="142"/>
      <c r="EG96" s="51">
        <v>0</v>
      </c>
      <c r="EH96" s="1"/>
      <c r="EI96" s="58"/>
    </row>
    <row r="97" spans="1:139" s="178" customFormat="1" ht="15" hidden="1" customHeight="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0</v>
      </c>
      <c r="AB97" s="167">
        <v>0</v>
      </c>
      <c r="AC97" s="167">
        <v>0</v>
      </c>
      <c r="AD97" s="167">
        <v>0</v>
      </c>
      <c r="AE97" s="167">
        <v>0</v>
      </c>
      <c r="AF97" s="167">
        <v>0</v>
      </c>
      <c r="AG97" s="167">
        <v>0</v>
      </c>
      <c r="AH97" s="142"/>
      <c r="AI97" s="167">
        <v>0</v>
      </c>
      <c r="AJ97" s="167">
        <v>0</v>
      </c>
      <c r="AK97" s="167">
        <v>0</v>
      </c>
      <c r="AL97" s="167">
        <v>0</v>
      </c>
      <c r="AM97" s="167">
        <v>0</v>
      </c>
      <c r="AN97" s="167">
        <v>0</v>
      </c>
      <c r="AO97" s="167">
        <v>0</v>
      </c>
      <c r="AP97" s="167">
        <v>0</v>
      </c>
      <c r="AQ97" s="167">
        <v>0</v>
      </c>
      <c r="AR97" s="167">
        <v>0</v>
      </c>
      <c r="AS97" s="167">
        <v>0</v>
      </c>
      <c r="AT97" s="167">
        <v>0</v>
      </c>
      <c r="AU97" s="142"/>
      <c r="AV97" s="167">
        <v>0</v>
      </c>
      <c r="AW97" s="167">
        <v>0</v>
      </c>
      <c r="AX97" s="167">
        <v>0</v>
      </c>
      <c r="AY97" s="167">
        <v>0</v>
      </c>
      <c r="AZ97" s="167">
        <v>0</v>
      </c>
      <c r="BA97" s="167">
        <v>0</v>
      </c>
      <c r="BB97" s="167">
        <v>0</v>
      </c>
      <c r="BC97" s="167">
        <v>0</v>
      </c>
      <c r="BD97" s="167">
        <v>0</v>
      </c>
      <c r="BE97" s="167">
        <v>0</v>
      </c>
      <c r="BF97" s="167">
        <v>0</v>
      </c>
      <c r="BG97" s="167">
        <v>0</v>
      </c>
      <c r="BH97" s="167">
        <v>0</v>
      </c>
      <c r="BI97" s="167">
        <v>0</v>
      </c>
      <c r="BJ97" s="167">
        <v>0</v>
      </c>
      <c r="BK97" s="167">
        <v>0</v>
      </c>
      <c r="BL97" s="167">
        <v>0</v>
      </c>
      <c r="BM97" s="167">
        <v>0</v>
      </c>
      <c r="BN97" s="167">
        <v>0</v>
      </c>
      <c r="BO97" s="167">
        <v>0</v>
      </c>
      <c r="BP97" s="167">
        <v>0</v>
      </c>
      <c r="BQ97" s="167">
        <v>0</v>
      </c>
      <c r="BR97" s="167">
        <v>0</v>
      </c>
      <c r="BS97" s="167">
        <v>0</v>
      </c>
      <c r="BT97" s="167">
        <v>0</v>
      </c>
      <c r="BU97" s="167">
        <v>0</v>
      </c>
      <c r="BV97" s="167">
        <v>0</v>
      </c>
      <c r="BW97" s="167">
        <v>0</v>
      </c>
      <c r="BX97" s="167">
        <v>0</v>
      </c>
      <c r="BY97" s="167">
        <v>0</v>
      </c>
      <c r="BZ97" s="167">
        <v>0</v>
      </c>
      <c r="CA97" s="167">
        <v>0</v>
      </c>
      <c r="CB97" s="167">
        <v>0</v>
      </c>
      <c r="CC97" s="167">
        <v>0</v>
      </c>
      <c r="CD97" s="167">
        <v>0</v>
      </c>
      <c r="CE97" s="167">
        <v>0</v>
      </c>
      <c r="CF97" s="167">
        <v>0</v>
      </c>
      <c r="CG97" s="167">
        <v>0</v>
      </c>
      <c r="CH97" s="167">
        <v>0</v>
      </c>
      <c r="CI97" s="167">
        <v>0</v>
      </c>
      <c r="CJ97" s="167">
        <v>0</v>
      </c>
      <c r="CK97" s="167">
        <v>0</v>
      </c>
      <c r="CL97" s="167">
        <v>0</v>
      </c>
      <c r="CM97" s="167">
        <v>0</v>
      </c>
      <c r="CN97" s="167">
        <v>0</v>
      </c>
      <c r="CO97" s="167">
        <v>0</v>
      </c>
      <c r="CP97" s="167">
        <v>0</v>
      </c>
      <c r="CQ97" s="167">
        <v>0</v>
      </c>
      <c r="CR97" s="167">
        <v>0</v>
      </c>
      <c r="CS97" s="167">
        <v>0</v>
      </c>
      <c r="CT97" s="167">
        <v>0</v>
      </c>
      <c r="CU97" s="167">
        <v>0</v>
      </c>
      <c r="CV97" s="167">
        <v>0</v>
      </c>
      <c r="CW97" s="167">
        <v>0</v>
      </c>
      <c r="CX97" s="167">
        <v>0</v>
      </c>
      <c r="CY97" s="167">
        <v>0</v>
      </c>
      <c r="CZ97" s="167">
        <v>0</v>
      </c>
      <c r="DA97" s="167">
        <v>0</v>
      </c>
      <c r="DB97" s="167">
        <v>0</v>
      </c>
      <c r="DC97" s="167">
        <v>0</v>
      </c>
      <c r="DD97" s="167">
        <v>0</v>
      </c>
      <c r="DE97" s="167">
        <v>0</v>
      </c>
      <c r="DF97" s="167">
        <v>0</v>
      </c>
      <c r="DG97" s="167">
        <v>0</v>
      </c>
      <c r="DH97" s="167">
        <v>0</v>
      </c>
      <c r="DI97" s="167">
        <v>0</v>
      </c>
      <c r="DJ97" s="167">
        <v>0</v>
      </c>
      <c r="DK97" s="167">
        <v>0</v>
      </c>
      <c r="DL97" s="167">
        <v>0</v>
      </c>
      <c r="DM97" s="167">
        <v>0</v>
      </c>
      <c r="DN97" s="167">
        <v>0</v>
      </c>
      <c r="DO97" s="167">
        <v>0</v>
      </c>
      <c r="DP97" s="167">
        <v>0</v>
      </c>
      <c r="DQ97" s="167">
        <v>0</v>
      </c>
      <c r="DR97" s="167">
        <v>0</v>
      </c>
      <c r="DS97" s="167">
        <v>0</v>
      </c>
      <c r="DT97" s="167">
        <v>0</v>
      </c>
      <c r="DU97" s="167">
        <v>0</v>
      </c>
      <c r="DV97" s="167">
        <v>0</v>
      </c>
      <c r="DW97" s="167">
        <v>0</v>
      </c>
      <c r="DX97" s="167">
        <v>0</v>
      </c>
      <c r="DY97" s="167">
        <v>0</v>
      </c>
      <c r="DZ97" s="167">
        <v>0</v>
      </c>
      <c r="EA97" s="167">
        <v>0</v>
      </c>
      <c r="EB97" s="167">
        <v>0</v>
      </c>
      <c r="EC97" s="167">
        <v>0</v>
      </c>
      <c r="ED97" s="167">
        <v>0</v>
      </c>
      <c r="EE97" s="167">
        <v>0</v>
      </c>
      <c r="EF97" s="142"/>
      <c r="EG97" s="51">
        <v>0</v>
      </c>
      <c r="EH97" s="1"/>
      <c r="EI97" s="58"/>
    </row>
    <row r="98" spans="1:139" s="178" customFormat="1">
      <c r="A98" s="36" t="s">
        <v>402</v>
      </c>
      <c r="B98" s="16">
        <v>4651</v>
      </c>
      <c r="C98" s="16">
        <v>4626</v>
      </c>
      <c r="D98" s="16">
        <v>4430</v>
      </c>
      <c r="E98" s="16">
        <v>5354</v>
      </c>
      <c r="F98" s="16">
        <v>4768</v>
      </c>
      <c r="G98" s="16">
        <v>4787</v>
      </c>
      <c r="H98" s="16">
        <v>5485</v>
      </c>
      <c r="I98" s="16">
        <v>4800</v>
      </c>
      <c r="J98" s="16">
        <v>5287</v>
      </c>
      <c r="K98" s="17"/>
      <c r="L98" s="16">
        <v>5301</v>
      </c>
      <c r="M98" s="16">
        <v>4447</v>
      </c>
      <c r="N98" s="16">
        <v>4811</v>
      </c>
      <c r="O98" s="16">
        <v>4900</v>
      </c>
      <c r="P98" s="16">
        <v>4611</v>
      </c>
      <c r="Q98" s="16">
        <v>4423</v>
      </c>
      <c r="R98" s="16">
        <v>4688</v>
      </c>
      <c r="S98" s="16">
        <v>4284</v>
      </c>
      <c r="T98" s="16">
        <v>4871</v>
      </c>
      <c r="U98" s="16">
        <v>2842</v>
      </c>
      <c r="V98" s="16">
        <v>0</v>
      </c>
      <c r="W98" s="16">
        <v>0</v>
      </c>
      <c r="X98" s="17"/>
      <c r="Y98" s="16">
        <v>0</v>
      </c>
      <c r="Z98" s="16">
        <v>0</v>
      </c>
      <c r="AA98" s="16">
        <v>350</v>
      </c>
      <c r="AB98" s="16">
        <v>1036</v>
      </c>
      <c r="AC98" s="16">
        <v>1068</v>
      </c>
      <c r="AD98" s="16">
        <v>1090</v>
      </c>
      <c r="AE98" s="16">
        <v>1391</v>
      </c>
      <c r="AF98" s="16">
        <v>1240</v>
      </c>
      <c r="AG98" s="16">
        <v>1343</v>
      </c>
      <c r="AH98" s="17"/>
      <c r="AI98" s="16">
        <v>1740</v>
      </c>
      <c r="AJ98" s="16">
        <v>1461</v>
      </c>
      <c r="AK98" s="16">
        <v>1461</v>
      </c>
      <c r="AL98" s="16">
        <v>1483</v>
      </c>
      <c r="AM98" s="16">
        <v>1223</v>
      </c>
      <c r="AN98" s="16">
        <v>1511</v>
      </c>
      <c r="AO98" s="16">
        <v>2024</v>
      </c>
      <c r="AP98" s="16">
        <v>1634</v>
      </c>
      <c r="AQ98" s="16">
        <v>1750</v>
      </c>
      <c r="AR98" s="16">
        <v>980</v>
      </c>
      <c r="AS98" s="16">
        <v>0</v>
      </c>
      <c r="AT98" s="16">
        <v>0</v>
      </c>
      <c r="AU98" s="17"/>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332</v>
      </c>
      <c r="CF98" s="16">
        <v>400</v>
      </c>
      <c r="CG98" s="16">
        <v>390</v>
      </c>
      <c r="CH98" s="16">
        <v>366</v>
      </c>
      <c r="CI98" s="16">
        <v>422</v>
      </c>
      <c r="CJ98" s="16">
        <v>373</v>
      </c>
      <c r="CK98" s="16">
        <v>395</v>
      </c>
      <c r="CL98" s="16">
        <v>338</v>
      </c>
      <c r="CM98" s="16">
        <v>355</v>
      </c>
      <c r="CN98" s="16">
        <v>316</v>
      </c>
      <c r="CO98" s="16">
        <v>347</v>
      </c>
      <c r="CP98" s="16">
        <v>330</v>
      </c>
      <c r="CQ98" s="16">
        <v>330</v>
      </c>
      <c r="CR98" s="16">
        <v>341</v>
      </c>
      <c r="CS98" s="16">
        <v>339</v>
      </c>
      <c r="CT98" s="16">
        <v>334</v>
      </c>
      <c r="CU98" s="16">
        <v>334</v>
      </c>
      <c r="CV98" s="16">
        <v>348</v>
      </c>
      <c r="CW98" s="16">
        <v>308</v>
      </c>
      <c r="CX98" s="16">
        <v>307</v>
      </c>
      <c r="CY98" s="16">
        <v>294</v>
      </c>
      <c r="CZ98" s="16">
        <v>233</v>
      </c>
      <c r="DA98" s="16">
        <v>363</v>
      </c>
      <c r="DB98" s="16">
        <v>311</v>
      </c>
      <c r="DC98" s="16">
        <v>346</v>
      </c>
      <c r="DD98" s="16">
        <v>348</v>
      </c>
      <c r="DE98" s="16">
        <v>450</v>
      </c>
      <c r="DF98" s="16">
        <v>472</v>
      </c>
      <c r="DG98" s="16">
        <v>455</v>
      </c>
      <c r="DH98" s="16">
        <v>450</v>
      </c>
      <c r="DI98" s="16">
        <v>370</v>
      </c>
      <c r="DJ98" s="16">
        <v>352</v>
      </c>
      <c r="DK98" s="16">
        <v>372</v>
      </c>
      <c r="DL98" s="16">
        <v>413</v>
      </c>
      <c r="DM98" s="16">
        <v>367</v>
      </c>
      <c r="DN98" s="16">
        <v>416</v>
      </c>
      <c r="DO98" s="16">
        <v>356</v>
      </c>
      <c r="DP98" s="16">
        <v>444</v>
      </c>
      <c r="DQ98" s="16">
        <v>432</v>
      </c>
      <c r="DR98" s="16">
        <v>385</v>
      </c>
      <c r="DS98" s="16">
        <v>417</v>
      </c>
      <c r="DT98" s="16">
        <v>383</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5.6976994194796822</v>
      </c>
      <c r="C99" s="40">
        <v>5.3610030263726758</v>
      </c>
      <c r="D99" s="40">
        <v>5.3498871331828441</v>
      </c>
      <c r="E99" s="40">
        <v>5.4165110197982811</v>
      </c>
      <c r="F99" s="40">
        <v>5.0335570469798654</v>
      </c>
      <c r="G99" s="40">
        <v>4.1153123041570918</v>
      </c>
      <c r="H99" s="40">
        <v>4.8313582497721059</v>
      </c>
      <c r="I99" s="40">
        <v>5.6875</v>
      </c>
      <c r="J99" s="40">
        <v>5.2014374881785512</v>
      </c>
      <c r="K99" s="41"/>
      <c r="L99" s="40">
        <v>4.7349556687417476</v>
      </c>
      <c r="M99" s="40">
        <v>5.4418709242185743</v>
      </c>
      <c r="N99" s="40">
        <v>4.4689253793390149</v>
      </c>
      <c r="O99" s="40">
        <v>4.8571428571428568</v>
      </c>
      <c r="P99" s="40">
        <v>4.7711993060073743</v>
      </c>
      <c r="Q99" s="40">
        <v>3.8435451051322631</v>
      </c>
      <c r="R99" s="40">
        <v>4.9061433447098981</v>
      </c>
      <c r="S99" s="40">
        <v>4.4351073762838471</v>
      </c>
      <c r="T99" s="40">
        <v>4.9065900225826322</v>
      </c>
      <c r="U99" s="40">
        <v>4.7149894440534839</v>
      </c>
      <c r="V99" s="40">
        <v>0</v>
      </c>
      <c r="W99" s="40">
        <v>0</v>
      </c>
      <c r="X99" s="41"/>
      <c r="Y99" s="40">
        <v>0</v>
      </c>
      <c r="Z99" s="40">
        <v>0</v>
      </c>
      <c r="AA99" s="40">
        <v>5.1428571428571423</v>
      </c>
      <c r="AB99" s="40">
        <v>7.3359073359073363</v>
      </c>
      <c r="AC99" s="40">
        <v>8.8014981273408246</v>
      </c>
      <c r="AD99" s="40">
        <v>7.3394495412844041</v>
      </c>
      <c r="AE99" s="40">
        <v>6.9015097052480225</v>
      </c>
      <c r="AF99" s="40">
        <v>6.935483870967742</v>
      </c>
      <c r="AG99" s="40">
        <v>5.9568131049888313</v>
      </c>
      <c r="AH99" s="41"/>
      <c r="AI99" s="189">
        <v>6.2643678160919531</v>
      </c>
      <c r="AJ99" s="189">
        <v>7.8028747433264893</v>
      </c>
      <c r="AK99" s="189">
        <v>6.5023956194387402</v>
      </c>
      <c r="AL99" s="189">
        <v>7.4173971679028989</v>
      </c>
      <c r="AM99" s="189">
        <v>6.7048242027800491</v>
      </c>
      <c r="AN99" s="189">
        <v>6.5519523494374594</v>
      </c>
      <c r="AO99" s="189">
        <v>7.0158102766798418</v>
      </c>
      <c r="AP99" s="189">
        <v>8.3231334149326806</v>
      </c>
      <c r="AQ99" s="189">
        <v>7.8285714285714292</v>
      </c>
      <c r="AR99" s="189">
        <v>6.1224489795918364</v>
      </c>
      <c r="AS99" s="189">
        <v>0</v>
      </c>
      <c r="AT99" s="189">
        <v>0</v>
      </c>
      <c r="AU99" s="41"/>
      <c r="AV99" s="188">
        <v>0</v>
      </c>
      <c r="AW99" s="188">
        <v>0</v>
      </c>
      <c r="AX99" s="188">
        <v>0</v>
      </c>
      <c r="AY99" s="188">
        <v>0</v>
      </c>
      <c r="AZ99" s="188">
        <v>0</v>
      </c>
      <c r="BA99" s="188">
        <v>0</v>
      </c>
      <c r="BB99" s="188">
        <v>0</v>
      </c>
      <c r="BC99" s="188">
        <v>0</v>
      </c>
      <c r="BD99" s="188">
        <v>0</v>
      </c>
      <c r="BE99" s="188">
        <v>0</v>
      </c>
      <c r="BF99" s="188">
        <v>0</v>
      </c>
      <c r="BG99" s="188">
        <v>0</v>
      </c>
      <c r="BH99" s="188">
        <v>0</v>
      </c>
      <c r="BI99" s="188">
        <v>0</v>
      </c>
      <c r="BJ99" s="188">
        <v>0</v>
      </c>
      <c r="BK99" s="188">
        <v>0</v>
      </c>
      <c r="BL99" s="188">
        <v>0</v>
      </c>
      <c r="BM99" s="188">
        <v>0</v>
      </c>
      <c r="BN99" s="188">
        <v>0</v>
      </c>
      <c r="BO99" s="188">
        <v>0</v>
      </c>
      <c r="BP99" s="188">
        <v>0</v>
      </c>
      <c r="BQ99" s="188">
        <v>0</v>
      </c>
      <c r="BR99" s="188">
        <v>0</v>
      </c>
      <c r="BS99" s="188">
        <v>0</v>
      </c>
      <c r="BT99" s="188">
        <v>0</v>
      </c>
      <c r="BU99" s="188">
        <v>0</v>
      </c>
      <c r="BV99" s="188">
        <v>0</v>
      </c>
      <c r="BW99" s="188">
        <v>0</v>
      </c>
      <c r="BX99" s="188">
        <v>0</v>
      </c>
      <c r="BY99" s="188">
        <v>0</v>
      </c>
      <c r="BZ99" s="188">
        <v>0</v>
      </c>
      <c r="CA99" s="188">
        <v>0</v>
      </c>
      <c r="CB99" s="188">
        <v>0</v>
      </c>
      <c r="CC99" s="188">
        <v>0</v>
      </c>
      <c r="CD99" s="188">
        <v>0</v>
      </c>
      <c r="CE99" s="188">
        <v>6.6265060240963862</v>
      </c>
      <c r="CF99" s="188">
        <v>8</v>
      </c>
      <c r="CG99" s="188">
        <v>7.1794871794871788</v>
      </c>
      <c r="CH99" s="188">
        <v>3.8251366120218582</v>
      </c>
      <c r="CI99" s="188">
        <v>5.9241706161137442</v>
      </c>
      <c r="CJ99" s="188">
        <v>6.1662198391420908</v>
      </c>
      <c r="CK99" s="188">
        <v>5.5696202531645564</v>
      </c>
      <c r="CL99" s="188">
        <v>9.7633136094674562</v>
      </c>
      <c r="CM99" s="188">
        <v>10.140845070422536</v>
      </c>
      <c r="CN99" s="188">
        <v>6.6455696202531636</v>
      </c>
      <c r="CO99" s="188">
        <v>4.8991354466858787</v>
      </c>
      <c r="CP99" s="188">
        <v>7.5757575757575761</v>
      </c>
      <c r="CQ99" s="188">
        <v>6.666666666666667</v>
      </c>
      <c r="CR99" s="188">
        <v>8.2111436950146626</v>
      </c>
      <c r="CS99" s="188">
        <v>5.0147492625368733</v>
      </c>
      <c r="CT99" s="188">
        <v>8.3832335329341312</v>
      </c>
      <c r="CU99" s="188">
        <v>6.2874251497005984</v>
      </c>
      <c r="CV99" s="188">
        <v>8.6206896551724146</v>
      </c>
      <c r="CW99" s="188">
        <v>9.0909090909090917</v>
      </c>
      <c r="CX99" s="188">
        <v>6.1889250814332248</v>
      </c>
      <c r="CY99" s="188">
        <v>5.7823129251700678</v>
      </c>
      <c r="CZ99" s="188">
        <v>6.0085836909871242</v>
      </c>
      <c r="DA99" s="188">
        <v>6.887052341597796</v>
      </c>
      <c r="DB99" s="188">
        <v>6.430868167202572</v>
      </c>
      <c r="DC99" s="188">
        <v>8.6705202312138727</v>
      </c>
      <c r="DD99" s="188">
        <v>6.3218390804597711</v>
      </c>
      <c r="DE99" s="188">
        <v>4.8888888888888893</v>
      </c>
      <c r="DF99" s="188">
        <v>5.7203389830508478</v>
      </c>
      <c r="DG99" s="188">
        <v>9.2307692307692317</v>
      </c>
      <c r="DH99" s="188">
        <v>8</v>
      </c>
      <c r="DI99" s="188">
        <v>6.756756756756757</v>
      </c>
      <c r="DJ99" s="188">
        <v>8.8068181818181817</v>
      </c>
      <c r="DK99" s="188">
        <v>8.3333333333333321</v>
      </c>
      <c r="DL99" s="188">
        <v>9.4430992736077481</v>
      </c>
      <c r="DM99" s="188">
        <v>6.8119891008174394</v>
      </c>
      <c r="DN99" s="188">
        <v>7.9326923076923075</v>
      </c>
      <c r="DO99" s="188">
        <v>9.2696629213483153</v>
      </c>
      <c r="DP99" s="188">
        <v>7.6576576576576567</v>
      </c>
      <c r="DQ99" s="188">
        <v>8.3333333333333321</v>
      </c>
      <c r="DR99" s="188">
        <v>5.4545454545454541</v>
      </c>
      <c r="DS99" s="188">
        <v>6.9544364508393279</v>
      </c>
      <c r="DT99" s="188">
        <v>4.9608355091383807</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265</v>
      </c>
      <c r="C100" s="19">
        <v>248</v>
      </c>
      <c r="D100" s="19">
        <v>237</v>
      </c>
      <c r="E100" s="19">
        <v>290</v>
      </c>
      <c r="F100" s="19">
        <v>240</v>
      </c>
      <c r="G100" s="19">
        <v>197</v>
      </c>
      <c r="H100" s="19">
        <v>265</v>
      </c>
      <c r="I100" s="19">
        <v>273</v>
      </c>
      <c r="J100" s="19">
        <v>275</v>
      </c>
      <c r="K100" s="20"/>
      <c r="L100" s="19">
        <v>251</v>
      </c>
      <c r="M100" s="19">
        <v>242</v>
      </c>
      <c r="N100" s="19">
        <v>215</v>
      </c>
      <c r="O100" s="19">
        <v>238</v>
      </c>
      <c r="P100" s="19">
        <v>220</v>
      </c>
      <c r="Q100" s="19">
        <v>170</v>
      </c>
      <c r="R100" s="19">
        <v>230</v>
      </c>
      <c r="S100" s="19">
        <v>190</v>
      </c>
      <c r="T100" s="19">
        <v>239</v>
      </c>
      <c r="U100" s="19">
        <v>134</v>
      </c>
      <c r="V100" s="19">
        <v>0</v>
      </c>
      <c r="W100" s="19">
        <v>0</v>
      </c>
      <c r="X100" s="20"/>
      <c r="Y100" s="19">
        <v>0</v>
      </c>
      <c r="Z100" s="19">
        <v>0</v>
      </c>
      <c r="AA100" s="19">
        <v>18</v>
      </c>
      <c r="AB100" s="19">
        <v>76</v>
      </c>
      <c r="AC100" s="19">
        <v>94</v>
      </c>
      <c r="AD100" s="19">
        <v>80</v>
      </c>
      <c r="AE100" s="19">
        <v>96</v>
      </c>
      <c r="AF100" s="19">
        <v>86</v>
      </c>
      <c r="AG100" s="19">
        <v>80</v>
      </c>
      <c r="AH100" s="20"/>
      <c r="AI100" s="19">
        <v>109</v>
      </c>
      <c r="AJ100" s="19">
        <v>114</v>
      </c>
      <c r="AK100" s="19">
        <v>95</v>
      </c>
      <c r="AL100" s="19">
        <v>110</v>
      </c>
      <c r="AM100" s="19">
        <v>82</v>
      </c>
      <c r="AN100" s="19">
        <v>99</v>
      </c>
      <c r="AO100" s="19">
        <v>142</v>
      </c>
      <c r="AP100" s="19">
        <v>136</v>
      </c>
      <c r="AQ100" s="19">
        <v>137</v>
      </c>
      <c r="AR100" s="19">
        <v>60</v>
      </c>
      <c r="AS100" s="19">
        <v>0</v>
      </c>
      <c r="AT100" s="19">
        <v>0</v>
      </c>
      <c r="AU100" s="20"/>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22</v>
      </c>
      <c r="CF100" s="19">
        <v>32</v>
      </c>
      <c r="CG100" s="19">
        <v>28</v>
      </c>
      <c r="CH100" s="19">
        <v>14</v>
      </c>
      <c r="CI100" s="19">
        <v>25</v>
      </c>
      <c r="CJ100" s="19">
        <v>23</v>
      </c>
      <c r="CK100" s="19">
        <v>22</v>
      </c>
      <c r="CL100" s="19">
        <v>33</v>
      </c>
      <c r="CM100" s="19">
        <v>36</v>
      </c>
      <c r="CN100" s="19">
        <v>21</v>
      </c>
      <c r="CO100" s="19">
        <v>17</v>
      </c>
      <c r="CP100" s="19">
        <v>25</v>
      </c>
      <c r="CQ100" s="19">
        <v>22</v>
      </c>
      <c r="CR100" s="19">
        <v>28</v>
      </c>
      <c r="CS100" s="19">
        <v>17</v>
      </c>
      <c r="CT100" s="19">
        <v>28</v>
      </c>
      <c r="CU100" s="19">
        <v>21</v>
      </c>
      <c r="CV100" s="19">
        <v>30</v>
      </c>
      <c r="CW100" s="19">
        <v>28</v>
      </c>
      <c r="CX100" s="19">
        <v>19</v>
      </c>
      <c r="CY100" s="19">
        <v>17</v>
      </c>
      <c r="CZ100" s="19">
        <v>14</v>
      </c>
      <c r="DA100" s="19">
        <v>25</v>
      </c>
      <c r="DB100" s="19">
        <v>20</v>
      </c>
      <c r="DC100" s="19">
        <v>30</v>
      </c>
      <c r="DD100" s="19">
        <v>22</v>
      </c>
      <c r="DE100" s="19">
        <v>22</v>
      </c>
      <c r="DF100" s="19">
        <v>27</v>
      </c>
      <c r="DG100" s="19">
        <v>42</v>
      </c>
      <c r="DH100" s="19">
        <v>36</v>
      </c>
      <c r="DI100" s="19">
        <v>25</v>
      </c>
      <c r="DJ100" s="19">
        <v>31</v>
      </c>
      <c r="DK100" s="19">
        <v>31</v>
      </c>
      <c r="DL100" s="19">
        <v>39</v>
      </c>
      <c r="DM100" s="19">
        <v>25</v>
      </c>
      <c r="DN100" s="19">
        <v>33</v>
      </c>
      <c r="DO100" s="19">
        <v>33</v>
      </c>
      <c r="DP100" s="19">
        <v>34</v>
      </c>
      <c r="DQ100" s="19">
        <v>36</v>
      </c>
      <c r="DR100" s="19">
        <v>21</v>
      </c>
      <c r="DS100" s="19">
        <v>29</v>
      </c>
      <c r="DT100" s="19">
        <v>19</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4651</v>
      </c>
      <c r="C101" s="19">
        <v>4626</v>
      </c>
      <c r="D101" s="19">
        <v>4430</v>
      </c>
      <c r="E101" s="19">
        <v>5354</v>
      </c>
      <c r="F101" s="19">
        <v>4768</v>
      </c>
      <c r="G101" s="19">
        <v>4787</v>
      </c>
      <c r="H101" s="19">
        <v>5485</v>
      </c>
      <c r="I101" s="19">
        <v>4800</v>
      </c>
      <c r="J101" s="19">
        <v>5287</v>
      </c>
      <c r="K101" s="20"/>
      <c r="L101" s="19">
        <v>5301</v>
      </c>
      <c r="M101" s="19">
        <v>4447</v>
      </c>
      <c r="N101" s="19">
        <v>4811</v>
      </c>
      <c r="O101" s="19">
        <v>4900</v>
      </c>
      <c r="P101" s="19">
        <v>4611</v>
      </c>
      <c r="Q101" s="19">
        <v>4423</v>
      </c>
      <c r="R101" s="19">
        <v>4688</v>
      </c>
      <c r="S101" s="19">
        <v>4284</v>
      </c>
      <c r="T101" s="19">
        <v>4871</v>
      </c>
      <c r="U101" s="19">
        <v>2842</v>
      </c>
      <c r="V101" s="19">
        <v>0</v>
      </c>
      <c r="W101" s="19">
        <v>0</v>
      </c>
      <c r="X101" s="20"/>
      <c r="Y101" s="19">
        <v>0</v>
      </c>
      <c r="Z101" s="19">
        <v>0</v>
      </c>
      <c r="AA101" s="19">
        <v>350</v>
      </c>
      <c r="AB101" s="19">
        <v>1036</v>
      </c>
      <c r="AC101" s="19">
        <v>1068</v>
      </c>
      <c r="AD101" s="19">
        <v>1090</v>
      </c>
      <c r="AE101" s="19">
        <v>1391</v>
      </c>
      <c r="AF101" s="19">
        <v>1240</v>
      </c>
      <c r="AG101" s="19">
        <v>1343</v>
      </c>
      <c r="AH101" s="20"/>
      <c r="AI101" s="19">
        <v>1740</v>
      </c>
      <c r="AJ101" s="19">
        <v>1461</v>
      </c>
      <c r="AK101" s="19">
        <v>1461</v>
      </c>
      <c r="AL101" s="19">
        <v>1483</v>
      </c>
      <c r="AM101" s="19">
        <v>1223</v>
      </c>
      <c r="AN101" s="19">
        <v>1511</v>
      </c>
      <c r="AO101" s="19">
        <v>2024</v>
      </c>
      <c r="AP101" s="19">
        <v>1634</v>
      </c>
      <c r="AQ101" s="19">
        <v>1750</v>
      </c>
      <c r="AR101" s="19">
        <v>980</v>
      </c>
      <c r="AS101" s="19">
        <v>0</v>
      </c>
      <c r="AT101" s="19">
        <v>0</v>
      </c>
      <c r="AU101" s="20"/>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332</v>
      </c>
      <c r="CF101" s="19">
        <v>400</v>
      </c>
      <c r="CG101" s="19">
        <v>390</v>
      </c>
      <c r="CH101" s="19">
        <v>366</v>
      </c>
      <c r="CI101" s="19">
        <v>422</v>
      </c>
      <c r="CJ101" s="19">
        <v>373</v>
      </c>
      <c r="CK101" s="19">
        <v>395</v>
      </c>
      <c r="CL101" s="19">
        <v>338</v>
      </c>
      <c r="CM101" s="19">
        <v>355</v>
      </c>
      <c r="CN101" s="19">
        <v>316</v>
      </c>
      <c r="CO101" s="19">
        <v>347</v>
      </c>
      <c r="CP101" s="19">
        <v>330</v>
      </c>
      <c r="CQ101" s="19">
        <v>330</v>
      </c>
      <c r="CR101" s="19">
        <v>341</v>
      </c>
      <c r="CS101" s="19">
        <v>339</v>
      </c>
      <c r="CT101" s="19">
        <v>334</v>
      </c>
      <c r="CU101" s="19">
        <v>334</v>
      </c>
      <c r="CV101" s="19">
        <v>348</v>
      </c>
      <c r="CW101" s="19">
        <v>308</v>
      </c>
      <c r="CX101" s="19">
        <v>307</v>
      </c>
      <c r="CY101" s="19">
        <v>294</v>
      </c>
      <c r="CZ101" s="19">
        <v>233</v>
      </c>
      <c r="DA101" s="19">
        <v>363</v>
      </c>
      <c r="DB101" s="19">
        <v>311</v>
      </c>
      <c r="DC101" s="19">
        <v>346</v>
      </c>
      <c r="DD101" s="19">
        <v>348</v>
      </c>
      <c r="DE101" s="19">
        <v>450</v>
      </c>
      <c r="DF101" s="19">
        <v>472</v>
      </c>
      <c r="DG101" s="19">
        <v>455</v>
      </c>
      <c r="DH101" s="19">
        <v>450</v>
      </c>
      <c r="DI101" s="19">
        <v>370</v>
      </c>
      <c r="DJ101" s="19">
        <v>352</v>
      </c>
      <c r="DK101" s="19">
        <v>372</v>
      </c>
      <c r="DL101" s="19">
        <v>413</v>
      </c>
      <c r="DM101" s="19">
        <v>367</v>
      </c>
      <c r="DN101" s="19">
        <v>416</v>
      </c>
      <c r="DO101" s="19">
        <v>356</v>
      </c>
      <c r="DP101" s="19">
        <v>444</v>
      </c>
      <c r="DQ101" s="19">
        <v>432</v>
      </c>
      <c r="DR101" s="19">
        <v>385</v>
      </c>
      <c r="DS101" s="19">
        <v>417</v>
      </c>
      <c r="DT101" s="19">
        <v>383</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1.1826953003423593</v>
      </c>
      <c r="C103" s="40">
        <v>0.95335128447711237</v>
      </c>
      <c r="D103" s="40">
        <v>0.8178792201616738</v>
      </c>
      <c r="E103" s="40">
        <v>1.0711225364181662</v>
      </c>
      <c r="F103" s="40">
        <v>0.94503071349818868</v>
      </c>
      <c r="G103" s="40">
        <v>1.0343206393982134</v>
      </c>
      <c r="H103" s="40">
        <v>0.95697904991809635</v>
      </c>
      <c r="I103" s="40">
        <v>0.98609604575485654</v>
      </c>
      <c r="J103" s="40">
        <v>1.2044323109041271</v>
      </c>
      <c r="K103" s="41"/>
      <c r="L103" s="40">
        <v>1.3537651593494406</v>
      </c>
      <c r="M103" s="40">
        <v>1.0825043885313048</v>
      </c>
      <c r="N103" s="40">
        <v>1.0494752623688157</v>
      </c>
      <c r="O103" s="40">
        <v>1.1549249298795579</v>
      </c>
      <c r="P103" s="40">
        <v>0.7100591715976331</v>
      </c>
      <c r="Q103" s="40">
        <v>0.78161638267938094</v>
      </c>
      <c r="R103" s="40">
        <v>0.83133895956669612</v>
      </c>
      <c r="S103" s="40">
        <v>0.84383170905633476</v>
      </c>
      <c r="T103" s="40">
        <v>0.86554422575290491</v>
      </c>
      <c r="U103" s="40">
        <v>0.77247191011235949</v>
      </c>
      <c r="V103" s="40">
        <v>0</v>
      </c>
      <c r="W103" s="40">
        <v>0</v>
      </c>
      <c r="X103" s="41"/>
      <c r="Y103" s="40">
        <v>0</v>
      </c>
      <c r="Z103" s="40">
        <v>0</v>
      </c>
      <c r="AA103" s="40">
        <v>0.91135045567522777</v>
      </c>
      <c r="AB103" s="40">
        <v>0.8527131782945736</v>
      </c>
      <c r="AC103" s="40">
        <v>0.97487814023247099</v>
      </c>
      <c r="AD103" s="40">
        <v>0.79956633690201928</v>
      </c>
      <c r="AE103" s="40">
        <v>1.4847030593881225</v>
      </c>
      <c r="AF103" s="40">
        <v>1.4484126984126984</v>
      </c>
      <c r="AG103" s="40">
        <v>1.6177577125658389</v>
      </c>
      <c r="AH103" s="41"/>
      <c r="AI103" s="189">
        <v>1.350230960559043</v>
      </c>
      <c r="AJ103" s="189">
        <v>1.1009922522767432</v>
      </c>
      <c r="AK103" s="189">
        <v>1.1676608706688665</v>
      </c>
      <c r="AL103" s="189">
        <v>1.2978369384359401</v>
      </c>
      <c r="AM103" s="189">
        <v>1.1778971072232807</v>
      </c>
      <c r="AN103" s="189">
        <v>1.0747096550528688</v>
      </c>
      <c r="AO103" s="189">
        <v>1.8867924528301887</v>
      </c>
      <c r="AP103" s="189">
        <v>1.4054813773717498</v>
      </c>
      <c r="AQ103" s="189">
        <v>1.540325372101073</v>
      </c>
      <c r="AR103" s="189">
        <v>1.3508832698302737</v>
      </c>
      <c r="AS103" s="189">
        <v>0</v>
      </c>
      <c r="AT103" s="189">
        <v>0</v>
      </c>
      <c r="AU103" s="41"/>
      <c r="AV103" s="188">
        <v>0</v>
      </c>
      <c r="AW103" s="188">
        <v>0</v>
      </c>
      <c r="AX103" s="188">
        <v>0</v>
      </c>
      <c r="AY103" s="188">
        <v>0</v>
      </c>
      <c r="AZ103" s="188">
        <v>0</v>
      </c>
      <c r="BA103" s="188">
        <v>0</v>
      </c>
      <c r="BB103" s="188">
        <v>0</v>
      </c>
      <c r="BC103" s="188">
        <v>0</v>
      </c>
      <c r="BD103" s="188">
        <v>0</v>
      </c>
      <c r="BE103" s="188">
        <v>0</v>
      </c>
      <c r="BF103" s="188">
        <v>0</v>
      </c>
      <c r="BG103" s="188">
        <v>0</v>
      </c>
      <c r="BH103" s="188">
        <v>0</v>
      </c>
      <c r="BI103" s="188">
        <v>0</v>
      </c>
      <c r="BJ103" s="188">
        <v>0</v>
      </c>
      <c r="BK103" s="188">
        <v>0</v>
      </c>
      <c r="BL103" s="188">
        <v>0</v>
      </c>
      <c r="BM103" s="188">
        <v>0</v>
      </c>
      <c r="BN103" s="188">
        <v>0</v>
      </c>
      <c r="BO103" s="188">
        <v>0</v>
      </c>
      <c r="BP103" s="188">
        <v>0</v>
      </c>
      <c r="BQ103" s="188">
        <v>0</v>
      </c>
      <c r="BR103" s="188">
        <v>0</v>
      </c>
      <c r="BS103" s="188">
        <v>0</v>
      </c>
      <c r="BT103" s="188">
        <v>0</v>
      </c>
      <c r="BU103" s="188">
        <v>0</v>
      </c>
      <c r="BV103" s="188">
        <v>0</v>
      </c>
      <c r="BW103" s="188">
        <v>0</v>
      </c>
      <c r="BX103" s="188">
        <v>0</v>
      </c>
      <c r="BY103" s="188">
        <v>0</v>
      </c>
      <c r="BZ103" s="188">
        <v>0</v>
      </c>
      <c r="CA103" s="188">
        <v>0</v>
      </c>
      <c r="CB103" s="188">
        <v>0</v>
      </c>
      <c r="CC103" s="188">
        <v>0</v>
      </c>
      <c r="CD103" s="188">
        <v>0</v>
      </c>
      <c r="CE103" s="188">
        <v>2.4680073126142599</v>
      </c>
      <c r="CF103" s="188">
        <v>1.6101207590569295</v>
      </c>
      <c r="CG103" s="188">
        <v>1.0571840461316675</v>
      </c>
      <c r="CH103" s="188">
        <v>1.1316010058675607</v>
      </c>
      <c r="CI103" s="188">
        <v>1.3179571663920924</v>
      </c>
      <c r="CJ103" s="188">
        <v>0.67743616466909851</v>
      </c>
      <c r="CK103" s="188">
        <v>1.2973533990659056</v>
      </c>
      <c r="CL103" s="188">
        <v>1.3939393939393938</v>
      </c>
      <c r="CM103" s="188">
        <v>1.0746910263299301</v>
      </c>
      <c r="CN103" s="188">
        <v>1.2877442273534636</v>
      </c>
      <c r="CO103" s="188">
        <v>1.4343086632243258</v>
      </c>
      <c r="CP103" s="188">
        <v>0.8398320335932814</v>
      </c>
      <c r="CQ103" s="188">
        <v>1.1882426516572859</v>
      </c>
      <c r="CR103" s="188">
        <v>1.1968880909634949</v>
      </c>
      <c r="CS103" s="188">
        <v>0.90027700831024937</v>
      </c>
      <c r="CT103" s="188">
        <v>1.40625</v>
      </c>
      <c r="CU103" s="188">
        <v>1.6291698991466252</v>
      </c>
      <c r="CV103" s="188">
        <v>1.2311901504787961</v>
      </c>
      <c r="CW103" s="188">
        <v>1.2592592592592593</v>
      </c>
      <c r="CX103" s="188">
        <v>0.96153846153846156</v>
      </c>
      <c r="CY103" s="188">
        <v>1.2564671101256468</v>
      </c>
      <c r="CZ103" s="188">
        <v>1.2</v>
      </c>
      <c r="DA103" s="188">
        <v>0.95751047277079593</v>
      </c>
      <c r="DB103" s="188">
        <v>0.66765578635014833</v>
      </c>
      <c r="DC103" s="188">
        <v>1.3114754098360655</v>
      </c>
      <c r="DD103" s="188">
        <v>1.367365542388332</v>
      </c>
      <c r="DE103" s="188">
        <v>1.2658227848101267</v>
      </c>
      <c r="DF103" s="188">
        <v>0.89820359281437123</v>
      </c>
      <c r="DG103" s="188">
        <v>2.1788129226145756</v>
      </c>
      <c r="DH103" s="188">
        <v>2.9459901800327333</v>
      </c>
      <c r="DI103" s="188">
        <v>1.8326693227091633</v>
      </c>
      <c r="DJ103" s="188">
        <v>1.2769353551476457</v>
      </c>
      <c r="DK103" s="188">
        <v>0.3103180760279286</v>
      </c>
      <c r="DL103" s="188">
        <v>1.2213740458015268</v>
      </c>
      <c r="DM103" s="188">
        <v>1.4513788098693758</v>
      </c>
      <c r="DN103" s="188">
        <v>1.3306719893546239</v>
      </c>
      <c r="DO103" s="188">
        <v>2.0338983050847457</v>
      </c>
      <c r="DP103" s="188">
        <v>1.4432989690721649</v>
      </c>
      <c r="DQ103" s="188">
        <v>1.3824884792626728</v>
      </c>
      <c r="DR103" s="188">
        <v>1.1636927851047323</v>
      </c>
      <c r="DS103" s="188">
        <v>1.486013986013986</v>
      </c>
      <c r="DT103" s="188">
        <v>1.4773776546629731</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152</v>
      </c>
      <c r="C104" s="19">
        <v>131</v>
      </c>
      <c r="D104" s="19">
        <v>86</v>
      </c>
      <c r="E104" s="19">
        <v>125</v>
      </c>
      <c r="F104" s="19">
        <v>120</v>
      </c>
      <c r="G104" s="19">
        <v>132</v>
      </c>
      <c r="H104" s="19">
        <v>111</v>
      </c>
      <c r="I104" s="19">
        <v>100</v>
      </c>
      <c r="J104" s="19">
        <v>150</v>
      </c>
      <c r="K104" s="20"/>
      <c r="L104" s="19">
        <v>144</v>
      </c>
      <c r="M104" s="19">
        <v>74</v>
      </c>
      <c r="N104" s="19">
        <v>70</v>
      </c>
      <c r="O104" s="19">
        <v>70</v>
      </c>
      <c r="P104" s="19">
        <v>36</v>
      </c>
      <c r="Q104" s="19">
        <v>50</v>
      </c>
      <c r="R104" s="19">
        <v>66</v>
      </c>
      <c r="S104" s="19">
        <v>71</v>
      </c>
      <c r="T104" s="19">
        <v>73</v>
      </c>
      <c r="U104" s="19">
        <v>33</v>
      </c>
      <c r="V104" s="19">
        <v>0</v>
      </c>
      <c r="W104" s="19">
        <v>0</v>
      </c>
      <c r="X104" s="20"/>
      <c r="Y104" s="19">
        <v>0</v>
      </c>
      <c r="Z104" s="19">
        <v>0</v>
      </c>
      <c r="AA104" s="19">
        <v>77</v>
      </c>
      <c r="AB104" s="19">
        <v>88</v>
      </c>
      <c r="AC104" s="19">
        <v>52</v>
      </c>
      <c r="AD104" s="19">
        <v>59</v>
      </c>
      <c r="AE104" s="19">
        <v>99</v>
      </c>
      <c r="AF104" s="19">
        <v>73</v>
      </c>
      <c r="AG104" s="19">
        <v>86</v>
      </c>
      <c r="AH104" s="20"/>
      <c r="AI104" s="19">
        <v>114</v>
      </c>
      <c r="AJ104" s="19">
        <v>81</v>
      </c>
      <c r="AK104" s="19">
        <v>92</v>
      </c>
      <c r="AL104" s="19">
        <v>78</v>
      </c>
      <c r="AM104" s="19">
        <v>68</v>
      </c>
      <c r="AN104" s="19">
        <v>62</v>
      </c>
      <c r="AO104" s="19">
        <v>107</v>
      </c>
      <c r="AP104" s="19">
        <v>80</v>
      </c>
      <c r="AQ104" s="19">
        <v>89</v>
      </c>
      <c r="AR104" s="19">
        <v>39</v>
      </c>
      <c r="AS104" s="19">
        <v>0</v>
      </c>
      <c r="AT104" s="19">
        <v>0</v>
      </c>
      <c r="AU104" s="20"/>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27</v>
      </c>
      <c r="CF104" s="19">
        <v>28</v>
      </c>
      <c r="CG104" s="19">
        <v>22</v>
      </c>
      <c r="CH104" s="19">
        <v>27</v>
      </c>
      <c r="CI104" s="19">
        <v>24</v>
      </c>
      <c r="CJ104" s="19">
        <v>13</v>
      </c>
      <c r="CK104" s="19">
        <v>25</v>
      </c>
      <c r="CL104" s="19">
        <v>23</v>
      </c>
      <c r="CM104" s="19">
        <v>20</v>
      </c>
      <c r="CN104" s="19">
        <v>29</v>
      </c>
      <c r="CO104" s="19">
        <v>25</v>
      </c>
      <c r="CP104" s="19">
        <v>14</v>
      </c>
      <c r="CQ104" s="19">
        <v>19</v>
      </c>
      <c r="CR104" s="19">
        <v>20</v>
      </c>
      <c r="CS104" s="19">
        <v>13</v>
      </c>
      <c r="CT104" s="19">
        <v>18</v>
      </c>
      <c r="CU104" s="19">
        <v>21</v>
      </c>
      <c r="CV104" s="19">
        <v>18</v>
      </c>
      <c r="CW104" s="19">
        <v>17</v>
      </c>
      <c r="CX104" s="19">
        <v>12</v>
      </c>
      <c r="CY104" s="19">
        <v>17</v>
      </c>
      <c r="CZ104" s="19">
        <v>15</v>
      </c>
      <c r="DA104" s="19">
        <v>16</v>
      </c>
      <c r="DB104" s="19">
        <v>9</v>
      </c>
      <c r="DC104" s="19">
        <v>16</v>
      </c>
      <c r="DD104" s="19">
        <v>15</v>
      </c>
      <c r="DE104" s="19">
        <v>15</v>
      </c>
      <c r="DF104" s="19">
        <v>12</v>
      </c>
      <c r="DG104" s="19">
        <v>29</v>
      </c>
      <c r="DH104" s="19">
        <v>36</v>
      </c>
      <c r="DI104" s="19">
        <v>23</v>
      </c>
      <c r="DJ104" s="19">
        <v>16</v>
      </c>
      <c r="DK104" s="19">
        <v>4</v>
      </c>
      <c r="DL104" s="19">
        <v>16</v>
      </c>
      <c r="DM104" s="19">
        <v>20</v>
      </c>
      <c r="DN104" s="19">
        <v>20</v>
      </c>
      <c r="DO104" s="19">
        <v>24</v>
      </c>
      <c r="DP104" s="19">
        <v>21</v>
      </c>
      <c r="DQ104" s="19">
        <v>18</v>
      </c>
      <c r="DR104" s="19">
        <v>15</v>
      </c>
      <c r="DS104" s="19">
        <v>17</v>
      </c>
      <c r="DT104" s="19">
        <v>16</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12852</v>
      </c>
      <c r="C105" s="19">
        <v>13741</v>
      </c>
      <c r="D105" s="19">
        <v>10515</v>
      </c>
      <c r="E105" s="19">
        <v>11670</v>
      </c>
      <c r="F105" s="19">
        <v>12698</v>
      </c>
      <c r="G105" s="19">
        <v>12762</v>
      </c>
      <c r="H105" s="19">
        <v>11599</v>
      </c>
      <c r="I105" s="19">
        <v>10141</v>
      </c>
      <c r="J105" s="19">
        <v>12454</v>
      </c>
      <c r="K105" s="20"/>
      <c r="L105" s="19">
        <v>10637</v>
      </c>
      <c r="M105" s="19">
        <v>6836</v>
      </c>
      <c r="N105" s="19">
        <v>6670</v>
      </c>
      <c r="O105" s="19">
        <v>6061</v>
      </c>
      <c r="P105" s="19">
        <v>5070</v>
      </c>
      <c r="Q105" s="19">
        <v>6397</v>
      </c>
      <c r="R105" s="19">
        <v>7939</v>
      </c>
      <c r="S105" s="19">
        <v>8414</v>
      </c>
      <c r="T105" s="19">
        <v>8434</v>
      </c>
      <c r="U105" s="19">
        <v>4272</v>
      </c>
      <c r="V105" s="19">
        <v>0</v>
      </c>
      <c r="W105" s="19">
        <v>0</v>
      </c>
      <c r="X105" s="20"/>
      <c r="Y105" s="19">
        <v>0</v>
      </c>
      <c r="Z105" s="19">
        <v>0</v>
      </c>
      <c r="AA105" s="19">
        <v>8449</v>
      </c>
      <c r="AB105" s="19">
        <v>10320</v>
      </c>
      <c r="AC105" s="19">
        <v>5334</v>
      </c>
      <c r="AD105" s="19">
        <v>7379</v>
      </c>
      <c r="AE105" s="19">
        <v>6668</v>
      </c>
      <c r="AF105" s="19">
        <v>5040</v>
      </c>
      <c r="AG105" s="19">
        <v>5316</v>
      </c>
      <c r="AH105" s="20"/>
      <c r="AI105" s="19">
        <v>8443</v>
      </c>
      <c r="AJ105" s="19">
        <v>7357</v>
      </c>
      <c r="AK105" s="19">
        <v>7879</v>
      </c>
      <c r="AL105" s="19">
        <v>6010</v>
      </c>
      <c r="AM105" s="19">
        <v>5773</v>
      </c>
      <c r="AN105" s="19">
        <v>5769</v>
      </c>
      <c r="AO105" s="19">
        <v>5671</v>
      </c>
      <c r="AP105" s="19">
        <v>5692</v>
      </c>
      <c r="AQ105" s="19">
        <v>5778</v>
      </c>
      <c r="AR105" s="19">
        <v>2887</v>
      </c>
      <c r="AS105" s="19">
        <v>0</v>
      </c>
      <c r="AT105" s="19">
        <v>0</v>
      </c>
      <c r="AU105" s="20"/>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1094</v>
      </c>
      <c r="CF105" s="19">
        <v>1739</v>
      </c>
      <c r="CG105" s="19">
        <v>2081</v>
      </c>
      <c r="CH105" s="19">
        <v>2386</v>
      </c>
      <c r="CI105" s="19">
        <v>1821</v>
      </c>
      <c r="CJ105" s="19">
        <v>1919</v>
      </c>
      <c r="CK105" s="19">
        <v>1927</v>
      </c>
      <c r="CL105" s="19">
        <v>1650</v>
      </c>
      <c r="CM105" s="19">
        <v>1861</v>
      </c>
      <c r="CN105" s="19">
        <v>2252</v>
      </c>
      <c r="CO105" s="19">
        <v>1743</v>
      </c>
      <c r="CP105" s="19">
        <v>1667</v>
      </c>
      <c r="CQ105" s="19">
        <v>1599</v>
      </c>
      <c r="CR105" s="19">
        <v>1671</v>
      </c>
      <c r="CS105" s="19">
        <v>1444</v>
      </c>
      <c r="CT105" s="19">
        <v>1280</v>
      </c>
      <c r="CU105" s="19">
        <v>1289</v>
      </c>
      <c r="CV105" s="19">
        <v>1462</v>
      </c>
      <c r="CW105" s="19">
        <v>1350</v>
      </c>
      <c r="CX105" s="19">
        <v>1248</v>
      </c>
      <c r="CY105" s="19">
        <v>1353</v>
      </c>
      <c r="CZ105" s="19">
        <v>1250</v>
      </c>
      <c r="DA105" s="19">
        <v>1671</v>
      </c>
      <c r="DB105" s="19">
        <v>1348</v>
      </c>
      <c r="DC105" s="19">
        <v>1220</v>
      </c>
      <c r="DD105" s="19">
        <v>1097</v>
      </c>
      <c r="DE105" s="19">
        <v>1185</v>
      </c>
      <c r="DF105" s="19">
        <v>1336</v>
      </c>
      <c r="DG105" s="19">
        <v>1331</v>
      </c>
      <c r="DH105" s="19">
        <v>1222</v>
      </c>
      <c r="DI105" s="19">
        <v>1255</v>
      </c>
      <c r="DJ105" s="19">
        <v>1253</v>
      </c>
      <c r="DK105" s="19">
        <v>1289</v>
      </c>
      <c r="DL105" s="19">
        <v>1310</v>
      </c>
      <c r="DM105" s="19">
        <v>1378</v>
      </c>
      <c r="DN105" s="19">
        <v>1503</v>
      </c>
      <c r="DO105" s="19">
        <v>1180</v>
      </c>
      <c r="DP105" s="19">
        <v>1455</v>
      </c>
      <c r="DQ105" s="19">
        <v>1302</v>
      </c>
      <c r="DR105" s="19">
        <v>1289</v>
      </c>
      <c r="DS105" s="19">
        <v>1144</v>
      </c>
      <c r="DT105" s="19">
        <v>1083</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2252" priority="1662" operator="greaterThan">
      <formula>$B$11</formula>
    </cfRule>
  </conditionalFormatting>
  <conditionalFormatting sqref="Z11">
    <cfRule type="cellIs" dxfId="2251" priority="1661" operator="greaterThan">
      <formula>$C$11</formula>
    </cfRule>
  </conditionalFormatting>
  <conditionalFormatting sqref="AA11">
    <cfRule type="cellIs" dxfId="2250" priority="1660" operator="greaterThan">
      <formula>$D$11</formula>
    </cfRule>
  </conditionalFormatting>
  <conditionalFormatting sqref="AB11">
    <cfRule type="cellIs" dxfId="2249" priority="1659" operator="greaterThan">
      <formula>$E$11</formula>
    </cfRule>
  </conditionalFormatting>
  <conditionalFormatting sqref="AC11">
    <cfRule type="cellIs" dxfId="2248" priority="1658" operator="greaterThan">
      <formula>$F$11</formula>
    </cfRule>
  </conditionalFormatting>
  <conditionalFormatting sqref="AD11">
    <cfRule type="cellIs" dxfId="2247" priority="1657" operator="greaterThan">
      <formula>$G$11</formula>
    </cfRule>
  </conditionalFormatting>
  <conditionalFormatting sqref="AE11">
    <cfRule type="cellIs" dxfId="2246" priority="1656" operator="greaterThan">
      <formula>$H$11</formula>
    </cfRule>
  </conditionalFormatting>
  <conditionalFormatting sqref="AF11">
    <cfRule type="cellIs" dxfId="2245" priority="1655" operator="greaterThan">
      <formula>$I$11</formula>
    </cfRule>
  </conditionalFormatting>
  <conditionalFormatting sqref="AG11">
    <cfRule type="cellIs" dxfId="2244" priority="1654" operator="greaterThan">
      <formula>$J$11</formula>
    </cfRule>
  </conditionalFormatting>
  <conditionalFormatting sqref="BR11:BS11 CV11:CX11">
    <cfRule type="cellIs" dxfId="2243" priority="1653" operator="greaterThan">
      <formula>$B$11</formula>
    </cfRule>
  </conditionalFormatting>
  <conditionalFormatting sqref="CY11:DB11">
    <cfRule type="cellIs" dxfId="2242" priority="1652" operator="greaterThan">
      <formula>$C$11</formula>
    </cfRule>
  </conditionalFormatting>
  <conditionalFormatting sqref="DC11:DF11">
    <cfRule type="cellIs" dxfId="2241" priority="1651" operator="greaterThan">
      <formula>$D$11</formula>
    </cfRule>
  </conditionalFormatting>
  <conditionalFormatting sqref="DG11:DK11">
    <cfRule type="cellIs" dxfId="2240" priority="1650" operator="greaterThan">
      <formula>$E$11</formula>
    </cfRule>
  </conditionalFormatting>
  <conditionalFormatting sqref="DL11:DO11">
    <cfRule type="cellIs" dxfId="2239" priority="1649" operator="greaterThan">
      <formula>$F$11</formula>
    </cfRule>
  </conditionalFormatting>
  <conditionalFormatting sqref="DP11:DS11">
    <cfRule type="cellIs" dxfId="2238" priority="1648" operator="greaterThan">
      <formula>$G$11</formula>
    </cfRule>
  </conditionalFormatting>
  <conditionalFormatting sqref="DT11:DX11">
    <cfRule type="cellIs" dxfId="2237" priority="1647" operator="greaterThan">
      <formula>$H$11</formula>
    </cfRule>
  </conditionalFormatting>
  <conditionalFormatting sqref="DY11:ED11">
    <cfRule type="cellIs" dxfId="2236" priority="1646" operator="greaterThan">
      <formula>$I$11</formula>
    </cfRule>
  </conditionalFormatting>
  <conditionalFormatting sqref="EE11">
    <cfRule type="cellIs" dxfId="2235" priority="1645" operator="greaterThan">
      <formula>$J$11</formula>
    </cfRule>
  </conditionalFormatting>
  <conditionalFormatting sqref="BR11:BS14 BR4:BS9 CV4:EG4 CV11:EF14 CV5:EF9">
    <cfRule type="cellIs" dxfId="2234" priority="1374" stopIfTrue="1" operator="equal">
      <formula>0</formula>
    </cfRule>
  </conditionalFormatting>
  <conditionalFormatting sqref="BR10:BS10 CV10:EF10">
    <cfRule type="cellIs" dxfId="2233" priority="1373" stopIfTrue="1" operator="equal">
      <formula>0</formula>
    </cfRule>
  </conditionalFormatting>
  <conditionalFormatting sqref="D11:K14 Y11:AH14 BR11:BS14 CV11:CV14">
    <cfRule type="cellIs" dxfId="2232" priority="1314" stopIfTrue="1" operator="equal">
      <formula>0</formula>
    </cfRule>
  </conditionalFormatting>
  <conditionalFormatting sqref="D15:K80 D92:K94 D98:K103 D84:K90">
    <cfRule type="cellIs" dxfId="2231" priority="969" stopIfTrue="1" operator="equal">
      <formula>0</formula>
    </cfRule>
  </conditionalFormatting>
  <conditionalFormatting sqref="N11:T14">
    <cfRule type="cellIs" dxfId="2230" priority="882" stopIfTrue="1" operator="equal">
      <formula>0</formula>
    </cfRule>
  </conditionalFormatting>
  <conditionalFormatting sqref="U11:W14">
    <cfRule type="cellIs" dxfId="2229" priority="879" stopIfTrue="1" operator="equal">
      <formula>0</formula>
    </cfRule>
  </conditionalFormatting>
  <conditionalFormatting sqref="X11:X14">
    <cfRule type="cellIs" dxfId="2228" priority="876" stopIfTrue="1" operator="equal">
      <formula>0</formula>
    </cfRule>
  </conditionalFormatting>
  <conditionalFormatting sqref="AL11">
    <cfRule type="cellIs" dxfId="2227" priority="874" operator="greaterThan">
      <formula>$B$11</formula>
    </cfRule>
  </conditionalFormatting>
  <conditionalFormatting sqref="AM11">
    <cfRule type="cellIs" dxfId="2226" priority="873" operator="greaterThan">
      <formula>$C$11</formula>
    </cfRule>
  </conditionalFormatting>
  <conditionalFormatting sqref="AN11">
    <cfRule type="cellIs" dxfId="2225" priority="872" operator="greaterThan">
      <formula>$D$11</formula>
    </cfRule>
  </conditionalFormatting>
  <conditionalFormatting sqref="AO11">
    <cfRule type="cellIs" dxfId="2224" priority="871" operator="greaterThan">
      <formula>$E$11</formula>
    </cfRule>
  </conditionalFormatting>
  <conditionalFormatting sqref="AP11">
    <cfRule type="cellIs" dxfId="2223" priority="870" operator="greaterThan">
      <formula>$F$11</formula>
    </cfRule>
  </conditionalFormatting>
  <conditionalFormatting sqref="AQ11">
    <cfRule type="cellIs" dxfId="2222" priority="869" operator="greaterThan">
      <formula>$G$11</formula>
    </cfRule>
  </conditionalFormatting>
  <conditionalFormatting sqref="AR11">
    <cfRule type="cellIs" dxfId="2221" priority="868" operator="greaterThan">
      <formula>$H$11</formula>
    </cfRule>
  </conditionalFormatting>
  <conditionalFormatting sqref="AS11">
    <cfRule type="cellIs" dxfId="2220" priority="867" operator="greaterThan">
      <formula>$I$11</formula>
    </cfRule>
  </conditionalFormatting>
  <conditionalFormatting sqref="AL11:AS14">
    <cfRule type="cellIs" dxfId="2219" priority="865" stopIfTrue="1" operator="equal">
      <formula>0</formula>
    </cfRule>
  </conditionalFormatting>
  <conditionalFormatting sqref="AI11:AK11">
    <cfRule type="cellIs" dxfId="2218" priority="736" operator="greaterThan">
      <formula>$B$11</formula>
    </cfRule>
  </conditionalFormatting>
  <conditionalFormatting sqref="AI11:AK14">
    <cfRule type="cellIs" dxfId="2217" priority="735" stopIfTrue="1" operator="equal">
      <formula>0</formula>
    </cfRule>
  </conditionalFormatting>
  <conditionalFormatting sqref="AT11">
    <cfRule type="cellIs" dxfId="2216" priority="719" operator="greaterThan">
      <formula>$J$11</formula>
    </cfRule>
  </conditionalFormatting>
  <conditionalFormatting sqref="AT11:AT14">
    <cfRule type="cellIs" dxfId="2215" priority="718" stopIfTrue="1" operator="equal">
      <formula>0</formula>
    </cfRule>
  </conditionalFormatting>
  <conditionalFormatting sqref="AU11:AU14">
    <cfRule type="cellIs" dxfId="2214" priority="702" stopIfTrue="1" operator="equal">
      <formula>0</formula>
    </cfRule>
  </conditionalFormatting>
  <conditionalFormatting sqref="AV11:BQ11">
    <cfRule type="cellIs" dxfId="2213" priority="701" operator="greaterThan">
      <formula>$B$11</formula>
    </cfRule>
  </conditionalFormatting>
  <conditionalFormatting sqref="AV4:BQ9 AV11:BQ14">
    <cfRule type="cellIs" dxfId="2212" priority="700" stopIfTrue="1" operator="equal">
      <formula>0</formula>
    </cfRule>
  </conditionalFormatting>
  <conditionalFormatting sqref="AV10:BQ10">
    <cfRule type="cellIs" dxfId="2211" priority="699" stopIfTrue="1" operator="equal">
      <formula>0</formula>
    </cfRule>
  </conditionalFormatting>
  <conditionalFormatting sqref="AV11:BQ14">
    <cfRule type="cellIs" dxfId="2210" priority="698" stopIfTrue="1" operator="equal">
      <formula>0</formula>
    </cfRule>
  </conditionalFormatting>
  <conditionalFormatting sqref="BT11:CU11">
    <cfRule type="cellIs" dxfId="2209" priority="679" operator="greaterThan">
      <formula>$B$11</formula>
    </cfRule>
  </conditionalFormatting>
  <conditionalFormatting sqref="BT4:CU9 BT11:CU14">
    <cfRule type="cellIs" dxfId="2208" priority="678" stopIfTrue="1" operator="equal">
      <formula>0</formula>
    </cfRule>
  </conditionalFormatting>
  <conditionalFormatting sqref="BT10:CU10">
    <cfRule type="cellIs" dxfId="2207" priority="677" stopIfTrue="1" operator="equal">
      <formula>0</formula>
    </cfRule>
  </conditionalFormatting>
  <conditionalFormatting sqref="BT11:CU14">
    <cfRule type="cellIs" dxfId="2206" priority="676" stopIfTrue="1" operator="equal">
      <formula>0</formula>
    </cfRule>
  </conditionalFormatting>
  <conditionalFormatting sqref="AI22:AT22">
    <cfRule type="cellIs" dxfId="2205" priority="657" operator="equal">
      <formula>0</formula>
    </cfRule>
  </conditionalFormatting>
  <conditionalFormatting sqref="AI22">
    <cfRule type="cellIs" dxfId="2204" priority="656" operator="lessThan">
      <formula>L22</formula>
    </cfRule>
  </conditionalFormatting>
  <conditionalFormatting sqref="AJ22">
    <cfRule type="cellIs" dxfId="2203" priority="655" operator="lessThan">
      <formula>M22</formula>
    </cfRule>
  </conditionalFormatting>
  <conditionalFormatting sqref="AK22">
    <cfRule type="cellIs" dxfId="2202" priority="654" operator="lessThan">
      <formula>N22</formula>
    </cfRule>
  </conditionalFormatting>
  <conditionalFormatting sqref="AL22">
    <cfRule type="cellIs" dxfId="2201" priority="653" operator="lessThan">
      <formula>O22</formula>
    </cfRule>
  </conditionalFormatting>
  <conditionalFormatting sqref="AM22">
    <cfRule type="cellIs" dxfId="2200" priority="652" operator="lessThan">
      <formula>P22</formula>
    </cfRule>
  </conditionalFormatting>
  <conditionalFormatting sqref="AN22">
    <cfRule type="cellIs" dxfId="2199" priority="651" operator="lessThan">
      <formula>Q22</formula>
    </cfRule>
  </conditionalFormatting>
  <conditionalFormatting sqref="AO22">
    <cfRule type="cellIs" dxfId="2198" priority="650" operator="lessThan">
      <formula>R22</formula>
    </cfRule>
  </conditionalFormatting>
  <conditionalFormatting sqref="AP22">
    <cfRule type="cellIs" dxfId="2197" priority="649" operator="lessThan">
      <formula>S22</formula>
    </cfRule>
  </conditionalFormatting>
  <conditionalFormatting sqref="AQ22">
    <cfRule type="cellIs" dxfId="2196" priority="648" operator="lessThan">
      <formula>T22</formula>
    </cfRule>
  </conditionalFormatting>
  <conditionalFormatting sqref="AR22">
    <cfRule type="cellIs" dxfId="2195" priority="647" operator="lessThan">
      <formula>U22</formula>
    </cfRule>
  </conditionalFormatting>
  <conditionalFormatting sqref="AS22">
    <cfRule type="cellIs" dxfId="2194" priority="646" operator="lessThan">
      <formula>V22</formula>
    </cfRule>
  </conditionalFormatting>
  <conditionalFormatting sqref="AT22">
    <cfRule type="cellIs" dxfId="2193" priority="645" operator="lessThan">
      <formula>W22</formula>
    </cfRule>
  </conditionalFormatting>
  <conditionalFormatting sqref="AI47:AT47">
    <cfRule type="cellIs" dxfId="2192" priority="631" operator="equal">
      <formula>0</formula>
    </cfRule>
  </conditionalFormatting>
  <conditionalFormatting sqref="AI47">
    <cfRule type="cellIs" dxfId="2191" priority="630" operator="lessThan">
      <formula>L47</formula>
    </cfRule>
  </conditionalFormatting>
  <conditionalFormatting sqref="AJ47">
    <cfRule type="cellIs" dxfId="2190" priority="629" operator="lessThan">
      <formula>M47</formula>
    </cfRule>
  </conditionalFormatting>
  <conditionalFormatting sqref="AK47">
    <cfRule type="cellIs" dxfId="2189" priority="628" operator="lessThan">
      <formula>N47</formula>
    </cfRule>
  </conditionalFormatting>
  <conditionalFormatting sqref="AL47">
    <cfRule type="cellIs" dxfId="2188" priority="627" operator="lessThan">
      <formula>O47</formula>
    </cfRule>
  </conditionalFormatting>
  <conditionalFormatting sqref="AM47">
    <cfRule type="cellIs" dxfId="2187" priority="626" operator="lessThan">
      <formula>P47</formula>
    </cfRule>
  </conditionalFormatting>
  <conditionalFormatting sqref="AN47">
    <cfRule type="cellIs" dxfId="2186" priority="625" operator="lessThan">
      <formula>Q47</formula>
    </cfRule>
  </conditionalFormatting>
  <conditionalFormatting sqref="AO47">
    <cfRule type="cellIs" dxfId="2185" priority="624" operator="lessThan">
      <formula>R47</formula>
    </cfRule>
  </conditionalFormatting>
  <conditionalFormatting sqref="AP47">
    <cfRule type="cellIs" dxfId="2184" priority="623" operator="lessThan">
      <formula>S47</formula>
    </cfRule>
  </conditionalFormatting>
  <conditionalFormatting sqref="AQ47">
    <cfRule type="cellIs" dxfId="2183" priority="622" operator="lessThan">
      <formula>T47</formula>
    </cfRule>
  </conditionalFormatting>
  <conditionalFormatting sqref="AR47">
    <cfRule type="cellIs" dxfId="2182" priority="621" operator="lessThan">
      <formula>U47</formula>
    </cfRule>
  </conditionalFormatting>
  <conditionalFormatting sqref="AS47">
    <cfRule type="cellIs" dxfId="2181" priority="620" operator="lessThan">
      <formula>V47</formula>
    </cfRule>
  </conditionalFormatting>
  <conditionalFormatting sqref="AT47">
    <cfRule type="cellIs" dxfId="2180" priority="619" operator="lessThan">
      <formula>W47</formula>
    </cfRule>
  </conditionalFormatting>
  <conditionalFormatting sqref="AI53:AT53">
    <cfRule type="cellIs" dxfId="2179" priority="618" operator="equal">
      <formula>0</formula>
    </cfRule>
  </conditionalFormatting>
  <conditionalFormatting sqref="AI53">
    <cfRule type="cellIs" dxfId="2178" priority="617" operator="lessThan">
      <formula>L53</formula>
    </cfRule>
  </conditionalFormatting>
  <conditionalFormatting sqref="AJ53">
    <cfRule type="cellIs" dxfId="2177" priority="616" operator="lessThan">
      <formula>M53</formula>
    </cfRule>
  </conditionalFormatting>
  <conditionalFormatting sqref="AK53">
    <cfRule type="cellIs" dxfId="2176" priority="615" operator="lessThan">
      <formula>N53</formula>
    </cfRule>
  </conditionalFormatting>
  <conditionalFormatting sqref="AL53">
    <cfRule type="cellIs" dxfId="2175" priority="614" operator="lessThan">
      <formula>O53</formula>
    </cfRule>
  </conditionalFormatting>
  <conditionalFormatting sqref="AM53">
    <cfRule type="cellIs" dxfId="2174" priority="613" operator="lessThan">
      <formula>P53</formula>
    </cfRule>
  </conditionalFormatting>
  <conditionalFormatting sqref="AN53">
    <cfRule type="cellIs" dxfId="2173" priority="612" operator="lessThan">
      <formula>Q53</formula>
    </cfRule>
  </conditionalFormatting>
  <conditionalFormatting sqref="AO53">
    <cfRule type="cellIs" dxfId="2172" priority="611" operator="lessThan">
      <formula>R53</formula>
    </cfRule>
  </conditionalFormatting>
  <conditionalFormatting sqref="AP53">
    <cfRule type="cellIs" dxfId="2171" priority="610" operator="lessThan">
      <formula>S53</formula>
    </cfRule>
  </conditionalFormatting>
  <conditionalFormatting sqref="AQ53">
    <cfRule type="cellIs" dxfId="2170" priority="609" operator="lessThan">
      <formula>T53</formula>
    </cfRule>
  </conditionalFormatting>
  <conditionalFormatting sqref="AR53">
    <cfRule type="cellIs" dxfId="2169" priority="608" operator="lessThan">
      <formula>U53</formula>
    </cfRule>
  </conditionalFormatting>
  <conditionalFormatting sqref="AS53">
    <cfRule type="cellIs" dxfId="2168" priority="607" operator="lessThan">
      <formula>V53</formula>
    </cfRule>
  </conditionalFormatting>
  <conditionalFormatting sqref="AT53">
    <cfRule type="cellIs" dxfId="2167" priority="606" operator="lessThan">
      <formula>W53</formula>
    </cfRule>
  </conditionalFormatting>
  <conditionalFormatting sqref="AI84:AT84">
    <cfRule type="cellIs" dxfId="2166" priority="579" operator="equal">
      <formula>0</formula>
    </cfRule>
  </conditionalFormatting>
  <conditionalFormatting sqref="AI84">
    <cfRule type="cellIs" dxfId="2165" priority="578" operator="lessThan">
      <formula>L84</formula>
    </cfRule>
  </conditionalFormatting>
  <conditionalFormatting sqref="AJ84">
    <cfRule type="cellIs" dxfId="2164" priority="577" operator="lessThan">
      <formula>M84</formula>
    </cfRule>
  </conditionalFormatting>
  <conditionalFormatting sqref="AK84">
    <cfRule type="cellIs" dxfId="2163" priority="576" operator="lessThan">
      <formula>N84</formula>
    </cfRule>
  </conditionalFormatting>
  <conditionalFormatting sqref="AL84">
    <cfRule type="cellIs" dxfId="2162" priority="575" operator="lessThan">
      <formula>O84</formula>
    </cfRule>
  </conditionalFormatting>
  <conditionalFormatting sqref="AM84">
    <cfRule type="cellIs" dxfId="2161" priority="574" operator="lessThan">
      <formula>P84</formula>
    </cfRule>
  </conditionalFormatting>
  <conditionalFormatting sqref="AN84">
    <cfRule type="cellIs" dxfId="2160" priority="573" operator="lessThan">
      <formula>Q84</formula>
    </cfRule>
  </conditionalFormatting>
  <conditionalFormatting sqref="AO84">
    <cfRule type="cellIs" dxfId="2159" priority="572" operator="lessThan">
      <formula>R84</formula>
    </cfRule>
  </conditionalFormatting>
  <conditionalFormatting sqref="AP84">
    <cfRule type="cellIs" dxfId="2158" priority="571" operator="lessThan">
      <formula>S84</formula>
    </cfRule>
  </conditionalFormatting>
  <conditionalFormatting sqref="AQ84">
    <cfRule type="cellIs" dxfId="2157" priority="570" operator="lessThan">
      <formula>T84</formula>
    </cfRule>
  </conditionalFormatting>
  <conditionalFormatting sqref="AR84">
    <cfRule type="cellIs" dxfId="2156" priority="569" operator="lessThan">
      <formula>U84</formula>
    </cfRule>
  </conditionalFormatting>
  <conditionalFormatting sqref="AS84">
    <cfRule type="cellIs" dxfId="2155" priority="568" operator="lessThan">
      <formula>V84</formula>
    </cfRule>
  </conditionalFormatting>
  <conditionalFormatting sqref="AT84">
    <cfRule type="cellIs" dxfId="2154" priority="567" operator="lessThan">
      <formula>W84</formula>
    </cfRule>
  </conditionalFormatting>
  <conditionalFormatting sqref="AI19:AT19">
    <cfRule type="cellIs" dxfId="2153" priority="566" operator="equal">
      <formula>0</formula>
    </cfRule>
  </conditionalFormatting>
  <conditionalFormatting sqref="AI19">
    <cfRule type="cellIs" dxfId="2152" priority="565" operator="greaterThan">
      <formula>L19</formula>
    </cfRule>
  </conditionalFormatting>
  <conditionalFormatting sqref="AJ19">
    <cfRule type="cellIs" dxfId="2151" priority="564" operator="greaterThan">
      <formula>M19</formula>
    </cfRule>
  </conditionalFormatting>
  <conditionalFormatting sqref="AK19">
    <cfRule type="cellIs" dxfId="2150" priority="563" operator="greaterThan">
      <formula>N19</formula>
    </cfRule>
  </conditionalFormatting>
  <conditionalFormatting sqref="AL19">
    <cfRule type="cellIs" dxfId="2149" priority="562" operator="greaterThan">
      <formula>O19</formula>
    </cfRule>
  </conditionalFormatting>
  <conditionalFormatting sqref="AM19">
    <cfRule type="cellIs" dxfId="2148" priority="561" operator="greaterThan">
      <formula>P19</formula>
    </cfRule>
  </conditionalFormatting>
  <conditionalFormatting sqref="AN19">
    <cfRule type="cellIs" dxfId="2147" priority="560" operator="greaterThan">
      <formula>Q19</formula>
    </cfRule>
  </conditionalFormatting>
  <conditionalFormatting sqref="AO19">
    <cfRule type="cellIs" dxfId="2146" priority="559" operator="greaterThan">
      <formula>R19</formula>
    </cfRule>
  </conditionalFormatting>
  <conditionalFormatting sqref="AP19">
    <cfRule type="cellIs" dxfId="2145" priority="558" operator="greaterThan">
      <formula>S19</formula>
    </cfRule>
  </conditionalFormatting>
  <conditionalFormatting sqref="AQ19">
    <cfRule type="cellIs" dxfId="2144" priority="557" operator="greaterThan">
      <formula>T19</formula>
    </cfRule>
  </conditionalFormatting>
  <conditionalFormatting sqref="AR19">
    <cfRule type="cellIs" dxfId="2143" priority="556" operator="greaterThan">
      <formula>U19</formula>
    </cfRule>
  </conditionalFormatting>
  <conditionalFormatting sqref="AS19">
    <cfRule type="cellIs" dxfId="2142" priority="555" operator="greaterThan">
      <formula>V19</formula>
    </cfRule>
  </conditionalFormatting>
  <conditionalFormatting sqref="AT19">
    <cfRule type="cellIs" dxfId="2141" priority="554" operator="greaterThan">
      <formula>W19</formula>
    </cfRule>
  </conditionalFormatting>
  <conditionalFormatting sqref="AI25:AT25">
    <cfRule type="cellIs" dxfId="2140" priority="553" operator="equal">
      <formula>0</formula>
    </cfRule>
  </conditionalFormatting>
  <conditionalFormatting sqref="AI25">
    <cfRule type="cellIs" dxfId="2139" priority="552" operator="greaterThan">
      <formula>L25</formula>
    </cfRule>
  </conditionalFormatting>
  <conditionalFormatting sqref="AJ25">
    <cfRule type="cellIs" dxfId="2138" priority="551" operator="greaterThan">
      <formula>M25</formula>
    </cfRule>
  </conditionalFormatting>
  <conditionalFormatting sqref="AK25">
    <cfRule type="cellIs" dxfId="2137" priority="550" operator="greaterThan">
      <formula>N25</formula>
    </cfRule>
  </conditionalFormatting>
  <conditionalFormatting sqref="AL25">
    <cfRule type="cellIs" dxfId="2136" priority="549" operator="greaterThan">
      <formula>O25</formula>
    </cfRule>
  </conditionalFormatting>
  <conditionalFormatting sqref="AM25">
    <cfRule type="cellIs" dxfId="2135" priority="548" operator="greaterThan">
      <formula>P25</formula>
    </cfRule>
  </conditionalFormatting>
  <conditionalFormatting sqref="AN25">
    <cfRule type="cellIs" dxfId="2134" priority="547" operator="greaterThan">
      <formula>Q25</formula>
    </cfRule>
  </conditionalFormatting>
  <conditionalFormatting sqref="AO25">
    <cfRule type="cellIs" dxfId="2133" priority="546" operator="greaterThan">
      <formula>R25</formula>
    </cfRule>
  </conditionalFormatting>
  <conditionalFormatting sqref="AP25">
    <cfRule type="cellIs" dxfId="2132" priority="545" operator="greaterThan">
      <formula>S25</formula>
    </cfRule>
  </conditionalFormatting>
  <conditionalFormatting sqref="AQ25">
    <cfRule type="cellIs" dxfId="2131" priority="544" operator="greaterThan">
      <formula>T25</formula>
    </cfRule>
  </conditionalFormatting>
  <conditionalFormatting sqref="AR25">
    <cfRule type="cellIs" dxfId="2130" priority="543" operator="greaterThan">
      <formula>U25</formula>
    </cfRule>
  </conditionalFormatting>
  <conditionalFormatting sqref="AS25">
    <cfRule type="cellIs" dxfId="2129" priority="542" operator="greaterThan">
      <formula>V25</formula>
    </cfRule>
  </conditionalFormatting>
  <conditionalFormatting sqref="AT25">
    <cfRule type="cellIs" dxfId="2128" priority="541" operator="greaterThan">
      <formula>W25</formula>
    </cfRule>
  </conditionalFormatting>
  <conditionalFormatting sqref="AI50:AT50">
    <cfRule type="cellIs" dxfId="2127" priority="540" operator="equal">
      <formula>0</formula>
    </cfRule>
  </conditionalFormatting>
  <conditionalFormatting sqref="AI50">
    <cfRule type="cellIs" dxfId="2126" priority="539" operator="greaterThan">
      <formula>L50</formula>
    </cfRule>
  </conditionalFormatting>
  <conditionalFormatting sqref="AJ50">
    <cfRule type="cellIs" dxfId="2125" priority="538" operator="greaterThan">
      <formula>M50</formula>
    </cfRule>
  </conditionalFormatting>
  <conditionalFormatting sqref="AK50">
    <cfRule type="cellIs" dxfId="2124" priority="537" operator="greaterThan">
      <formula>N50</formula>
    </cfRule>
  </conditionalFormatting>
  <conditionalFormatting sqref="AL50">
    <cfRule type="cellIs" dxfId="2123" priority="536" operator="greaterThan">
      <formula>O50</formula>
    </cfRule>
  </conditionalFormatting>
  <conditionalFormatting sqref="AM50">
    <cfRule type="cellIs" dxfId="2122" priority="535" operator="greaterThan">
      <formula>P50</formula>
    </cfRule>
  </conditionalFormatting>
  <conditionalFormatting sqref="AN50">
    <cfRule type="cellIs" dxfId="2121" priority="534" operator="greaterThan">
      <formula>Q50</formula>
    </cfRule>
  </conditionalFormatting>
  <conditionalFormatting sqref="AO50">
    <cfRule type="cellIs" dxfId="2120" priority="533" operator="greaterThan">
      <formula>R50</formula>
    </cfRule>
  </conditionalFormatting>
  <conditionalFormatting sqref="AP50">
    <cfRule type="cellIs" dxfId="2119" priority="532" operator="greaterThan">
      <formula>S50</formula>
    </cfRule>
  </conditionalFormatting>
  <conditionalFormatting sqref="AQ50">
    <cfRule type="cellIs" dxfId="2118" priority="531" operator="greaterThan">
      <formula>T50</formula>
    </cfRule>
  </conditionalFormatting>
  <conditionalFormatting sqref="AR50">
    <cfRule type="cellIs" dxfId="2117" priority="530" operator="greaterThan">
      <formula>U50</formula>
    </cfRule>
  </conditionalFormatting>
  <conditionalFormatting sqref="AS50">
    <cfRule type="cellIs" dxfId="2116" priority="529" operator="greaterThan">
      <formula>V50</formula>
    </cfRule>
  </conditionalFormatting>
  <conditionalFormatting sqref="AT50">
    <cfRule type="cellIs" dxfId="2115" priority="528" operator="greaterThan">
      <formula>W50</formula>
    </cfRule>
  </conditionalFormatting>
  <conditionalFormatting sqref="AI56:AT56">
    <cfRule type="cellIs" dxfId="2114" priority="527" operator="equal">
      <formula>0</formula>
    </cfRule>
  </conditionalFormatting>
  <conditionalFormatting sqref="AI56">
    <cfRule type="cellIs" dxfId="2113" priority="526" operator="greaterThan">
      <formula>L56</formula>
    </cfRule>
  </conditionalFormatting>
  <conditionalFormatting sqref="AJ56">
    <cfRule type="cellIs" dxfId="2112" priority="525" operator="greaterThan">
      <formula>M56</formula>
    </cfRule>
  </conditionalFormatting>
  <conditionalFormatting sqref="AK56">
    <cfRule type="cellIs" dxfId="2111" priority="524" operator="greaterThan">
      <formula>N56</formula>
    </cfRule>
  </conditionalFormatting>
  <conditionalFormatting sqref="AL56">
    <cfRule type="cellIs" dxfId="2110" priority="523" operator="greaterThan">
      <formula>O56</formula>
    </cfRule>
  </conditionalFormatting>
  <conditionalFormatting sqref="AM56">
    <cfRule type="cellIs" dxfId="2109" priority="522" operator="greaterThan">
      <formula>P56</formula>
    </cfRule>
  </conditionalFormatting>
  <conditionalFormatting sqref="AN56">
    <cfRule type="cellIs" dxfId="2108" priority="521" operator="greaterThan">
      <formula>Q56</formula>
    </cfRule>
  </conditionalFormatting>
  <conditionalFormatting sqref="AO56">
    <cfRule type="cellIs" dxfId="2107" priority="520" operator="greaterThan">
      <formula>R56</formula>
    </cfRule>
  </conditionalFormatting>
  <conditionalFormatting sqref="AP56">
    <cfRule type="cellIs" dxfId="2106" priority="519" operator="greaterThan">
      <formula>S56</formula>
    </cfRule>
  </conditionalFormatting>
  <conditionalFormatting sqref="AQ56">
    <cfRule type="cellIs" dxfId="2105" priority="518" operator="greaterThan">
      <formula>T56</formula>
    </cfRule>
  </conditionalFormatting>
  <conditionalFormatting sqref="AR56">
    <cfRule type="cellIs" dxfId="2104" priority="517" operator="greaterThan">
      <formula>U56</formula>
    </cfRule>
  </conditionalFormatting>
  <conditionalFormatting sqref="AS56">
    <cfRule type="cellIs" dxfId="2103" priority="516" operator="greaterThan">
      <formula>V56</formula>
    </cfRule>
  </conditionalFormatting>
  <conditionalFormatting sqref="AT56">
    <cfRule type="cellIs" dxfId="2102" priority="515" operator="greaterThan">
      <formula>W56</formula>
    </cfRule>
  </conditionalFormatting>
  <conditionalFormatting sqref="AI78:AT78">
    <cfRule type="cellIs" dxfId="2101" priority="488" operator="equal">
      <formula>0</formula>
    </cfRule>
  </conditionalFormatting>
  <conditionalFormatting sqref="AI78">
    <cfRule type="cellIs" dxfId="2100" priority="487" operator="greaterThan">
      <formula>L78</formula>
    </cfRule>
  </conditionalFormatting>
  <conditionalFormatting sqref="AJ78">
    <cfRule type="cellIs" dxfId="2099" priority="486" operator="greaterThan">
      <formula>M78</formula>
    </cfRule>
  </conditionalFormatting>
  <conditionalFormatting sqref="AK78">
    <cfRule type="cellIs" dxfId="2098" priority="485" operator="greaterThan">
      <formula>N78</formula>
    </cfRule>
  </conditionalFormatting>
  <conditionalFormatting sqref="AL78">
    <cfRule type="cellIs" dxfId="2097" priority="484" operator="greaterThan">
      <formula>O78</formula>
    </cfRule>
  </conditionalFormatting>
  <conditionalFormatting sqref="AM78">
    <cfRule type="cellIs" dxfId="2096" priority="483" operator="greaterThan">
      <formula>P78</formula>
    </cfRule>
  </conditionalFormatting>
  <conditionalFormatting sqref="AN78">
    <cfRule type="cellIs" dxfId="2095" priority="482" operator="greaterThan">
      <formula>Q78</formula>
    </cfRule>
  </conditionalFormatting>
  <conditionalFormatting sqref="AO78">
    <cfRule type="cellIs" dxfId="2094" priority="481" operator="greaterThan">
      <formula>R78</formula>
    </cfRule>
  </conditionalFormatting>
  <conditionalFormatting sqref="AP78">
    <cfRule type="cellIs" dxfId="2093" priority="480" operator="greaterThan">
      <formula>S78</formula>
    </cfRule>
  </conditionalFormatting>
  <conditionalFormatting sqref="AQ78">
    <cfRule type="cellIs" dxfId="2092" priority="479" operator="greaterThan">
      <formula>T78</formula>
    </cfRule>
  </conditionalFormatting>
  <conditionalFormatting sqref="AR78">
    <cfRule type="cellIs" dxfId="2091" priority="478" operator="greaterThan">
      <formula>U78</formula>
    </cfRule>
  </conditionalFormatting>
  <conditionalFormatting sqref="AS78">
    <cfRule type="cellIs" dxfId="2090" priority="477" operator="greaterThan">
      <formula>V78</formula>
    </cfRule>
  </conditionalFormatting>
  <conditionalFormatting sqref="AT78">
    <cfRule type="cellIs" dxfId="2089" priority="476" operator="greaterThan">
      <formula>W78</formula>
    </cfRule>
  </conditionalFormatting>
  <conditionalFormatting sqref="AS103">
    <cfRule type="cellIs" dxfId="2088" priority="412" operator="greaterThan">
      <formula>V103</formula>
    </cfRule>
  </conditionalFormatting>
  <conditionalFormatting sqref="AT103">
    <cfRule type="cellIs" dxfId="2087" priority="411" operator="greaterThan">
      <formula>W103</formula>
    </cfRule>
  </conditionalFormatting>
  <conditionalFormatting sqref="AI87:AT87">
    <cfRule type="cellIs" dxfId="2086" priority="462" operator="equal">
      <formula>0</formula>
    </cfRule>
  </conditionalFormatting>
  <conditionalFormatting sqref="AI87">
    <cfRule type="cellIs" dxfId="2085" priority="461" operator="greaterThan">
      <formula>L87</formula>
    </cfRule>
  </conditionalFormatting>
  <conditionalFormatting sqref="AJ87">
    <cfRule type="cellIs" dxfId="2084" priority="460" operator="greaterThan">
      <formula>M87</formula>
    </cfRule>
  </conditionalFormatting>
  <conditionalFormatting sqref="AK87">
    <cfRule type="cellIs" dxfId="2083" priority="459" operator="greaterThan">
      <formula>N87</formula>
    </cfRule>
  </conditionalFormatting>
  <conditionalFormatting sqref="AL87">
    <cfRule type="cellIs" dxfId="2082" priority="458" operator="greaterThan">
      <formula>O87</formula>
    </cfRule>
  </conditionalFormatting>
  <conditionalFormatting sqref="AM87">
    <cfRule type="cellIs" dxfId="2081" priority="457" operator="greaterThan">
      <formula>P87</formula>
    </cfRule>
  </conditionalFormatting>
  <conditionalFormatting sqref="AN87">
    <cfRule type="cellIs" dxfId="2080" priority="456" operator="greaterThan">
      <formula>Q87</formula>
    </cfRule>
  </conditionalFormatting>
  <conditionalFormatting sqref="AO87">
    <cfRule type="cellIs" dxfId="2079" priority="455" operator="greaterThan">
      <formula>R87</formula>
    </cfRule>
  </conditionalFormatting>
  <conditionalFormatting sqref="AP87">
    <cfRule type="cellIs" dxfId="2078" priority="454" operator="greaterThan">
      <formula>S87</formula>
    </cfRule>
  </conditionalFormatting>
  <conditionalFormatting sqref="AQ87">
    <cfRule type="cellIs" dxfId="2077" priority="453" operator="greaterThan">
      <formula>T87</formula>
    </cfRule>
  </conditionalFormatting>
  <conditionalFormatting sqref="AR87">
    <cfRule type="cellIs" dxfId="2076" priority="452" operator="greaterThan">
      <formula>U87</formula>
    </cfRule>
  </conditionalFormatting>
  <conditionalFormatting sqref="AS87">
    <cfRule type="cellIs" dxfId="2075" priority="451" operator="greaterThan">
      <formula>V87</formula>
    </cfRule>
  </conditionalFormatting>
  <conditionalFormatting sqref="AT87">
    <cfRule type="cellIs" dxfId="2074" priority="450" operator="greaterThan">
      <formula>W87</formula>
    </cfRule>
  </conditionalFormatting>
  <conditionalFormatting sqref="AI92:AT92">
    <cfRule type="cellIs" dxfId="2073" priority="449" operator="equal">
      <formula>0</formula>
    </cfRule>
  </conditionalFormatting>
  <conditionalFormatting sqref="AI92">
    <cfRule type="cellIs" dxfId="2072" priority="448" operator="greaterThan">
      <formula>L92</formula>
    </cfRule>
  </conditionalFormatting>
  <conditionalFormatting sqref="AJ92">
    <cfRule type="cellIs" dxfId="2071" priority="447" operator="greaterThan">
      <formula>M92</formula>
    </cfRule>
  </conditionalFormatting>
  <conditionalFormatting sqref="AK92">
    <cfRule type="cellIs" dxfId="2070" priority="446" operator="greaterThan">
      <formula>N92</formula>
    </cfRule>
  </conditionalFormatting>
  <conditionalFormatting sqref="AL92">
    <cfRule type="cellIs" dxfId="2069" priority="445" operator="greaterThan">
      <formula>O92</formula>
    </cfRule>
  </conditionalFormatting>
  <conditionalFormatting sqref="AM92">
    <cfRule type="cellIs" dxfId="2068" priority="444" operator="greaterThan">
      <formula>P92</formula>
    </cfRule>
  </conditionalFormatting>
  <conditionalFormatting sqref="AN92">
    <cfRule type="cellIs" dxfId="2067" priority="443" operator="greaterThan">
      <formula>Q92</formula>
    </cfRule>
  </conditionalFormatting>
  <conditionalFormatting sqref="AO92">
    <cfRule type="cellIs" dxfId="2066" priority="442" operator="greaterThan">
      <formula>R92</formula>
    </cfRule>
  </conditionalFormatting>
  <conditionalFormatting sqref="AP92">
    <cfRule type="cellIs" dxfId="2065" priority="441" operator="greaterThan">
      <formula>S92</formula>
    </cfRule>
  </conditionalFormatting>
  <conditionalFormatting sqref="AQ92">
    <cfRule type="cellIs" dxfId="2064" priority="440" operator="greaterThan">
      <formula>T92</formula>
    </cfRule>
  </conditionalFormatting>
  <conditionalFormatting sqref="AR92">
    <cfRule type="cellIs" dxfId="2063" priority="439" operator="greaterThan">
      <formula>U92</formula>
    </cfRule>
  </conditionalFormatting>
  <conditionalFormatting sqref="AS92">
    <cfRule type="cellIs" dxfId="2062" priority="438" operator="greaterThan">
      <formula>V92</formula>
    </cfRule>
  </conditionalFormatting>
  <conditionalFormatting sqref="AT92">
    <cfRule type="cellIs" dxfId="2061" priority="437" operator="greaterThan">
      <formula>W92</formula>
    </cfRule>
  </conditionalFormatting>
  <conditionalFormatting sqref="AI99:AT99">
    <cfRule type="cellIs" dxfId="2060" priority="436" operator="equal">
      <formula>0</formula>
    </cfRule>
  </conditionalFormatting>
  <conditionalFormatting sqref="AI99">
    <cfRule type="cellIs" dxfId="2059" priority="435" operator="greaterThan">
      <formula>L99</formula>
    </cfRule>
  </conditionalFormatting>
  <conditionalFormatting sqref="AJ99">
    <cfRule type="cellIs" dxfId="2058" priority="434" operator="greaterThan">
      <formula>M99</formula>
    </cfRule>
  </conditionalFormatting>
  <conditionalFormatting sqref="AK99">
    <cfRule type="cellIs" dxfId="2057" priority="433" operator="greaterThan">
      <formula>N99</formula>
    </cfRule>
  </conditionalFormatting>
  <conditionalFormatting sqref="AL99">
    <cfRule type="cellIs" dxfId="2056" priority="432" operator="greaterThan">
      <formula>O99</formula>
    </cfRule>
  </conditionalFormatting>
  <conditionalFormatting sqref="AM99">
    <cfRule type="cellIs" dxfId="2055" priority="431" operator="greaterThan">
      <formula>P99</formula>
    </cfRule>
  </conditionalFormatting>
  <conditionalFormatting sqref="AN99">
    <cfRule type="cellIs" dxfId="2054" priority="430" operator="greaterThan">
      <formula>Q99</formula>
    </cfRule>
  </conditionalFormatting>
  <conditionalFormatting sqref="AO99">
    <cfRule type="cellIs" dxfId="2053" priority="429" operator="greaterThan">
      <formula>R99</formula>
    </cfRule>
  </conditionalFormatting>
  <conditionalFormatting sqref="AP99">
    <cfRule type="cellIs" dxfId="2052" priority="428" operator="greaterThan">
      <formula>S99</formula>
    </cfRule>
  </conditionalFormatting>
  <conditionalFormatting sqref="AQ99">
    <cfRule type="cellIs" dxfId="2051" priority="427" operator="greaterThan">
      <formula>T99</formula>
    </cfRule>
  </conditionalFormatting>
  <conditionalFormatting sqref="AR99">
    <cfRule type="cellIs" dxfId="2050" priority="426" operator="greaterThan">
      <formula>U99</formula>
    </cfRule>
  </conditionalFormatting>
  <conditionalFormatting sqref="AS99">
    <cfRule type="cellIs" dxfId="2049" priority="425" operator="greaterThan">
      <formula>V99</formula>
    </cfRule>
  </conditionalFormatting>
  <conditionalFormatting sqref="AT99">
    <cfRule type="cellIs" dxfId="2048" priority="424" operator="greaterThan">
      <formula>W99</formula>
    </cfRule>
  </conditionalFormatting>
  <conditionalFormatting sqref="AI103:AT103">
    <cfRule type="cellIs" dxfId="2047" priority="423" operator="equal">
      <formula>0</formula>
    </cfRule>
  </conditionalFormatting>
  <conditionalFormatting sqref="AI103">
    <cfRule type="cellIs" dxfId="2046" priority="422" operator="greaterThan">
      <formula>L103</formula>
    </cfRule>
  </conditionalFormatting>
  <conditionalFormatting sqref="AJ103">
    <cfRule type="cellIs" dxfId="2045" priority="421" operator="greaterThan">
      <formula>M103</formula>
    </cfRule>
  </conditionalFormatting>
  <conditionalFormatting sqref="AK103">
    <cfRule type="cellIs" dxfId="2044" priority="420" operator="greaterThan">
      <formula>N103</formula>
    </cfRule>
  </conditionalFormatting>
  <conditionalFormatting sqref="AL103">
    <cfRule type="cellIs" dxfId="2043" priority="419" operator="greaterThan">
      <formula>O103</formula>
    </cfRule>
  </conditionalFormatting>
  <conditionalFormatting sqref="AM103">
    <cfRule type="cellIs" dxfId="2042" priority="418" operator="greaterThan">
      <formula>P103</formula>
    </cfRule>
  </conditionalFormatting>
  <conditionalFormatting sqref="AN103">
    <cfRule type="cellIs" dxfId="2041" priority="417" operator="greaterThan">
      <formula>Q103</formula>
    </cfRule>
  </conditionalFormatting>
  <conditionalFormatting sqref="AO103">
    <cfRule type="cellIs" dxfId="2040" priority="416" operator="greaterThan">
      <formula>R103</formula>
    </cfRule>
  </conditionalFormatting>
  <conditionalFormatting sqref="AP103">
    <cfRule type="cellIs" dxfId="2039" priority="415" operator="greaterThan">
      <formula>S103</formula>
    </cfRule>
  </conditionalFormatting>
  <conditionalFormatting sqref="AQ103">
    <cfRule type="cellIs" dxfId="2038" priority="414" operator="greaterThan">
      <formula>T103</formula>
    </cfRule>
  </conditionalFormatting>
  <conditionalFormatting sqref="AR103">
    <cfRule type="cellIs" dxfId="2037" priority="413" operator="greaterThan">
      <formula>U103</formula>
    </cfRule>
  </conditionalFormatting>
  <conditionalFormatting sqref="AV22:EE22">
    <cfRule type="cellIs" dxfId="2036" priority="390" operator="equal">
      <formula>0</formula>
    </cfRule>
  </conditionalFormatting>
  <conditionalFormatting sqref="AV22:AZ22">
    <cfRule type="cellIs" dxfId="2035" priority="409" operator="lessThan">
      <formula>C22</formula>
    </cfRule>
  </conditionalFormatting>
  <conditionalFormatting sqref="BA22:BD22">
    <cfRule type="cellIs" dxfId="2034" priority="408" operator="lessThan">
      <formula>D22</formula>
    </cfRule>
  </conditionalFormatting>
  <conditionalFormatting sqref="BE22:BH22">
    <cfRule type="cellIs" dxfId="2033" priority="407" operator="lessThan">
      <formula>E22</formula>
    </cfRule>
  </conditionalFormatting>
  <conditionalFormatting sqref="BI22:BM22">
    <cfRule type="cellIs" dxfId="2032" priority="406" operator="lessThan">
      <formula>F22</formula>
    </cfRule>
  </conditionalFormatting>
  <conditionalFormatting sqref="BN22:BQ22">
    <cfRule type="cellIs" dxfId="2031" priority="405" operator="lessThan">
      <formula>G22</formula>
    </cfRule>
  </conditionalFormatting>
  <conditionalFormatting sqref="BR22:BU22">
    <cfRule type="cellIs" dxfId="2030" priority="404" operator="lessThan">
      <formula>H22</formula>
    </cfRule>
  </conditionalFormatting>
  <conditionalFormatting sqref="BV22:BZ22">
    <cfRule type="cellIs" dxfId="2029" priority="403" operator="lessThan">
      <formula>I22</formula>
    </cfRule>
  </conditionalFormatting>
  <conditionalFormatting sqref="CA22:CD22">
    <cfRule type="cellIs" dxfId="2028" priority="402" operator="lessThan">
      <formula>J22</formula>
    </cfRule>
  </conditionalFormatting>
  <conditionalFormatting sqref="CE22:CI22">
    <cfRule type="cellIs" dxfId="2027" priority="401" operator="lessThan">
      <formula>L22</formula>
    </cfRule>
  </conditionalFormatting>
  <conditionalFormatting sqref="CJ22:CM22">
    <cfRule type="cellIs" dxfId="2026" priority="400" operator="lessThan">
      <formula>M22</formula>
    </cfRule>
  </conditionalFormatting>
  <conditionalFormatting sqref="CN22:CQ22">
    <cfRule type="cellIs" dxfId="2025" priority="399" operator="lessThan">
      <formula>N22</formula>
    </cfRule>
  </conditionalFormatting>
  <conditionalFormatting sqref="CR22:CU22">
    <cfRule type="cellIs" dxfId="2024" priority="398" operator="lessThan">
      <formula>O22</formula>
    </cfRule>
  </conditionalFormatting>
  <conditionalFormatting sqref="CV22:CZ22">
    <cfRule type="cellIs" dxfId="2023" priority="397" operator="lessThan">
      <formula>$P$22</formula>
    </cfRule>
  </conditionalFormatting>
  <conditionalFormatting sqref="DA22:DD22">
    <cfRule type="cellIs" dxfId="2022" priority="396" operator="lessThan">
      <formula>$Q$22</formula>
    </cfRule>
  </conditionalFormatting>
  <conditionalFormatting sqref="DE22:DH22">
    <cfRule type="cellIs" dxfId="2021" priority="395" operator="lessThan">
      <formula>R22</formula>
    </cfRule>
  </conditionalFormatting>
  <conditionalFormatting sqref="DI22:DM22">
    <cfRule type="cellIs" dxfId="2020" priority="394" operator="lessThan">
      <formula>S22</formula>
    </cfRule>
  </conditionalFormatting>
  <conditionalFormatting sqref="DN22:DQ22">
    <cfRule type="cellIs" dxfId="2019" priority="393" operator="lessThan">
      <formula>T22</formula>
    </cfRule>
  </conditionalFormatting>
  <conditionalFormatting sqref="DR22:DV22">
    <cfRule type="cellIs" dxfId="2018" priority="410" operator="lessThan">
      <formula>U22</formula>
    </cfRule>
  </conditionalFormatting>
  <conditionalFormatting sqref="DW22:DZ22">
    <cfRule type="cellIs" dxfId="2017" priority="392" operator="lessThan">
      <formula>V22</formula>
    </cfRule>
  </conditionalFormatting>
  <conditionalFormatting sqref="EA22:EE22">
    <cfRule type="cellIs" dxfId="2016" priority="391" operator="lessThan">
      <formula>W22</formula>
    </cfRule>
  </conditionalFormatting>
  <conditionalFormatting sqref="AV47:EE47">
    <cfRule type="cellIs" dxfId="2015" priority="369" operator="equal">
      <formula>0</formula>
    </cfRule>
  </conditionalFormatting>
  <conditionalFormatting sqref="AV47:AZ47">
    <cfRule type="cellIs" dxfId="2014" priority="388" operator="lessThan">
      <formula>C47</formula>
    </cfRule>
  </conditionalFormatting>
  <conditionalFormatting sqref="BA47:BD47">
    <cfRule type="cellIs" dxfId="2013" priority="387" operator="lessThan">
      <formula>D47</formula>
    </cfRule>
  </conditionalFormatting>
  <conditionalFormatting sqref="BE47:BH47">
    <cfRule type="cellIs" dxfId="2012" priority="386" operator="lessThan">
      <formula>E47</formula>
    </cfRule>
  </conditionalFormatting>
  <conditionalFormatting sqref="BI47:BM47">
    <cfRule type="cellIs" dxfId="2011" priority="385" operator="lessThan">
      <formula>F47</formula>
    </cfRule>
  </conditionalFormatting>
  <conditionalFormatting sqref="BN47:BQ47">
    <cfRule type="cellIs" dxfId="2010" priority="384" operator="lessThan">
      <formula>G47</formula>
    </cfRule>
  </conditionalFormatting>
  <conditionalFormatting sqref="BR47:BU47">
    <cfRule type="cellIs" dxfId="2009" priority="383" operator="lessThan">
      <formula>H47</formula>
    </cfRule>
  </conditionalFormatting>
  <conditionalFormatting sqref="BV47:BZ47">
    <cfRule type="cellIs" dxfId="2008" priority="382" operator="lessThan">
      <formula>I47</formula>
    </cfRule>
  </conditionalFormatting>
  <conditionalFormatting sqref="CA47:CD47">
    <cfRule type="cellIs" dxfId="2007" priority="381" operator="lessThan">
      <formula>J47</formula>
    </cfRule>
  </conditionalFormatting>
  <conditionalFormatting sqref="CE47:CI47">
    <cfRule type="cellIs" dxfId="2006" priority="380" operator="lessThan">
      <formula>L47</formula>
    </cfRule>
  </conditionalFormatting>
  <conditionalFormatting sqref="CJ47:CM47">
    <cfRule type="cellIs" dxfId="2005" priority="379" operator="lessThan">
      <formula>M47</formula>
    </cfRule>
  </conditionalFormatting>
  <conditionalFormatting sqref="CN47:CQ47">
    <cfRule type="cellIs" dxfId="2004" priority="378" operator="lessThan">
      <formula>N47</formula>
    </cfRule>
  </conditionalFormatting>
  <conditionalFormatting sqref="CR47:CU47">
    <cfRule type="cellIs" dxfId="2003" priority="377" operator="lessThan">
      <formula>O47</formula>
    </cfRule>
  </conditionalFormatting>
  <conditionalFormatting sqref="CV47:CZ47">
    <cfRule type="cellIs" dxfId="2002" priority="376" operator="lessThan">
      <formula>P47</formula>
    </cfRule>
  </conditionalFormatting>
  <conditionalFormatting sqref="DA47:DD47">
    <cfRule type="cellIs" dxfId="2001" priority="375" operator="lessThan">
      <formula>Q47</formula>
    </cfRule>
  </conditionalFormatting>
  <conditionalFormatting sqref="DE47:DH47">
    <cfRule type="cellIs" dxfId="2000" priority="374" operator="lessThan">
      <formula>R47</formula>
    </cfRule>
  </conditionalFormatting>
  <conditionalFormatting sqref="DI47:DM47">
    <cfRule type="cellIs" dxfId="1999" priority="373" operator="lessThan">
      <formula>S47</formula>
    </cfRule>
  </conditionalFormatting>
  <conditionalFormatting sqref="DN47:DQ47">
    <cfRule type="cellIs" dxfId="1998" priority="372" operator="lessThan">
      <formula>T47</formula>
    </cfRule>
  </conditionalFormatting>
  <conditionalFormatting sqref="DR47:DV47">
    <cfRule type="cellIs" dxfId="1997" priority="389" operator="lessThan">
      <formula>U47</formula>
    </cfRule>
  </conditionalFormatting>
  <conditionalFormatting sqref="DW47:DZ47">
    <cfRule type="cellIs" dxfId="1996" priority="371" operator="lessThan">
      <formula>V47</formula>
    </cfRule>
  </conditionalFormatting>
  <conditionalFormatting sqref="EA47:EE47">
    <cfRule type="cellIs" dxfId="1995" priority="370" operator="lessThan">
      <formula>W47</formula>
    </cfRule>
  </conditionalFormatting>
  <conditionalFormatting sqref="AV53:EE53">
    <cfRule type="cellIs" dxfId="1994" priority="348" operator="equal">
      <formula>0</formula>
    </cfRule>
  </conditionalFormatting>
  <conditionalFormatting sqref="AV53:AZ53">
    <cfRule type="cellIs" dxfId="1993" priority="367" operator="lessThan">
      <formula>C53</formula>
    </cfRule>
  </conditionalFormatting>
  <conditionalFormatting sqref="BA53:BD53">
    <cfRule type="cellIs" dxfId="1992" priority="366" operator="lessThan">
      <formula>D53</formula>
    </cfRule>
  </conditionalFormatting>
  <conditionalFormatting sqref="BE53:BH53">
    <cfRule type="cellIs" dxfId="1991" priority="365" operator="lessThan">
      <formula>E53</formula>
    </cfRule>
  </conditionalFormatting>
  <conditionalFormatting sqref="BI53:BM53">
    <cfRule type="cellIs" dxfId="1990" priority="364" operator="lessThan">
      <formula>F53</formula>
    </cfRule>
  </conditionalFormatting>
  <conditionalFormatting sqref="BN53:BQ53">
    <cfRule type="cellIs" dxfId="1989" priority="363" operator="lessThan">
      <formula>G53</formula>
    </cfRule>
  </conditionalFormatting>
  <conditionalFormatting sqref="BR53:BU53">
    <cfRule type="cellIs" dxfId="1988" priority="362" operator="lessThan">
      <formula>H53</formula>
    </cfRule>
  </conditionalFormatting>
  <conditionalFormatting sqref="BV53:BZ53">
    <cfRule type="cellIs" dxfId="1987" priority="361" operator="lessThan">
      <formula>I53</formula>
    </cfRule>
  </conditionalFormatting>
  <conditionalFormatting sqref="CA53:CD53">
    <cfRule type="cellIs" dxfId="1986" priority="360" operator="lessThan">
      <formula>J53</formula>
    </cfRule>
  </conditionalFormatting>
  <conditionalFormatting sqref="CE53:CI53">
    <cfRule type="cellIs" dxfId="1985" priority="359" operator="lessThan">
      <formula>L53</formula>
    </cfRule>
  </conditionalFormatting>
  <conditionalFormatting sqref="CJ53:CM53">
    <cfRule type="cellIs" dxfId="1984" priority="358" operator="lessThan">
      <formula>M53</formula>
    </cfRule>
  </conditionalFormatting>
  <conditionalFormatting sqref="CN53:CQ53">
    <cfRule type="cellIs" dxfId="1983" priority="357" operator="lessThan">
      <formula>N53</formula>
    </cfRule>
  </conditionalFormatting>
  <conditionalFormatting sqref="CR53:CU53">
    <cfRule type="cellIs" dxfId="1982" priority="356" operator="lessThan">
      <formula>O53</formula>
    </cfRule>
  </conditionalFormatting>
  <conditionalFormatting sqref="CV53:CZ53">
    <cfRule type="cellIs" dxfId="1981" priority="355" operator="lessThan">
      <formula>$P$53</formula>
    </cfRule>
  </conditionalFormatting>
  <conditionalFormatting sqref="DA53:DD53">
    <cfRule type="cellIs" dxfId="1980" priority="354" operator="lessThan">
      <formula>$Q$53</formula>
    </cfRule>
  </conditionalFormatting>
  <conditionalFormatting sqref="DE53:DH53">
    <cfRule type="cellIs" dxfId="1979" priority="353" operator="lessThan">
      <formula>R53</formula>
    </cfRule>
  </conditionalFormatting>
  <conditionalFormatting sqref="DI53:DM53">
    <cfRule type="cellIs" dxfId="1978" priority="352" operator="lessThan">
      <formula>S53</formula>
    </cfRule>
  </conditionalFormatting>
  <conditionalFormatting sqref="DN53:DQ53">
    <cfRule type="cellIs" dxfId="1977" priority="351" operator="lessThan">
      <formula>T53</formula>
    </cfRule>
  </conditionalFormatting>
  <conditionalFormatting sqref="DR53:DV53">
    <cfRule type="cellIs" dxfId="1976" priority="368" operator="lessThan">
      <formula>U53</formula>
    </cfRule>
  </conditionalFormatting>
  <conditionalFormatting sqref="DW53:DZ53">
    <cfRule type="cellIs" dxfId="1975" priority="350" operator="lessThan">
      <formula>V53</formula>
    </cfRule>
  </conditionalFormatting>
  <conditionalFormatting sqref="EA53:EE53">
    <cfRule type="cellIs" dxfId="1974" priority="349" operator="lessThan">
      <formula>W53</formula>
    </cfRule>
  </conditionalFormatting>
  <conditionalFormatting sqref="AV84:EE84">
    <cfRule type="cellIs" dxfId="1973" priority="327" operator="equal">
      <formula>0</formula>
    </cfRule>
  </conditionalFormatting>
  <conditionalFormatting sqref="AV84:AZ84">
    <cfRule type="cellIs" dxfId="1972" priority="346" operator="lessThan">
      <formula>C84</formula>
    </cfRule>
  </conditionalFormatting>
  <conditionalFormatting sqref="BA84:BD84">
    <cfRule type="cellIs" dxfId="1971" priority="345" operator="lessThan">
      <formula>D84</formula>
    </cfRule>
  </conditionalFormatting>
  <conditionalFormatting sqref="BE84:BH84">
    <cfRule type="cellIs" dxfId="1970" priority="344" operator="lessThan">
      <formula>E84</formula>
    </cfRule>
  </conditionalFormatting>
  <conditionalFormatting sqref="BI84:BM84">
    <cfRule type="cellIs" dxfId="1969" priority="343" operator="lessThan">
      <formula>F84</formula>
    </cfRule>
  </conditionalFormatting>
  <conditionalFormatting sqref="BN84:BQ84">
    <cfRule type="cellIs" dxfId="1968" priority="342" operator="lessThan">
      <formula>G84</formula>
    </cfRule>
  </conditionalFormatting>
  <conditionalFormatting sqref="BR84:BU84">
    <cfRule type="cellIs" dxfId="1967" priority="341" operator="lessThan">
      <formula>H84</formula>
    </cfRule>
  </conditionalFormatting>
  <conditionalFormatting sqref="BV84:BZ84">
    <cfRule type="cellIs" dxfId="1966" priority="340" operator="lessThan">
      <formula>I84</formula>
    </cfRule>
  </conditionalFormatting>
  <conditionalFormatting sqref="CA84:CD84">
    <cfRule type="cellIs" dxfId="1965" priority="339" operator="lessThan">
      <formula>J84</formula>
    </cfRule>
  </conditionalFormatting>
  <conditionalFormatting sqref="CE84:CI84">
    <cfRule type="cellIs" dxfId="1964" priority="338" operator="lessThan">
      <formula>L84</formula>
    </cfRule>
  </conditionalFormatting>
  <conditionalFormatting sqref="CJ84:CM84">
    <cfRule type="cellIs" dxfId="1963" priority="337" operator="lessThan">
      <formula>M84</formula>
    </cfRule>
  </conditionalFormatting>
  <conditionalFormatting sqref="CN84:CQ84">
    <cfRule type="cellIs" dxfId="1962" priority="336" operator="lessThan">
      <formula>N84</formula>
    </cfRule>
  </conditionalFormatting>
  <conditionalFormatting sqref="CR84:CU84">
    <cfRule type="cellIs" dxfId="1961" priority="335" operator="lessThan">
      <formula>O84</formula>
    </cfRule>
  </conditionalFormatting>
  <conditionalFormatting sqref="CV84:CZ84">
    <cfRule type="cellIs" dxfId="1960" priority="334" operator="lessThan">
      <formula>$P$84</formula>
    </cfRule>
  </conditionalFormatting>
  <conditionalFormatting sqref="DA84:DD84">
    <cfRule type="cellIs" dxfId="1959" priority="333" operator="lessThan">
      <formula>$Q$84</formula>
    </cfRule>
  </conditionalFormatting>
  <conditionalFormatting sqref="DE84:DH84">
    <cfRule type="cellIs" dxfId="1958" priority="332" operator="lessThan">
      <formula>R84</formula>
    </cfRule>
  </conditionalFormatting>
  <conditionalFormatting sqref="DI84:DM84">
    <cfRule type="cellIs" dxfId="1957" priority="331" operator="lessThan">
      <formula>S84</formula>
    </cfRule>
  </conditionalFormatting>
  <conditionalFormatting sqref="DN84:DQ84">
    <cfRule type="cellIs" dxfId="1956" priority="330" operator="lessThan">
      <formula>T84</formula>
    </cfRule>
  </conditionalFormatting>
  <conditionalFormatting sqref="DR84:DV84">
    <cfRule type="cellIs" dxfId="1955" priority="347" operator="lessThan">
      <formula>U84</formula>
    </cfRule>
  </conditionalFormatting>
  <conditionalFormatting sqref="DW84:DZ84">
    <cfRule type="cellIs" dxfId="1954" priority="329" operator="lessThan">
      <formula>V84</formula>
    </cfRule>
  </conditionalFormatting>
  <conditionalFormatting sqref="EA84:EE84">
    <cfRule type="cellIs" dxfId="1953" priority="328" operator="lessThan">
      <formula>W84</formula>
    </cfRule>
  </conditionalFormatting>
  <conditionalFormatting sqref="AV19:EE19">
    <cfRule type="cellIs" dxfId="1952" priority="306" operator="equal">
      <formula>0</formula>
    </cfRule>
  </conditionalFormatting>
  <conditionalFormatting sqref="AV19:AZ19">
    <cfRule type="cellIs" dxfId="1951" priority="326" operator="greaterThan">
      <formula>C19</formula>
    </cfRule>
  </conditionalFormatting>
  <conditionalFormatting sqref="BA19:BD19">
    <cfRule type="cellIs" dxfId="1950" priority="325" operator="greaterThan">
      <formula>D19</formula>
    </cfRule>
  </conditionalFormatting>
  <conditionalFormatting sqref="BE19:BH19">
    <cfRule type="cellIs" dxfId="1949" priority="324" operator="greaterThan">
      <formula>E19</formula>
    </cfRule>
  </conditionalFormatting>
  <conditionalFormatting sqref="BI19:BM19">
    <cfRule type="cellIs" dxfId="1948" priority="323" operator="greaterThan">
      <formula>F19</formula>
    </cfRule>
  </conditionalFormatting>
  <conditionalFormatting sqref="BN19:BQ19">
    <cfRule type="cellIs" dxfId="1947" priority="322" operator="greaterThan">
      <formula>G19</formula>
    </cfRule>
  </conditionalFormatting>
  <conditionalFormatting sqref="BR19:BU19">
    <cfRule type="cellIs" dxfId="1946" priority="321" operator="greaterThan">
      <formula>H19</formula>
    </cfRule>
  </conditionalFormatting>
  <conditionalFormatting sqref="BV19:BZ19">
    <cfRule type="cellIs" dxfId="1945" priority="320" operator="greaterThan">
      <formula>I19</formula>
    </cfRule>
  </conditionalFormatting>
  <conditionalFormatting sqref="CA19:CD19">
    <cfRule type="cellIs" dxfId="1944" priority="319" operator="greaterThan">
      <formula>J19</formula>
    </cfRule>
  </conditionalFormatting>
  <conditionalFormatting sqref="CE19:CI19">
    <cfRule type="cellIs" dxfId="1943" priority="318" operator="greaterThan">
      <formula>L19</formula>
    </cfRule>
  </conditionalFormatting>
  <conditionalFormatting sqref="CJ19:CM19">
    <cfRule type="cellIs" dxfId="1942" priority="317" operator="greaterThan">
      <formula>M19</formula>
    </cfRule>
  </conditionalFormatting>
  <conditionalFormatting sqref="CN19:CQ19">
    <cfRule type="cellIs" dxfId="1941" priority="316" operator="greaterThan">
      <formula>N19</formula>
    </cfRule>
  </conditionalFormatting>
  <conditionalFormatting sqref="CR19:CU19">
    <cfRule type="cellIs" dxfId="1940" priority="315" operator="greaterThan">
      <formula>O19</formula>
    </cfRule>
  </conditionalFormatting>
  <conditionalFormatting sqref="CV19:CZ19">
    <cfRule type="cellIs" dxfId="1939" priority="314" operator="greaterThan">
      <formula>$P$19</formula>
    </cfRule>
  </conditionalFormatting>
  <conditionalFormatting sqref="DA19:DD19">
    <cfRule type="cellIs" dxfId="1938" priority="313" operator="greaterThan">
      <formula>$Q$19</formula>
    </cfRule>
  </conditionalFormatting>
  <conditionalFormatting sqref="DE19:DH19">
    <cfRule type="cellIs" dxfId="1937" priority="312" operator="greaterThan">
      <formula>R19</formula>
    </cfRule>
  </conditionalFormatting>
  <conditionalFormatting sqref="DI19:DM19">
    <cfRule type="cellIs" dxfId="1936" priority="311" operator="greaterThan">
      <formula>S19</formula>
    </cfRule>
  </conditionalFormatting>
  <conditionalFormatting sqref="DN19:DQ19">
    <cfRule type="cellIs" dxfId="1935" priority="310" operator="greaterThan">
      <formula>T19</formula>
    </cfRule>
  </conditionalFormatting>
  <conditionalFormatting sqref="DR19:DV19">
    <cfRule type="cellIs" dxfId="1934" priority="309" operator="greaterThan">
      <formula>U19</formula>
    </cfRule>
  </conditionalFormatting>
  <conditionalFormatting sqref="DW19:DZ19">
    <cfRule type="cellIs" dxfId="1933" priority="308" operator="greaterThan">
      <formula>V19</formula>
    </cfRule>
  </conditionalFormatting>
  <conditionalFormatting sqref="EA19:EE19">
    <cfRule type="cellIs" dxfId="1932" priority="307" operator="greaterThan">
      <formula>W19</formula>
    </cfRule>
  </conditionalFormatting>
  <conditionalFormatting sqref="AV25:EE25">
    <cfRule type="cellIs" dxfId="1931" priority="285" operator="equal">
      <formula>0</formula>
    </cfRule>
  </conditionalFormatting>
  <conditionalFormatting sqref="AV25:AZ25">
    <cfRule type="cellIs" dxfId="1930" priority="305" operator="greaterThan">
      <formula>C25</formula>
    </cfRule>
  </conditionalFormatting>
  <conditionalFormatting sqref="BA25:BD25">
    <cfRule type="cellIs" dxfId="1929" priority="304" operator="greaterThan">
      <formula>D25</formula>
    </cfRule>
  </conditionalFormatting>
  <conditionalFormatting sqref="BE25:BH25">
    <cfRule type="cellIs" dxfId="1928" priority="303" operator="greaterThan">
      <formula>E25</formula>
    </cfRule>
  </conditionalFormatting>
  <conditionalFormatting sqref="BI25:BM25">
    <cfRule type="cellIs" dxfId="1927" priority="302" operator="greaterThan">
      <formula>F25</formula>
    </cfRule>
  </conditionalFormatting>
  <conditionalFormatting sqref="BN25:BQ25">
    <cfRule type="cellIs" dxfId="1926" priority="301" operator="greaterThan">
      <formula>G25</formula>
    </cfRule>
  </conditionalFormatting>
  <conditionalFormatting sqref="BR25:BU25">
    <cfRule type="cellIs" dxfId="1925" priority="300" operator="greaterThan">
      <formula>H25</formula>
    </cfRule>
  </conditionalFormatting>
  <conditionalFormatting sqref="BV25:BZ25">
    <cfRule type="cellIs" dxfId="1924" priority="299" operator="greaterThan">
      <formula>I25</formula>
    </cfRule>
  </conditionalFormatting>
  <conditionalFormatting sqref="CA25:CD25">
    <cfRule type="cellIs" dxfId="1923" priority="298" operator="greaterThan">
      <formula>J25</formula>
    </cfRule>
  </conditionalFormatting>
  <conditionalFormatting sqref="CE25:CI25">
    <cfRule type="cellIs" dxfId="1922" priority="297" operator="greaterThan">
      <formula>L25</formula>
    </cfRule>
  </conditionalFormatting>
  <conditionalFormatting sqref="CJ25:CM25">
    <cfRule type="cellIs" dxfId="1921" priority="296" operator="greaterThan">
      <formula>M25</formula>
    </cfRule>
  </conditionalFormatting>
  <conditionalFormatting sqref="CN25:CQ25">
    <cfRule type="cellIs" dxfId="1920" priority="295" operator="greaterThan">
      <formula>N25</formula>
    </cfRule>
  </conditionalFormatting>
  <conditionalFormatting sqref="CR25:CU25">
    <cfRule type="cellIs" dxfId="1919" priority="294" operator="greaterThan">
      <formula>O25</formula>
    </cfRule>
  </conditionalFormatting>
  <conditionalFormatting sqref="CV25:CZ25">
    <cfRule type="cellIs" dxfId="1918" priority="293" operator="greaterThan">
      <formula>$P$25</formula>
    </cfRule>
  </conditionalFormatting>
  <conditionalFormatting sqref="DA25:DD25">
    <cfRule type="cellIs" dxfId="1917" priority="292" operator="greaterThan">
      <formula>$Q$25</formula>
    </cfRule>
  </conditionalFormatting>
  <conditionalFormatting sqref="DE25:DH25">
    <cfRule type="cellIs" dxfId="1916" priority="291" operator="greaterThan">
      <formula>R25</formula>
    </cfRule>
  </conditionalFormatting>
  <conditionalFormatting sqref="DI25:DM25">
    <cfRule type="cellIs" dxfId="1915" priority="290" operator="greaterThan">
      <formula>S25</formula>
    </cfRule>
  </conditionalFormatting>
  <conditionalFormatting sqref="DN25:DQ25">
    <cfRule type="cellIs" dxfId="1914" priority="289" operator="greaterThan">
      <formula>T25</formula>
    </cfRule>
  </conditionalFormatting>
  <conditionalFormatting sqref="DR25:DV25">
    <cfRule type="cellIs" dxfId="1913" priority="288" operator="greaterThan">
      <formula>U25</formula>
    </cfRule>
  </conditionalFormatting>
  <conditionalFormatting sqref="DW25:DZ25">
    <cfRule type="cellIs" dxfId="1912" priority="287" operator="greaterThan">
      <formula>V25</formula>
    </cfRule>
  </conditionalFormatting>
  <conditionalFormatting sqref="EA25:EE25">
    <cfRule type="cellIs" dxfId="1911" priority="286" operator="greaterThan">
      <formula>W25</formula>
    </cfRule>
  </conditionalFormatting>
  <conditionalFormatting sqref="AV50:EE50">
    <cfRule type="cellIs" dxfId="1910" priority="264" operator="equal">
      <formula>0</formula>
    </cfRule>
  </conditionalFormatting>
  <conditionalFormatting sqref="AV50:AZ50">
    <cfRule type="cellIs" dxfId="1909" priority="284" operator="greaterThan">
      <formula>C50</formula>
    </cfRule>
  </conditionalFormatting>
  <conditionalFormatting sqref="BA50:BD50">
    <cfRule type="cellIs" dxfId="1908" priority="283" operator="greaterThan">
      <formula>D50</formula>
    </cfRule>
  </conditionalFormatting>
  <conditionalFormatting sqref="BE50:BH50">
    <cfRule type="cellIs" dxfId="1907" priority="282" operator="greaterThan">
      <formula>E50</formula>
    </cfRule>
  </conditionalFormatting>
  <conditionalFormatting sqref="BI50:BM50">
    <cfRule type="cellIs" dxfId="1906" priority="281" operator="greaterThan">
      <formula>F50</formula>
    </cfRule>
  </conditionalFormatting>
  <conditionalFormatting sqref="BN50:BQ50">
    <cfRule type="cellIs" dxfId="1905" priority="280" operator="greaterThan">
      <formula>G50</formula>
    </cfRule>
  </conditionalFormatting>
  <conditionalFormatting sqref="BR50:BU50">
    <cfRule type="cellIs" dxfId="1904" priority="279" operator="greaterThan">
      <formula>H50</formula>
    </cfRule>
  </conditionalFormatting>
  <conditionalFormatting sqref="BV50:BZ50">
    <cfRule type="cellIs" dxfId="1903" priority="278" operator="greaterThan">
      <formula>I50</formula>
    </cfRule>
  </conditionalFormatting>
  <conditionalFormatting sqref="CA50:CD50">
    <cfRule type="cellIs" dxfId="1902" priority="277" operator="greaterThan">
      <formula>J50</formula>
    </cfRule>
  </conditionalFormatting>
  <conditionalFormatting sqref="CE50:CI50">
    <cfRule type="cellIs" dxfId="1901" priority="276" operator="greaterThan">
      <formula>L50</formula>
    </cfRule>
  </conditionalFormatting>
  <conditionalFormatting sqref="CJ50:CM50">
    <cfRule type="cellIs" dxfId="1900" priority="275" operator="greaterThan">
      <formula>M50</formula>
    </cfRule>
  </conditionalFormatting>
  <conditionalFormatting sqref="CN50:CQ50">
    <cfRule type="cellIs" dxfId="1899" priority="274" operator="greaterThan">
      <formula>N50</formula>
    </cfRule>
  </conditionalFormatting>
  <conditionalFormatting sqref="CR50:CU50">
    <cfRule type="cellIs" dxfId="1898" priority="273" operator="greaterThan">
      <formula>O50</formula>
    </cfRule>
  </conditionalFormatting>
  <conditionalFormatting sqref="CV50:CZ50">
    <cfRule type="cellIs" dxfId="1897" priority="272" operator="greaterThan">
      <formula>P50</formula>
    </cfRule>
  </conditionalFormatting>
  <conditionalFormatting sqref="DA50:DD50">
    <cfRule type="cellIs" dxfId="1896" priority="271" operator="greaterThan">
      <formula>Q50</formula>
    </cfRule>
  </conditionalFormatting>
  <conditionalFormatting sqref="DE50:DH50">
    <cfRule type="cellIs" dxfId="1895" priority="270" operator="greaterThan">
      <formula>R50</formula>
    </cfRule>
  </conditionalFormatting>
  <conditionalFormatting sqref="DI50:DM50">
    <cfRule type="cellIs" dxfId="1894" priority="269" operator="greaterThan">
      <formula>S50</formula>
    </cfRule>
  </conditionalFormatting>
  <conditionalFormatting sqref="DN50:DQ50">
    <cfRule type="cellIs" dxfId="1893" priority="268" operator="greaterThan">
      <formula>T50</formula>
    </cfRule>
  </conditionalFormatting>
  <conditionalFormatting sqref="DR50:DV50">
    <cfRule type="cellIs" dxfId="1892" priority="267" operator="greaterThan">
      <formula>U50</formula>
    </cfRule>
  </conditionalFormatting>
  <conditionalFormatting sqref="DW50:DZ50">
    <cfRule type="cellIs" dxfId="1891" priority="266" operator="greaterThan">
      <formula>V50</formula>
    </cfRule>
  </conditionalFormatting>
  <conditionalFormatting sqref="EA50:EE50">
    <cfRule type="cellIs" dxfId="1890" priority="265" operator="greaterThan">
      <formula>W50</formula>
    </cfRule>
  </conditionalFormatting>
  <conditionalFormatting sqref="AV56:EE56">
    <cfRule type="cellIs" dxfId="1889" priority="243" operator="equal">
      <formula>0</formula>
    </cfRule>
  </conditionalFormatting>
  <conditionalFormatting sqref="AV56:AZ56">
    <cfRule type="cellIs" dxfId="1888" priority="263" operator="greaterThan">
      <formula>C56</formula>
    </cfRule>
  </conditionalFormatting>
  <conditionalFormatting sqref="BA56:BD56">
    <cfRule type="cellIs" dxfId="1887" priority="262" operator="greaterThan">
      <formula>D56</formula>
    </cfRule>
  </conditionalFormatting>
  <conditionalFormatting sqref="BE56:BH56">
    <cfRule type="cellIs" dxfId="1886" priority="261" operator="greaterThan">
      <formula>E56</formula>
    </cfRule>
  </conditionalFormatting>
  <conditionalFormatting sqref="BI56:BM56">
    <cfRule type="cellIs" dxfId="1885" priority="260" operator="greaterThan">
      <formula>F56</formula>
    </cfRule>
  </conditionalFormatting>
  <conditionalFormatting sqref="BN56:BQ56">
    <cfRule type="cellIs" dxfId="1884" priority="259" operator="greaterThan">
      <formula>G56</formula>
    </cfRule>
  </conditionalFormatting>
  <conditionalFormatting sqref="BR56:BU56">
    <cfRule type="cellIs" dxfId="1883" priority="258" operator="greaterThan">
      <formula>H56</formula>
    </cfRule>
  </conditionalFormatting>
  <conditionalFormatting sqref="BV56:BZ56">
    <cfRule type="cellIs" dxfId="1882" priority="257" operator="greaterThan">
      <formula>I56</formula>
    </cfRule>
  </conditionalFormatting>
  <conditionalFormatting sqref="CA56:CD56">
    <cfRule type="cellIs" dxfId="1881" priority="256" operator="greaterThan">
      <formula>J56</formula>
    </cfRule>
  </conditionalFormatting>
  <conditionalFormatting sqref="CE56:CI56">
    <cfRule type="cellIs" dxfId="1880" priority="255" operator="greaterThan">
      <formula>L56</formula>
    </cfRule>
  </conditionalFormatting>
  <conditionalFormatting sqref="CJ56:CM56">
    <cfRule type="cellIs" dxfId="1879" priority="254" operator="greaterThan">
      <formula>M56</formula>
    </cfRule>
  </conditionalFormatting>
  <conditionalFormatting sqref="CN56:CQ56">
    <cfRule type="cellIs" dxfId="1878" priority="253" operator="greaterThan">
      <formula>N56</formula>
    </cfRule>
  </conditionalFormatting>
  <conditionalFormatting sqref="CR56:CU56">
    <cfRule type="cellIs" dxfId="1877" priority="252" operator="greaterThan">
      <formula>O56</formula>
    </cfRule>
  </conditionalFormatting>
  <conditionalFormatting sqref="CV56:CZ56">
    <cfRule type="cellIs" dxfId="1876" priority="251" operator="greaterThan">
      <formula>$P$56</formula>
    </cfRule>
  </conditionalFormatting>
  <conditionalFormatting sqref="DA56:DD56">
    <cfRule type="cellIs" dxfId="1875" priority="250" operator="greaterThan">
      <formula>$Q$56</formula>
    </cfRule>
  </conditionalFormatting>
  <conditionalFormatting sqref="DE56:DH56">
    <cfRule type="cellIs" dxfId="1874" priority="249" operator="greaterThan">
      <formula>R56</formula>
    </cfRule>
  </conditionalFormatting>
  <conditionalFormatting sqref="DI56:DM56">
    <cfRule type="cellIs" dxfId="1873" priority="248" operator="greaterThan">
      <formula>S56</formula>
    </cfRule>
  </conditionalFormatting>
  <conditionalFormatting sqref="DN56:DQ56">
    <cfRule type="cellIs" dxfId="1872" priority="247" operator="greaterThan">
      <formula>T56</formula>
    </cfRule>
  </conditionalFormatting>
  <conditionalFormatting sqref="DR56:DV56">
    <cfRule type="cellIs" dxfId="1871" priority="246" operator="greaterThan">
      <formula>U56</formula>
    </cfRule>
  </conditionalFormatting>
  <conditionalFormatting sqref="DW56:DZ56">
    <cfRule type="cellIs" dxfId="1870" priority="245" operator="greaterThan">
      <formula>V56</formula>
    </cfRule>
  </conditionalFormatting>
  <conditionalFormatting sqref="EA56:EE56">
    <cfRule type="cellIs" dxfId="1869" priority="244" operator="greaterThan">
      <formula>W56</formula>
    </cfRule>
  </conditionalFormatting>
  <conditionalFormatting sqref="AV78:EE78">
    <cfRule type="cellIs" dxfId="1868" priority="222" operator="equal">
      <formula>0</formula>
    </cfRule>
  </conditionalFormatting>
  <conditionalFormatting sqref="AV78:AZ78">
    <cfRule type="cellIs" dxfId="1867" priority="242" operator="greaterThan">
      <formula>C78</formula>
    </cfRule>
  </conditionalFormatting>
  <conditionalFormatting sqref="BA78:BD78">
    <cfRule type="cellIs" dxfId="1866" priority="241" operator="greaterThan">
      <formula>D78</formula>
    </cfRule>
  </conditionalFormatting>
  <conditionalFormatting sqref="BE78:BH78">
    <cfRule type="cellIs" dxfId="1865" priority="240" operator="greaterThan">
      <formula>E78</formula>
    </cfRule>
  </conditionalFormatting>
  <conditionalFormatting sqref="BI78:BM78">
    <cfRule type="cellIs" dxfId="1864" priority="239" operator="greaterThan">
      <formula>F78</formula>
    </cfRule>
  </conditionalFormatting>
  <conditionalFormatting sqref="BN78:BQ78">
    <cfRule type="cellIs" dxfId="1863" priority="238" operator="greaterThan">
      <formula>G78</formula>
    </cfRule>
  </conditionalFormatting>
  <conditionalFormatting sqref="BR78:BU78">
    <cfRule type="cellIs" dxfId="1862" priority="237" operator="greaterThan">
      <formula>H78</formula>
    </cfRule>
  </conditionalFormatting>
  <conditionalFormatting sqref="BV78:BZ78">
    <cfRule type="cellIs" dxfId="1861" priority="236" operator="greaterThan">
      <formula>I78</formula>
    </cfRule>
  </conditionalFormatting>
  <conditionalFormatting sqref="CA78:CD78">
    <cfRule type="cellIs" dxfId="1860" priority="235" operator="greaterThan">
      <formula>J78</formula>
    </cfRule>
  </conditionalFormatting>
  <conditionalFormatting sqref="CE78:CI78">
    <cfRule type="cellIs" dxfId="1859" priority="234" operator="greaterThan">
      <formula>L78</formula>
    </cfRule>
  </conditionalFormatting>
  <conditionalFormatting sqref="CJ78:CM78">
    <cfRule type="cellIs" dxfId="1858" priority="233" operator="greaterThan">
      <formula>M78</formula>
    </cfRule>
  </conditionalFormatting>
  <conditionalFormatting sqref="CN78:CQ78">
    <cfRule type="cellIs" dxfId="1857" priority="232" operator="greaterThan">
      <formula>N78</formula>
    </cfRule>
  </conditionalFormatting>
  <conditionalFormatting sqref="CR78:CU78">
    <cfRule type="cellIs" dxfId="1856" priority="231" operator="greaterThan">
      <formula>O78</formula>
    </cfRule>
  </conditionalFormatting>
  <conditionalFormatting sqref="CV78:CZ78">
    <cfRule type="cellIs" dxfId="1855" priority="230" operator="greaterThan">
      <formula>P78</formula>
    </cfRule>
  </conditionalFormatting>
  <conditionalFormatting sqref="DA78:DD78">
    <cfRule type="cellIs" dxfId="1854" priority="229" operator="greaterThan">
      <formula>Q78</formula>
    </cfRule>
  </conditionalFormatting>
  <conditionalFormatting sqref="DE78:DH78">
    <cfRule type="cellIs" dxfId="1853" priority="228" operator="greaterThan">
      <formula>R78</formula>
    </cfRule>
  </conditionalFormatting>
  <conditionalFormatting sqref="DI78:DM78">
    <cfRule type="cellIs" dxfId="1852" priority="227" operator="greaterThan">
      <formula>S78</formula>
    </cfRule>
  </conditionalFormatting>
  <conditionalFormatting sqref="DN78:DQ78">
    <cfRule type="cellIs" dxfId="1851" priority="226" operator="greaterThan">
      <formula>T78</formula>
    </cfRule>
  </conditionalFormatting>
  <conditionalFormatting sqref="DR78:DV78">
    <cfRule type="cellIs" dxfId="1850" priority="225" operator="greaterThan">
      <formula>U78</formula>
    </cfRule>
  </conditionalFormatting>
  <conditionalFormatting sqref="DW78:DZ78">
    <cfRule type="cellIs" dxfId="1849" priority="224" operator="greaterThan">
      <formula>V78</formula>
    </cfRule>
  </conditionalFormatting>
  <conditionalFormatting sqref="EA78:EE78">
    <cfRule type="cellIs" dxfId="1848" priority="223" operator="greaterThan">
      <formula>W78</formula>
    </cfRule>
  </conditionalFormatting>
  <conditionalFormatting sqref="AV87:EE87">
    <cfRule type="cellIs" dxfId="1847" priority="180" operator="equal">
      <formula>0</formula>
    </cfRule>
  </conditionalFormatting>
  <conditionalFormatting sqref="AV87:AZ87">
    <cfRule type="cellIs" dxfId="1846" priority="200" operator="greaterThan">
      <formula>C87</formula>
    </cfRule>
  </conditionalFormatting>
  <conditionalFormatting sqref="BA87:BD87">
    <cfRule type="cellIs" dxfId="1845" priority="199" operator="greaterThan">
      <formula>D87</formula>
    </cfRule>
  </conditionalFormatting>
  <conditionalFormatting sqref="BE87:BH87">
    <cfRule type="cellIs" dxfId="1844" priority="198" operator="greaterThan">
      <formula>E87</formula>
    </cfRule>
  </conditionalFormatting>
  <conditionalFormatting sqref="BI87:BM87">
    <cfRule type="cellIs" dxfId="1843" priority="197" operator="greaterThan">
      <formula>F87</formula>
    </cfRule>
  </conditionalFormatting>
  <conditionalFormatting sqref="BN87:BQ87">
    <cfRule type="cellIs" dxfId="1842" priority="196" operator="greaterThan">
      <formula>G87</formula>
    </cfRule>
  </conditionalFormatting>
  <conditionalFormatting sqref="BR87:BU87">
    <cfRule type="cellIs" dxfId="1841" priority="195" operator="greaterThan">
      <formula>H87</formula>
    </cfRule>
  </conditionalFormatting>
  <conditionalFormatting sqref="BV87:BZ87">
    <cfRule type="cellIs" dxfId="1840" priority="194" operator="greaterThan">
      <formula>I87</formula>
    </cfRule>
  </conditionalFormatting>
  <conditionalFormatting sqref="CA87:CD87">
    <cfRule type="cellIs" dxfId="1839" priority="193" operator="greaterThan">
      <formula>J87</formula>
    </cfRule>
  </conditionalFormatting>
  <conditionalFormatting sqref="CE87:CI87">
    <cfRule type="cellIs" dxfId="1838" priority="192" operator="greaterThan">
      <formula>L87</formula>
    </cfRule>
  </conditionalFormatting>
  <conditionalFormatting sqref="CJ87:CM87">
    <cfRule type="cellIs" dxfId="1837" priority="191" operator="greaterThan">
      <formula>M87</formula>
    </cfRule>
  </conditionalFormatting>
  <conditionalFormatting sqref="CN87:CQ87">
    <cfRule type="cellIs" dxfId="1836" priority="190" operator="greaterThan">
      <formula>N87</formula>
    </cfRule>
  </conditionalFormatting>
  <conditionalFormatting sqref="CR87:CU87">
    <cfRule type="cellIs" dxfId="1835" priority="189" operator="greaterThan">
      <formula>O87</formula>
    </cfRule>
  </conditionalFormatting>
  <conditionalFormatting sqref="CV87:CZ87">
    <cfRule type="cellIs" dxfId="1834" priority="188" operator="greaterThan">
      <formula>P87</formula>
    </cfRule>
  </conditionalFormatting>
  <conditionalFormatting sqref="DA87:DD87">
    <cfRule type="cellIs" dxfId="1833" priority="187" operator="greaterThan">
      <formula>$Q$87</formula>
    </cfRule>
  </conditionalFormatting>
  <conditionalFormatting sqref="DE87:DH87">
    <cfRule type="cellIs" dxfId="1832" priority="186" operator="greaterThan">
      <formula>R87</formula>
    </cfRule>
  </conditionalFormatting>
  <conditionalFormatting sqref="DI87:DM87">
    <cfRule type="cellIs" dxfId="1831" priority="185" operator="greaterThan">
      <formula>S87</formula>
    </cfRule>
  </conditionalFormatting>
  <conditionalFormatting sqref="DN87:DQ87">
    <cfRule type="cellIs" dxfId="1830" priority="184" operator="greaterThan">
      <formula>T87</formula>
    </cfRule>
  </conditionalFormatting>
  <conditionalFormatting sqref="DR87:DV87">
    <cfRule type="cellIs" dxfId="1829" priority="183" operator="greaterThan">
      <formula>U87</formula>
    </cfRule>
  </conditionalFormatting>
  <conditionalFormatting sqref="DW87:DZ87">
    <cfRule type="cellIs" dxfId="1828" priority="182" operator="greaterThan">
      <formula>V87</formula>
    </cfRule>
  </conditionalFormatting>
  <conditionalFormatting sqref="EA87:EE87">
    <cfRule type="cellIs" dxfId="1827" priority="181" operator="greaterThan">
      <formula>W87</formula>
    </cfRule>
  </conditionalFormatting>
  <conditionalFormatting sqref="AV92:EE92">
    <cfRule type="cellIs" dxfId="1826" priority="159" operator="equal">
      <formula>0</formula>
    </cfRule>
  </conditionalFormatting>
  <conditionalFormatting sqref="AV92:AZ92">
    <cfRule type="cellIs" dxfId="1825" priority="179" operator="greaterThan">
      <formula>C92</formula>
    </cfRule>
  </conditionalFormatting>
  <conditionalFormatting sqref="BA92:BD92">
    <cfRule type="cellIs" dxfId="1824" priority="178" operator="greaterThan">
      <formula>D92</formula>
    </cfRule>
  </conditionalFormatting>
  <conditionalFormatting sqref="BE92:BH92">
    <cfRule type="cellIs" dxfId="1823" priority="177" operator="greaterThan">
      <formula>E92</formula>
    </cfRule>
  </conditionalFormatting>
  <conditionalFormatting sqref="BI92:BM92">
    <cfRule type="cellIs" dxfId="1822" priority="176" operator="greaterThan">
      <formula>F92</formula>
    </cfRule>
  </conditionalFormatting>
  <conditionalFormatting sqref="BN92:BQ92">
    <cfRule type="cellIs" dxfId="1821" priority="175" operator="greaterThan">
      <formula>G92</formula>
    </cfRule>
  </conditionalFormatting>
  <conditionalFormatting sqref="BR92:BU92">
    <cfRule type="cellIs" dxfId="1820" priority="174" operator="greaterThan">
      <formula>H92</formula>
    </cfRule>
  </conditionalFormatting>
  <conditionalFormatting sqref="BV92:BZ92">
    <cfRule type="cellIs" dxfId="1819" priority="173" operator="greaterThan">
      <formula>I92</formula>
    </cfRule>
  </conditionalFormatting>
  <conditionalFormatting sqref="CA92:CD92">
    <cfRule type="cellIs" dxfId="1818" priority="172" operator="greaterThan">
      <formula>J92</formula>
    </cfRule>
  </conditionalFormatting>
  <conditionalFormatting sqref="CE92:CI92">
    <cfRule type="cellIs" dxfId="1817" priority="171" operator="greaterThan">
      <formula>L92</formula>
    </cfRule>
  </conditionalFormatting>
  <conditionalFormatting sqref="CJ92:CM92">
    <cfRule type="cellIs" dxfId="1816" priority="170" operator="greaterThan">
      <formula>M92</formula>
    </cfRule>
  </conditionalFormatting>
  <conditionalFormatting sqref="CN92:CQ92">
    <cfRule type="cellIs" dxfId="1815" priority="169" operator="greaterThan">
      <formula>N92</formula>
    </cfRule>
  </conditionalFormatting>
  <conditionalFormatting sqref="CR92:CU92">
    <cfRule type="cellIs" dxfId="1814" priority="168" operator="greaterThan">
      <formula>O92</formula>
    </cfRule>
  </conditionalFormatting>
  <conditionalFormatting sqref="CV92:CZ92">
    <cfRule type="cellIs" dxfId="1813" priority="167" operator="greaterThan">
      <formula>P92</formula>
    </cfRule>
  </conditionalFormatting>
  <conditionalFormatting sqref="DA92:DD92">
    <cfRule type="cellIs" dxfId="1812" priority="166" operator="greaterThan">
      <formula>Q92</formula>
    </cfRule>
  </conditionalFormatting>
  <conditionalFormatting sqref="DE92:DH92">
    <cfRule type="cellIs" dxfId="1811" priority="165" operator="greaterThan">
      <formula>R92</formula>
    </cfRule>
  </conditionalFormatting>
  <conditionalFormatting sqref="DI92:DM92">
    <cfRule type="cellIs" dxfId="1810" priority="164" operator="greaterThan">
      <formula>S92</formula>
    </cfRule>
  </conditionalFormatting>
  <conditionalFormatting sqref="DN92:DQ92">
    <cfRule type="cellIs" dxfId="1809" priority="163" operator="greaterThan">
      <formula>T92</formula>
    </cfRule>
  </conditionalFormatting>
  <conditionalFormatting sqref="DR92:DV92">
    <cfRule type="cellIs" dxfId="1808" priority="162" operator="greaterThan">
      <formula>U92</formula>
    </cfRule>
  </conditionalFormatting>
  <conditionalFormatting sqref="DW92:DZ92">
    <cfRule type="cellIs" dxfId="1807" priority="161" operator="greaterThan">
      <formula>V92</formula>
    </cfRule>
  </conditionalFormatting>
  <conditionalFormatting sqref="EA92:EE92">
    <cfRule type="cellIs" dxfId="1806" priority="160" operator="greaterThan">
      <formula>W92</formula>
    </cfRule>
  </conditionalFormatting>
  <conditionalFormatting sqref="AV99:EE99">
    <cfRule type="cellIs" dxfId="1805" priority="138" operator="equal">
      <formula>0</formula>
    </cfRule>
  </conditionalFormatting>
  <conditionalFormatting sqref="AV99:AZ99">
    <cfRule type="cellIs" dxfId="1804" priority="158" operator="greaterThan">
      <formula>C99</formula>
    </cfRule>
  </conditionalFormatting>
  <conditionalFormatting sqref="BA99:BD99">
    <cfRule type="cellIs" dxfId="1803" priority="157" operator="greaterThan">
      <formula>D99</formula>
    </cfRule>
  </conditionalFormatting>
  <conditionalFormatting sqref="BE99:BH99">
    <cfRule type="cellIs" dxfId="1802" priority="156" operator="greaterThan">
      <formula>E99</formula>
    </cfRule>
  </conditionalFormatting>
  <conditionalFormatting sqref="BI99:BM99">
    <cfRule type="cellIs" dxfId="1801" priority="155" operator="greaterThan">
      <formula>F99</formula>
    </cfRule>
  </conditionalFormatting>
  <conditionalFormatting sqref="BN99:BQ99">
    <cfRule type="cellIs" dxfId="1800" priority="154" operator="greaterThan">
      <formula>G99</formula>
    </cfRule>
  </conditionalFormatting>
  <conditionalFormatting sqref="BR99:BU99">
    <cfRule type="cellIs" dxfId="1799" priority="153" operator="greaterThan">
      <formula>H99</formula>
    </cfRule>
  </conditionalFormatting>
  <conditionalFormatting sqref="BV99:BZ99">
    <cfRule type="cellIs" dxfId="1798" priority="152" operator="greaterThan">
      <formula>I99</formula>
    </cfRule>
  </conditionalFormatting>
  <conditionalFormatting sqref="CA99:CD99">
    <cfRule type="cellIs" dxfId="1797" priority="151" operator="greaterThan">
      <formula>J99</formula>
    </cfRule>
  </conditionalFormatting>
  <conditionalFormatting sqref="CE99:CI99">
    <cfRule type="cellIs" dxfId="1796" priority="150" operator="greaterThan">
      <formula>L99</formula>
    </cfRule>
  </conditionalFormatting>
  <conditionalFormatting sqref="CJ99:CM99">
    <cfRule type="cellIs" dxfId="1795" priority="149" operator="greaterThan">
      <formula>M99</formula>
    </cfRule>
  </conditionalFormatting>
  <conditionalFormatting sqref="CN99:CQ99">
    <cfRule type="cellIs" dxfId="1794" priority="148" operator="greaterThan">
      <formula>N99</formula>
    </cfRule>
  </conditionalFormatting>
  <conditionalFormatting sqref="CR99:CU99">
    <cfRule type="cellIs" dxfId="1793" priority="147" operator="greaterThan">
      <formula>O99</formula>
    </cfRule>
  </conditionalFormatting>
  <conditionalFormatting sqref="CV99:CZ99">
    <cfRule type="cellIs" dxfId="1792" priority="146" operator="greaterThan">
      <formula>P99</formula>
    </cfRule>
  </conditionalFormatting>
  <conditionalFormatting sqref="DA99:DD99">
    <cfRule type="cellIs" dxfId="1791" priority="145" operator="greaterThan">
      <formula>Q99</formula>
    </cfRule>
  </conditionalFormatting>
  <conditionalFormatting sqref="DE99:DH99">
    <cfRule type="cellIs" dxfId="1790" priority="144" operator="greaterThan">
      <formula>R99</formula>
    </cfRule>
  </conditionalFormatting>
  <conditionalFormatting sqref="DI99:DM99">
    <cfRule type="cellIs" dxfId="1789" priority="143" operator="greaterThan">
      <formula>S99</formula>
    </cfRule>
  </conditionalFormatting>
  <conditionalFormatting sqref="DN99:DQ99">
    <cfRule type="cellIs" dxfId="1788" priority="142" operator="greaterThan">
      <formula>T99</formula>
    </cfRule>
  </conditionalFormatting>
  <conditionalFormatting sqref="DR99:DV99">
    <cfRule type="cellIs" dxfId="1787" priority="141" operator="greaterThan">
      <formula>U99</formula>
    </cfRule>
  </conditionalFormatting>
  <conditionalFormatting sqref="DW99:DZ99">
    <cfRule type="cellIs" dxfId="1786" priority="140" operator="greaterThan">
      <formula>V99</formula>
    </cfRule>
  </conditionalFormatting>
  <conditionalFormatting sqref="EA99:EE99">
    <cfRule type="cellIs" dxfId="1785" priority="139" operator="greaterThan">
      <formula>W99</formula>
    </cfRule>
  </conditionalFormatting>
  <conditionalFormatting sqref="AV103:AZ103">
    <cfRule type="cellIs" dxfId="1784" priority="137" operator="greaterThan">
      <formula>C103</formula>
    </cfRule>
  </conditionalFormatting>
  <conditionalFormatting sqref="BA103:BD103">
    <cfRule type="cellIs" dxfId="1783" priority="136" operator="greaterThan">
      <formula>D103</formula>
    </cfRule>
  </conditionalFormatting>
  <conditionalFormatting sqref="BE103:BH103">
    <cfRule type="cellIs" dxfId="1782" priority="135" operator="greaterThan">
      <formula>E103</formula>
    </cfRule>
  </conditionalFormatting>
  <conditionalFormatting sqref="BI103:BM103">
    <cfRule type="cellIs" dxfId="1781" priority="134" operator="greaterThan">
      <formula>F103</formula>
    </cfRule>
  </conditionalFormatting>
  <conditionalFormatting sqref="BN103:BQ103">
    <cfRule type="cellIs" dxfId="1780" priority="133" operator="greaterThan">
      <formula>G103</formula>
    </cfRule>
  </conditionalFormatting>
  <conditionalFormatting sqref="BR103:BU103">
    <cfRule type="cellIs" dxfId="1779" priority="132" operator="greaterThan">
      <formula>H103</formula>
    </cfRule>
  </conditionalFormatting>
  <conditionalFormatting sqref="BV103:BZ103">
    <cfRule type="cellIs" dxfId="1778" priority="131" operator="greaterThan">
      <formula>I103</formula>
    </cfRule>
  </conditionalFormatting>
  <conditionalFormatting sqref="CA103:CD103">
    <cfRule type="cellIs" dxfId="1777" priority="130" operator="greaterThan">
      <formula>J103</formula>
    </cfRule>
  </conditionalFormatting>
  <conditionalFormatting sqref="CE103:CI103">
    <cfRule type="cellIs" dxfId="1776" priority="129" operator="greaterThan">
      <formula>L103</formula>
    </cfRule>
  </conditionalFormatting>
  <conditionalFormatting sqref="CJ103:CM103">
    <cfRule type="cellIs" dxfId="1775" priority="128" operator="greaterThan">
      <formula>M103</formula>
    </cfRule>
  </conditionalFormatting>
  <conditionalFormatting sqref="CN103:CQ103">
    <cfRule type="cellIs" dxfId="1774" priority="127" operator="greaterThan">
      <formula>N103</formula>
    </cfRule>
  </conditionalFormatting>
  <conditionalFormatting sqref="CR103:CU103">
    <cfRule type="cellIs" dxfId="1773" priority="126" operator="greaterThan">
      <formula>O103</formula>
    </cfRule>
  </conditionalFormatting>
  <conditionalFormatting sqref="CV103:CZ103">
    <cfRule type="cellIs" dxfId="1772" priority="125" operator="greaterThan">
      <formula>P103</formula>
    </cfRule>
  </conditionalFormatting>
  <conditionalFormatting sqref="DA103:DD103">
    <cfRule type="cellIs" dxfId="1771" priority="124" operator="greaterThan">
      <formula>Q103</formula>
    </cfRule>
  </conditionalFormatting>
  <conditionalFormatting sqref="DE103:DH103">
    <cfRule type="cellIs" dxfId="1770" priority="123" operator="greaterThan">
      <formula>R103</formula>
    </cfRule>
  </conditionalFormatting>
  <conditionalFormatting sqref="DI103:DM103">
    <cfRule type="cellIs" dxfId="1769" priority="122" operator="greaterThan">
      <formula>S103</formula>
    </cfRule>
  </conditionalFormatting>
  <conditionalFormatting sqref="DN103:DQ103">
    <cfRule type="cellIs" dxfId="1768" priority="121" operator="greaterThan">
      <formula>T103</formula>
    </cfRule>
  </conditionalFormatting>
  <conditionalFormatting sqref="DR103:DV103">
    <cfRule type="cellIs" dxfId="1767" priority="120" operator="greaterThan">
      <formula>U103</formula>
    </cfRule>
  </conditionalFormatting>
  <conditionalFormatting sqref="DW103:DZ103">
    <cfRule type="cellIs" dxfId="1766" priority="119" operator="greaterThan">
      <formula>V103</formula>
    </cfRule>
  </conditionalFormatting>
  <conditionalFormatting sqref="EA103:EE103">
    <cfRule type="cellIs" dxfId="1765" priority="118" operator="greaterThan">
      <formula>W103</formula>
    </cfRule>
  </conditionalFormatting>
  <conditionalFormatting sqref="B104:EG105 B15:AE80 B84:AE103 AH15:EG80 AH84:EG103">
    <cfRule type="cellIs" dxfId="1764" priority="112" operator="equal">
      <formula>0</formula>
    </cfRule>
  </conditionalFormatting>
  <conditionalFormatting sqref="AF29:AG41">
    <cfRule type="cellIs" dxfId="1763" priority="111" operator="equal">
      <formula>0</formula>
    </cfRule>
  </conditionalFormatting>
  <conditionalFormatting sqref="AF15:AG80 AF84:AG103">
    <cfRule type="cellIs" dxfId="1762" priority="110" operator="equal">
      <formula>0</formula>
    </cfRule>
  </conditionalFormatting>
  <conditionalFormatting sqref="AG19">
    <cfRule type="cellIs" dxfId="1761" priority="109" operator="greaterThan">
      <formula>$J$19</formula>
    </cfRule>
  </conditionalFormatting>
  <conditionalFormatting sqref="AF19">
    <cfRule type="cellIs" dxfId="1760" priority="108" operator="greaterThan">
      <formula>$I$19</formula>
    </cfRule>
  </conditionalFormatting>
  <conditionalFormatting sqref="AG22">
    <cfRule type="cellIs" dxfId="1759" priority="107" operator="lessThan">
      <formula>$J$22</formula>
    </cfRule>
  </conditionalFormatting>
  <conditionalFormatting sqref="AF22">
    <cfRule type="cellIs" dxfId="1758" priority="106" operator="lessThan">
      <formula>$I$22</formula>
    </cfRule>
  </conditionalFormatting>
  <conditionalFormatting sqref="AF25">
    <cfRule type="cellIs" dxfId="1757" priority="105" operator="greaterThan">
      <formula>$I$25</formula>
    </cfRule>
  </conditionalFormatting>
  <conditionalFormatting sqref="AG25">
    <cfRule type="cellIs" dxfId="1756" priority="104" operator="greaterThan">
      <formula>$J$25</formula>
    </cfRule>
  </conditionalFormatting>
  <conditionalFormatting sqref="AF47">
    <cfRule type="cellIs" dxfId="1755" priority="103" operator="lessThan">
      <formula>$I$47</formula>
    </cfRule>
  </conditionalFormatting>
  <conditionalFormatting sqref="AG47">
    <cfRule type="cellIs" dxfId="1754" priority="102" operator="lessThan">
      <formula>$J$47</formula>
    </cfRule>
  </conditionalFormatting>
  <conditionalFormatting sqref="AG50">
    <cfRule type="cellIs" dxfId="1753" priority="101" operator="greaterThan">
      <formula>$J$50</formula>
    </cfRule>
  </conditionalFormatting>
  <conditionalFormatting sqref="AF50">
    <cfRule type="cellIs" dxfId="1752" priority="100" operator="greaterThan">
      <formula>$I$50</formula>
    </cfRule>
  </conditionalFormatting>
  <conditionalFormatting sqref="AG53">
    <cfRule type="cellIs" dxfId="1751" priority="99" operator="lessThan">
      <formula>$J$53</formula>
    </cfRule>
  </conditionalFormatting>
  <conditionalFormatting sqref="AF53">
    <cfRule type="cellIs" dxfId="1750" priority="98" operator="lessThan">
      <formula>$I$53</formula>
    </cfRule>
  </conditionalFormatting>
  <conditionalFormatting sqref="AG56">
    <cfRule type="cellIs" dxfId="1749" priority="97" operator="greaterThan">
      <formula>$J$56</formula>
    </cfRule>
  </conditionalFormatting>
  <conditionalFormatting sqref="AF56">
    <cfRule type="cellIs" dxfId="1748" priority="96" operator="greaterThan">
      <formula>$I$56</formula>
    </cfRule>
  </conditionalFormatting>
  <conditionalFormatting sqref="AF78">
    <cfRule type="cellIs" dxfId="1747" priority="95" operator="greaterThan">
      <formula>$I$78</formula>
    </cfRule>
  </conditionalFormatting>
  <conditionalFormatting sqref="AG78">
    <cfRule type="cellIs" dxfId="1746" priority="94" operator="greaterThan">
      <formula>$J$78</formula>
    </cfRule>
  </conditionalFormatting>
  <conditionalFormatting sqref="AF84">
    <cfRule type="cellIs" dxfId="1745" priority="91" operator="lessThan">
      <formula>$I$84</formula>
    </cfRule>
  </conditionalFormatting>
  <conditionalFormatting sqref="AG84">
    <cfRule type="cellIs" dxfId="1744" priority="90" operator="lessThan">
      <formula>$J$84</formula>
    </cfRule>
  </conditionalFormatting>
  <conditionalFormatting sqref="AF87">
    <cfRule type="cellIs" dxfId="1743" priority="89" operator="greaterThan">
      <formula>$I$87</formula>
    </cfRule>
  </conditionalFormatting>
  <conditionalFormatting sqref="AG87">
    <cfRule type="cellIs" dxfId="1742" priority="88" operator="greaterThan">
      <formula>$J$87</formula>
    </cfRule>
  </conditionalFormatting>
  <conditionalFormatting sqref="AF92">
    <cfRule type="cellIs" dxfId="1741" priority="87" operator="greaterThan">
      <formula>$I$92</formula>
    </cfRule>
  </conditionalFormatting>
  <conditionalFormatting sqref="AG92">
    <cfRule type="cellIs" dxfId="1740" priority="86" operator="greaterThan">
      <formula>$J$92</formula>
    </cfRule>
  </conditionalFormatting>
  <conditionalFormatting sqref="AF99">
    <cfRule type="cellIs" dxfId="1739" priority="85" operator="greaterThan">
      <formula>$I$99</formula>
    </cfRule>
  </conditionalFormatting>
  <conditionalFormatting sqref="AG99">
    <cfRule type="cellIs" dxfId="1738" priority="84" operator="greaterThan">
      <formula>$J$99</formula>
    </cfRule>
  </conditionalFormatting>
  <conditionalFormatting sqref="AF103">
    <cfRule type="cellIs" dxfId="1737" priority="83" operator="greaterThan">
      <formula>$I$103</formula>
    </cfRule>
  </conditionalFormatting>
  <conditionalFormatting sqref="AG103">
    <cfRule type="cellIs" dxfId="1736" priority="82" operator="greaterThan">
      <formula>$J$103</formula>
    </cfRule>
  </conditionalFormatting>
  <conditionalFormatting sqref="AV81:EE81">
    <cfRule type="cellIs" dxfId="1735" priority="5" operator="equal">
      <formula>0</formula>
    </cfRule>
  </conditionalFormatting>
  <conditionalFormatting sqref="AV81:EE81">
    <cfRule type="cellIs" dxfId="1734" priority="2" operator="equal">
      <formula>0</formula>
    </cfRule>
  </conditionalFormatting>
  <conditionalFormatting sqref="AV81:EE83">
    <cfRule type="cellIs" dxfId="1733" priority="1" stopIfTrue="1" operator="equal">
      <formula>0</formula>
    </cfRule>
  </conditionalFormatting>
  <conditionalFormatting sqref="C81:J81">
    <cfRule type="cellIs" dxfId="1732" priority="62" operator="equal">
      <formula>0</formula>
    </cfRule>
  </conditionalFormatting>
  <conditionalFormatting sqref="D81:K83">
    <cfRule type="cellIs" dxfId="1731" priority="61" stopIfTrue="1" operator="equal">
      <formula>0</formula>
    </cfRule>
  </conditionalFormatting>
  <conditionalFormatting sqref="AI81:AT81">
    <cfRule type="cellIs" dxfId="1730" priority="60" operator="equal">
      <formula>0</formula>
    </cfRule>
  </conditionalFormatting>
  <conditionalFormatting sqref="AI81:AT81">
    <cfRule type="cellIs" dxfId="1729" priority="59" operator="greaterThan">
      <formula>L81</formula>
    </cfRule>
  </conditionalFormatting>
  <conditionalFormatting sqref="AJ81">
    <cfRule type="cellIs" dxfId="1728" priority="58" operator="greaterThan">
      <formula>M81</formula>
    </cfRule>
  </conditionalFormatting>
  <conditionalFormatting sqref="AK81">
    <cfRule type="cellIs" dxfId="1727" priority="57" operator="greaterThan">
      <formula>N81</formula>
    </cfRule>
  </conditionalFormatting>
  <conditionalFormatting sqref="AL81">
    <cfRule type="cellIs" dxfId="1726" priority="56" operator="greaterThan">
      <formula>O81</formula>
    </cfRule>
  </conditionalFormatting>
  <conditionalFormatting sqref="AM81">
    <cfRule type="cellIs" dxfId="1725" priority="55" operator="greaterThan">
      <formula>P81</formula>
    </cfRule>
  </conditionalFormatting>
  <conditionalFormatting sqref="AN81">
    <cfRule type="cellIs" dxfId="1724" priority="54" operator="greaterThan">
      <formula>Q81</formula>
    </cfRule>
  </conditionalFormatting>
  <conditionalFormatting sqref="AO81">
    <cfRule type="cellIs" dxfId="1723" priority="53" operator="greaterThan">
      <formula>R81</formula>
    </cfRule>
  </conditionalFormatting>
  <conditionalFormatting sqref="AP81">
    <cfRule type="cellIs" dxfId="1722" priority="52" operator="greaterThan">
      <formula>S81</formula>
    </cfRule>
  </conditionalFormatting>
  <conditionalFormatting sqref="AQ81">
    <cfRule type="cellIs" dxfId="1721" priority="51" operator="greaterThan">
      <formula>T81</formula>
    </cfRule>
  </conditionalFormatting>
  <conditionalFormatting sqref="AR81">
    <cfRule type="cellIs" dxfId="1720" priority="50" operator="greaterThan">
      <formula>U81</formula>
    </cfRule>
  </conditionalFormatting>
  <conditionalFormatting sqref="AS81">
    <cfRule type="cellIs" dxfId="1719" priority="49" operator="greaterThan">
      <formula>V81</formula>
    </cfRule>
  </conditionalFormatting>
  <conditionalFormatting sqref="AT81">
    <cfRule type="cellIs" dxfId="1718" priority="48" operator="greaterThan">
      <formula>W81</formula>
    </cfRule>
  </conditionalFormatting>
  <conditionalFormatting sqref="AV81:EE81">
    <cfRule type="cellIs" dxfId="1717" priority="27" operator="equal">
      <formula>0</formula>
    </cfRule>
  </conditionalFormatting>
  <conditionalFormatting sqref="AV81:EE81">
    <cfRule type="cellIs" dxfId="1716" priority="47" operator="greaterThan">
      <formula>C81</formula>
    </cfRule>
  </conditionalFormatting>
  <conditionalFormatting sqref="BA81:BD81">
    <cfRule type="cellIs" dxfId="1715" priority="46" operator="greaterThan">
      <formula>D81</formula>
    </cfRule>
  </conditionalFormatting>
  <conditionalFormatting sqref="BE81:BH81">
    <cfRule type="cellIs" dxfId="1714" priority="45" operator="greaterThan">
      <formula>E81</formula>
    </cfRule>
  </conditionalFormatting>
  <conditionalFormatting sqref="BI81:BM81">
    <cfRule type="cellIs" dxfId="1713" priority="44" operator="greaterThan">
      <formula>F81</formula>
    </cfRule>
  </conditionalFormatting>
  <conditionalFormatting sqref="BN81:BQ81">
    <cfRule type="cellIs" dxfId="1712" priority="43" operator="greaterThan">
      <formula>G81</formula>
    </cfRule>
  </conditionalFormatting>
  <conditionalFormatting sqref="BR81:BU81">
    <cfRule type="cellIs" dxfId="1711" priority="42" operator="greaterThan">
      <formula>H81</formula>
    </cfRule>
  </conditionalFormatting>
  <conditionalFormatting sqref="BV81:BZ81">
    <cfRule type="cellIs" dxfId="1710" priority="41" operator="greaterThan">
      <formula>I81</formula>
    </cfRule>
  </conditionalFormatting>
  <conditionalFormatting sqref="CA81:CD81">
    <cfRule type="cellIs" dxfId="1709" priority="40" operator="greaterThan">
      <formula>J81</formula>
    </cfRule>
  </conditionalFormatting>
  <conditionalFormatting sqref="CE81:CI81">
    <cfRule type="cellIs" dxfId="1708" priority="39" operator="greaterThan">
      <formula>L81</formula>
    </cfRule>
  </conditionalFormatting>
  <conditionalFormatting sqref="CJ81:CM81">
    <cfRule type="cellIs" dxfId="1707" priority="38" operator="greaterThan">
      <formula>M81</formula>
    </cfRule>
  </conditionalFormatting>
  <conditionalFormatting sqref="CN81:CQ81">
    <cfRule type="cellIs" dxfId="1706" priority="37" operator="greaterThan">
      <formula>N81</formula>
    </cfRule>
  </conditionalFormatting>
  <conditionalFormatting sqref="CR81:CU81">
    <cfRule type="cellIs" dxfId="1705" priority="36" operator="greaterThan">
      <formula>O81</formula>
    </cfRule>
  </conditionalFormatting>
  <conditionalFormatting sqref="CV81:CZ81">
    <cfRule type="cellIs" dxfId="1704" priority="35" operator="greaterThan">
      <formula>P81</formula>
    </cfRule>
  </conditionalFormatting>
  <conditionalFormatting sqref="DA81:DD81">
    <cfRule type="cellIs" dxfId="1703" priority="34" operator="greaterThan">
      <formula>Q81</formula>
    </cfRule>
  </conditionalFormatting>
  <conditionalFormatting sqref="DE81:DH81">
    <cfRule type="cellIs" dxfId="1702" priority="33" operator="greaterThan">
      <formula>R81</formula>
    </cfRule>
  </conditionalFormatting>
  <conditionalFormatting sqref="DI81:DM81">
    <cfRule type="cellIs" dxfId="1701" priority="32" operator="greaterThan">
      <formula>S81</formula>
    </cfRule>
  </conditionalFormatting>
  <conditionalFormatting sqref="DN81:DQ81">
    <cfRule type="cellIs" dxfId="1700" priority="31" operator="greaterThan">
      <formula>T81</formula>
    </cfRule>
  </conditionalFormatting>
  <conditionalFormatting sqref="DR81:DV81">
    <cfRule type="cellIs" dxfId="1699" priority="30" operator="greaterThan">
      <formula>U81</formula>
    </cfRule>
  </conditionalFormatting>
  <conditionalFormatting sqref="DW81:DZ81">
    <cfRule type="cellIs" dxfId="1698" priority="29" operator="greaterThan">
      <formula>V81</formula>
    </cfRule>
  </conditionalFormatting>
  <conditionalFormatting sqref="EA81:EE81">
    <cfRule type="cellIs" dxfId="1697" priority="28" operator="greaterThan">
      <formula>W81</formula>
    </cfRule>
  </conditionalFormatting>
  <conditionalFormatting sqref="B81:EG83">
    <cfRule type="cellIs" dxfId="1696" priority="26" operator="lessThanOrEqual">
      <formula>0</formula>
    </cfRule>
  </conditionalFormatting>
  <conditionalFormatting sqref="AF81">
    <cfRule type="cellIs" dxfId="1695" priority="25" operator="greaterThan">
      <formula>$I$81</formula>
    </cfRule>
  </conditionalFormatting>
  <conditionalFormatting sqref="AG81">
    <cfRule type="cellIs" dxfId="1694" priority="24" operator="greaterThan">
      <formula>$J$81</formula>
    </cfRule>
  </conditionalFormatting>
  <conditionalFormatting sqref="Y81:AG81">
    <cfRule type="cellIs" dxfId="1693" priority="23" operator="equal">
      <formula>0</formula>
    </cfRule>
  </conditionalFormatting>
  <conditionalFormatting sqref="Y81:AG83">
    <cfRule type="cellIs" dxfId="1692" priority="22" stopIfTrue="1" operator="equal">
      <formula>0</formula>
    </cfRule>
  </conditionalFormatting>
  <conditionalFormatting sqref="AI81:AT81">
    <cfRule type="cellIs" dxfId="1691" priority="21" operator="greaterThan">
      <formula>$J$81</formula>
    </cfRule>
  </conditionalFormatting>
  <conditionalFormatting sqref="AI81:AT81">
    <cfRule type="cellIs" dxfId="1690" priority="20" operator="equal">
      <formula>0</formula>
    </cfRule>
  </conditionalFormatting>
  <conditionalFormatting sqref="AI81:AT83">
    <cfRule type="cellIs" dxfId="1689" priority="19" stopIfTrue="1" operator="equal">
      <formula>0</formula>
    </cfRule>
  </conditionalFormatting>
  <conditionalFormatting sqref="AV81:EE81">
    <cfRule type="cellIs" dxfId="1688" priority="18" operator="equal">
      <formula>0</formula>
    </cfRule>
  </conditionalFormatting>
  <conditionalFormatting sqref="AV81:EE81">
    <cfRule type="cellIs" dxfId="1687" priority="17" operator="greaterThan">
      <formula>Y81</formula>
    </cfRule>
  </conditionalFormatting>
  <conditionalFormatting sqref="AV81:EE81">
    <cfRule type="cellIs" dxfId="1686" priority="16" operator="greaterThan">
      <formula>Y81</formula>
    </cfRule>
  </conditionalFormatting>
  <conditionalFormatting sqref="AV81:EE81">
    <cfRule type="cellIs" dxfId="1685" priority="15" operator="greaterThan">
      <formula>$J$81</formula>
    </cfRule>
  </conditionalFormatting>
  <conditionalFormatting sqref="AV81:EE81">
    <cfRule type="cellIs" dxfId="1684" priority="14" operator="equal">
      <formula>0</formula>
    </cfRule>
  </conditionalFormatting>
  <conditionalFormatting sqref="AV81:EE83">
    <cfRule type="cellIs" dxfId="1683" priority="13" stopIfTrue="1" operator="equal">
      <formula>0</formula>
    </cfRule>
  </conditionalFormatting>
  <conditionalFormatting sqref="AI81:AT81">
    <cfRule type="cellIs" dxfId="1682" priority="12" operator="greaterThan">
      <formula>$J$81</formula>
    </cfRule>
  </conditionalFormatting>
  <conditionalFormatting sqref="AI81:AT81">
    <cfRule type="cellIs" dxfId="1681" priority="11" operator="equal">
      <formula>0</formula>
    </cfRule>
  </conditionalFormatting>
  <conditionalFormatting sqref="AI81:AT83">
    <cfRule type="cellIs" dxfId="1680" priority="10" stopIfTrue="1" operator="equal">
      <formula>0</formula>
    </cfRule>
  </conditionalFormatting>
  <conditionalFormatting sqref="AV81:EE81">
    <cfRule type="cellIs" dxfId="1679" priority="9" operator="equal">
      <formula>0</formula>
    </cfRule>
  </conditionalFormatting>
  <conditionalFormatting sqref="AV81:EE81">
    <cfRule type="cellIs" dxfId="1678" priority="8" operator="greaterThan">
      <formula>Y81</formula>
    </cfRule>
  </conditionalFormatting>
  <conditionalFormatting sqref="AV81:EE81">
    <cfRule type="cellIs" dxfId="1677" priority="7" operator="greaterThan">
      <formula>Y81</formula>
    </cfRule>
  </conditionalFormatting>
  <conditionalFormatting sqref="AV81:EE81">
    <cfRule type="cellIs" dxfId="1676" priority="6" operator="greaterThan">
      <formula>$J$81</formula>
    </cfRule>
  </conditionalFormatting>
  <conditionalFormatting sqref="AV81:EE83">
    <cfRule type="cellIs" dxfId="1675" priority="4" stopIfTrue="1" operator="equal">
      <formula>0</formula>
    </cfRule>
  </conditionalFormatting>
  <conditionalFormatting sqref="AV81:EE81">
    <cfRule type="cellIs" dxfId="1674" priority="3" operator="greaterThan">
      <formula>$J$81</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0" tint="-0.249977111117893"/>
  </sheetPr>
  <dimension ref="A1:EN106"/>
  <sheetViews>
    <sheetView showGridLines="0" zoomScale="86" zoomScaleNormal="86" zoomScalePageLayoutView="86" workbookViewId="0">
      <pane xSplit="1" ySplit="3" topLeftCell="B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5" style="61" customWidth="1" collapsed="1"/>
    <col min="25" max="25" width="12.83203125" style="61" hidden="1" customWidth="1" outlineLevel="1"/>
    <col min="26" max="29" width="12.1640625" style="61" hidden="1" customWidth="1" outlineLevel="1"/>
    <col min="30" max="30" width="12.1640625" style="61" hidden="1" customWidth="1" outlineLevel="1" collapsed="1"/>
    <col min="31" max="33" width="12.1640625" style="61" hidden="1" customWidth="1" outlineLevel="1"/>
    <col min="34" max="34" width="0.83203125" style="61" hidden="1" customWidth="1" outlineLevel="1"/>
    <col min="35" max="38" width="12.83203125" style="61" hidden="1" customWidth="1" outlineLevel="1"/>
    <col min="39" max="41" width="12.1640625" style="61" hidden="1" customWidth="1" outlineLevel="1"/>
    <col min="42" max="43" width="12.1640625" style="61" customWidth="1" collapsed="1"/>
    <col min="44"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3" width="11.5" style="61" customWidth="1"/>
    <col min="124" max="124" width="11.5" style="61" customWidth="1" collapsed="1"/>
    <col min="125" max="125" width="11.5" style="61" customWidth="1"/>
    <col min="126" max="135" width="11.5" style="61" hidden="1" customWidth="1" outlineLevel="1"/>
    <col min="136" max="136" width="2.33203125" style="61" customWidth="1" collapsed="1"/>
    <col min="137" max="137" width="11.1640625" style="62" customWidth="1"/>
    <col min="138" max="138" width="9.1640625" style="62"/>
    <col min="139" max="139" width="9.1640625" style="2"/>
    <col min="140" max="16384" width="9.1640625" style="62"/>
  </cols>
  <sheetData>
    <row r="1" spans="1:139" s="181" customFormat="1" ht="15">
      <c r="A1" s="168" t="s">
        <v>343</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186"/>
      <c r="L4" s="22"/>
      <c r="M4" s="22"/>
      <c r="N4" s="22"/>
      <c r="O4" s="22"/>
      <c r="P4" s="22"/>
      <c r="Q4" s="22"/>
      <c r="R4" s="22"/>
      <c r="S4" s="22"/>
      <c r="T4" s="22"/>
      <c r="U4" s="22"/>
      <c r="V4" s="22"/>
      <c r="W4" s="22"/>
      <c r="X4" s="22"/>
      <c r="Y4" s="22"/>
      <c r="Z4" s="22"/>
      <c r="AA4" s="22"/>
      <c r="AB4" s="22"/>
      <c r="AC4" s="22"/>
      <c r="AD4" s="22"/>
      <c r="AE4" s="22"/>
      <c r="AF4" s="22"/>
      <c r="AG4" s="22"/>
      <c r="AH4" s="186"/>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5.3318903318903317</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18.482642685471305</v>
      </c>
      <c r="M11" s="30">
        <v>0</v>
      </c>
      <c r="N11" s="30">
        <v>0</v>
      </c>
      <c r="O11" s="30">
        <v>0</v>
      </c>
      <c r="P11" s="30">
        <v>0</v>
      </c>
      <c r="Q11" s="30">
        <v>0</v>
      </c>
      <c r="R11" s="30">
        <v>0</v>
      </c>
      <c r="S11" s="30">
        <v>0</v>
      </c>
      <c r="T11" s="30">
        <v>0</v>
      </c>
      <c r="U11" s="30">
        <v>0</v>
      </c>
      <c r="V11" s="30">
        <v>0</v>
      </c>
      <c r="W11" s="30">
        <v>0</v>
      </c>
      <c r="X11" s="31"/>
      <c r="Y11" s="26">
        <v>18.482642685471305</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55984664</v>
      </c>
      <c r="M12" s="19">
        <v>0</v>
      </c>
      <c r="N12" s="19">
        <v>0</v>
      </c>
      <c r="O12" s="19">
        <v>0</v>
      </c>
      <c r="P12" s="19">
        <v>0</v>
      </c>
      <c r="Q12" s="19">
        <v>0</v>
      </c>
      <c r="R12" s="19">
        <v>0</v>
      </c>
      <c r="S12" s="19">
        <v>0</v>
      </c>
      <c r="T12" s="19">
        <v>0</v>
      </c>
      <c r="U12" s="19">
        <v>0</v>
      </c>
      <c r="V12" s="19">
        <v>0</v>
      </c>
      <c r="W12" s="19">
        <v>0</v>
      </c>
      <c r="X12" s="20"/>
      <c r="Y12" s="19">
        <v>55984664</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50484</v>
      </c>
      <c r="M13" s="19">
        <v>0</v>
      </c>
      <c r="N13" s="19">
        <v>0</v>
      </c>
      <c r="O13" s="19">
        <v>0</v>
      </c>
      <c r="P13" s="19">
        <v>0</v>
      </c>
      <c r="Q13" s="19">
        <v>0</v>
      </c>
      <c r="R13" s="19">
        <v>0</v>
      </c>
      <c r="S13" s="19">
        <v>0</v>
      </c>
      <c r="T13" s="19">
        <v>0</v>
      </c>
      <c r="U13" s="19">
        <v>0</v>
      </c>
      <c r="V13" s="19">
        <v>0</v>
      </c>
      <c r="W13" s="19">
        <v>0</v>
      </c>
      <c r="X13" s="20"/>
      <c r="Y13" s="19">
        <v>50484</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1163</v>
      </c>
      <c r="C15" s="34">
        <v>1056</v>
      </c>
      <c r="D15" s="34">
        <v>937</v>
      </c>
      <c r="E15" s="34">
        <v>1037</v>
      </c>
      <c r="F15" s="34">
        <v>1200</v>
      </c>
      <c r="G15" s="34">
        <v>1173</v>
      </c>
      <c r="H15" s="34">
        <v>1086</v>
      </c>
      <c r="I15" s="34">
        <v>700</v>
      </c>
      <c r="J15" s="34">
        <v>884</v>
      </c>
      <c r="K15" s="35"/>
      <c r="L15" s="34">
        <v>791</v>
      </c>
      <c r="M15" s="34">
        <v>597</v>
      </c>
      <c r="N15" s="34">
        <v>711</v>
      </c>
      <c r="O15" s="34">
        <v>680</v>
      </c>
      <c r="P15" s="34">
        <v>583</v>
      </c>
      <c r="Q15" s="34">
        <v>842</v>
      </c>
      <c r="R15" s="34">
        <v>975</v>
      </c>
      <c r="S15" s="34">
        <v>951</v>
      </c>
      <c r="T15" s="34">
        <v>852</v>
      </c>
      <c r="U15" s="34">
        <v>602</v>
      </c>
      <c r="V15" s="34">
        <v>0</v>
      </c>
      <c r="W15" s="34">
        <v>0</v>
      </c>
      <c r="X15" s="35"/>
      <c r="Y15" s="34">
        <v>0</v>
      </c>
      <c r="Z15" s="34">
        <v>5</v>
      </c>
      <c r="AA15" s="34">
        <v>273</v>
      </c>
      <c r="AB15" s="34">
        <v>316</v>
      </c>
      <c r="AC15" s="34">
        <v>175</v>
      </c>
      <c r="AD15" s="34">
        <v>173</v>
      </c>
      <c r="AE15" s="34">
        <v>126</v>
      </c>
      <c r="AF15" s="34">
        <v>120</v>
      </c>
      <c r="AG15" s="34">
        <v>140</v>
      </c>
      <c r="AH15" s="35"/>
      <c r="AI15" s="34">
        <v>325</v>
      </c>
      <c r="AJ15" s="34">
        <v>435</v>
      </c>
      <c r="AK15" s="34">
        <v>494</v>
      </c>
      <c r="AL15" s="34">
        <v>421</v>
      </c>
      <c r="AM15" s="34">
        <v>376</v>
      </c>
      <c r="AN15" s="34">
        <v>405</v>
      </c>
      <c r="AO15" s="34">
        <v>347</v>
      </c>
      <c r="AP15" s="34">
        <v>345</v>
      </c>
      <c r="AQ15" s="34">
        <v>259</v>
      </c>
      <c r="AR15" s="34">
        <v>152</v>
      </c>
      <c r="AS15" s="34">
        <v>0</v>
      </c>
      <c r="AT15" s="34">
        <v>0</v>
      </c>
      <c r="AU15" s="35"/>
      <c r="AV15" s="34">
        <v>0</v>
      </c>
      <c r="AW15" s="34">
        <v>0</v>
      </c>
      <c r="AX15" s="34">
        <v>1</v>
      </c>
      <c r="AY15" s="34">
        <v>1</v>
      </c>
      <c r="AZ15" s="34">
        <v>3</v>
      </c>
      <c r="BA15" s="34">
        <v>22</v>
      </c>
      <c r="BB15" s="34">
        <v>55</v>
      </c>
      <c r="BC15" s="34">
        <v>57</v>
      </c>
      <c r="BD15" s="34">
        <v>113</v>
      </c>
      <c r="BE15" s="34">
        <v>97</v>
      </c>
      <c r="BF15" s="34">
        <v>70</v>
      </c>
      <c r="BG15" s="34">
        <v>86</v>
      </c>
      <c r="BH15" s="34">
        <v>57</v>
      </c>
      <c r="BI15" s="34">
        <v>44</v>
      </c>
      <c r="BJ15" s="34">
        <v>40</v>
      </c>
      <c r="BK15" s="34">
        <v>33</v>
      </c>
      <c r="BL15" s="34">
        <v>41</v>
      </c>
      <c r="BM15" s="34">
        <v>48</v>
      </c>
      <c r="BN15" s="34">
        <v>26</v>
      </c>
      <c r="BO15" s="34">
        <v>42</v>
      </c>
      <c r="BP15" s="34">
        <v>48</v>
      </c>
      <c r="BQ15" s="34">
        <v>47</v>
      </c>
      <c r="BR15" s="34">
        <v>32</v>
      </c>
      <c r="BS15" s="34">
        <v>37</v>
      </c>
      <c r="BT15" s="34">
        <v>18</v>
      </c>
      <c r="BU15" s="34">
        <v>21</v>
      </c>
      <c r="BV15" s="34">
        <v>33</v>
      </c>
      <c r="BW15" s="34">
        <v>31</v>
      </c>
      <c r="BX15" s="34">
        <v>30</v>
      </c>
      <c r="BY15" s="34">
        <v>39</v>
      </c>
      <c r="BZ15" s="34">
        <v>16</v>
      </c>
      <c r="CA15" s="34">
        <v>19</v>
      </c>
      <c r="CB15" s="34">
        <v>35</v>
      </c>
      <c r="CC15" s="34">
        <v>40</v>
      </c>
      <c r="CD15" s="34">
        <v>30</v>
      </c>
      <c r="CE15" s="34">
        <v>22</v>
      </c>
      <c r="CF15" s="34">
        <v>37</v>
      </c>
      <c r="CG15" s="34">
        <v>90</v>
      </c>
      <c r="CH15" s="34">
        <v>88</v>
      </c>
      <c r="CI15" s="34">
        <v>104</v>
      </c>
      <c r="CJ15" s="34">
        <v>109</v>
      </c>
      <c r="CK15" s="34">
        <v>117</v>
      </c>
      <c r="CL15" s="34">
        <v>85</v>
      </c>
      <c r="CM15" s="34">
        <v>124</v>
      </c>
      <c r="CN15" s="34">
        <v>143</v>
      </c>
      <c r="CO15" s="34">
        <v>117</v>
      </c>
      <c r="CP15" s="34">
        <v>90</v>
      </c>
      <c r="CQ15" s="34">
        <v>106</v>
      </c>
      <c r="CR15" s="34">
        <v>104</v>
      </c>
      <c r="CS15" s="34">
        <v>101</v>
      </c>
      <c r="CT15" s="34">
        <v>92</v>
      </c>
      <c r="CU15" s="34">
        <v>99</v>
      </c>
      <c r="CV15" s="34">
        <v>100</v>
      </c>
      <c r="CW15" s="34">
        <v>73</v>
      </c>
      <c r="CX15" s="34">
        <v>96</v>
      </c>
      <c r="CY15" s="34">
        <v>102</v>
      </c>
      <c r="CZ15" s="34">
        <v>63</v>
      </c>
      <c r="DA15" s="34">
        <v>129</v>
      </c>
      <c r="DB15" s="34">
        <v>91</v>
      </c>
      <c r="DC15" s="34">
        <v>85</v>
      </c>
      <c r="DD15" s="34">
        <v>77</v>
      </c>
      <c r="DE15" s="34">
        <v>75</v>
      </c>
      <c r="DF15" s="34">
        <v>71</v>
      </c>
      <c r="DG15" s="34">
        <v>78</v>
      </c>
      <c r="DH15" s="34">
        <v>70</v>
      </c>
      <c r="DI15" s="34">
        <v>84</v>
      </c>
      <c r="DJ15" s="34">
        <v>90</v>
      </c>
      <c r="DK15" s="34">
        <v>96</v>
      </c>
      <c r="DL15" s="34">
        <v>70</v>
      </c>
      <c r="DM15" s="34">
        <v>76</v>
      </c>
      <c r="DN15" s="34">
        <v>70</v>
      </c>
      <c r="DO15" s="34">
        <v>54</v>
      </c>
      <c r="DP15" s="34">
        <v>70</v>
      </c>
      <c r="DQ15" s="34">
        <v>46</v>
      </c>
      <c r="DR15" s="34">
        <v>59</v>
      </c>
      <c r="DS15" s="34">
        <v>41</v>
      </c>
      <c r="DT15" s="34">
        <v>37</v>
      </c>
      <c r="DU15" s="34">
        <v>44</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10.595845481049562</v>
      </c>
      <c r="C16" s="53">
        <v>9.2974115161119926</v>
      </c>
      <c r="D16" s="53">
        <v>10.791201197742716</v>
      </c>
      <c r="E16" s="53">
        <v>10.253114494759739</v>
      </c>
      <c r="F16" s="53">
        <v>10.689470871191876</v>
      </c>
      <c r="G16" s="53">
        <v>11.271259729028539</v>
      </c>
      <c r="H16" s="53">
        <v>11.294851794071763</v>
      </c>
      <c r="I16" s="53">
        <v>8.5647864921081602</v>
      </c>
      <c r="J16" s="53">
        <v>9.7647188777200924</v>
      </c>
      <c r="K16" s="37"/>
      <c r="L16" s="53">
        <v>10.586188436830835</v>
      </c>
      <c r="M16" s="53">
        <v>11.685261303581914</v>
      </c>
      <c r="N16" s="53">
        <v>12.986301369863012</v>
      </c>
      <c r="O16" s="53">
        <v>13.265704252828717</v>
      </c>
      <c r="P16" s="53">
        <v>12.906796546380342</v>
      </c>
      <c r="Q16" s="53">
        <v>14.302700866315609</v>
      </c>
      <c r="R16" s="53">
        <v>14.543556085918855</v>
      </c>
      <c r="S16" s="53">
        <v>14.583652813985584</v>
      </c>
      <c r="T16" s="53">
        <v>13.597191190552186</v>
      </c>
      <c r="U16" s="53">
        <v>13.058568329718003</v>
      </c>
      <c r="V16" s="53">
        <v>0</v>
      </c>
      <c r="W16" s="53">
        <v>0</v>
      </c>
      <c r="X16" s="54"/>
      <c r="Y16" s="53">
        <v>0</v>
      </c>
      <c r="Z16" s="53">
        <v>1.4409221902017291</v>
      </c>
      <c r="AA16" s="53">
        <v>3.1918625043844266</v>
      </c>
      <c r="AB16" s="53">
        <v>4.3139931740614337</v>
      </c>
      <c r="AC16" s="53">
        <v>4.6468401486988844</v>
      </c>
      <c r="AD16" s="53">
        <v>3.0892857142857144</v>
      </c>
      <c r="AE16" s="53">
        <v>2.539810522072163</v>
      </c>
      <c r="AF16" s="53">
        <v>3.5629453681710213</v>
      </c>
      <c r="AG16" s="53">
        <v>2.8022417934347477</v>
      </c>
      <c r="AH16" s="54"/>
      <c r="AI16" s="53">
        <v>4.5101304468498471</v>
      </c>
      <c r="AJ16" s="53">
        <v>7.4460801095515228</v>
      </c>
      <c r="AK16" s="53">
        <v>7.4431218924212743</v>
      </c>
      <c r="AL16" s="53">
        <v>7.8093118159896129</v>
      </c>
      <c r="AM16" s="53">
        <v>6.4627019594362318</v>
      </c>
      <c r="AN16" s="53">
        <v>7.7779911657384293</v>
      </c>
      <c r="AO16" s="53">
        <v>6.2320402298850572</v>
      </c>
      <c r="AP16" s="53">
        <v>7.0841889117043113</v>
      </c>
      <c r="AQ16" s="53">
        <v>5.7415207271115047</v>
      </c>
      <c r="AR16" s="53">
        <v>4.5373134328358216</v>
      </c>
      <c r="AS16" s="53">
        <v>0</v>
      </c>
      <c r="AT16" s="53">
        <v>0</v>
      </c>
      <c r="AU16" s="54"/>
      <c r="AV16" s="53">
        <v>0</v>
      </c>
      <c r="AW16" s="53">
        <v>0</v>
      </c>
      <c r="AX16" s="53">
        <v>10</v>
      </c>
      <c r="AY16" s="53">
        <v>1.8518518518518516</v>
      </c>
      <c r="AZ16" s="53">
        <v>1.0600706713780919</v>
      </c>
      <c r="BA16" s="53">
        <v>1.5547703180212016</v>
      </c>
      <c r="BB16" s="53">
        <v>2.4853140533212836</v>
      </c>
      <c r="BC16" s="53">
        <v>2.862882973380211</v>
      </c>
      <c r="BD16" s="53">
        <v>4.8791018998272886</v>
      </c>
      <c r="BE16" s="53">
        <v>4.8258706467661696</v>
      </c>
      <c r="BF16" s="53">
        <v>3.6861506055818851</v>
      </c>
      <c r="BG16" s="53">
        <v>4.8725212464589234</v>
      </c>
      <c r="BH16" s="53">
        <v>3.7623762376237622</v>
      </c>
      <c r="BI16" s="53">
        <v>4.2226487523992322</v>
      </c>
      <c r="BJ16" s="53">
        <v>5.2562417871222076</v>
      </c>
      <c r="BK16" s="53">
        <v>5.7291666666666661</v>
      </c>
      <c r="BL16" s="53">
        <v>4.2575285565939769</v>
      </c>
      <c r="BM16" s="53">
        <v>4.3243243243243246</v>
      </c>
      <c r="BN16" s="53">
        <v>2.1848739495798317</v>
      </c>
      <c r="BO16" s="53">
        <v>2.9473684210526314</v>
      </c>
      <c r="BP16" s="53">
        <v>3.3012379642365883</v>
      </c>
      <c r="BQ16" s="53">
        <v>4.4297832233741747</v>
      </c>
      <c r="BR16" s="53">
        <v>2.2906227630637077</v>
      </c>
      <c r="BS16" s="53">
        <v>3.4069981583793743</v>
      </c>
      <c r="BT16" s="53">
        <v>1.6042780748663104</v>
      </c>
      <c r="BU16" s="53">
        <v>1.8800358102059087</v>
      </c>
      <c r="BV16" s="53">
        <v>3.5752979414951245</v>
      </c>
      <c r="BW16" s="53">
        <v>3.4909909909909906</v>
      </c>
      <c r="BX16" s="53">
        <v>3.6855036855036856</v>
      </c>
      <c r="BY16" s="53">
        <v>4.55607476635514</v>
      </c>
      <c r="BZ16" s="53">
        <v>2.6359143327841847</v>
      </c>
      <c r="CA16" s="53">
        <v>2.2727272727272729</v>
      </c>
      <c r="CB16" s="53">
        <v>2.8157683024939661</v>
      </c>
      <c r="CC16" s="53">
        <v>3.4752389226759344</v>
      </c>
      <c r="CD16" s="53">
        <v>2.9325513196480939</v>
      </c>
      <c r="CE16" s="53">
        <v>1.8018018018018018</v>
      </c>
      <c r="CF16" s="53">
        <v>2.431011826544021</v>
      </c>
      <c r="CG16" s="53">
        <v>4.5385779122541603</v>
      </c>
      <c r="CH16" s="53">
        <v>5.0837666088965916</v>
      </c>
      <c r="CI16" s="53">
        <v>6.71400903808909</v>
      </c>
      <c r="CJ16" s="53">
        <v>8.2889733840304185</v>
      </c>
      <c r="CK16" s="53">
        <v>7.7740863787375423</v>
      </c>
      <c r="CL16" s="53">
        <v>5.6932350971198931</v>
      </c>
      <c r="CM16" s="53">
        <v>8.1098757357750166</v>
      </c>
      <c r="CN16" s="53">
        <v>6.7325800376647829</v>
      </c>
      <c r="CO16" s="53">
        <v>7.5386597938144329</v>
      </c>
      <c r="CP16" s="53">
        <v>7.1033938437253346</v>
      </c>
      <c r="CQ16" s="53">
        <v>8.617886178861788</v>
      </c>
      <c r="CR16" s="53">
        <v>8.1696779261586805</v>
      </c>
      <c r="CS16" s="53">
        <v>8.5520745131244702</v>
      </c>
      <c r="CT16" s="53">
        <v>7.3190135242641219</v>
      </c>
      <c r="CU16" s="53">
        <v>7.488653555219364</v>
      </c>
      <c r="CV16" s="53">
        <v>7.6745970836531079</v>
      </c>
      <c r="CW16" s="53">
        <v>5.2593659942363109</v>
      </c>
      <c r="CX16" s="53">
        <v>7.1802543006731483</v>
      </c>
      <c r="CY16" s="53">
        <v>7.9439252336448591</v>
      </c>
      <c r="CZ16" s="53">
        <v>4.9257232212666144</v>
      </c>
      <c r="DA16" s="53">
        <v>9.5202952029520294</v>
      </c>
      <c r="DB16" s="53">
        <v>7.6406381192275399</v>
      </c>
      <c r="DC16" s="53">
        <v>7.2649572649572658</v>
      </c>
      <c r="DD16" s="53">
        <v>6.7961165048543686</v>
      </c>
      <c r="DE16" s="53">
        <v>6.7324955116696588</v>
      </c>
      <c r="DF16" s="53">
        <v>5.4531490015360982</v>
      </c>
      <c r="DG16" s="53">
        <v>6.1465721040189125</v>
      </c>
      <c r="DH16" s="53">
        <v>5.9322033898305087</v>
      </c>
      <c r="DI16" s="53">
        <v>6.5625</v>
      </c>
      <c r="DJ16" s="53">
        <v>8</v>
      </c>
      <c r="DK16" s="53">
        <v>9.0566037735849054</v>
      </c>
      <c r="DL16" s="53">
        <v>6.0763888888888884</v>
      </c>
      <c r="DM16" s="53">
        <v>6.506849315068493</v>
      </c>
      <c r="DN16" s="53">
        <v>6.6100094428706333</v>
      </c>
      <c r="DO16" s="53">
        <v>5.8631921824104234</v>
      </c>
      <c r="DP16" s="53">
        <v>6.0711188204683433</v>
      </c>
      <c r="DQ16" s="53">
        <v>4.3643263757115749</v>
      </c>
      <c r="DR16" s="53">
        <v>5.8242843040473842</v>
      </c>
      <c r="DS16" s="53">
        <v>4.2531120331950207</v>
      </c>
      <c r="DT16" s="53">
        <v>3.9572192513368987</v>
      </c>
      <c r="DU16" s="53">
        <v>4.5977011494252871</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1163</v>
      </c>
      <c r="C17" s="19">
        <v>1056</v>
      </c>
      <c r="D17" s="19">
        <v>937</v>
      </c>
      <c r="E17" s="19">
        <v>1037</v>
      </c>
      <c r="F17" s="19">
        <v>1200</v>
      </c>
      <c r="G17" s="19">
        <v>1173</v>
      </c>
      <c r="H17" s="19">
        <v>1086</v>
      </c>
      <c r="I17" s="19">
        <v>700</v>
      </c>
      <c r="J17" s="19">
        <v>884</v>
      </c>
      <c r="K17" s="20"/>
      <c r="L17" s="19">
        <v>791</v>
      </c>
      <c r="M17" s="19">
        <v>597</v>
      </c>
      <c r="N17" s="19">
        <v>711</v>
      </c>
      <c r="O17" s="19">
        <v>680</v>
      </c>
      <c r="P17" s="19">
        <v>583</v>
      </c>
      <c r="Q17" s="19">
        <v>842</v>
      </c>
      <c r="R17" s="19">
        <v>975</v>
      </c>
      <c r="S17" s="19">
        <v>951</v>
      </c>
      <c r="T17" s="19">
        <v>852</v>
      </c>
      <c r="U17" s="19">
        <v>602</v>
      </c>
      <c r="V17" s="19">
        <v>0</v>
      </c>
      <c r="W17" s="19">
        <v>0</v>
      </c>
      <c r="X17" s="20"/>
      <c r="Y17" s="19">
        <v>0</v>
      </c>
      <c r="Z17" s="19">
        <v>5</v>
      </c>
      <c r="AA17" s="19">
        <v>273</v>
      </c>
      <c r="AB17" s="19">
        <v>316</v>
      </c>
      <c r="AC17" s="19">
        <v>175</v>
      </c>
      <c r="AD17" s="19">
        <v>173</v>
      </c>
      <c r="AE17" s="19">
        <v>126</v>
      </c>
      <c r="AF17" s="19">
        <v>120</v>
      </c>
      <c r="AG17" s="19">
        <v>140</v>
      </c>
      <c r="AH17" s="20"/>
      <c r="AI17" s="19">
        <v>325</v>
      </c>
      <c r="AJ17" s="19">
        <v>435</v>
      </c>
      <c r="AK17" s="19">
        <v>494</v>
      </c>
      <c r="AL17" s="19">
        <v>421</v>
      </c>
      <c r="AM17" s="19">
        <v>376</v>
      </c>
      <c r="AN17" s="19">
        <v>405</v>
      </c>
      <c r="AO17" s="19">
        <v>347</v>
      </c>
      <c r="AP17" s="19">
        <v>345</v>
      </c>
      <c r="AQ17" s="19">
        <v>259</v>
      </c>
      <c r="AR17" s="19">
        <v>152</v>
      </c>
      <c r="AS17" s="19">
        <v>0</v>
      </c>
      <c r="AT17" s="19">
        <v>0</v>
      </c>
      <c r="AU17" s="20"/>
      <c r="AV17" s="19">
        <v>0</v>
      </c>
      <c r="AW17" s="19">
        <v>0</v>
      </c>
      <c r="AX17" s="19">
        <v>1</v>
      </c>
      <c r="AY17" s="19">
        <v>1</v>
      </c>
      <c r="AZ17" s="19">
        <v>3</v>
      </c>
      <c r="BA17" s="19">
        <v>22</v>
      </c>
      <c r="BB17" s="19">
        <v>55</v>
      </c>
      <c r="BC17" s="19">
        <v>57</v>
      </c>
      <c r="BD17" s="19">
        <v>113</v>
      </c>
      <c r="BE17" s="19">
        <v>97</v>
      </c>
      <c r="BF17" s="19">
        <v>70</v>
      </c>
      <c r="BG17" s="19">
        <v>86</v>
      </c>
      <c r="BH17" s="19">
        <v>57</v>
      </c>
      <c r="BI17" s="19">
        <v>44</v>
      </c>
      <c r="BJ17" s="19">
        <v>40</v>
      </c>
      <c r="BK17" s="19">
        <v>33</v>
      </c>
      <c r="BL17" s="19">
        <v>41</v>
      </c>
      <c r="BM17" s="19">
        <v>48</v>
      </c>
      <c r="BN17" s="19">
        <v>26</v>
      </c>
      <c r="BO17" s="19">
        <v>42</v>
      </c>
      <c r="BP17" s="19">
        <v>48</v>
      </c>
      <c r="BQ17" s="19">
        <v>47</v>
      </c>
      <c r="BR17" s="19">
        <v>32</v>
      </c>
      <c r="BS17" s="19">
        <v>37</v>
      </c>
      <c r="BT17" s="19">
        <v>18</v>
      </c>
      <c r="BU17" s="19">
        <v>21</v>
      </c>
      <c r="BV17" s="19">
        <v>33</v>
      </c>
      <c r="BW17" s="19">
        <v>31</v>
      </c>
      <c r="BX17" s="19">
        <v>30</v>
      </c>
      <c r="BY17" s="19">
        <v>39</v>
      </c>
      <c r="BZ17" s="19">
        <v>16</v>
      </c>
      <c r="CA17" s="19">
        <v>19</v>
      </c>
      <c r="CB17" s="19">
        <v>35</v>
      </c>
      <c r="CC17" s="19">
        <v>40</v>
      </c>
      <c r="CD17" s="19">
        <v>30</v>
      </c>
      <c r="CE17" s="19">
        <v>22</v>
      </c>
      <c r="CF17" s="19">
        <v>37</v>
      </c>
      <c r="CG17" s="19">
        <v>90</v>
      </c>
      <c r="CH17" s="19">
        <v>88</v>
      </c>
      <c r="CI17" s="19">
        <v>104</v>
      </c>
      <c r="CJ17" s="19">
        <v>109</v>
      </c>
      <c r="CK17" s="19">
        <v>117</v>
      </c>
      <c r="CL17" s="19">
        <v>85</v>
      </c>
      <c r="CM17" s="19">
        <v>124</v>
      </c>
      <c r="CN17" s="19">
        <v>143</v>
      </c>
      <c r="CO17" s="19">
        <v>117</v>
      </c>
      <c r="CP17" s="19">
        <v>90</v>
      </c>
      <c r="CQ17" s="19">
        <v>106</v>
      </c>
      <c r="CR17" s="19">
        <v>104</v>
      </c>
      <c r="CS17" s="19">
        <v>101</v>
      </c>
      <c r="CT17" s="19">
        <v>92</v>
      </c>
      <c r="CU17" s="19">
        <v>99</v>
      </c>
      <c r="CV17" s="19">
        <v>100</v>
      </c>
      <c r="CW17" s="19">
        <v>73</v>
      </c>
      <c r="CX17" s="19">
        <v>96</v>
      </c>
      <c r="CY17" s="19">
        <v>102</v>
      </c>
      <c r="CZ17" s="19">
        <v>63</v>
      </c>
      <c r="DA17" s="19">
        <v>129</v>
      </c>
      <c r="DB17" s="19">
        <v>91</v>
      </c>
      <c r="DC17" s="19">
        <v>85</v>
      </c>
      <c r="DD17" s="19">
        <v>77</v>
      </c>
      <c r="DE17" s="19">
        <v>75</v>
      </c>
      <c r="DF17" s="19">
        <v>71</v>
      </c>
      <c r="DG17" s="19">
        <v>78</v>
      </c>
      <c r="DH17" s="19">
        <v>70</v>
      </c>
      <c r="DI17" s="19">
        <v>84</v>
      </c>
      <c r="DJ17" s="19">
        <v>90</v>
      </c>
      <c r="DK17" s="19">
        <v>96</v>
      </c>
      <c r="DL17" s="19">
        <v>70</v>
      </c>
      <c r="DM17" s="19">
        <v>76</v>
      </c>
      <c r="DN17" s="19">
        <v>70</v>
      </c>
      <c r="DO17" s="19">
        <v>54</v>
      </c>
      <c r="DP17" s="19">
        <v>70</v>
      </c>
      <c r="DQ17" s="19">
        <v>46</v>
      </c>
      <c r="DR17" s="19">
        <v>59</v>
      </c>
      <c r="DS17" s="19">
        <v>41</v>
      </c>
      <c r="DT17" s="19">
        <v>37</v>
      </c>
      <c r="DU17" s="19">
        <v>44</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10976</v>
      </c>
      <c r="C18" s="19">
        <v>11358</v>
      </c>
      <c r="D18" s="19">
        <v>8683</v>
      </c>
      <c r="E18" s="19">
        <v>10114</v>
      </c>
      <c r="F18" s="19">
        <v>11226</v>
      </c>
      <c r="G18" s="19">
        <v>10407</v>
      </c>
      <c r="H18" s="19">
        <v>9615</v>
      </c>
      <c r="I18" s="19">
        <v>8173</v>
      </c>
      <c r="J18" s="19">
        <v>9053</v>
      </c>
      <c r="K18" s="20"/>
      <c r="L18" s="19">
        <v>7472</v>
      </c>
      <c r="M18" s="19">
        <v>5109</v>
      </c>
      <c r="N18" s="19">
        <v>5475</v>
      </c>
      <c r="O18" s="19">
        <v>5126</v>
      </c>
      <c r="P18" s="19">
        <v>4517</v>
      </c>
      <c r="Q18" s="19">
        <v>5887</v>
      </c>
      <c r="R18" s="19">
        <v>6704</v>
      </c>
      <c r="S18" s="19">
        <v>6521</v>
      </c>
      <c r="T18" s="19">
        <v>6266</v>
      </c>
      <c r="U18" s="19">
        <v>4610</v>
      </c>
      <c r="V18" s="19">
        <v>0</v>
      </c>
      <c r="W18" s="19">
        <v>0</v>
      </c>
      <c r="X18" s="20"/>
      <c r="Y18" s="19">
        <v>5</v>
      </c>
      <c r="Z18" s="19">
        <v>347</v>
      </c>
      <c r="AA18" s="19">
        <v>8553</v>
      </c>
      <c r="AB18" s="19">
        <v>7325</v>
      </c>
      <c r="AC18" s="19">
        <v>3766</v>
      </c>
      <c r="AD18" s="19">
        <v>5600</v>
      </c>
      <c r="AE18" s="19">
        <v>4961</v>
      </c>
      <c r="AF18" s="19">
        <v>3368</v>
      </c>
      <c r="AG18" s="19">
        <v>4996</v>
      </c>
      <c r="AH18" s="20"/>
      <c r="AI18" s="19">
        <v>7206</v>
      </c>
      <c r="AJ18" s="19">
        <v>5842</v>
      </c>
      <c r="AK18" s="19">
        <v>6637</v>
      </c>
      <c r="AL18" s="19">
        <v>5391</v>
      </c>
      <c r="AM18" s="19">
        <v>5818</v>
      </c>
      <c r="AN18" s="19">
        <v>5207</v>
      </c>
      <c r="AO18" s="19">
        <v>5568</v>
      </c>
      <c r="AP18" s="19">
        <v>4870</v>
      </c>
      <c r="AQ18" s="19">
        <v>4511</v>
      </c>
      <c r="AR18" s="19">
        <v>3350</v>
      </c>
      <c r="AS18" s="19">
        <v>0</v>
      </c>
      <c r="AT18" s="19">
        <v>0</v>
      </c>
      <c r="AU18" s="20"/>
      <c r="AV18" s="19">
        <v>0</v>
      </c>
      <c r="AW18" s="19">
        <v>0</v>
      </c>
      <c r="AX18" s="19">
        <v>10</v>
      </c>
      <c r="AY18" s="19">
        <v>54</v>
      </c>
      <c r="AZ18" s="19">
        <v>283</v>
      </c>
      <c r="BA18" s="19">
        <v>1415</v>
      </c>
      <c r="BB18" s="19">
        <v>2213</v>
      </c>
      <c r="BC18" s="19">
        <v>1991</v>
      </c>
      <c r="BD18" s="19">
        <v>2316</v>
      </c>
      <c r="BE18" s="19">
        <v>2010</v>
      </c>
      <c r="BF18" s="19">
        <v>1899</v>
      </c>
      <c r="BG18" s="19">
        <v>1765</v>
      </c>
      <c r="BH18" s="19">
        <v>1515</v>
      </c>
      <c r="BI18" s="19">
        <v>1042</v>
      </c>
      <c r="BJ18" s="19">
        <v>761</v>
      </c>
      <c r="BK18" s="19">
        <v>576</v>
      </c>
      <c r="BL18" s="19">
        <v>963</v>
      </c>
      <c r="BM18" s="19">
        <v>1110</v>
      </c>
      <c r="BN18" s="19">
        <v>1190</v>
      </c>
      <c r="BO18" s="19">
        <v>1425</v>
      </c>
      <c r="BP18" s="19">
        <v>1454</v>
      </c>
      <c r="BQ18" s="19">
        <v>1061</v>
      </c>
      <c r="BR18" s="19">
        <v>1397</v>
      </c>
      <c r="BS18" s="19">
        <v>1086</v>
      </c>
      <c r="BT18" s="19">
        <v>1122</v>
      </c>
      <c r="BU18" s="19">
        <v>1117</v>
      </c>
      <c r="BV18" s="19">
        <v>923</v>
      </c>
      <c r="BW18" s="19">
        <v>888</v>
      </c>
      <c r="BX18" s="19">
        <v>814</v>
      </c>
      <c r="BY18" s="19">
        <v>856</v>
      </c>
      <c r="BZ18" s="19">
        <v>607</v>
      </c>
      <c r="CA18" s="19">
        <v>836</v>
      </c>
      <c r="CB18" s="19">
        <v>1243</v>
      </c>
      <c r="CC18" s="19">
        <v>1151</v>
      </c>
      <c r="CD18" s="19">
        <v>1023</v>
      </c>
      <c r="CE18" s="19">
        <v>1221</v>
      </c>
      <c r="CF18" s="19">
        <v>1522</v>
      </c>
      <c r="CG18" s="19">
        <v>1983</v>
      </c>
      <c r="CH18" s="19">
        <v>1731</v>
      </c>
      <c r="CI18" s="19">
        <v>1549</v>
      </c>
      <c r="CJ18" s="19">
        <v>1315</v>
      </c>
      <c r="CK18" s="19">
        <v>1505</v>
      </c>
      <c r="CL18" s="19">
        <v>1493</v>
      </c>
      <c r="CM18" s="19">
        <v>1529</v>
      </c>
      <c r="CN18" s="19">
        <v>2124</v>
      </c>
      <c r="CO18" s="19">
        <v>1552</v>
      </c>
      <c r="CP18" s="19">
        <v>1267</v>
      </c>
      <c r="CQ18" s="19">
        <v>1230</v>
      </c>
      <c r="CR18" s="19">
        <v>1273</v>
      </c>
      <c r="CS18" s="19">
        <v>1181</v>
      </c>
      <c r="CT18" s="19">
        <v>1257</v>
      </c>
      <c r="CU18" s="19">
        <v>1322</v>
      </c>
      <c r="CV18" s="19">
        <v>1303</v>
      </c>
      <c r="CW18" s="19">
        <v>1388</v>
      </c>
      <c r="CX18" s="19">
        <v>1337</v>
      </c>
      <c r="CY18" s="19">
        <v>1284</v>
      </c>
      <c r="CZ18" s="19">
        <v>1279</v>
      </c>
      <c r="DA18" s="19">
        <v>1355</v>
      </c>
      <c r="DB18" s="19">
        <v>1191</v>
      </c>
      <c r="DC18" s="19">
        <v>1170</v>
      </c>
      <c r="DD18" s="19">
        <v>1133</v>
      </c>
      <c r="DE18" s="19">
        <v>1114</v>
      </c>
      <c r="DF18" s="19">
        <v>1302</v>
      </c>
      <c r="DG18" s="19">
        <v>1269</v>
      </c>
      <c r="DH18" s="19">
        <v>1180</v>
      </c>
      <c r="DI18" s="19">
        <v>1280</v>
      </c>
      <c r="DJ18" s="19">
        <v>1125</v>
      </c>
      <c r="DK18" s="19">
        <v>1060</v>
      </c>
      <c r="DL18" s="19">
        <v>1152</v>
      </c>
      <c r="DM18" s="19">
        <v>1168</v>
      </c>
      <c r="DN18" s="19">
        <v>1059</v>
      </c>
      <c r="DO18" s="19">
        <v>921</v>
      </c>
      <c r="DP18" s="19">
        <v>1153</v>
      </c>
      <c r="DQ18" s="19">
        <v>1054</v>
      </c>
      <c r="DR18" s="19">
        <v>1013</v>
      </c>
      <c r="DS18" s="19">
        <v>964</v>
      </c>
      <c r="DT18" s="19">
        <v>935</v>
      </c>
      <c r="DU18" s="19">
        <v>957</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31.642304385210661</v>
      </c>
      <c r="C19" s="40">
        <v>29.734848484848484</v>
      </c>
      <c r="D19" s="40">
        <v>28.068303094983992</v>
      </c>
      <c r="E19" s="40">
        <v>28.640308582449375</v>
      </c>
      <c r="F19" s="40">
        <v>29.916666666666668</v>
      </c>
      <c r="G19" s="40">
        <v>27.536231884057973</v>
      </c>
      <c r="H19" s="40">
        <v>26.611418047882136</v>
      </c>
      <c r="I19" s="40">
        <v>23.285714285714285</v>
      </c>
      <c r="J19" s="40">
        <v>25.226244343891402</v>
      </c>
      <c r="K19" s="37"/>
      <c r="L19" s="40">
        <v>24.399494310998733</v>
      </c>
      <c r="M19" s="40">
        <v>20.770519262981573</v>
      </c>
      <c r="N19" s="40">
        <v>23.066104078762308</v>
      </c>
      <c r="O19" s="40">
        <v>19.558823529411764</v>
      </c>
      <c r="P19" s="40">
        <v>27.958833619210978</v>
      </c>
      <c r="Q19" s="40">
        <v>22.209026128266032</v>
      </c>
      <c r="R19" s="40">
        <v>21.435897435897434</v>
      </c>
      <c r="S19" s="40">
        <v>20.189274447949526</v>
      </c>
      <c r="T19" s="40">
        <v>24.295774647887324</v>
      </c>
      <c r="U19" s="40">
        <v>24.129930394431554</v>
      </c>
      <c r="V19" s="40">
        <v>0</v>
      </c>
      <c r="W19" s="40">
        <v>0</v>
      </c>
      <c r="X19" s="41"/>
      <c r="Y19" s="40">
        <v>0</v>
      </c>
      <c r="Z19" s="40">
        <v>0</v>
      </c>
      <c r="AA19" s="40">
        <v>19.780219780219781</v>
      </c>
      <c r="AB19" s="40">
        <v>27.215189873417721</v>
      </c>
      <c r="AC19" s="40">
        <v>31.428571428571427</v>
      </c>
      <c r="AD19" s="40">
        <v>26.589595375722542</v>
      </c>
      <c r="AE19" s="40">
        <v>35.714285714285715</v>
      </c>
      <c r="AF19" s="40">
        <v>25.833333333333336</v>
      </c>
      <c r="AG19" s="40">
        <v>37.142857142857146</v>
      </c>
      <c r="AH19" s="41"/>
      <c r="AI19" s="189">
        <v>31.076923076923073</v>
      </c>
      <c r="AJ19" s="189">
        <v>29.195402298850574</v>
      </c>
      <c r="AK19" s="189">
        <v>28.137651821862349</v>
      </c>
      <c r="AL19" s="189">
        <v>26.128266033254157</v>
      </c>
      <c r="AM19" s="189">
        <v>27.925531914893615</v>
      </c>
      <c r="AN19" s="189">
        <v>25.679012345679013</v>
      </c>
      <c r="AO19" s="189">
        <v>28.818443804034583</v>
      </c>
      <c r="AP19" s="189">
        <v>27.536231884057973</v>
      </c>
      <c r="AQ19" s="189">
        <v>29.343629343629345</v>
      </c>
      <c r="AR19" s="189">
        <v>36.111111111111107</v>
      </c>
      <c r="AS19" s="189">
        <v>0</v>
      </c>
      <c r="AT19" s="189">
        <v>0</v>
      </c>
      <c r="AU19" s="41"/>
      <c r="AV19" s="188">
        <v>0</v>
      </c>
      <c r="AW19" s="188">
        <v>0</v>
      </c>
      <c r="AX19" s="188">
        <v>0</v>
      </c>
      <c r="AY19" s="188">
        <v>0</v>
      </c>
      <c r="AZ19" s="188">
        <v>0</v>
      </c>
      <c r="BA19" s="188">
        <v>18.181818181818183</v>
      </c>
      <c r="BB19" s="188">
        <v>18.181818181818183</v>
      </c>
      <c r="BC19" s="188">
        <v>15.789473684210526</v>
      </c>
      <c r="BD19" s="188">
        <v>24.778761061946902</v>
      </c>
      <c r="BE19" s="188">
        <v>23.711340206185564</v>
      </c>
      <c r="BF19" s="188">
        <v>25.714285714285712</v>
      </c>
      <c r="BG19" s="188">
        <v>22.093023255813954</v>
      </c>
      <c r="BH19" s="188">
        <v>33.333333333333329</v>
      </c>
      <c r="BI19" s="188">
        <v>34.090909090909086</v>
      </c>
      <c r="BJ19" s="188">
        <v>27.500000000000004</v>
      </c>
      <c r="BK19" s="188">
        <v>27.27272727272727</v>
      </c>
      <c r="BL19" s="188">
        <v>24.390243902439025</v>
      </c>
      <c r="BM19" s="188">
        <v>41.666666666666671</v>
      </c>
      <c r="BN19" s="188">
        <v>15.384615384615385</v>
      </c>
      <c r="BO19" s="188">
        <v>16.666666666666664</v>
      </c>
      <c r="BP19" s="188">
        <v>43.75</v>
      </c>
      <c r="BQ19" s="188">
        <v>27.659574468085108</v>
      </c>
      <c r="BR19" s="188">
        <v>25</v>
      </c>
      <c r="BS19" s="188">
        <v>35.135135135135137</v>
      </c>
      <c r="BT19" s="188">
        <v>38.888888888888893</v>
      </c>
      <c r="BU19" s="188">
        <v>47.619047619047613</v>
      </c>
      <c r="BV19" s="188">
        <v>24.242424242424242</v>
      </c>
      <c r="BW19" s="188">
        <v>29.032258064516132</v>
      </c>
      <c r="BX19" s="188">
        <v>20</v>
      </c>
      <c r="BY19" s="188">
        <v>30.76923076923077</v>
      </c>
      <c r="BZ19" s="188">
        <v>25</v>
      </c>
      <c r="CA19" s="188">
        <v>31.578947368421051</v>
      </c>
      <c r="CB19" s="188">
        <v>31.428571428571427</v>
      </c>
      <c r="CC19" s="188">
        <v>42.5</v>
      </c>
      <c r="CD19" s="188">
        <v>40</v>
      </c>
      <c r="CE19" s="188">
        <v>27.27272727272727</v>
      </c>
      <c r="CF19" s="188">
        <v>40.54054054054054</v>
      </c>
      <c r="CG19" s="188">
        <v>44.444444444444443</v>
      </c>
      <c r="CH19" s="188">
        <v>22.727272727272727</v>
      </c>
      <c r="CI19" s="188">
        <v>25</v>
      </c>
      <c r="CJ19" s="188">
        <v>31.192660550458719</v>
      </c>
      <c r="CK19" s="188">
        <v>27.350427350427353</v>
      </c>
      <c r="CL19" s="188">
        <v>29.411764705882355</v>
      </c>
      <c r="CM19" s="188">
        <v>29.032258064516132</v>
      </c>
      <c r="CN19" s="188">
        <v>25.874125874125873</v>
      </c>
      <c r="CO19" s="188">
        <v>29.059829059829063</v>
      </c>
      <c r="CP19" s="188">
        <v>32.222222222222221</v>
      </c>
      <c r="CQ19" s="188">
        <v>24.528301886792452</v>
      </c>
      <c r="CR19" s="188">
        <v>25.961538461538463</v>
      </c>
      <c r="CS19" s="188">
        <v>27.722772277227726</v>
      </c>
      <c r="CT19" s="188">
        <v>21.739130434782609</v>
      </c>
      <c r="CU19" s="188">
        <v>28.28282828282828</v>
      </c>
      <c r="CV19" s="188">
        <v>28.999999999999996</v>
      </c>
      <c r="CW19" s="188">
        <v>30.136986301369863</v>
      </c>
      <c r="CX19" s="188">
        <v>25</v>
      </c>
      <c r="CY19" s="188">
        <v>31.372549019607842</v>
      </c>
      <c r="CZ19" s="188">
        <v>28.571428571428569</v>
      </c>
      <c r="DA19" s="188">
        <v>28.68217054263566</v>
      </c>
      <c r="DB19" s="188">
        <v>23.076923076923077</v>
      </c>
      <c r="DC19" s="188">
        <v>21.176470588235293</v>
      </c>
      <c r="DD19" s="188">
        <v>28.571428571428569</v>
      </c>
      <c r="DE19" s="188">
        <v>34.666666666666671</v>
      </c>
      <c r="DF19" s="188">
        <v>23.943661971830984</v>
      </c>
      <c r="DG19" s="188">
        <v>35.897435897435898</v>
      </c>
      <c r="DH19" s="188">
        <v>21.428571428571427</v>
      </c>
      <c r="DI19" s="188">
        <v>27.380952380952383</v>
      </c>
      <c r="DJ19" s="188">
        <v>23.333333333333332</v>
      </c>
      <c r="DK19" s="188">
        <v>36.458333333333329</v>
      </c>
      <c r="DL19" s="188">
        <v>18.571428571428573</v>
      </c>
      <c r="DM19" s="188">
        <v>30.263157894736842</v>
      </c>
      <c r="DN19" s="188">
        <v>11.428571428571429</v>
      </c>
      <c r="DO19" s="188">
        <v>27.777777777777779</v>
      </c>
      <c r="DP19" s="188">
        <v>38.571428571428577</v>
      </c>
      <c r="DQ19" s="188">
        <v>21.739130434782609</v>
      </c>
      <c r="DR19" s="188">
        <v>47.457627118644069</v>
      </c>
      <c r="DS19" s="188">
        <v>29.268292682926827</v>
      </c>
      <c r="DT19" s="188">
        <v>40.54054054054054</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368</v>
      </c>
      <c r="C20" s="19">
        <v>314</v>
      </c>
      <c r="D20" s="19">
        <v>263</v>
      </c>
      <c r="E20" s="19">
        <v>297</v>
      </c>
      <c r="F20" s="19">
        <v>359</v>
      </c>
      <c r="G20" s="19">
        <v>323</v>
      </c>
      <c r="H20" s="19">
        <v>289</v>
      </c>
      <c r="I20" s="19">
        <v>163</v>
      </c>
      <c r="J20" s="19">
        <v>223</v>
      </c>
      <c r="K20" s="20"/>
      <c r="L20" s="19">
        <v>193</v>
      </c>
      <c r="M20" s="19">
        <v>124</v>
      </c>
      <c r="N20" s="19">
        <v>164</v>
      </c>
      <c r="O20" s="19">
        <v>133</v>
      </c>
      <c r="P20" s="19">
        <v>163</v>
      </c>
      <c r="Q20" s="19">
        <v>187</v>
      </c>
      <c r="R20" s="19">
        <v>209</v>
      </c>
      <c r="S20" s="19">
        <v>192</v>
      </c>
      <c r="T20" s="19">
        <v>207</v>
      </c>
      <c r="U20" s="19">
        <v>104</v>
      </c>
      <c r="V20" s="19">
        <v>0</v>
      </c>
      <c r="W20" s="19">
        <v>0</v>
      </c>
      <c r="X20" s="20"/>
      <c r="Y20" s="19">
        <v>0</v>
      </c>
      <c r="Z20" s="19">
        <v>0</v>
      </c>
      <c r="AA20" s="19">
        <v>54</v>
      </c>
      <c r="AB20" s="19">
        <v>86</v>
      </c>
      <c r="AC20" s="19">
        <v>55</v>
      </c>
      <c r="AD20" s="19">
        <v>46</v>
      </c>
      <c r="AE20" s="19">
        <v>45</v>
      </c>
      <c r="AF20" s="19">
        <v>31</v>
      </c>
      <c r="AG20" s="19">
        <v>52</v>
      </c>
      <c r="AH20" s="20"/>
      <c r="AI20" s="19">
        <v>101</v>
      </c>
      <c r="AJ20" s="19">
        <v>127</v>
      </c>
      <c r="AK20" s="19">
        <v>139</v>
      </c>
      <c r="AL20" s="19">
        <v>110</v>
      </c>
      <c r="AM20" s="19">
        <v>105</v>
      </c>
      <c r="AN20" s="19">
        <v>104</v>
      </c>
      <c r="AO20" s="19">
        <v>100</v>
      </c>
      <c r="AP20" s="19">
        <v>95</v>
      </c>
      <c r="AQ20" s="19">
        <v>76</v>
      </c>
      <c r="AR20" s="19">
        <v>39</v>
      </c>
      <c r="AS20" s="19">
        <v>0</v>
      </c>
      <c r="AT20" s="19">
        <v>0</v>
      </c>
      <c r="AU20" s="20"/>
      <c r="AV20" s="19">
        <v>0</v>
      </c>
      <c r="AW20" s="19">
        <v>0</v>
      </c>
      <c r="AX20" s="19">
        <v>0</v>
      </c>
      <c r="AY20" s="19">
        <v>0</v>
      </c>
      <c r="AZ20" s="19">
        <v>0</v>
      </c>
      <c r="BA20" s="19">
        <v>4</v>
      </c>
      <c r="BB20" s="19">
        <v>10</v>
      </c>
      <c r="BC20" s="19">
        <v>9</v>
      </c>
      <c r="BD20" s="19">
        <v>28</v>
      </c>
      <c r="BE20" s="19">
        <v>23</v>
      </c>
      <c r="BF20" s="19">
        <v>18</v>
      </c>
      <c r="BG20" s="19">
        <v>19</v>
      </c>
      <c r="BH20" s="19">
        <v>19</v>
      </c>
      <c r="BI20" s="19">
        <v>15</v>
      </c>
      <c r="BJ20" s="19">
        <v>11</v>
      </c>
      <c r="BK20" s="19">
        <v>9</v>
      </c>
      <c r="BL20" s="19">
        <v>10</v>
      </c>
      <c r="BM20" s="19">
        <v>20</v>
      </c>
      <c r="BN20" s="19">
        <v>4</v>
      </c>
      <c r="BO20" s="19">
        <v>7</v>
      </c>
      <c r="BP20" s="19">
        <v>21</v>
      </c>
      <c r="BQ20" s="19">
        <v>13</v>
      </c>
      <c r="BR20" s="19">
        <v>8</v>
      </c>
      <c r="BS20" s="19">
        <v>13</v>
      </c>
      <c r="BT20" s="19">
        <v>7</v>
      </c>
      <c r="BU20" s="19">
        <v>10</v>
      </c>
      <c r="BV20" s="19">
        <v>8</v>
      </c>
      <c r="BW20" s="19">
        <v>9</v>
      </c>
      <c r="BX20" s="19">
        <v>6</v>
      </c>
      <c r="BY20" s="19">
        <v>12</v>
      </c>
      <c r="BZ20" s="19">
        <v>4</v>
      </c>
      <c r="CA20" s="19">
        <v>6</v>
      </c>
      <c r="CB20" s="19">
        <v>11</v>
      </c>
      <c r="CC20" s="19">
        <v>17</v>
      </c>
      <c r="CD20" s="19">
        <v>12</v>
      </c>
      <c r="CE20" s="19">
        <v>6</v>
      </c>
      <c r="CF20" s="19">
        <v>15</v>
      </c>
      <c r="CG20" s="19">
        <v>40</v>
      </c>
      <c r="CH20" s="19">
        <v>20</v>
      </c>
      <c r="CI20" s="19">
        <v>26</v>
      </c>
      <c r="CJ20" s="19">
        <v>34</v>
      </c>
      <c r="CK20" s="19">
        <v>32</v>
      </c>
      <c r="CL20" s="19">
        <v>25</v>
      </c>
      <c r="CM20" s="19">
        <v>36</v>
      </c>
      <c r="CN20" s="19">
        <v>37</v>
      </c>
      <c r="CO20" s="19">
        <v>34</v>
      </c>
      <c r="CP20" s="19">
        <v>29</v>
      </c>
      <c r="CQ20" s="19">
        <v>26</v>
      </c>
      <c r="CR20" s="19">
        <v>27</v>
      </c>
      <c r="CS20" s="19">
        <v>28</v>
      </c>
      <c r="CT20" s="19">
        <v>20</v>
      </c>
      <c r="CU20" s="19">
        <v>28</v>
      </c>
      <c r="CV20" s="19">
        <v>29</v>
      </c>
      <c r="CW20" s="19">
        <v>22</v>
      </c>
      <c r="CX20" s="19">
        <v>24</v>
      </c>
      <c r="CY20" s="19">
        <v>32</v>
      </c>
      <c r="CZ20" s="19">
        <v>18</v>
      </c>
      <c r="DA20" s="19">
        <v>37</v>
      </c>
      <c r="DB20" s="19">
        <v>21</v>
      </c>
      <c r="DC20" s="19">
        <v>18</v>
      </c>
      <c r="DD20" s="19">
        <v>22</v>
      </c>
      <c r="DE20" s="19">
        <v>26</v>
      </c>
      <c r="DF20" s="19">
        <v>17</v>
      </c>
      <c r="DG20" s="19">
        <v>28</v>
      </c>
      <c r="DH20" s="19">
        <v>15</v>
      </c>
      <c r="DI20" s="19">
        <v>23</v>
      </c>
      <c r="DJ20" s="19">
        <v>21</v>
      </c>
      <c r="DK20" s="19">
        <v>35</v>
      </c>
      <c r="DL20" s="19">
        <v>13</v>
      </c>
      <c r="DM20" s="19">
        <v>23</v>
      </c>
      <c r="DN20" s="19">
        <v>8</v>
      </c>
      <c r="DO20" s="19">
        <v>15</v>
      </c>
      <c r="DP20" s="19">
        <v>27</v>
      </c>
      <c r="DQ20" s="19">
        <v>10</v>
      </c>
      <c r="DR20" s="19">
        <v>28</v>
      </c>
      <c r="DS20" s="19">
        <v>12</v>
      </c>
      <c r="DT20" s="19">
        <v>15</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1163</v>
      </c>
      <c r="C21" s="19">
        <v>1056</v>
      </c>
      <c r="D21" s="19">
        <v>937</v>
      </c>
      <c r="E21" s="19">
        <v>1037</v>
      </c>
      <c r="F21" s="19">
        <v>1200</v>
      </c>
      <c r="G21" s="19">
        <v>1173</v>
      </c>
      <c r="H21" s="19">
        <v>1086</v>
      </c>
      <c r="I21" s="19">
        <v>700</v>
      </c>
      <c r="J21" s="19">
        <v>884</v>
      </c>
      <c r="K21" s="20"/>
      <c r="L21" s="19">
        <v>791</v>
      </c>
      <c r="M21" s="19">
        <v>597</v>
      </c>
      <c r="N21" s="19">
        <v>711</v>
      </c>
      <c r="O21" s="19">
        <v>680</v>
      </c>
      <c r="P21" s="19">
        <v>583</v>
      </c>
      <c r="Q21" s="19">
        <v>842</v>
      </c>
      <c r="R21" s="19">
        <v>975</v>
      </c>
      <c r="S21" s="19">
        <v>951</v>
      </c>
      <c r="T21" s="19">
        <v>852</v>
      </c>
      <c r="U21" s="19">
        <v>431</v>
      </c>
      <c r="V21" s="19">
        <v>0</v>
      </c>
      <c r="W21" s="19">
        <v>0</v>
      </c>
      <c r="X21" s="20"/>
      <c r="Y21" s="19">
        <v>0</v>
      </c>
      <c r="Z21" s="19">
        <v>5</v>
      </c>
      <c r="AA21" s="19">
        <v>273</v>
      </c>
      <c r="AB21" s="19">
        <v>316</v>
      </c>
      <c r="AC21" s="19">
        <v>175</v>
      </c>
      <c r="AD21" s="19">
        <v>173</v>
      </c>
      <c r="AE21" s="19">
        <v>126</v>
      </c>
      <c r="AF21" s="19">
        <v>120</v>
      </c>
      <c r="AG21" s="19">
        <v>140</v>
      </c>
      <c r="AH21" s="20"/>
      <c r="AI21" s="19">
        <v>325</v>
      </c>
      <c r="AJ21" s="19">
        <v>435</v>
      </c>
      <c r="AK21" s="19">
        <v>494</v>
      </c>
      <c r="AL21" s="19">
        <v>421</v>
      </c>
      <c r="AM21" s="19">
        <v>376</v>
      </c>
      <c r="AN21" s="19">
        <v>405</v>
      </c>
      <c r="AO21" s="19">
        <v>347</v>
      </c>
      <c r="AP21" s="19">
        <v>345</v>
      </c>
      <c r="AQ21" s="19">
        <v>259</v>
      </c>
      <c r="AR21" s="19">
        <v>108</v>
      </c>
      <c r="AS21" s="19">
        <v>0</v>
      </c>
      <c r="AT21" s="19">
        <v>0</v>
      </c>
      <c r="AU21" s="20"/>
      <c r="AV21" s="19">
        <v>0</v>
      </c>
      <c r="AW21" s="19">
        <v>0</v>
      </c>
      <c r="AX21" s="19">
        <v>1</v>
      </c>
      <c r="AY21" s="19">
        <v>1</v>
      </c>
      <c r="AZ21" s="19">
        <v>3</v>
      </c>
      <c r="BA21" s="19">
        <v>22</v>
      </c>
      <c r="BB21" s="19">
        <v>55</v>
      </c>
      <c r="BC21" s="19">
        <v>57</v>
      </c>
      <c r="BD21" s="19">
        <v>113</v>
      </c>
      <c r="BE21" s="19">
        <v>97</v>
      </c>
      <c r="BF21" s="19">
        <v>70</v>
      </c>
      <c r="BG21" s="19">
        <v>86</v>
      </c>
      <c r="BH21" s="19">
        <v>57</v>
      </c>
      <c r="BI21" s="19">
        <v>44</v>
      </c>
      <c r="BJ21" s="19">
        <v>40</v>
      </c>
      <c r="BK21" s="19">
        <v>33</v>
      </c>
      <c r="BL21" s="19">
        <v>41</v>
      </c>
      <c r="BM21" s="19">
        <v>48</v>
      </c>
      <c r="BN21" s="19">
        <v>26</v>
      </c>
      <c r="BO21" s="19">
        <v>42</v>
      </c>
      <c r="BP21" s="19">
        <v>48</v>
      </c>
      <c r="BQ21" s="19">
        <v>47</v>
      </c>
      <c r="BR21" s="19">
        <v>32</v>
      </c>
      <c r="BS21" s="19">
        <v>37</v>
      </c>
      <c r="BT21" s="19">
        <v>18</v>
      </c>
      <c r="BU21" s="19">
        <v>21</v>
      </c>
      <c r="BV21" s="19">
        <v>33</v>
      </c>
      <c r="BW21" s="19">
        <v>31</v>
      </c>
      <c r="BX21" s="19">
        <v>30</v>
      </c>
      <c r="BY21" s="19">
        <v>39</v>
      </c>
      <c r="BZ21" s="19">
        <v>16</v>
      </c>
      <c r="CA21" s="19">
        <v>19</v>
      </c>
      <c r="CB21" s="19">
        <v>35</v>
      </c>
      <c r="CC21" s="19">
        <v>40</v>
      </c>
      <c r="CD21" s="19">
        <v>30</v>
      </c>
      <c r="CE21" s="19">
        <v>22</v>
      </c>
      <c r="CF21" s="19">
        <v>37</v>
      </c>
      <c r="CG21" s="19">
        <v>90</v>
      </c>
      <c r="CH21" s="19">
        <v>88</v>
      </c>
      <c r="CI21" s="19">
        <v>104</v>
      </c>
      <c r="CJ21" s="19">
        <v>109</v>
      </c>
      <c r="CK21" s="19">
        <v>117</v>
      </c>
      <c r="CL21" s="19">
        <v>85</v>
      </c>
      <c r="CM21" s="19">
        <v>124</v>
      </c>
      <c r="CN21" s="19">
        <v>143</v>
      </c>
      <c r="CO21" s="19">
        <v>117</v>
      </c>
      <c r="CP21" s="19">
        <v>90</v>
      </c>
      <c r="CQ21" s="19">
        <v>106</v>
      </c>
      <c r="CR21" s="19">
        <v>104</v>
      </c>
      <c r="CS21" s="19">
        <v>101</v>
      </c>
      <c r="CT21" s="19">
        <v>92</v>
      </c>
      <c r="CU21" s="19">
        <v>99</v>
      </c>
      <c r="CV21" s="19">
        <v>100</v>
      </c>
      <c r="CW21" s="19">
        <v>73</v>
      </c>
      <c r="CX21" s="19">
        <v>96</v>
      </c>
      <c r="CY21" s="19">
        <v>102</v>
      </c>
      <c r="CZ21" s="19">
        <v>63</v>
      </c>
      <c r="DA21" s="19">
        <v>129</v>
      </c>
      <c r="DB21" s="19">
        <v>91</v>
      </c>
      <c r="DC21" s="19">
        <v>85</v>
      </c>
      <c r="DD21" s="19">
        <v>77</v>
      </c>
      <c r="DE21" s="19">
        <v>75</v>
      </c>
      <c r="DF21" s="19">
        <v>71</v>
      </c>
      <c r="DG21" s="19">
        <v>78</v>
      </c>
      <c r="DH21" s="19">
        <v>70</v>
      </c>
      <c r="DI21" s="19">
        <v>84</v>
      </c>
      <c r="DJ21" s="19">
        <v>90</v>
      </c>
      <c r="DK21" s="19">
        <v>96</v>
      </c>
      <c r="DL21" s="19">
        <v>70</v>
      </c>
      <c r="DM21" s="19">
        <v>76</v>
      </c>
      <c r="DN21" s="19">
        <v>70</v>
      </c>
      <c r="DO21" s="19">
        <v>54</v>
      </c>
      <c r="DP21" s="19">
        <v>70</v>
      </c>
      <c r="DQ21" s="19">
        <v>46</v>
      </c>
      <c r="DR21" s="19">
        <v>59</v>
      </c>
      <c r="DS21" s="19">
        <v>41</v>
      </c>
      <c r="DT21" s="19">
        <v>37</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77.300085984522781</v>
      </c>
      <c r="C22" s="40">
        <v>78.125</v>
      </c>
      <c r="D22" s="40">
        <v>77.481323372465312</v>
      </c>
      <c r="E22" s="40">
        <v>78.977820636451298</v>
      </c>
      <c r="F22" s="40">
        <v>77.916666666666671</v>
      </c>
      <c r="G22" s="40">
        <v>79.795396419437338</v>
      </c>
      <c r="H22" s="40">
        <v>80.110497237569064</v>
      </c>
      <c r="I22" s="40">
        <v>82.285714285714278</v>
      </c>
      <c r="J22" s="40">
        <v>82.013574660633481</v>
      </c>
      <c r="K22" s="37"/>
      <c r="L22" s="40">
        <v>81.921618204804048</v>
      </c>
      <c r="M22" s="40">
        <v>85.259631490787271</v>
      </c>
      <c r="N22" s="40">
        <v>83.68495077355837</v>
      </c>
      <c r="O22" s="40">
        <v>85.441176470588232</v>
      </c>
      <c r="P22" s="40">
        <v>79.245283018867923</v>
      </c>
      <c r="Q22" s="40">
        <v>83.847980997624703</v>
      </c>
      <c r="R22" s="40">
        <v>84.92307692307692</v>
      </c>
      <c r="S22" s="40">
        <v>83.911671924290218</v>
      </c>
      <c r="T22" s="40">
        <v>80.281690140845072</v>
      </c>
      <c r="U22" s="40">
        <v>80.742459396751741</v>
      </c>
      <c r="V22" s="40">
        <v>0</v>
      </c>
      <c r="W22" s="40">
        <v>0</v>
      </c>
      <c r="X22" s="41"/>
      <c r="Y22" s="40">
        <v>0</v>
      </c>
      <c r="Z22" s="40">
        <v>0</v>
      </c>
      <c r="AA22" s="40">
        <v>84.249084249084248</v>
      </c>
      <c r="AB22" s="40">
        <v>79.113924050632917</v>
      </c>
      <c r="AC22" s="40">
        <v>75.428571428571416</v>
      </c>
      <c r="AD22" s="40">
        <v>80.924855491329481</v>
      </c>
      <c r="AE22" s="40">
        <v>71.428571428571431</v>
      </c>
      <c r="AF22" s="40">
        <v>76.666666666666657</v>
      </c>
      <c r="AG22" s="40">
        <v>73.571428571428584</v>
      </c>
      <c r="AH22" s="41"/>
      <c r="AI22" s="189">
        <v>75.692307692307693</v>
      </c>
      <c r="AJ22" s="189">
        <v>77.47126436781609</v>
      </c>
      <c r="AK22" s="189">
        <v>78.340080971659916</v>
      </c>
      <c r="AL22" s="189">
        <v>81.472684085510693</v>
      </c>
      <c r="AM22" s="189">
        <v>77.659574468085111</v>
      </c>
      <c r="AN22" s="189">
        <v>79.259259259259267</v>
      </c>
      <c r="AO22" s="189">
        <v>76.657060518731996</v>
      </c>
      <c r="AP22" s="189">
        <v>78.260869565217391</v>
      </c>
      <c r="AQ22" s="189">
        <v>78.764478764478767</v>
      </c>
      <c r="AR22" s="189">
        <v>73.148148148148138</v>
      </c>
      <c r="AS22" s="189">
        <v>0</v>
      </c>
      <c r="AT22" s="189">
        <v>0</v>
      </c>
      <c r="AU22" s="41"/>
      <c r="AV22" s="188">
        <v>0</v>
      </c>
      <c r="AW22" s="188">
        <v>0</v>
      </c>
      <c r="AX22" s="188">
        <v>0</v>
      </c>
      <c r="AY22" s="188">
        <v>0</v>
      </c>
      <c r="AZ22" s="188">
        <v>0</v>
      </c>
      <c r="BA22" s="188">
        <v>81.818181818181813</v>
      </c>
      <c r="BB22" s="188">
        <v>89.090909090909093</v>
      </c>
      <c r="BC22" s="188">
        <v>87.719298245614041</v>
      </c>
      <c r="BD22" s="188">
        <v>79.646017699115049</v>
      </c>
      <c r="BE22" s="188">
        <v>78.350515463917532</v>
      </c>
      <c r="BF22" s="188">
        <v>77.142857142857153</v>
      </c>
      <c r="BG22" s="188">
        <v>82.558139534883722</v>
      </c>
      <c r="BH22" s="188">
        <v>82.456140350877192</v>
      </c>
      <c r="BI22" s="188">
        <v>72.727272727272734</v>
      </c>
      <c r="BJ22" s="188">
        <v>80</v>
      </c>
      <c r="BK22" s="188">
        <v>84.848484848484844</v>
      </c>
      <c r="BL22" s="188">
        <v>75.609756097560975</v>
      </c>
      <c r="BM22" s="188">
        <v>68.75</v>
      </c>
      <c r="BN22" s="188">
        <v>84.615384615384613</v>
      </c>
      <c r="BO22" s="188">
        <v>88.095238095238088</v>
      </c>
      <c r="BP22" s="188">
        <v>72.916666666666671</v>
      </c>
      <c r="BQ22" s="188">
        <v>78.723404255319153</v>
      </c>
      <c r="BR22" s="188">
        <v>78.125</v>
      </c>
      <c r="BS22" s="188">
        <v>70.27027027027026</v>
      </c>
      <c r="BT22" s="188">
        <v>72.222222222222214</v>
      </c>
      <c r="BU22" s="188">
        <v>61.904761904761905</v>
      </c>
      <c r="BV22" s="188">
        <v>81.818181818181813</v>
      </c>
      <c r="BW22" s="188">
        <v>70.967741935483872</v>
      </c>
      <c r="BX22" s="188">
        <v>83.333333333333343</v>
      </c>
      <c r="BY22" s="188">
        <v>74.358974358974365</v>
      </c>
      <c r="BZ22" s="188">
        <v>75</v>
      </c>
      <c r="CA22" s="188">
        <v>78.94736842105263</v>
      </c>
      <c r="CB22" s="188">
        <v>85.714285714285722</v>
      </c>
      <c r="CC22" s="188">
        <v>70</v>
      </c>
      <c r="CD22" s="188">
        <v>63.333333333333329</v>
      </c>
      <c r="CE22" s="188">
        <v>77.272727272727266</v>
      </c>
      <c r="CF22" s="188">
        <v>78.378378378378372</v>
      </c>
      <c r="CG22" s="188">
        <v>68.888888888888886</v>
      </c>
      <c r="CH22" s="188">
        <v>80.681818181818187</v>
      </c>
      <c r="CI22" s="188">
        <v>75</v>
      </c>
      <c r="CJ22" s="188">
        <v>74.311926605504581</v>
      </c>
      <c r="CK22" s="188">
        <v>76.068376068376068</v>
      </c>
      <c r="CL22" s="188">
        <v>77.64705882352942</v>
      </c>
      <c r="CM22" s="188">
        <v>81.451612903225794</v>
      </c>
      <c r="CN22" s="188">
        <v>80.419580419580413</v>
      </c>
      <c r="CO22" s="188">
        <v>78.632478632478637</v>
      </c>
      <c r="CP22" s="188">
        <v>77.777777777777786</v>
      </c>
      <c r="CQ22" s="188">
        <v>79.245283018867923</v>
      </c>
      <c r="CR22" s="188">
        <v>78.84615384615384</v>
      </c>
      <c r="CS22" s="188">
        <v>80.198019801980209</v>
      </c>
      <c r="CT22" s="188">
        <v>86.956521739130437</v>
      </c>
      <c r="CU22" s="188">
        <v>75.757575757575751</v>
      </c>
      <c r="CV22" s="188">
        <v>79</v>
      </c>
      <c r="CW22" s="188">
        <v>73.972602739726028</v>
      </c>
      <c r="CX22" s="188">
        <v>81.25</v>
      </c>
      <c r="CY22" s="188">
        <v>73.529411764705884</v>
      </c>
      <c r="CZ22" s="188">
        <v>82.539682539682531</v>
      </c>
      <c r="DA22" s="188">
        <v>76.744186046511629</v>
      </c>
      <c r="DB22" s="188">
        <v>80.219780219780219</v>
      </c>
      <c r="DC22" s="188">
        <v>82.35294117647058</v>
      </c>
      <c r="DD22" s="188">
        <v>80.519480519480524</v>
      </c>
      <c r="DE22" s="188">
        <v>70.666666666666671</v>
      </c>
      <c r="DF22" s="188">
        <v>81.690140845070431</v>
      </c>
      <c r="DG22" s="188">
        <v>71.794871794871796</v>
      </c>
      <c r="DH22" s="188">
        <v>81.428571428571431</v>
      </c>
      <c r="DI22" s="188">
        <v>77.38095238095238</v>
      </c>
      <c r="DJ22" s="188">
        <v>80</v>
      </c>
      <c r="DK22" s="188">
        <v>73.958333333333329</v>
      </c>
      <c r="DL22" s="188">
        <v>82.857142857142847</v>
      </c>
      <c r="DM22" s="188">
        <v>76.31578947368422</v>
      </c>
      <c r="DN22" s="188">
        <v>90</v>
      </c>
      <c r="DO22" s="188">
        <v>77.777777777777786</v>
      </c>
      <c r="DP22" s="188">
        <v>75.714285714285708</v>
      </c>
      <c r="DQ22" s="188">
        <v>82.608695652173907</v>
      </c>
      <c r="DR22" s="188">
        <v>66.101694915254242</v>
      </c>
      <c r="DS22" s="188">
        <v>73.170731707317074</v>
      </c>
      <c r="DT22" s="188">
        <v>75.675675675675677</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264</v>
      </c>
      <c r="C23" s="19">
        <v>231</v>
      </c>
      <c r="D23" s="19">
        <v>211</v>
      </c>
      <c r="E23" s="19">
        <v>218</v>
      </c>
      <c r="F23" s="19">
        <v>265</v>
      </c>
      <c r="G23" s="19">
        <v>237</v>
      </c>
      <c r="H23" s="19">
        <v>216</v>
      </c>
      <c r="I23" s="19">
        <v>124</v>
      </c>
      <c r="J23" s="19">
        <v>159</v>
      </c>
      <c r="K23" s="20"/>
      <c r="L23" s="19">
        <v>143</v>
      </c>
      <c r="M23" s="19">
        <v>88</v>
      </c>
      <c r="N23" s="19">
        <v>116</v>
      </c>
      <c r="O23" s="19">
        <v>99</v>
      </c>
      <c r="P23" s="19">
        <v>121</v>
      </c>
      <c r="Q23" s="19">
        <v>136</v>
      </c>
      <c r="R23" s="19">
        <v>147</v>
      </c>
      <c r="S23" s="19">
        <v>153</v>
      </c>
      <c r="T23" s="19">
        <v>168</v>
      </c>
      <c r="U23" s="19">
        <v>83</v>
      </c>
      <c r="V23" s="19">
        <v>0</v>
      </c>
      <c r="W23" s="19">
        <v>0</v>
      </c>
      <c r="X23" s="20"/>
      <c r="Y23" s="19">
        <v>0</v>
      </c>
      <c r="Z23" s="19">
        <v>0</v>
      </c>
      <c r="AA23" s="19">
        <v>43</v>
      </c>
      <c r="AB23" s="19">
        <v>66</v>
      </c>
      <c r="AC23" s="19">
        <v>43</v>
      </c>
      <c r="AD23" s="19">
        <v>33</v>
      </c>
      <c r="AE23" s="19">
        <v>36</v>
      </c>
      <c r="AF23" s="19">
        <v>28</v>
      </c>
      <c r="AG23" s="19">
        <v>37</v>
      </c>
      <c r="AH23" s="20"/>
      <c r="AI23" s="19">
        <v>79</v>
      </c>
      <c r="AJ23" s="19">
        <v>98</v>
      </c>
      <c r="AK23" s="19">
        <v>107</v>
      </c>
      <c r="AL23" s="19">
        <v>78</v>
      </c>
      <c r="AM23" s="19">
        <v>84</v>
      </c>
      <c r="AN23" s="19">
        <v>84</v>
      </c>
      <c r="AO23" s="19">
        <v>81</v>
      </c>
      <c r="AP23" s="19">
        <v>75</v>
      </c>
      <c r="AQ23" s="19">
        <v>55</v>
      </c>
      <c r="AR23" s="19">
        <v>29</v>
      </c>
      <c r="AS23" s="19">
        <v>0</v>
      </c>
      <c r="AT23" s="19">
        <v>0</v>
      </c>
      <c r="AU23" s="20"/>
      <c r="AV23" s="19">
        <v>0</v>
      </c>
      <c r="AW23" s="19">
        <v>0</v>
      </c>
      <c r="AX23" s="19">
        <v>0</v>
      </c>
      <c r="AY23" s="19">
        <v>0</v>
      </c>
      <c r="AZ23" s="19">
        <v>0</v>
      </c>
      <c r="BA23" s="19">
        <v>4</v>
      </c>
      <c r="BB23" s="19">
        <v>6</v>
      </c>
      <c r="BC23" s="19">
        <v>7</v>
      </c>
      <c r="BD23" s="19">
        <v>23</v>
      </c>
      <c r="BE23" s="19">
        <v>21</v>
      </c>
      <c r="BF23" s="19">
        <v>16</v>
      </c>
      <c r="BG23" s="19">
        <v>15</v>
      </c>
      <c r="BH23" s="19">
        <v>10</v>
      </c>
      <c r="BI23" s="19">
        <v>12</v>
      </c>
      <c r="BJ23" s="19">
        <v>8</v>
      </c>
      <c r="BK23" s="19">
        <v>5</v>
      </c>
      <c r="BL23" s="19">
        <v>10</v>
      </c>
      <c r="BM23" s="19">
        <v>15</v>
      </c>
      <c r="BN23" s="19">
        <v>4</v>
      </c>
      <c r="BO23" s="19">
        <v>5</v>
      </c>
      <c r="BP23" s="19">
        <v>13</v>
      </c>
      <c r="BQ23" s="19">
        <v>10</v>
      </c>
      <c r="BR23" s="19">
        <v>7</v>
      </c>
      <c r="BS23" s="19">
        <v>11</v>
      </c>
      <c r="BT23" s="19">
        <v>5</v>
      </c>
      <c r="BU23" s="19">
        <v>8</v>
      </c>
      <c r="BV23" s="19">
        <v>6</v>
      </c>
      <c r="BW23" s="19">
        <v>9</v>
      </c>
      <c r="BX23" s="19">
        <v>5</v>
      </c>
      <c r="BY23" s="19">
        <v>10</v>
      </c>
      <c r="BZ23" s="19">
        <v>4</v>
      </c>
      <c r="CA23" s="19">
        <v>4</v>
      </c>
      <c r="CB23" s="19">
        <v>5</v>
      </c>
      <c r="CC23" s="19">
        <v>12</v>
      </c>
      <c r="CD23" s="19">
        <v>11</v>
      </c>
      <c r="CE23" s="19">
        <v>5</v>
      </c>
      <c r="CF23" s="19">
        <v>8</v>
      </c>
      <c r="CG23" s="19">
        <v>28</v>
      </c>
      <c r="CH23" s="19">
        <v>17</v>
      </c>
      <c r="CI23" s="19">
        <v>26</v>
      </c>
      <c r="CJ23" s="19">
        <v>28</v>
      </c>
      <c r="CK23" s="19">
        <v>28</v>
      </c>
      <c r="CL23" s="19">
        <v>19</v>
      </c>
      <c r="CM23" s="19">
        <v>23</v>
      </c>
      <c r="CN23" s="19">
        <v>28</v>
      </c>
      <c r="CO23" s="19">
        <v>25</v>
      </c>
      <c r="CP23" s="19">
        <v>20</v>
      </c>
      <c r="CQ23" s="19">
        <v>22</v>
      </c>
      <c r="CR23" s="19">
        <v>22</v>
      </c>
      <c r="CS23" s="19">
        <v>20</v>
      </c>
      <c r="CT23" s="19">
        <v>12</v>
      </c>
      <c r="CU23" s="19">
        <v>24</v>
      </c>
      <c r="CV23" s="19">
        <v>21</v>
      </c>
      <c r="CW23" s="19">
        <v>19</v>
      </c>
      <c r="CX23" s="19">
        <v>18</v>
      </c>
      <c r="CY23" s="19">
        <v>27</v>
      </c>
      <c r="CZ23" s="19">
        <v>11</v>
      </c>
      <c r="DA23" s="19">
        <v>30</v>
      </c>
      <c r="DB23" s="19">
        <v>18</v>
      </c>
      <c r="DC23" s="19">
        <v>15</v>
      </c>
      <c r="DD23" s="19">
        <v>15</v>
      </c>
      <c r="DE23" s="19">
        <v>22</v>
      </c>
      <c r="DF23" s="19">
        <v>13</v>
      </c>
      <c r="DG23" s="19">
        <v>22</v>
      </c>
      <c r="DH23" s="19">
        <v>13</v>
      </c>
      <c r="DI23" s="19">
        <v>19</v>
      </c>
      <c r="DJ23" s="19">
        <v>18</v>
      </c>
      <c r="DK23" s="19">
        <v>25</v>
      </c>
      <c r="DL23" s="19">
        <v>12</v>
      </c>
      <c r="DM23" s="19">
        <v>18</v>
      </c>
      <c r="DN23" s="19">
        <v>7</v>
      </c>
      <c r="DO23" s="19">
        <v>12</v>
      </c>
      <c r="DP23" s="19">
        <v>17</v>
      </c>
      <c r="DQ23" s="19">
        <v>8</v>
      </c>
      <c r="DR23" s="19">
        <v>20</v>
      </c>
      <c r="DS23" s="19">
        <v>11</v>
      </c>
      <c r="DT23" s="19">
        <v>9</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1163</v>
      </c>
      <c r="C24" s="19">
        <v>1056</v>
      </c>
      <c r="D24" s="19">
        <v>937</v>
      </c>
      <c r="E24" s="19">
        <v>1037</v>
      </c>
      <c r="F24" s="19">
        <v>1200</v>
      </c>
      <c r="G24" s="19">
        <v>1173</v>
      </c>
      <c r="H24" s="19">
        <v>1086</v>
      </c>
      <c r="I24" s="19">
        <v>700</v>
      </c>
      <c r="J24" s="19">
        <v>884</v>
      </c>
      <c r="K24" s="20"/>
      <c r="L24" s="19">
        <v>791</v>
      </c>
      <c r="M24" s="19">
        <v>597</v>
      </c>
      <c r="N24" s="19">
        <v>711</v>
      </c>
      <c r="O24" s="19">
        <v>680</v>
      </c>
      <c r="P24" s="19">
        <v>583</v>
      </c>
      <c r="Q24" s="19">
        <v>842</v>
      </c>
      <c r="R24" s="19">
        <v>975</v>
      </c>
      <c r="S24" s="19">
        <v>951</v>
      </c>
      <c r="T24" s="19">
        <v>852</v>
      </c>
      <c r="U24" s="19">
        <v>431</v>
      </c>
      <c r="V24" s="19">
        <v>0</v>
      </c>
      <c r="W24" s="19">
        <v>0</v>
      </c>
      <c r="X24" s="20"/>
      <c r="Y24" s="19">
        <v>0</v>
      </c>
      <c r="Z24" s="19">
        <v>5</v>
      </c>
      <c r="AA24" s="19">
        <v>273</v>
      </c>
      <c r="AB24" s="19">
        <v>316</v>
      </c>
      <c r="AC24" s="19">
        <v>175</v>
      </c>
      <c r="AD24" s="19">
        <v>173</v>
      </c>
      <c r="AE24" s="19">
        <v>126</v>
      </c>
      <c r="AF24" s="19">
        <v>120</v>
      </c>
      <c r="AG24" s="19">
        <v>140</v>
      </c>
      <c r="AH24" s="20"/>
      <c r="AI24" s="19">
        <v>325</v>
      </c>
      <c r="AJ24" s="19">
        <v>435</v>
      </c>
      <c r="AK24" s="19">
        <v>494</v>
      </c>
      <c r="AL24" s="19">
        <v>421</v>
      </c>
      <c r="AM24" s="19">
        <v>376</v>
      </c>
      <c r="AN24" s="19">
        <v>405</v>
      </c>
      <c r="AO24" s="19">
        <v>347</v>
      </c>
      <c r="AP24" s="19">
        <v>345</v>
      </c>
      <c r="AQ24" s="19">
        <v>259</v>
      </c>
      <c r="AR24" s="19">
        <v>108</v>
      </c>
      <c r="AS24" s="19">
        <v>0</v>
      </c>
      <c r="AT24" s="19">
        <v>0</v>
      </c>
      <c r="AU24" s="20"/>
      <c r="AV24" s="19">
        <v>0</v>
      </c>
      <c r="AW24" s="19">
        <v>0</v>
      </c>
      <c r="AX24" s="19">
        <v>1</v>
      </c>
      <c r="AY24" s="19">
        <v>1</v>
      </c>
      <c r="AZ24" s="19">
        <v>3</v>
      </c>
      <c r="BA24" s="19">
        <v>22</v>
      </c>
      <c r="BB24" s="19">
        <v>55</v>
      </c>
      <c r="BC24" s="19">
        <v>57</v>
      </c>
      <c r="BD24" s="19">
        <v>113</v>
      </c>
      <c r="BE24" s="19">
        <v>97</v>
      </c>
      <c r="BF24" s="19">
        <v>70</v>
      </c>
      <c r="BG24" s="19">
        <v>86</v>
      </c>
      <c r="BH24" s="19">
        <v>57</v>
      </c>
      <c r="BI24" s="19">
        <v>44</v>
      </c>
      <c r="BJ24" s="19">
        <v>40</v>
      </c>
      <c r="BK24" s="19">
        <v>33</v>
      </c>
      <c r="BL24" s="19">
        <v>41</v>
      </c>
      <c r="BM24" s="19">
        <v>48</v>
      </c>
      <c r="BN24" s="19">
        <v>26</v>
      </c>
      <c r="BO24" s="19">
        <v>42</v>
      </c>
      <c r="BP24" s="19">
        <v>48</v>
      </c>
      <c r="BQ24" s="19">
        <v>47</v>
      </c>
      <c r="BR24" s="19">
        <v>32</v>
      </c>
      <c r="BS24" s="19">
        <v>37</v>
      </c>
      <c r="BT24" s="19">
        <v>18</v>
      </c>
      <c r="BU24" s="19">
        <v>21</v>
      </c>
      <c r="BV24" s="19">
        <v>33</v>
      </c>
      <c r="BW24" s="19">
        <v>31</v>
      </c>
      <c r="BX24" s="19">
        <v>30</v>
      </c>
      <c r="BY24" s="19">
        <v>39</v>
      </c>
      <c r="BZ24" s="19">
        <v>16</v>
      </c>
      <c r="CA24" s="19">
        <v>19</v>
      </c>
      <c r="CB24" s="19">
        <v>35</v>
      </c>
      <c r="CC24" s="19">
        <v>40</v>
      </c>
      <c r="CD24" s="19">
        <v>30</v>
      </c>
      <c r="CE24" s="19">
        <v>22</v>
      </c>
      <c r="CF24" s="19">
        <v>37</v>
      </c>
      <c r="CG24" s="19">
        <v>90</v>
      </c>
      <c r="CH24" s="19">
        <v>88</v>
      </c>
      <c r="CI24" s="19">
        <v>104</v>
      </c>
      <c r="CJ24" s="19">
        <v>109</v>
      </c>
      <c r="CK24" s="19">
        <v>117</v>
      </c>
      <c r="CL24" s="19">
        <v>85</v>
      </c>
      <c r="CM24" s="19">
        <v>124</v>
      </c>
      <c r="CN24" s="19">
        <v>143</v>
      </c>
      <c r="CO24" s="19">
        <v>117</v>
      </c>
      <c r="CP24" s="19">
        <v>90</v>
      </c>
      <c r="CQ24" s="19">
        <v>106</v>
      </c>
      <c r="CR24" s="19">
        <v>104</v>
      </c>
      <c r="CS24" s="19">
        <v>101</v>
      </c>
      <c r="CT24" s="19">
        <v>92</v>
      </c>
      <c r="CU24" s="19">
        <v>99</v>
      </c>
      <c r="CV24" s="19">
        <v>100</v>
      </c>
      <c r="CW24" s="19">
        <v>73</v>
      </c>
      <c r="CX24" s="19">
        <v>96</v>
      </c>
      <c r="CY24" s="19">
        <v>102</v>
      </c>
      <c r="CZ24" s="19">
        <v>63</v>
      </c>
      <c r="DA24" s="19">
        <v>129</v>
      </c>
      <c r="DB24" s="19">
        <v>91</v>
      </c>
      <c r="DC24" s="19">
        <v>85</v>
      </c>
      <c r="DD24" s="19">
        <v>77</v>
      </c>
      <c r="DE24" s="19">
        <v>75</v>
      </c>
      <c r="DF24" s="19">
        <v>71</v>
      </c>
      <c r="DG24" s="19">
        <v>78</v>
      </c>
      <c r="DH24" s="19">
        <v>70</v>
      </c>
      <c r="DI24" s="19">
        <v>84</v>
      </c>
      <c r="DJ24" s="19">
        <v>90</v>
      </c>
      <c r="DK24" s="19">
        <v>96</v>
      </c>
      <c r="DL24" s="19">
        <v>70</v>
      </c>
      <c r="DM24" s="19">
        <v>76</v>
      </c>
      <c r="DN24" s="19">
        <v>70</v>
      </c>
      <c r="DO24" s="19">
        <v>54</v>
      </c>
      <c r="DP24" s="19">
        <v>70</v>
      </c>
      <c r="DQ24" s="19">
        <v>46</v>
      </c>
      <c r="DR24" s="19">
        <v>59</v>
      </c>
      <c r="DS24" s="19">
        <v>41</v>
      </c>
      <c r="DT24" s="19">
        <v>37</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9.3723129836629404</v>
      </c>
      <c r="C25" s="40">
        <v>9.1856060606060606</v>
      </c>
      <c r="D25" s="40">
        <v>10.032017075773746</v>
      </c>
      <c r="E25" s="40">
        <v>9.9324975891996132</v>
      </c>
      <c r="F25" s="40">
        <v>10.25</v>
      </c>
      <c r="G25" s="40">
        <v>9.7186700767263421</v>
      </c>
      <c r="H25" s="40">
        <v>7.8268876611418046</v>
      </c>
      <c r="I25" s="40">
        <v>7.0000000000000009</v>
      </c>
      <c r="J25" s="40">
        <v>7.4660633484162897</v>
      </c>
      <c r="K25" s="41"/>
      <c r="L25" s="40">
        <v>7.0796460176991154</v>
      </c>
      <c r="M25" s="40">
        <v>7.7051926298157447</v>
      </c>
      <c r="N25" s="40">
        <v>7.1729957805907167</v>
      </c>
      <c r="O25" s="40">
        <v>5.5882352941176476</v>
      </c>
      <c r="P25" s="40">
        <v>9.6054888507718683</v>
      </c>
      <c r="Q25" s="40">
        <v>8.1947743467933485</v>
      </c>
      <c r="R25" s="40">
        <v>7.282051282051281</v>
      </c>
      <c r="S25" s="40">
        <v>7.9915878023133544</v>
      </c>
      <c r="T25" s="40">
        <v>10.211267605633804</v>
      </c>
      <c r="U25" s="40">
        <v>9.7447795823665881</v>
      </c>
      <c r="V25" s="40">
        <v>0</v>
      </c>
      <c r="W25" s="40">
        <v>0</v>
      </c>
      <c r="X25" s="41"/>
      <c r="Y25" s="40">
        <v>0</v>
      </c>
      <c r="Z25" s="40">
        <v>0</v>
      </c>
      <c r="AA25" s="40">
        <v>7.3260073260073266</v>
      </c>
      <c r="AB25" s="40">
        <v>12.025316455696203</v>
      </c>
      <c r="AC25" s="40">
        <v>13.714285714285715</v>
      </c>
      <c r="AD25" s="40">
        <v>8.0924855491329488</v>
      </c>
      <c r="AE25" s="40">
        <v>18.253968253968253</v>
      </c>
      <c r="AF25" s="40">
        <v>6.666666666666667</v>
      </c>
      <c r="AG25" s="40">
        <v>10</v>
      </c>
      <c r="AH25" s="41"/>
      <c r="AI25" s="189">
        <v>12.615384615384615</v>
      </c>
      <c r="AJ25" s="189">
        <v>13.793103448275861</v>
      </c>
      <c r="AK25" s="189">
        <v>10.931174089068826</v>
      </c>
      <c r="AL25" s="189">
        <v>10.688836104513063</v>
      </c>
      <c r="AM25" s="189">
        <v>9.3085106382978715</v>
      </c>
      <c r="AN25" s="189">
        <v>9.3827160493827169</v>
      </c>
      <c r="AO25" s="189">
        <v>11.239193083573488</v>
      </c>
      <c r="AP25" s="189">
        <v>11.594202898550725</v>
      </c>
      <c r="AQ25" s="189">
        <v>9.2664092664092657</v>
      </c>
      <c r="AR25" s="189">
        <v>12.037037037037036</v>
      </c>
      <c r="AS25" s="189">
        <v>0</v>
      </c>
      <c r="AT25" s="189">
        <v>0</v>
      </c>
      <c r="AU25" s="41"/>
      <c r="AV25" s="188">
        <v>0</v>
      </c>
      <c r="AW25" s="188">
        <v>0</v>
      </c>
      <c r="AX25" s="188">
        <v>0</v>
      </c>
      <c r="AY25" s="188">
        <v>0</v>
      </c>
      <c r="AZ25" s="188">
        <v>0</v>
      </c>
      <c r="BA25" s="188">
        <v>18.181818181818183</v>
      </c>
      <c r="BB25" s="188">
        <v>3.6363636363636362</v>
      </c>
      <c r="BC25" s="188">
        <v>5.2631578947368416</v>
      </c>
      <c r="BD25" s="188">
        <v>9.7345132743362832</v>
      </c>
      <c r="BE25" s="188">
        <v>8.2474226804123703</v>
      </c>
      <c r="BF25" s="188">
        <v>18.571428571428573</v>
      </c>
      <c r="BG25" s="188">
        <v>8.1395348837209305</v>
      </c>
      <c r="BH25" s="188">
        <v>8.7719298245614024</v>
      </c>
      <c r="BI25" s="188">
        <v>15.909090909090908</v>
      </c>
      <c r="BJ25" s="188">
        <v>12.5</v>
      </c>
      <c r="BK25" s="188">
        <v>6.0606060606060606</v>
      </c>
      <c r="BL25" s="188">
        <v>19.512195121951219</v>
      </c>
      <c r="BM25" s="188">
        <v>14.583333333333334</v>
      </c>
      <c r="BN25" s="188">
        <v>3.8461538461538463</v>
      </c>
      <c r="BO25" s="188">
        <v>7.1428571428571423</v>
      </c>
      <c r="BP25" s="188">
        <v>12.5</v>
      </c>
      <c r="BQ25" s="188">
        <v>6.3829787234042552</v>
      </c>
      <c r="BR25" s="188">
        <v>18.75</v>
      </c>
      <c r="BS25" s="188">
        <v>16.216216216216218</v>
      </c>
      <c r="BT25" s="188">
        <v>11.111111111111111</v>
      </c>
      <c r="BU25" s="188">
        <v>33.333333333333329</v>
      </c>
      <c r="BV25" s="188">
        <v>9.0909090909090917</v>
      </c>
      <c r="BW25" s="188">
        <v>9.67741935483871</v>
      </c>
      <c r="BX25" s="188">
        <v>3.3333333333333335</v>
      </c>
      <c r="BY25" s="188">
        <v>10.256410256410255</v>
      </c>
      <c r="BZ25" s="188">
        <v>0</v>
      </c>
      <c r="CA25" s="188">
        <v>0</v>
      </c>
      <c r="CB25" s="188">
        <v>5.7142857142857144</v>
      </c>
      <c r="CC25" s="188">
        <v>7.5</v>
      </c>
      <c r="CD25" s="188">
        <v>20</v>
      </c>
      <c r="CE25" s="188">
        <v>13.636363636363635</v>
      </c>
      <c r="CF25" s="188">
        <v>10.810810810810811</v>
      </c>
      <c r="CG25" s="188">
        <v>12.222222222222221</v>
      </c>
      <c r="CH25" s="188">
        <v>9.0909090909090917</v>
      </c>
      <c r="CI25" s="188">
        <v>17.307692307692307</v>
      </c>
      <c r="CJ25" s="188">
        <v>16.513761467889911</v>
      </c>
      <c r="CK25" s="188">
        <v>12.820512820512819</v>
      </c>
      <c r="CL25" s="188">
        <v>14.117647058823529</v>
      </c>
      <c r="CM25" s="188">
        <v>12.096774193548388</v>
      </c>
      <c r="CN25" s="188">
        <v>7.6923076923076925</v>
      </c>
      <c r="CO25" s="188">
        <v>13.675213675213676</v>
      </c>
      <c r="CP25" s="188">
        <v>6.666666666666667</v>
      </c>
      <c r="CQ25" s="188">
        <v>12.264150943396226</v>
      </c>
      <c r="CR25" s="188">
        <v>10.576923076923077</v>
      </c>
      <c r="CS25" s="188">
        <v>10.891089108910892</v>
      </c>
      <c r="CT25" s="188">
        <v>8.695652173913043</v>
      </c>
      <c r="CU25" s="188">
        <v>16.161616161616163</v>
      </c>
      <c r="CV25" s="188">
        <v>11</v>
      </c>
      <c r="CW25" s="188">
        <v>8.2191780821917799</v>
      </c>
      <c r="CX25" s="188">
        <v>5.2083333333333339</v>
      </c>
      <c r="CY25" s="188">
        <v>12.745098039215685</v>
      </c>
      <c r="CZ25" s="188">
        <v>11.111111111111111</v>
      </c>
      <c r="DA25" s="188">
        <v>10.077519379844961</v>
      </c>
      <c r="DB25" s="188">
        <v>8.791208791208792</v>
      </c>
      <c r="DC25" s="188">
        <v>5.8823529411764701</v>
      </c>
      <c r="DD25" s="188">
        <v>12.987012987012985</v>
      </c>
      <c r="DE25" s="188">
        <v>12</v>
      </c>
      <c r="DF25" s="188">
        <v>11.267605633802818</v>
      </c>
      <c r="DG25" s="188">
        <v>11.538461538461538</v>
      </c>
      <c r="DH25" s="188">
        <v>5.7142857142857144</v>
      </c>
      <c r="DI25" s="188">
        <v>14.285714285714285</v>
      </c>
      <c r="DJ25" s="188">
        <v>8.8888888888888893</v>
      </c>
      <c r="DK25" s="188">
        <v>13.541666666666666</v>
      </c>
      <c r="DL25" s="188">
        <v>10</v>
      </c>
      <c r="DM25" s="188">
        <v>14.473684210526317</v>
      </c>
      <c r="DN25" s="188">
        <v>5.7142857142857144</v>
      </c>
      <c r="DO25" s="188">
        <v>11.111111111111111</v>
      </c>
      <c r="DP25" s="188">
        <v>10</v>
      </c>
      <c r="DQ25" s="188">
        <v>6.5217391304347823</v>
      </c>
      <c r="DR25" s="188">
        <v>15.254237288135593</v>
      </c>
      <c r="DS25" s="188">
        <v>7.3170731707317067</v>
      </c>
      <c r="DT25" s="188">
        <v>13.513513513513514</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109</v>
      </c>
      <c r="C26" s="19">
        <v>97</v>
      </c>
      <c r="D26" s="19">
        <v>94</v>
      </c>
      <c r="E26" s="19">
        <v>103</v>
      </c>
      <c r="F26" s="19">
        <v>123</v>
      </c>
      <c r="G26" s="19">
        <v>114</v>
      </c>
      <c r="H26" s="19">
        <v>85</v>
      </c>
      <c r="I26" s="19">
        <v>49</v>
      </c>
      <c r="J26" s="19">
        <v>66</v>
      </c>
      <c r="K26" s="20"/>
      <c r="L26" s="19">
        <v>56</v>
      </c>
      <c r="M26" s="19">
        <v>46</v>
      </c>
      <c r="N26" s="19">
        <v>51</v>
      </c>
      <c r="O26" s="19">
        <v>38</v>
      </c>
      <c r="P26" s="19">
        <v>56</v>
      </c>
      <c r="Q26" s="19">
        <v>69</v>
      </c>
      <c r="R26" s="19">
        <v>71</v>
      </c>
      <c r="S26" s="19">
        <v>76</v>
      </c>
      <c r="T26" s="19">
        <v>87</v>
      </c>
      <c r="U26" s="19">
        <v>42</v>
      </c>
      <c r="V26" s="19">
        <v>0</v>
      </c>
      <c r="W26" s="19">
        <v>0</v>
      </c>
      <c r="X26" s="20"/>
      <c r="Y26" s="19">
        <v>0</v>
      </c>
      <c r="Z26" s="19">
        <v>0</v>
      </c>
      <c r="AA26" s="19">
        <v>20</v>
      </c>
      <c r="AB26" s="19">
        <v>38</v>
      </c>
      <c r="AC26" s="19">
        <v>24</v>
      </c>
      <c r="AD26" s="19">
        <v>14</v>
      </c>
      <c r="AE26" s="19">
        <v>23</v>
      </c>
      <c r="AF26" s="19">
        <v>8</v>
      </c>
      <c r="AG26" s="19">
        <v>14</v>
      </c>
      <c r="AH26" s="20"/>
      <c r="AI26" s="19">
        <v>41</v>
      </c>
      <c r="AJ26" s="19">
        <v>60</v>
      </c>
      <c r="AK26" s="19">
        <v>54</v>
      </c>
      <c r="AL26" s="19">
        <v>45</v>
      </c>
      <c r="AM26" s="19">
        <v>35</v>
      </c>
      <c r="AN26" s="19">
        <v>38</v>
      </c>
      <c r="AO26" s="19">
        <v>39</v>
      </c>
      <c r="AP26" s="19">
        <v>40</v>
      </c>
      <c r="AQ26" s="19">
        <v>24</v>
      </c>
      <c r="AR26" s="19">
        <v>13</v>
      </c>
      <c r="AS26" s="19">
        <v>0</v>
      </c>
      <c r="AT26" s="19">
        <v>0</v>
      </c>
      <c r="AU26" s="20"/>
      <c r="AV26" s="19">
        <v>0</v>
      </c>
      <c r="AW26" s="19">
        <v>0</v>
      </c>
      <c r="AX26" s="19">
        <v>0</v>
      </c>
      <c r="AY26" s="19">
        <v>0</v>
      </c>
      <c r="AZ26" s="19">
        <v>0</v>
      </c>
      <c r="BA26" s="19">
        <v>4</v>
      </c>
      <c r="BB26" s="19">
        <v>2</v>
      </c>
      <c r="BC26" s="19">
        <v>3</v>
      </c>
      <c r="BD26" s="19">
        <v>11</v>
      </c>
      <c r="BE26" s="19">
        <v>8</v>
      </c>
      <c r="BF26" s="19">
        <v>13</v>
      </c>
      <c r="BG26" s="19">
        <v>7</v>
      </c>
      <c r="BH26" s="19">
        <v>5</v>
      </c>
      <c r="BI26" s="19">
        <v>7</v>
      </c>
      <c r="BJ26" s="19">
        <v>5</v>
      </c>
      <c r="BK26" s="19">
        <v>2</v>
      </c>
      <c r="BL26" s="19">
        <v>8</v>
      </c>
      <c r="BM26" s="19">
        <v>7</v>
      </c>
      <c r="BN26" s="19">
        <v>1</v>
      </c>
      <c r="BO26" s="19">
        <v>3</v>
      </c>
      <c r="BP26" s="19">
        <v>6</v>
      </c>
      <c r="BQ26" s="19">
        <v>3</v>
      </c>
      <c r="BR26" s="19">
        <v>6</v>
      </c>
      <c r="BS26" s="19">
        <v>6</v>
      </c>
      <c r="BT26" s="19">
        <v>2</v>
      </c>
      <c r="BU26" s="19">
        <v>7</v>
      </c>
      <c r="BV26" s="19">
        <v>3</v>
      </c>
      <c r="BW26" s="19">
        <v>3</v>
      </c>
      <c r="BX26" s="19">
        <v>1</v>
      </c>
      <c r="BY26" s="19">
        <v>4</v>
      </c>
      <c r="BZ26" s="19">
        <v>0</v>
      </c>
      <c r="CA26" s="19">
        <v>0</v>
      </c>
      <c r="CB26" s="19">
        <v>2</v>
      </c>
      <c r="CC26" s="19">
        <v>3</v>
      </c>
      <c r="CD26" s="19">
        <v>6</v>
      </c>
      <c r="CE26" s="19">
        <v>3</v>
      </c>
      <c r="CF26" s="19">
        <v>4</v>
      </c>
      <c r="CG26" s="19">
        <v>11</v>
      </c>
      <c r="CH26" s="19">
        <v>8</v>
      </c>
      <c r="CI26" s="19">
        <v>18</v>
      </c>
      <c r="CJ26" s="19">
        <v>18</v>
      </c>
      <c r="CK26" s="19">
        <v>15</v>
      </c>
      <c r="CL26" s="19">
        <v>12</v>
      </c>
      <c r="CM26" s="19">
        <v>15</v>
      </c>
      <c r="CN26" s="19">
        <v>11</v>
      </c>
      <c r="CO26" s="19">
        <v>16</v>
      </c>
      <c r="CP26" s="19">
        <v>6</v>
      </c>
      <c r="CQ26" s="19">
        <v>13</v>
      </c>
      <c r="CR26" s="19">
        <v>11</v>
      </c>
      <c r="CS26" s="19">
        <v>11</v>
      </c>
      <c r="CT26" s="19">
        <v>8</v>
      </c>
      <c r="CU26" s="19">
        <v>16</v>
      </c>
      <c r="CV26" s="19">
        <v>11</v>
      </c>
      <c r="CW26" s="19">
        <v>6</v>
      </c>
      <c r="CX26" s="19">
        <v>5</v>
      </c>
      <c r="CY26" s="19">
        <v>13</v>
      </c>
      <c r="CZ26" s="19">
        <v>7</v>
      </c>
      <c r="DA26" s="19">
        <v>13</v>
      </c>
      <c r="DB26" s="19">
        <v>8</v>
      </c>
      <c r="DC26" s="19">
        <v>5</v>
      </c>
      <c r="DD26" s="19">
        <v>10</v>
      </c>
      <c r="DE26" s="19">
        <v>9</v>
      </c>
      <c r="DF26" s="19">
        <v>8</v>
      </c>
      <c r="DG26" s="19">
        <v>9</v>
      </c>
      <c r="DH26" s="19">
        <v>4</v>
      </c>
      <c r="DI26" s="19">
        <v>12</v>
      </c>
      <c r="DJ26" s="19">
        <v>8</v>
      </c>
      <c r="DK26" s="19">
        <v>13</v>
      </c>
      <c r="DL26" s="19">
        <v>7</v>
      </c>
      <c r="DM26" s="19">
        <v>11</v>
      </c>
      <c r="DN26" s="19">
        <v>4</v>
      </c>
      <c r="DO26" s="19">
        <v>6</v>
      </c>
      <c r="DP26" s="19">
        <v>7</v>
      </c>
      <c r="DQ26" s="19">
        <v>3</v>
      </c>
      <c r="DR26" s="19">
        <v>9</v>
      </c>
      <c r="DS26" s="19">
        <v>3</v>
      </c>
      <c r="DT26" s="19">
        <v>5</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1163</v>
      </c>
      <c r="C27" s="19">
        <v>1056</v>
      </c>
      <c r="D27" s="19">
        <v>937</v>
      </c>
      <c r="E27" s="19">
        <v>1037</v>
      </c>
      <c r="F27" s="19">
        <v>1200</v>
      </c>
      <c r="G27" s="19">
        <v>1173</v>
      </c>
      <c r="H27" s="19">
        <v>1086</v>
      </c>
      <c r="I27" s="19">
        <v>700</v>
      </c>
      <c r="J27" s="19">
        <v>884</v>
      </c>
      <c r="K27" s="20"/>
      <c r="L27" s="19">
        <v>791</v>
      </c>
      <c r="M27" s="19">
        <v>597</v>
      </c>
      <c r="N27" s="19">
        <v>711</v>
      </c>
      <c r="O27" s="19">
        <v>680</v>
      </c>
      <c r="P27" s="19">
        <v>583</v>
      </c>
      <c r="Q27" s="19">
        <v>842</v>
      </c>
      <c r="R27" s="19">
        <v>975</v>
      </c>
      <c r="S27" s="19">
        <v>951</v>
      </c>
      <c r="T27" s="19">
        <v>852</v>
      </c>
      <c r="U27" s="19">
        <v>431</v>
      </c>
      <c r="V27" s="19">
        <v>0</v>
      </c>
      <c r="W27" s="19">
        <v>0</v>
      </c>
      <c r="X27" s="20"/>
      <c r="Y27" s="19">
        <v>0</v>
      </c>
      <c r="Z27" s="19">
        <v>5</v>
      </c>
      <c r="AA27" s="19">
        <v>273</v>
      </c>
      <c r="AB27" s="19">
        <v>316</v>
      </c>
      <c r="AC27" s="19">
        <v>175</v>
      </c>
      <c r="AD27" s="19">
        <v>173</v>
      </c>
      <c r="AE27" s="19">
        <v>126</v>
      </c>
      <c r="AF27" s="19">
        <v>120</v>
      </c>
      <c r="AG27" s="19">
        <v>140</v>
      </c>
      <c r="AH27" s="20"/>
      <c r="AI27" s="19">
        <v>325</v>
      </c>
      <c r="AJ27" s="19">
        <v>435</v>
      </c>
      <c r="AK27" s="19">
        <v>494</v>
      </c>
      <c r="AL27" s="19">
        <v>421</v>
      </c>
      <c r="AM27" s="19">
        <v>376</v>
      </c>
      <c r="AN27" s="19">
        <v>405</v>
      </c>
      <c r="AO27" s="19">
        <v>347</v>
      </c>
      <c r="AP27" s="19">
        <v>345</v>
      </c>
      <c r="AQ27" s="19">
        <v>259</v>
      </c>
      <c r="AR27" s="19">
        <v>108</v>
      </c>
      <c r="AS27" s="19">
        <v>0</v>
      </c>
      <c r="AT27" s="19">
        <v>0</v>
      </c>
      <c r="AU27" s="20"/>
      <c r="AV27" s="19">
        <v>0</v>
      </c>
      <c r="AW27" s="19">
        <v>0</v>
      </c>
      <c r="AX27" s="19">
        <v>1</v>
      </c>
      <c r="AY27" s="19">
        <v>1</v>
      </c>
      <c r="AZ27" s="19">
        <v>3</v>
      </c>
      <c r="BA27" s="19">
        <v>22</v>
      </c>
      <c r="BB27" s="19">
        <v>55</v>
      </c>
      <c r="BC27" s="19">
        <v>57</v>
      </c>
      <c r="BD27" s="19">
        <v>113</v>
      </c>
      <c r="BE27" s="19">
        <v>97</v>
      </c>
      <c r="BF27" s="19">
        <v>70</v>
      </c>
      <c r="BG27" s="19">
        <v>86</v>
      </c>
      <c r="BH27" s="19">
        <v>57</v>
      </c>
      <c r="BI27" s="19">
        <v>44</v>
      </c>
      <c r="BJ27" s="19">
        <v>40</v>
      </c>
      <c r="BK27" s="19">
        <v>33</v>
      </c>
      <c r="BL27" s="19">
        <v>41</v>
      </c>
      <c r="BM27" s="19">
        <v>48</v>
      </c>
      <c r="BN27" s="19">
        <v>26</v>
      </c>
      <c r="BO27" s="19">
        <v>42</v>
      </c>
      <c r="BP27" s="19">
        <v>48</v>
      </c>
      <c r="BQ27" s="19">
        <v>47</v>
      </c>
      <c r="BR27" s="19">
        <v>32</v>
      </c>
      <c r="BS27" s="19">
        <v>37</v>
      </c>
      <c r="BT27" s="19">
        <v>18</v>
      </c>
      <c r="BU27" s="19">
        <v>21</v>
      </c>
      <c r="BV27" s="19">
        <v>33</v>
      </c>
      <c r="BW27" s="19">
        <v>31</v>
      </c>
      <c r="BX27" s="19">
        <v>30</v>
      </c>
      <c r="BY27" s="19">
        <v>39</v>
      </c>
      <c r="BZ27" s="19">
        <v>16</v>
      </c>
      <c r="CA27" s="19">
        <v>19</v>
      </c>
      <c r="CB27" s="19">
        <v>35</v>
      </c>
      <c r="CC27" s="19">
        <v>40</v>
      </c>
      <c r="CD27" s="19">
        <v>30</v>
      </c>
      <c r="CE27" s="19">
        <v>22</v>
      </c>
      <c r="CF27" s="19">
        <v>37</v>
      </c>
      <c r="CG27" s="19">
        <v>90</v>
      </c>
      <c r="CH27" s="19">
        <v>88</v>
      </c>
      <c r="CI27" s="19">
        <v>104</v>
      </c>
      <c r="CJ27" s="19">
        <v>109</v>
      </c>
      <c r="CK27" s="19">
        <v>117</v>
      </c>
      <c r="CL27" s="19">
        <v>85</v>
      </c>
      <c r="CM27" s="19">
        <v>124</v>
      </c>
      <c r="CN27" s="19">
        <v>143</v>
      </c>
      <c r="CO27" s="19">
        <v>117</v>
      </c>
      <c r="CP27" s="19">
        <v>90</v>
      </c>
      <c r="CQ27" s="19">
        <v>106</v>
      </c>
      <c r="CR27" s="19">
        <v>104</v>
      </c>
      <c r="CS27" s="19">
        <v>101</v>
      </c>
      <c r="CT27" s="19">
        <v>92</v>
      </c>
      <c r="CU27" s="19">
        <v>99</v>
      </c>
      <c r="CV27" s="19">
        <v>100</v>
      </c>
      <c r="CW27" s="19">
        <v>73</v>
      </c>
      <c r="CX27" s="19">
        <v>96</v>
      </c>
      <c r="CY27" s="19">
        <v>102</v>
      </c>
      <c r="CZ27" s="19">
        <v>63</v>
      </c>
      <c r="DA27" s="19">
        <v>129</v>
      </c>
      <c r="DB27" s="19">
        <v>91</v>
      </c>
      <c r="DC27" s="19">
        <v>85</v>
      </c>
      <c r="DD27" s="19">
        <v>77</v>
      </c>
      <c r="DE27" s="19">
        <v>75</v>
      </c>
      <c r="DF27" s="19">
        <v>71</v>
      </c>
      <c r="DG27" s="19">
        <v>78</v>
      </c>
      <c r="DH27" s="19">
        <v>70</v>
      </c>
      <c r="DI27" s="19">
        <v>84</v>
      </c>
      <c r="DJ27" s="19">
        <v>90</v>
      </c>
      <c r="DK27" s="19">
        <v>96</v>
      </c>
      <c r="DL27" s="19">
        <v>70</v>
      </c>
      <c r="DM27" s="19">
        <v>76</v>
      </c>
      <c r="DN27" s="19">
        <v>70</v>
      </c>
      <c r="DO27" s="19">
        <v>54</v>
      </c>
      <c r="DP27" s="19">
        <v>70</v>
      </c>
      <c r="DQ27" s="19">
        <v>46</v>
      </c>
      <c r="DR27" s="19">
        <v>59</v>
      </c>
      <c r="DS27" s="19">
        <v>41</v>
      </c>
      <c r="DT27" s="19">
        <v>37</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0</v>
      </c>
      <c r="Z29" s="97">
        <v>75</v>
      </c>
      <c r="AA29" s="97">
        <v>2681</v>
      </c>
      <c r="AB29" s="97">
        <v>3697</v>
      </c>
      <c r="AC29" s="97">
        <v>1594</v>
      </c>
      <c r="AD29" s="97">
        <v>3548</v>
      </c>
      <c r="AE29" s="97">
        <v>3028</v>
      </c>
      <c r="AF29" s="97">
        <v>1671</v>
      </c>
      <c r="AG29" s="97">
        <v>3172</v>
      </c>
      <c r="AH29" s="154"/>
      <c r="AI29" s="97">
        <v>3748</v>
      </c>
      <c r="AJ29" s="97">
        <v>2115</v>
      </c>
      <c r="AK29" s="97">
        <v>2383</v>
      </c>
      <c r="AL29" s="97">
        <v>1551</v>
      </c>
      <c r="AM29" s="97">
        <v>1844</v>
      </c>
      <c r="AN29" s="97">
        <v>1457</v>
      </c>
      <c r="AO29" s="97">
        <v>1910</v>
      </c>
      <c r="AP29" s="97">
        <v>1341</v>
      </c>
      <c r="AQ29" s="97">
        <v>1165</v>
      </c>
      <c r="AR29" s="97">
        <v>927</v>
      </c>
      <c r="AS29" s="97">
        <v>0</v>
      </c>
      <c r="AT29" s="97">
        <v>0</v>
      </c>
      <c r="AU29" s="154"/>
      <c r="AV29" s="97">
        <v>0</v>
      </c>
      <c r="AW29" s="97">
        <v>0</v>
      </c>
      <c r="AX29" s="97">
        <v>3</v>
      </c>
      <c r="AY29" s="97">
        <v>14</v>
      </c>
      <c r="AZ29" s="97">
        <v>58</v>
      </c>
      <c r="BA29" s="97">
        <v>325</v>
      </c>
      <c r="BB29" s="97">
        <v>658</v>
      </c>
      <c r="BC29" s="97">
        <v>493</v>
      </c>
      <c r="BD29" s="97">
        <v>950</v>
      </c>
      <c r="BE29" s="97">
        <v>864</v>
      </c>
      <c r="BF29" s="97">
        <v>936</v>
      </c>
      <c r="BG29" s="97">
        <v>880</v>
      </c>
      <c r="BH29" s="97">
        <v>885</v>
      </c>
      <c r="BI29" s="97">
        <v>479</v>
      </c>
      <c r="BJ29" s="97">
        <v>282</v>
      </c>
      <c r="BK29" s="97">
        <v>103</v>
      </c>
      <c r="BL29" s="97">
        <v>436</v>
      </c>
      <c r="BM29" s="97">
        <v>647</v>
      </c>
      <c r="BN29" s="97">
        <v>712</v>
      </c>
      <c r="BO29" s="97">
        <v>911</v>
      </c>
      <c r="BP29" s="97">
        <v>994</v>
      </c>
      <c r="BQ29" s="97">
        <v>611</v>
      </c>
      <c r="BR29" s="97">
        <v>906</v>
      </c>
      <c r="BS29" s="97">
        <v>659</v>
      </c>
      <c r="BT29" s="97">
        <v>684</v>
      </c>
      <c r="BU29" s="97">
        <v>700</v>
      </c>
      <c r="BV29" s="97">
        <v>489</v>
      </c>
      <c r="BW29" s="97">
        <v>431</v>
      </c>
      <c r="BX29" s="97">
        <v>400</v>
      </c>
      <c r="BY29" s="97">
        <v>431</v>
      </c>
      <c r="BZ29" s="97">
        <v>317</v>
      </c>
      <c r="CA29" s="97">
        <v>393</v>
      </c>
      <c r="CB29" s="97">
        <v>837</v>
      </c>
      <c r="CC29" s="97">
        <v>747</v>
      </c>
      <c r="CD29" s="97">
        <v>640</v>
      </c>
      <c r="CE29" s="97">
        <v>888</v>
      </c>
      <c r="CF29" s="97">
        <v>1032</v>
      </c>
      <c r="CG29" s="97">
        <v>1143</v>
      </c>
      <c r="CH29" s="97">
        <v>697</v>
      </c>
      <c r="CI29" s="97">
        <v>579</v>
      </c>
      <c r="CJ29" s="97">
        <v>340</v>
      </c>
      <c r="CK29" s="97">
        <v>533</v>
      </c>
      <c r="CL29" s="97">
        <v>625</v>
      </c>
      <c r="CM29" s="97">
        <v>617</v>
      </c>
      <c r="CN29" s="97">
        <v>1016</v>
      </c>
      <c r="CO29" s="97">
        <v>592</v>
      </c>
      <c r="CP29" s="97">
        <v>369</v>
      </c>
      <c r="CQ29" s="97">
        <v>273</v>
      </c>
      <c r="CR29" s="97">
        <v>327</v>
      </c>
      <c r="CS29" s="97">
        <v>296</v>
      </c>
      <c r="CT29" s="97">
        <v>411</v>
      </c>
      <c r="CU29" s="97">
        <v>423</v>
      </c>
      <c r="CV29" s="97">
        <v>363</v>
      </c>
      <c r="CW29" s="97">
        <v>447</v>
      </c>
      <c r="CX29" s="97">
        <v>459</v>
      </c>
      <c r="CY29" s="97">
        <v>413</v>
      </c>
      <c r="CZ29" s="97">
        <v>355</v>
      </c>
      <c r="DA29" s="97">
        <v>315</v>
      </c>
      <c r="DB29" s="97">
        <v>357</v>
      </c>
      <c r="DC29" s="97">
        <v>351</v>
      </c>
      <c r="DD29" s="97">
        <v>354</v>
      </c>
      <c r="DE29" s="97">
        <v>370</v>
      </c>
      <c r="DF29" s="97">
        <v>443</v>
      </c>
      <c r="DG29" s="97">
        <v>449</v>
      </c>
      <c r="DH29" s="97">
        <v>394</v>
      </c>
      <c r="DI29" s="97">
        <v>413</v>
      </c>
      <c r="DJ29" s="97">
        <v>307</v>
      </c>
      <c r="DK29" s="97">
        <v>269</v>
      </c>
      <c r="DL29" s="97">
        <v>351</v>
      </c>
      <c r="DM29" s="97">
        <v>315</v>
      </c>
      <c r="DN29" s="97">
        <v>259</v>
      </c>
      <c r="DO29" s="97">
        <v>248</v>
      </c>
      <c r="DP29" s="97">
        <v>275</v>
      </c>
      <c r="DQ29" s="97">
        <v>280</v>
      </c>
      <c r="DR29" s="97">
        <v>254</v>
      </c>
      <c r="DS29" s="97">
        <v>278</v>
      </c>
      <c r="DT29" s="97">
        <v>252</v>
      </c>
      <c r="DU29" s="97">
        <v>300</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0</v>
      </c>
      <c r="Z30" s="118">
        <v>21.613832853025936</v>
      </c>
      <c r="AA30" s="118">
        <v>31.345726645621419</v>
      </c>
      <c r="AB30" s="118">
        <v>50.470989761092156</v>
      </c>
      <c r="AC30" s="118">
        <v>42.326075411577271</v>
      </c>
      <c r="AD30" s="118">
        <v>63.357142857142854</v>
      </c>
      <c r="AE30" s="118">
        <v>61.036081435194525</v>
      </c>
      <c r="AF30" s="118">
        <v>49.614014251781477</v>
      </c>
      <c r="AG30" s="118">
        <v>63.490792634107287</v>
      </c>
      <c r="AH30" s="158"/>
      <c r="AI30" s="118">
        <v>52.012212045517629</v>
      </c>
      <c r="AJ30" s="118">
        <v>36.203355015405677</v>
      </c>
      <c r="AK30" s="118">
        <v>35.904776254331779</v>
      </c>
      <c r="AL30" s="118">
        <v>28.770172509738451</v>
      </c>
      <c r="AM30" s="118">
        <v>31.694740460639391</v>
      </c>
      <c r="AN30" s="118">
        <v>27.981563280199733</v>
      </c>
      <c r="AO30" s="118">
        <v>34.303160919540232</v>
      </c>
      <c r="AP30" s="118">
        <v>27.535934291581111</v>
      </c>
      <c r="AQ30" s="118">
        <v>25.825759255154068</v>
      </c>
      <c r="AR30" s="118">
        <v>27.671641791044777</v>
      </c>
      <c r="AS30" s="118">
        <v>0</v>
      </c>
      <c r="AT30" s="118">
        <v>0</v>
      </c>
      <c r="AU30" s="158"/>
      <c r="AV30" s="118">
        <v>0</v>
      </c>
      <c r="AW30" s="118">
        <v>0</v>
      </c>
      <c r="AX30" s="118">
        <v>30</v>
      </c>
      <c r="AY30" s="118">
        <v>25.925925925925924</v>
      </c>
      <c r="AZ30" s="118">
        <v>20.49469964664311</v>
      </c>
      <c r="BA30" s="118">
        <v>22.968197879858657</v>
      </c>
      <c r="BB30" s="118">
        <v>29.733393583370987</v>
      </c>
      <c r="BC30" s="118">
        <v>24.761426418884984</v>
      </c>
      <c r="BD30" s="118">
        <v>41.018998272884282</v>
      </c>
      <c r="BE30" s="118">
        <v>42.985074626865668</v>
      </c>
      <c r="BF30" s="118">
        <v>49.289099526066352</v>
      </c>
      <c r="BG30" s="118">
        <v>49.858356940509914</v>
      </c>
      <c r="BH30" s="118">
        <v>58.415841584158414</v>
      </c>
      <c r="BI30" s="118">
        <v>45.969289827255281</v>
      </c>
      <c r="BJ30" s="118">
        <v>37.056504599211564</v>
      </c>
      <c r="BK30" s="118">
        <v>17.881944444444446</v>
      </c>
      <c r="BL30" s="118">
        <v>45.275181723779859</v>
      </c>
      <c r="BM30" s="118">
        <v>58.288288288288292</v>
      </c>
      <c r="BN30" s="118">
        <v>59.831932773109244</v>
      </c>
      <c r="BO30" s="118">
        <v>63.929824561403507</v>
      </c>
      <c r="BP30" s="118">
        <v>68.363136176066021</v>
      </c>
      <c r="BQ30" s="118">
        <v>57.587181903864284</v>
      </c>
      <c r="BR30" s="118">
        <v>64.853256979241237</v>
      </c>
      <c r="BS30" s="118">
        <v>60.681399631675873</v>
      </c>
      <c r="BT30" s="118">
        <v>60.962566844919785</v>
      </c>
      <c r="BU30" s="118">
        <v>62.66786034019696</v>
      </c>
      <c r="BV30" s="118">
        <v>52.979414951245943</v>
      </c>
      <c r="BW30" s="118">
        <v>48.536036036036037</v>
      </c>
      <c r="BX30" s="118">
        <v>49.140049140049143</v>
      </c>
      <c r="BY30" s="118">
        <v>50.350467289719624</v>
      </c>
      <c r="BZ30" s="118">
        <v>52.22405271828665</v>
      </c>
      <c r="CA30" s="118">
        <v>47.009569377990431</v>
      </c>
      <c r="CB30" s="118">
        <v>67.337087691069996</v>
      </c>
      <c r="CC30" s="118">
        <v>64.900086880973063</v>
      </c>
      <c r="CD30" s="118">
        <v>62.561094819159337</v>
      </c>
      <c r="CE30" s="118">
        <v>72.727272727272734</v>
      </c>
      <c r="CF30" s="118">
        <v>67.805519053876466</v>
      </c>
      <c r="CG30" s="118">
        <v>57.639939485627835</v>
      </c>
      <c r="CH30" s="118">
        <v>40.26574234546505</v>
      </c>
      <c r="CI30" s="118">
        <v>37.378954163976758</v>
      </c>
      <c r="CJ30" s="118">
        <v>25.85551330798479</v>
      </c>
      <c r="CK30" s="118">
        <v>35.415282392026576</v>
      </c>
      <c r="CL30" s="118">
        <v>41.862022772940385</v>
      </c>
      <c r="CM30" s="118">
        <v>40.353172007848265</v>
      </c>
      <c r="CN30" s="118">
        <v>47.834274952919017</v>
      </c>
      <c r="CO30" s="118">
        <v>38.144329896907216</v>
      </c>
      <c r="CP30" s="118">
        <v>29.123914759273877</v>
      </c>
      <c r="CQ30" s="118">
        <v>22.195121951219512</v>
      </c>
      <c r="CR30" s="118">
        <v>25.687352710133542</v>
      </c>
      <c r="CS30" s="118">
        <v>25.06350550381033</v>
      </c>
      <c r="CT30" s="118">
        <v>32.69689737470167</v>
      </c>
      <c r="CU30" s="118">
        <v>31.996974281391832</v>
      </c>
      <c r="CV30" s="118">
        <v>27.858787413660785</v>
      </c>
      <c r="CW30" s="118">
        <v>32.204610951008647</v>
      </c>
      <c r="CX30" s="118">
        <v>34.330590875093492</v>
      </c>
      <c r="CY30" s="118">
        <v>32.165109034267914</v>
      </c>
      <c r="CZ30" s="118">
        <v>27.756059421422986</v>
      </c>
      <c r="DA30" s="118">
        <v>23.247232472324722</v>
      </c>
      <c r="DB30" s="118">
        <v>29.974811083123427</v>
      </c>
      <c r="DC30" s="118">
        <v>30</v>
      </c>
      <c r="DD30" s="118">
        <v>31.244483671668139</v>
      </c>
      <c r="DE30" s="118">
        <v>33.213644524236983</v>
      </c>
      <c r="DF30" s="118">
        <v>34.024577572964674</v>
      </c>
      <c r="DG30" s="118">
        <v>35.382190701339638</v>
      </c>
      <c r="DH30" s="118">
        <v>33.389830508474574</v>
      </c>
      <c r="DI30" s="118">
        <v>32.265625</v>
      </c>
      <c r="DJ30" s="118">
        <v>27.288888888888891</v>
      </c>
      <c r="DK30" s="118">
        <v>25.377358490566039</v>
      </c>
      <c r="DL30" s="118">
        <v>30.46875</v>
      </c>
      <c r="DM30" s="118">
        <v>26.969178082191782</v>
      </c>
      <c r="DN30" s="118">
        <v>24.457034938621341</v>
      </c>
      <c r="DO30" s="118">
        <v>26.927252985884909</v>
      </c>
      <c r="DP30" s="118">
        <v>23.850823937554207</v>
      </c>
      <c r="DQ30" s="118">
        <v>26.565464895635671</v>
      </c>
      <c r="DR30" s="118">
        <v>25.074037512339586</v>
      </c>
      <c r="DS30" s="118">
        <v>28.838174273858918</v>
      </c>
      <c r="DT30" s="118">
        <v>26.951871657754012</v>
      </c>
      <c r="DU30" s="118">
        <v>31.347962382445143</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0</v>
      </c>
      <c r="Z31" s="119">
        <v>75</v>
      </c>
      <c r="AA31" s="119">
        <v>2681</v>
      </c>
      <c r="AB31" s="119">
        <v>3697</v>
      </c>
      <c r="AC31" s="119">
        <v>1594</v>
      </c>
      <c r="AD31" s="119">
        <v>3548</v>
      </c>
      <c r="AE31" s="119">
        <v>3028</v>
      </c>
      <c r="AF31" s="119">
        <v>1671</v>
      </c>
      <c r="AG31" s="119">
        <v>3172</v>
      </c>
      <c r="AH31" s="159"/>
      <c r="AI31" s="119">
        <v>3748</v>
      </c>
      <c r="AJ31" s="119">
        <v>2115</v>
      </c>
      <c r="AK31" s="119">
        <v>2383</v>
      </c>
      <c r="AL31" s="119">
        <v>1551</v>
      </c>
      <c r="AM31" s="119">
        <v>1844</v>
      </c>
      <c r="AN31" s="119">
        <v>1457</v>
      </c>
      <c r="AO31" s="119">
        <v>1910</v>
      </c>
      <c r="AP31" s="119">
        <v>1341</v>
      </c>
      <c r="AQ31" s="119">
        <v>1165</v>
      </c>
      <c r="AR31" s="119">
        <v>927</v>
      </c>
      <c r="AS31" s="119">
        <v>0</v>
      </c>
      <c r="AT31" s="119">
        <v>0</v>
      </c>
      <c r="AU31" s="159"/>
      <c r="AV31" s="119">
        <v>0</v>
      </c>
      <c r="AW31" s="119">
        <v>0</v>
      </c>
      <c r="AX31" s="119">
        <v>3</v>
      </c>
      <c r="AY31" s="119">
        <v>14</v>
      </c>
      <c r="AZ31" s="119">
        <v>58</v>
      </c>
      <c r="BA31" s="119">
        <v>325</v>
      </c>
      <c r="BB31" s="119">
        <v>658</v>
      </c>
      <c r="BC31" s="119">
        <v>493</v>
      </c>
      <c r="BD31" s="119">
        <v>950</v>
      </c>
      <c r="BE31" s="119">
        <v>864</v>
      </c>
      <c r="BF31" s="119">
        <v>936</v>
      </c>
      <c r="BG31" s="119">
        <v>880</v>
      </c>
      <c r="BH31" s="119">
        <v>885</v>
      </c>
      <c r="BI31" s="119">
        <v>479</v>
      </c>
      <c r="BJ31" s="119">
        <v>282</v>
      </c>
      <c r="BK31" s="119">
        <v>103</v>
      </c>
      <c r="BL31" s="119">
        <v>436</v>
      </c>
      <c r="BM31" s="119">
        <v>647</v>
      </c>
      <c r="BN31" s="119">
        <v>712</v>
      </c>
      <c r="BO31" s="119">
        <v>911</v>
      </c>
      <c r="BP31" s="119">
        <v>994</v>
      </c>
      <c r="BQ31" s="119">
        <v>611</v>
      </c>
      <c r="BR31" s="119">
        <v>906</v>
      </c>
      <c r="BS31" s="119">
        <v>659</v>
      </c>
      <c r="BT31" s="119">
        <v>684</v>
      </c>
      <c r="BU31" s="119">
        <v>700</v>
      </c>
      <c r="BV31" s="119">
        <v>489</v>
      </c>
      <c r="BW31" s="119">
        <v>431</v>
      </c>
      <c r="BX31" s="119">
        <v>400</v>
      </c>
      <c r="BY31" s="119">
        <v>431</v>
      </c>
      <c r="BZ31" s="119">
        <v>317</v>
      </c>
      <c r="CA31" s="119">
        <v>393</v>
      </c>
      <c r="CB31" s="119">
        <v>837</v>
      </c>
      <c r="CC31" s="119">
        <v>747</v>
      </c>
      <c r="CD31" s="119">
        <v>640</v>
      </c>
      <c r="CE31" s="119">
        <v>888</v>
      </c>
      <c r="CF31" s="119">
        <v>1032</v>
      </c>
      <c r="CG31" s="119">
        <v>1143</v>
      </c>
      <c r="CH31" s="119">
        <v>697</v>
      </c>
      <c r="CI31" s="119">
        <v>579</v>
      </c>
      <c r="CJ31" s="119">
        <v>340</v>
      </c>
      <c r="CK31" s="119">
        <v>533</v>
      </c>
      <c r="CL31" s="119">
        <v>625</v>
      </c>
      <c r="CM31" s="119">
        <v>617</v>
      </c>
      <c r="CN31" s="119">
        <v>1016</v>
      </c>
      <c r="CO31" s="119">
        <v>592</v>
      </c>
      <c r="CP31" s="119">
        <v>369</v>
      </c>
      <c r="CQ31" s="119">
        <v>273</v>
      </c>
      <c r="CR31" s="119">
        <v>327</v>
      </c>
      <c r="CS31" s="119">
        <v>296</v>
      </c>
      <c r="CT31" s="119">
        <v>411</v>
      </c>
      <c r="CU31" s="119">
        <v>423</v>
      </c>
      <c r="CV31" s="119">
        <v>363</v>
      </c>
      <c r="CW31" s="119">
        <v>447</v>
      </c>
      <c r="CX31" s="119">
        <v>459</v>
      </c>
      <c r="CY31" s="119">
        <v>413</v>
      </c>
      <c r="CZ31" s="119">
        <v>355</v>
      </c>
      <c r="DA31" s="119">
        <v>315</v>
      </c>
      <c r="DB31" s="119">
        <v>357</v>
      </c>
      <c r="DC31" s="119">
        <v>351</v>
      </c>
      <c r="DD31" s="119">
        <v>354</v>
      </c>
      <c r="DE31" s="119">
        <v>370</v>
      </c>
      <c r="DF31" s="119">
        <v>443</v>
      </c>
      <c r="DG31" s="119">
        <v>449</v>
      </c>
      <c r="DH31" s="119">
        <v>394</v>
      </c>
      <c r="DI31" s="119">
        <v>413</v>
      </c>
      <c r="DJ31" s="119">
        <v>307</v>
      </c>
      <c r="DK31" s="119">
        <v>269</v>
      </c>
      <c r="DL31" s="119">
        <v>351</v>
      </c>
      <c r="DM31" s="119">
        <v>315</v>
      </c>
      <c r="DN31" s="119">
        <v>259</v>
      </c>
      <c r="DO31" s="119">
        <v>248</v>
      </c>
      <c r="DP31" s="119">
        <v>275</v>
      </c>
      <c r="DQ31" s="119">
        <v>280</v>
      </c>
      <c r="DR31" s="119">
        <v>254</v>
      </c>
      <c r="DS31" s="119">
        <v>278</v>
      </c>
      <c r="DT31" s="119">
        <v>252</v>
      </c>
      <c r="DU31" s="119">
        <v>300</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5</v>
      </c>
      <c r="Z32" s="119">
        <v>347</v>
      </c>
      <c r="AA32" s="119">
        <v>8553</v>
      </c>
      <c r="AB32" s="119">
        <v>7325</v>
      </c>
      <c r="AC32" s="119">
        <v>3766</v>
      </c>
      <c r="AD32" s="119">
        <v>5600</v>
      </c>
      <c r="AE32" s="119">
        <v>4961</v>
      </c>
      <c r="AF32" s="119">
        <v>3368</v>
      </c>
      <c r="AG32" s="119">
        <v>4996</v>
      </c>
      <c r="AH32" s="159"/>
      <c r="AI32" s="119">
        <v>7206</v>
      </c>
      <c r="AJ32" s="119">
        <v>5842</v>
      </c>
      <c r="AK32" s="119">
        <v>6637</v>
      </c>
      <c r="AL32" s="119">
        <v>5391</v>
      </c>
      <c r="AM32" s="119">
        <v>5818</v>
      </c>
      <c r="AN32" s="119">
        <v>5207</v>
      </c>
      <c r="AO32" s="119">
        <v>5568</v>
      </c>
      <c r="AP32" s="119">
        <v>4870</v>
      </c>
      <c r="AQ32" s="119">
        <v>4511</v>
      </c>
      <c r="AR32" s="119">
        <v>3350</v>
      </c>
      <c r="AS32" s="119">
        <v>0</v>
      </c>
      <c r="AT32" s="119">
        <v>0</v>
      </c>
      <c r="AU32" s="159"/>
      <c r="AV32" s="119">
        <v>0</v>
      </c>
      <c r="AW32" s="119">
        <v>0</v>
      </c>
      <c r="AX32" s="119">
        <v>10</v>
      </c>
      <c r="AY32" s="119">
        <v>54</v>
      </c>
      <c r="AZ32" s="119">
        <v>283</v>
      </c>
      <c r="BA32" s="119">
        <v>1415</v>
      </c>
      <c r="BB32" s="119">
        <v>2213</v>
      </c>
      <c r="BC32" s="119">
        <v>1991</v>
      </c>
      <c r="BD32" s="119">
        <v>2316</v>
      </c>
      <c r="BE32" s="119">
        <v>2010</v>
      </c>
      <c r="BF32" s="119">
        <v>1899</v>
      </c>
      <c r="BG32" s="119">
        <v>1765</v>
      </c>
      <c r="BH32" s="119">
        <v>1515</v>
      </c>
      <c r="BI32" s="119">
        <v>1042</v>
      </c>
      <c r="BJ32" s="119">
        <v>761</v>
      </c>
      <c r="BK32" s="119">
        <v>576</v>
      </c>
      <c r="BL32" s="119">
        <v>963</v>
      </c>
      <c r="BM32" s="119">
        <v>1110</v>
      </c>
      <c r="BN32" s="119">
        <v>1190</v>
      </c>
      <c r="BO32" s="119">
        <v>1425</v>
      </c>
      <c r="BP32" s="119">
        <v>1454</v>
      </c>
      <c r="BQ32" s="119">
        <v>1061</v>
      </c>
      <c r="BR32" s="119">
        <v>1397</v>
      </c>
      <c r="BS32" s="119">
        <v>1086</v>
      </c>
      <c r="BT32" s="119">
        <v>1122</v>
      </c>
      <c r="BU32" s="119">
        <v>1117</v>
      </c>
      <c r="BV32" s="119">
        <v>923</v>
      </c>
      <c r="BW32" s="119">
        <v>888</v>
      </c>
      <c r="BX32" s="119">
        <v>814</v>
      </c>
      <c r="BY32" s="119">
        <v>856</v>
      </c>
      <c r="BZ32" s="119">
        <v>607</v>
      </c>
      <c r="CA32" s="119">
        <v>836</v>
      </c>
      <c r="CB32" s="119">
        <v>1243</v>
      </c>
      <c r="CC32" s="119">
        <v>1151</v>
      </c>
      <c r="CD32" s="119">
        <v>1023</v>
      </c>
      <c r="CE32" s="119">
        <v>1221</v>
      </c>
      <c r="CF32" s="119">
        <v>1522</v>
      </c>
      <c r="CG32" s="119">
        <v>1983</v>
      </c>
      <c r="CH32" s="119">
        <v>1731</v>
      </c>
      <c r="CI32" s="119">
        <v>1549</v>
      </c>
      <c r="CJ32" s="119">
        <v>1315</v>
      </c>
      <c r="CK32" s="119">
        <v>1505</v>
      </c>
      <c r="CL32" s="119">
        <v>1493</v>
      </c>
      <c r="CM32" s="119">
        <v>1529</v>
      </c>
      <c r="CN32" s="119">
        <v>2124</v>
      </c>
      <c r="CO32" s="119">
        <v>1552</v>
      </c>
      <c r="CP32" s="119">
        <v>1267</v>
      </c>
      <c r="CQ32" s="119">
        <v>1230</v>
      </c>
      <c r="CR32" s="119">
        <v>1273</v>
      </c>
      <c r="CS32" s="119">
        <v>1181</v>
      </c>
      <c r="CT32" s="119">
        <v>1257</v>
      </c>
      <c r="CU32" s="119">
        <v>1322</v>
      </c>
      <c r="CV32" s="119">
        <v>1303</v>
      </c>
      <c r="CW32" s="119">
        <v>1388</v>
      </c>
      <c r="CX32" s="119">
        <v>1337</v>
      </c>
      <c r="CY32" s="119">
        <v>1284</v>
      </c>
      <c r="CZ32" s="119">
        <v>1279</v>
      </c>
      <c r="DA32" s="119">
        <v>1355</v>
      </c>
      <c r="DB32" s="119">
        <v>1191</v>
      </c>
      <c r="DC32" s="119">
        <v>1170</v>
      </c>
      <c r="DD32" s="119">
        <v>1133</v>
      </c>
      <c r="DE32" s="119">
        <v>1114</v>
      </c>
      <c r="DF32" s="119">
        <v>1302</v>
      </c>
      <c r="DG32" s="119">
        <v>1269</v>
      </c>
      <c r="DH32" s="119">
        <v>1180</v>
      </c>
      <c r="DI32" s="119">
        <v>1280</v>
      </c>
      <c r="DJ32" s="119">
        <v>1125</v>
      </c>
      <c r="DK32" s="119">
        <v>1060</v>
      </c>
      <c r="DL32" s="119">
        <v>1152</v>
      </c>
      <c r="DM32" s="119">
        <v>1168</v>
      </c>
      <c r="DN32" s="119">
        <v>1059</v>
      </c>
      <c r="DO32" s="119">
        <v>921</v>
      </c>
      <c r="DP32" s="119">
        <v>1153</v>
      </c>
      <c r="DQ32" s="119">
        <v>1054</v>
      </c>
      <c r="DR32" s="119">
        <v>1013</v>
      </c>
      <c r="DS32" s="119">
        <v>964</v>
      </c>
      <c r="DT32" s="119">
        <v>935</v>
      </c>
      <c r="DU32" s="119">
        <v>957</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0</v>
      </c>
      <c r="Z33" s="118">
        <v>10.666666666666668</v>
      </c>
      <c r="AA33" s="118">
        <v>15.441999254009698</v>
      </c>
      <c r="AB33" s="118">
        <v>19.772788747633214</v>
      </c>
      <c r="AC33" s="118">
        <v>22.835633626097867</v>
      </c>
      <c r="AD33" s="118">
        <v>25.281848928974071</v>
      </c>
      <c r="AE33" s="118">
        <v>18.857331571994713</v>
      </c>
      <c r="AF33" s="118">
        <v>17.773788150807899</v>
      </c>
      <c r="AG33" s="118">
        <v>22.131147540983605</v>
      </c>
      <c r="AH33" s="158"/>
      <c r="AI33" s="118">
        <v>24.573105656350052</v>
      </c>
      <c r="AJ33" s="118">
        <v>16.832151300236404</v>
      </c>
      <c r="AK33" s="118">
        <v>15.065044062106589</v>
      </c>
      <c r="AL33" s="118">
        <v>18.891038039974209</v>
      </c>
      <c r="AM33" s="118">
        <v>14.859002169197396</v>
      </c>
      <c r="AN33" s="118">
        <v>18.462594371997255</v>
      </c>
      <c r="AO33" s="118">
        <v>18.219895287958117</v>
      </c>
      <c r="AP33" s="118">
        <v>15.361670395227442</v>
      </c>
      <c r="AQ33" s="118">
        <v>17.339055793991417</v>
      </c>
      <c r="AR33" s="118">
        <v>19.617224880382775</v>
      </c>
      <c r="AS33" s="118">
        <v>0</v>
      </c>
      <c r="AT33" s="118">
        <v>0</v>
      </c>
      <c r="AU33" s="158"/>
      <c r="AV33" s="118">
        <v>0</v>
      </c>
      <c r="AW33" s="118">
        <v>0</v>
      </c>
      <c r="AX33" s="118">
        <v>0</v>
      </c>
      <c r="AY33" s="118">
        <v>7.1428571428571423</v>
      </c>
      <c r="AZ33" s="118">
        <v>12.068965517241379</v>
      </c>
      <c r="BA33" s="118">
        <v>10.153846153846153</v>
      </c>
      <c r="BB33" s="118">
        <v>16.869300911854104</v>
      </c>
      <c r="BC33" s="118">
        <v>16.430020283975661</v>
      </c>
      <c r="BD33" s="118">
        <v>15.789473684210526</v>
      </c>
      <c r="BE33" s="118">
        <v>15.50925925925926</v>
      </c>
      <c r="BF33" s="118">
        <v>21.474358974358974</v>
      </c>
      <c r="BG33" s="118">
        <v>21.931818181818183</v>
      </c>
      <c r="BH33" s="118">
        <v>17.966101694915253</v>
      </c>
      <c r="BI33" s="118">
        <v>19.832985386221296</v>
      </c>
      <c r="BJ33" s="118">
        <v>29.078014184397162</v>
      </c>
      <c r="BK33" s="118">
        <v>15.53398058252427</v>
      </c>
      <c r="BL33" s="118">
        <v>20.642201834862387</v>
      </c>
      <c r="BM33" s="118">
        <v>24.111282843894898</v>
      </c>
      <c r="BN33" s="118">
        <v>28.230337078651687</v>
      </c>
      <c r="BO33" s="118">
        <v>27.442371020856204</v>
      </c>
      <c r="BP33" s="118">
        <v>25.352112676056336</v>
      </c>
      <c r="BQ33" s="118">
        <v>21.276595744680851</v>
      </c>
      <c r="BR33" s="118">
        <v>19.205298013245034</v>
      </c>
      <c r="BS33" s="118">
        <v>18.057663125948405</v>
      </c>
      <c r="BT33" s="118">
        <v>18.274853801169591</v>
      </c>
      <c r="BU33" s="118">
        <v>19.857142857142858</v>
      </c>
      <c r="BV33" s="118">
        <v>18.404907975460123</v>
      </c>
      <c r="BW33" s="118">
        <v>17.633410672853827</v>
      </c>
      <c r="BX33" s="118">
        <v>17.75</v>
      </c>
      <c r="BY33" s="118">
        <v>17.169373549883989</v>
      </c>
      <c r="BZ33" s="118">
        <v>20.820189274447952</v>
      </c>
      <c r="CA33" s="118">
        <v>22.391857506361323</v>
      </c>
      <c r="CB33" s="118">
        <v>24.253285543608126</v>
      </c>
      <c r="CC33" s="118">
        <v>22.222222222222221</v>
      </c>
      <c r="CD33" s="118">
        <v>20</v>
      </c>
      <c r="CE33" s="118">
        <v>19.81981981981982</v>
      </c>
      <c r="CF33" s="118">
        <v>19.282945736434108</v>
      </c>
      <c r="CG33" s="118">
        <v>21.347331583552055</v>
      </c>
      <c r="CH33" s="118">
        <v>33.859397417503587</v>
      </c>
      <c r="CI33" s="118">
        <v>32.642487046632127</v>
      </c>
      <c r="CJ33" s="118">
        <v>28.235294117647058</v>
      </c>
      <c r="CK33" s="118">
        <v>12.382739212007504</v>
      </c>
      <c r="CL33" s="118">
        <v>16.32</v>
      </c>
      <c r="CM33" s="118">
        <v>14.910858995137763</v>
      </c>
      <c r="CN33" s="118">
        <v>15.452755905511811</v>
      </c>
      <c r="CO33" s="118">
        <v>16.385135135135133</v>
      </c>
      <c r="CP33" s="118">
        <v>13.821138211382115</v>
      </c>
      <c r="CQ33" s="118">
        <v>14.285714285714285</v>
      </c>
      <c r="CR33" s="118">
        <v>16.513761467889911</v>
      </c>
      <c r="CS33" s="118">
        <v>22.297297297297298</v>
      </c>
      <c r="CT33" s="118">
        <v>16.301703163017031</v>
      </c>
      <c r="CU33" s="118">
        <v>19.148936170212767</v>
      </c>
      <c r="CV33" s="118">
        <v>16.528925619834713</v>
      </c>
      <c r="CW33" s="118">
        <v>16.331096196868007</v>
      </c>
      <c r="CX33" s="118">
        <v>16.775599128540307</v>
      </c>
      <c r="CY33" s="118">
        <v>11.380145278450362</v>
      </c>
      <c r="CZ33" s="118">
        <v>14.366197183098592</v>
      </c>
      <c r="DA33" s="118">
        <v>19.047619047619047</v>
      </c>
      <c r="DB33" s="118">
        <v>16.806722689075631</v>
      </c>
      <c r="DC33" s="118">
        <v>15.384615384615385</v>
      </c>
      <c r="DD33" s="118">
        <v>22.881355932203391</v>
      </c>
      <c r="DE33" s="118">
        <v>15.675675675675677</v>
      </c>
      <c r="DF33" s="118">
        <v>13.544018058690746</v>
      </c>
      <c r="DG33" s="118">
        <v>22.271714922049</v>
      </c>
      <c r="DH33" s="118">
        <v>21.573604060913706</v>
      </c>
      <c r="DI33" s="118">
        <v>17.191283292978206</v>
      </c>
      <c r="DJ33" s="118">
        <v>16.612377850162865</v>
      </c>
      <c r="DK33" s="118">
        <v>14.12639405204461</v>
      </c>
      <c r="DL33" s="118">
        <v>16.524216524216524</v>
      </c>
      <c r="DM33" s="118">
        <v>14.603174603174605</v>
      </c>
      <c r="DN33" s="118">
        <v>14.671814671814673</v>
      </c>
      <c r="DO33" s="118">
        <v>16.532258064516128</v>
      </c>
      <c r="DP33" s="118">
        <v>20.727272727272727</v>
      </c>
      <c r="DQ33" s="118">
        <v>15.714285714285714</v>
      </c>
      <c r="DR33" s="118">
        <v>20.078740157480315</v>
      </c>
      <c r="DS33" s="118">
        <v>20.863309352517987</v>
      </c>
      <c r="DT33" s="118">
        <v>17.063492063492063</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0</v>
      </c>
      <c r="Z34" s="119">
        <v>8</v>
      </c>
      <c r="AA34" s="119">
        <v>414</v>
      </c>
      <c r="AB34" s="119">
        <v>731</v>
      </c>
      <c r="AC34" s="119">
        <v>364</v>
      </c>
      <c r="AD34" s="119">
        <v>897</v>
      </c>
      <c r="AE34" s="119">
        <v>571</v>
      </c>
      <c r="AF34" s="119">
        <v>297</v>
      </c>
      <c r="AG34" s="119">
        <v>702</v>
      </c>
      <c r="AH34" s="159"/>
      <c r="AI34" s="119">
        <v>921</v>
      </c>
      <c r="AJ34" s="119">
        <v>356</v>
      </c>
      <c r="AK34" s="119">
        <v>359</v>
      </c>
      <c r="AL34" s="119">
        <v>293</v>
      </c>
      <c r="AM34" s="119">
        <v>274</v>
      </c>
      <c r="AN34" s="119">
        <v>269</v>
      </c>
      <c r="AO34" s="119">
        <v>348</v>
      </c>
      <c r="AP34" s="119">
        <v>206</v>
      </c>
      <c r="AQ34" s="119">
        <v>202</v>
      </c>
      <c r="AR34" s="119">
        <v>123</v>
      </c>
      <c r="AS34" s="119">
        <v>0</v>
      </c>
      <c r="AT34" s="119">
        <v>0</v>
      </c>
      <c r="AU34" s="159"/>
      <c r="AV34" s="119">
        <v>0</v>
      </c>
      <c r="AW34" s="119">
        <v>0</v>
      </c>
      <c r="AX34" s="119">
        <v>0</v>
      </c>
      <c r="AY34" s="119">
        <v>1</v>
      </c>
      <c r="AZ34" s="119">
        <v>7</v>
      </c>
      <c r="BA34" s="119">
        <v>33</v>
      </c>
      <c r="BB34" s="119">
        <v>111</v>
      </c>
      <c r="BC34" s="119">
        <v>81</v>
      </c>
      <c r="BD34" s="119">
        <v>150</v>
      </c>
      <c r="BE34" s="119">
        <v>134</v>
      </c>
      <c r="BF34" s="119">
        <v>201</v>
      </c>
      <c r="BG34" s="119">
        <v>193</v>
      </c>
      <c r="BH34" s="119">
        <v>159</v>
      </c>
      <c r="BI34" s="119">
        <v>95</v>
      </c>
      <c r="BJ34" s="119">
        <v>82</v>
      </c>
      <c r="BK34" s="119">
        <v>16</v>
      </c>
      <c r="BL34" s="119">
        <v>90</v>
      </c>
      <c r="BM34" s="119">
        <v>156</v>
      </c>
      <c r="BN34" s="119">
        <v>201</v>
      </c>
      <c r="BO34" s="119">
        <v>250</v>
      </c>
      <c r="BP34" s="119">
        <v>252</v>
      </c>
      <c r="BQ34" s="119">
        <v>130</v>
      </c>
      <c r="BR34" s="119">
        <v>174</v>
      </c>
      <c r="BS34" s="119">
        <v>119</v>
      </c>
      <c r="BT34" s="119">
        <v>125</v>
      </c>
      <c r="BU34" s="119">
        <v>139</v>
      </c>
      <c r="BV34" s="119">
        <v>90</v>
      </c>
      <c r="BW34" s="119">
        <v>76</v>
      </c>
      <c r="BX34" s="119">
        <v>71</v>
      </c>
      <c r="BY34" s="119">
        <v>74</v>
      </c>
      <c r="BZ34" s="119">
        <v>66</v>
      </c>
      <c r="CA34" s="119">
        <v>88</v>
      </c>
      <c r="CB34" s="119">
        <v>203</v>
      </c>
      <c r="CC34" s="119">
        <v>166</v>
      </c>
      <c r="CD34" s="119">
        <v>128</v>
      </c>
      <c r="CE34" s="119">
        <v>176</v>
      </c>
      <c r="CF34" s="119">
        <v>199</v>
      </c>
      <c r="CG34" s="119">
        <v>244</v>
      </c>
      <c r="CH34" s="119">
        <v>236</v>
      </c>
      <c r="CI34" s="119">
        <v>189</v>
      </c>
      <c r="CJ34" s="119">
        <v>96</v>
      </c>
      <c r="CK34" s="119">
        <v>66</v>
      </c>
      <c r="CL34" s="119">
        <v>102</v>
      </c>
      <c r="CM34" s="119">
        <v>92</v>
      </c>
      <c r="CN34" s="119">
        <v>157</v>
      </c>
      <c r="CO34" s="119">
        <v>97</v>
      </c>
      <c r="CP34" s="119">
        <v>51</v>
      </c>
      <c r="CQ34" s="119">
        <v>39</v>
      </c>
      <c r="CR34" s="119">
        <v>54</v>
      </c>
      <c r="CS34" s="119">
        <v>66</v>
      </c>
      <c r="CT34" s="119">
        <v>67</v>
      </c>
      <c r="CU34" s="119">
        <v>81</v>
      </c>
      <c r="CV34" s="119">
        <v>60</v>
      </c>
      <c r="CW34" s="119">
        <v>73</v>
      </c>
      <c r="CX34" s="119">
        <v>77</v>
      </c>
      <c r="CY34" s="119">
        <v>47</v>
      </c>
      <c r="CZ34" s="119">
        <v>51</v>
      </c>
      <c r="DA34" s="119">
        <v>60</v>
      </c>
      <c r="DB34" s="119">
        <v>60</v>
      </c>
      <c r="DC34" s="119">
        <v>54</v>
      </c>
      <c r="DD34" s="119">
        <v>81</v>
      </c>
      <c r="DE34" s="119">
        <v>58</v>
      </c>
      <c r="DF34" s="119">
        <v>60</v>
      </c>
      <c r="DG34" s="119">
        <v>100</v>
      </c>
      <c r="DH34" s="119">
        <v>85</v>
      </c>
      <c r="DI34" s="119">
        <v>71</v>
      </c>
      <c r="DJ34" s="119">
        <v>51</v>
      </c>
      <c r="DK34" s="119">
        <v>38</v>
      </c>
      <c r="DL34" s="119">
        <v>58</v>
      </c>
      <c r="DM34" s="119">
        <v>46</v>
      </c>
      <c r="DN34" s="119">
        <v>38</v>
      </c>
      <c r="DO34" s="119">
        <v>41</v>
      </c>
      <c r="DP34" s="119">
        <v>57</v>
      </c>
      <c r="DQ34" s="119">
        <v>44</v>
      </c>
      <c r="DR34" s="119">
        <v>51</v>
      </c>
      <c r="DS34" s="119">
        <v>58</v>
      </c>
      <c r="DT34" s="119">
        <v>43</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0</v>
      </c>
      <c r="Z35" s="119">
        <v>75</v>
      </c>
      <c r="AA35" s="119">
        <v>2681</v>
      </c>
      <c r="AB35" s="119">
        <v>3697</v>
      </c>
      <c r="AC35" s="119">
        <v>1594</v>
      </c>
      <c r="AD35" s="119">
        <v>3548</v>
      </c>
      <c r="AE35" s="119">
        <v>3028</v>
      </c>
      <c r="AF35" s="119">
        <v>1671</v>
      </c>
      <c r="AG35" s="119">
        <v>3172</v>
      </c>
      <c r="AH35" s="159"/>
      <c r="AI35" s="119">
        <v>3748</v>
      </c>
      <c r="AJ35" s="119">
        <v>2115</v>
      </c>
      <c r="AK35" s="119">
        <v>2383</v>
      </c>
      <c r="AL35" s="119">
        <v>1551</v>
      </c>
      <c r="AM35" s="119">
        <v>1844</v>
      </c>
      <c r="AN35" s="119">
        <v>1457</v>
      </c>
      <c r="AO35" s="119">
        <v>1910</v>
      </c>
      <c r="AP35" s="119">
        <v>1341</v>
      </c>
      <c r="AQ35" s="119">
        <v>1165</v>
      </c>
      <c r="AR35" s="119">
        <v>627</v>
      </c>
      <c r="AS35" s="119">
        <v>0</v>
      </c>
      <c r="AT35" s="119">
        <v>0</v>
      </c>
      <c r="AU35" s="159"/>
      <c r="AV35" s="119">
        <v>0</v>
      </c>
      <c r="AW35" s="119">
        <v>0</v>
      </c>
      <c r="AX35" s="119">
        <v>3</v>
      </c>
      <c r="AY35" s="119">
        <v>14</v>
      </c>
      <c r="AZ35" s="119">
        <v>58</v>
      </c>
      <c r="BA35" s="119">
        <v>325</v>
      </c>
      <c r="BB35" s="119">
        <v>658</v>
      </c>
      <c r="BC35" s="119">
        <v>493</v>
      </c>
      <c r="BD35" s="119">
        <v>950</v>
      </c>
      <c r="BE35" s="119">
        <v>864</v>
      </c>
      <c r="BF35" s="119">
        <v>936</v>
      </c>
      <c r="BG35" s="119">
        <v>880</v>
      </c>
      <c r="BH35" s="119">
        <v>885</v>
      </c>
      <c r="BI35" s="119">
        <v>479</v>
      </c>
      <c r="BJ35" s="119">
        <v>282</v>
      </c>
      <c r="BK35" s="119">
        <v>103</v>
      </c>
      <c r="BL35" s="119">
        <v>436</v>
      </c>
      <c r="BM35" s="119">
        <v>647</v>
      </c>
      <c r="BN35" s="119">
        <v>712</v>
      </c>
      <c r="BO35" s="119">
        <v>911</v>
      </c>
      <c r="BP35" s="119">
        <v>994</v>
      </c>
      <c r="BQ35" s="119">
        <v>611</v>
      </c>
      <c r="BR35" s="119">
        <v>906</v>
      </c>
      <c r="BS35" s="119">
        <v>659</v>
      </c>
      <c r="BT35" s="119">
        <v>684</v>
      </c>
      <c r="BU35" s="119">
        <v>700</v>
      </c>
      <c r="BV35" s="119">
        <v>489</v>
      </c>
      <c r="BW35" s="119">
        <v>431</v>
      </c>
      <c r="BX35" s="119">
        <v>400</v>
      </c>
      <c r="BY35" s="119">
        <v>431</v>
      </c>
      <c r="BZ35" s="119">
        <v>317</v>
      </c>
      <c r="CA35" s="119">
        <v>393</v>
      </c>
      <c r="CB35" s="119">
        <v>837</v>
      </c>
      <c r="CC35" s="119">
        <v>747</v>
      </c>
      <c r="CD35" s="119">
        <v>640</v>
      </c>
      <c r="CE35" s="119">
        <v>888</v>
      </c>
      <c r="CF35" s="119">
        <v>1032</v>
      </c>
      <c r="CG35" s="119">
        <v>1143</v>
      </c>
      <c r="CH35" s="119">
        <v>697</v>
      </c>
      <c r="CI35" s="119">
        <v>579</v>
      </c>
      <c r="CJ35" s="119">
        <v>340</v>
      </c>
      <c r="CK35" s="119">
        <v>533</v>
      </c>
      <c r="CL35" s="119">
        <v>625</v>
      </c>
      <c r="CM35" s="119">
        <v>617</v>
      </c>
      <c r="CN35" s="119">
        <v>1016</v>
      </c>
      <c r="CO35" s="119">
        <v>592</v>
      </c>
      <c r="CP35" s="119">
        <v>369</v>
      </c>
      <c r="CQ35" s="119">
        <v>273</v>
      </c>
      <c r="CR35" s="119">
        <v>327</v>
      </c>
      <c r="CS35" s="119">
        <v>296</v>
      </c>
      <c r="CT35" s="119">
        <v>411</v>
      </c>
      <c r="CU35" s="119">
        <v>423</v>
      </c>
      <c r="CV35" s="119">
        <v>363</v>
      </c>
      <c r="CW35" s="119">
        <v>447</v>
      </c>
      <c r="CX35" s="119">
        <v>459</v>
      </c>
      <c r="CY35" s="119">
        <v>413</v>
      </c>
      <c r="CZ35" s="119">
        <v>355</v>
      </c>
      <c r="DA35" s="119">
        <v>315</v>
      </c>
      <c r="DB35" s="119">
        <v>357</v>
      </c>
      <c r="DC35" s="119">
        <v>351</v>
      </c>
      <c r="DD35" s="119">
        <v>354</v>
      </c>
      <c r="DE35" s="119">
        <v>370</v>
      </c>
      <c r="DF35" s="119">
        <v>443</v>
      </c>
      <c r="DG35" s="119">
        <v>449</v>
      </c>
      <c r="DH35" s="119">
        <v>394</v>
      </c>
      <c r="DI35" s="119">
        <v>413</v>
      </c>
      <c r="DJ35" s="119">
        <v>307</v>
      </c>
      <c r="DK35" s="119">
        <v>269</v>
      </c>
      <c r="DL35" s="119">
        <v>351</v>
      </c>
      <c r="DM35" s="119">
        <v>315</v>
      </c>
      <c r="DN35" s="119">
        <v>259</v>
      </c>
      <c r="DO35" s="119">
        <v>248</v>
      </c>
      <c r="DP35" s="119">
        <v>275</v>
      </c>
      <c r="DQ35" s="119">
        <v>280</v>
      </c>
      <c r="DR35" s="119">
        <v>254</v>
      </c>
      <c r="DS35" s="119">
        <v>278</v>
      </c>
      <c r="DT35" s="119">
        <v>252</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0</v>
      </c>
      <c r="Z36" s="118">
        <v>93.333333333333329</v>
      </c>
      <c r="AA36" s="118">
        <v>91.085415889593435</v>
      </c>
      <c r="AB36" s="118">
        <v>88.77468217473627</v>
      </c>
      <c r="AC36" s="118">
        <v>88.770388958594722</v>
      </c>
      <c r="AD36" s="118">
        <v>86.612175873731672</v>
      </c>
      <c r="AE36" s="118">
        <v>90.620871862615587</v>
      </c>
      <c r="AF36" s="118">
        <v>91.202872531418308</v>
      </c>
      <c r="AG36" s="118">
        <v>87.200504413619171</v>
      </c>
      <c r="AH36" s="158"/>
      <c r="AI36" s="118">
        <v>89.300960512273207</v>
      </c>
      <c r="AJ36" s="118">
        <v>91.347517730496449</v>
      </c>
      <c r="AK36" s="118">
        <v>90.725975660931596</v>
      </c>
      <c r="AL36" s="118">
        <v>89.941972920696315</v>
      </c>
      <c r="AM36" s="118">
        <v>92.570498915401302</v>
      </c>
      <c r="AN36" s="118">
        <v>90.459849004804397</v>
      </c>
      <c r="AO36" s="118">
        <v>90.890052356020945</v>
      </c>
      <c r="AP36" s="118">
        <v>91.051454138702454</v>
      </c>
      <c r="AQ36" s="118">
        <v>91.587982832618025</v>
      </c>
      <c r="AR36" s="118">
        <v>89.952153110047846</v>
      </c>
      <c r="AS36" s="118">
        <v>0</v>
      </c>
      <c r="AT36" s="118">
        <v>0</v>
      </c>
      <c r="AU36" s="158"/>
      <c r="AV36" s="118">
        <v>0</v>
      </c>
      <c r="AW36" s="118">
        <v>0</v>
      </c>
      <c r="AX36" s="118">
        <v>0</v>
      </c>
      <c r="AY36" s="118">
        <v>0</v>
      </c>
      <c r="AZ36" s="118">
        <v>91.379310344827587</v>
      </c>
      <c r="BA36" s="118">
        <v>92.92307692307692</v>
      </c>
      <c r="BB36" s="118">
        <v>89.969604863221889</v>
      </c>
      <c r="BC36" s="118">
        <v>88.843813387423936</v>
      </c>
      <c r="BD36" s="118">
        <v>92.631578947368425</v>
      </c>
      <c r="BE36" s="118">
        <v>90.277777777777786</v>
      </c>
      <c r="BF36" s="118">
        <v>88.247863247863251</v>
      </c>
      <c r="BG36" s="118">
        <v>87.840909090909093</v>
      </c>
      <c r="BH36" s="118">
        <v>88.47457627118645</v>
      </c>
      <c r="BI36" s="118">
        <v>90.396659707724424</v>
      </c>
      <c r="BJ36" s="118">
        <v>85.106382978723403</v>
      </c>
      <c r="BK36" s="118">
        <v>96.116504854368941</v>
      </c>
      <c r="BL36" s="118">
        <v>92.431192660550451</v>
      </c>
      <c r="BM36" s="118">
        <v>86.244204018547137</v>
      </c>
      <c r="BN36" s="118">
        <v>85.533707865168537</v>
      </c>
      <c r="BO36" s="118">
        <v>84.961580680570805</v>
      </c>
      <c r="BP36" s="118">
        <v>85.613682092555337</v>
      </c>
      <c r="BQ36" s="118">
        <v>90.016366612111298</v>
      </c>
      <c r="BR36" s="118">
        <v>90.838852097130243</v>
      </c>
      <c r="BS36" s="118">
        <v>89.984825493171471</v>
      </c>
      <c r="BT36" s="118">
        <v>91.666666666666657</v>
      </c>
      <c r="BU36" s="118">
        <v>91</v>
      </c>
      <c r="BV36" s="118">
        <v>89.570552147239269</v>
      </c>
      <c r="BW36" s="118">
        <v>91.879350348027842</v>
      </c>
      <c r="BX36" s="118">
        <v>91</v>
      </c>
      <c r="BY36" s="118">
        <v>91.647331786542921</v>
      </c>
      <c r="BZ36" s="118">
        <v>89.589905362776022</v>
      </c>
      <c r="CA36" s="118">
        <v>87.531806615776091</v>
      </c>
      <c r="CB36" s="118">
        <v>86.977299880525692</v>
      </c>
      <c r="CC36" s="118">
        <v>86.345381526104418</v>
      </c>
      <c r="CD36" s="118">
        <v>87.8125</v>
      </c>
      <c r="CE36" s="118">
        <v>89.076576576576571</v>
      </c>
      <c r="CF36" s="118">
        <v>90.503875968992247</v>
      </c>
      <c r="CG36" s="118">
        <v>88.538932633420814</v>
      </c>
      <c r="CH36" s="118">
        <v>87.517934002869453</v>
      </c>
      <c r="CI36" s="118">
        <v>89.637305699481857</v>
      </c>
      <c r="CJ36" s="118">
        <v>87.647058823529406</v>
      </c>
      <c r="CK36" s="118">
        <v>94.183864915572229</v>
      </c>
      <c r="CL36" s="118">
        <v>92.16</v>
      </c>
      <c r="CM36" s="118">
        <v>90.113452188006477</v>
      </c>
      <c r="CN36" s="118">
        <v>89.960629921259837</v>
      </c>
      <c r="CO36" s="118">
        <v>90.540540540540533</v>
      </c>
      <c r="CP36" s="118">
        <v>91.327913279132787</v>
      </c>
      <c r="CQ36" s="118">
        <v>91.941391941391942</v>
      </c>
      <c r="CR36" s="118">
        <v>91.437308868501532</v>
      </c>
      <c r="CS36" s="118">
        <v>87.837837837837839</v>
      </c>
      <c r="CT36" s="118">
        <v>90.510948905109487</v>
      </c>
      <c r="CU36" s="118">
        <v>89.834515366430253</v>
      </c>
      <c r="CV36" s="118">
        <v>92.837465564738281</v>
      </c>
      <c r="CW36" s="118">
        <v>92.170022371364652</v>
      </c>
      <c r="CX36" s="118">
        <v>92.37472766884531</v>
      </c>
      <c r="CY36" s="118">
        <v>92.493946731234871</v>
      </c>
      <c r="CZ36" s="118">
        <v>92.676056338028161</v>
      </c>
      <c r="DA36" s="118">
        <v>89.841269841269849</v>
      </c>
      <c r="DB36" s="118">
        <v>92.717086834733891</v>
      </c>
      <c r="DC36" s="118">
        <v>90.883190883190878</v>
      </c>
      <c r="DD36" s="118">
        <v>88.135593220338976</v>
      </c>
      <c r="DE36" s="118">
        <v>92.432432432432435</v>
      </c>
      <c r="DF36" s="118">
        <v>93.227990970654631</v>
      </c>
      <c r="DG36" s="118">
        <v>87.973273942093542</v>
      </c>
      <c r="DH36" s="118">
        <v>89.847715736040612</v>
      </c>
      <c r="DI36" s="118">
        <v>91.283292978208237</v>
      </c>
      <c r="DJ36" s="118">
        <v>91.205211726384363</v>
      </c>
      <c r="DK36" s="118">
        <v>92.193308550185876</v>
      </c>
      <c r="DL36" s="118">
        <v>89.743589743589752</v>
      </c>
      <c r="DM36" s="118">
        <v>90.793650793650798</v>
      </c>
      <c r="DN36" s="118">
        <v>94.594594594594597</v>
      </c>
      <c r="DO36" s="118">
        <v>93.145161290322577</v>
      </c>
      <c r="DP36" s="118">
        <v>89.090909090909093</v>
      </c>
      <c r="DQ36" s="118">
        <v>93.214285714285722</v>
      </c>
      <c r="DR36" s="118">
        <v>88.582677165354326</v>
      </c>
      <c r="DS36" s="118">
        <v>88.129496402877692</v>
      </c>
      <c r="DT36" s="118">
        <v>91.269841269841265</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0</v>
      </c>
      <c r="Z37" s="119">
        <v>5</v>
      </c>
      <c r="AA37" s="119">
        <v>239</v>
      </c>
      <c r="AB37" s="119">
        <v>415</v>
      </c>
      <c r="AC37" s="119">
        <v>179</v>
      </c>
      <c r="AD37" s="119">
        <v>475</v>
      </c>
      <c r="AE37" s="119">
        <v>284</v>
      </c>
      <c r="AF37" s="119">
        <v>147</v>
      </c>
      <c r="AG37" s="119">
        <v>406</v>
      </c>
      <c r="AH37" s="159"/>
      <c r="AI37" s="119">
        <v>401</v>
      </c>
      <c r="AJ37" s="119">
        <v>183</v>
      </c>
      <c r="AK37" s="119">
        <v>221</v>
      </c>
      <c r="AL37" s="119">
        <v>156</v>
      </c>
      <c r="AM37" s="119">
        <v>137</v>
      </c>
      <c r="AN37" s="119">
        <v>139</v>
      </c>
      <c r="AO37" s="119">
        <v>174</v>
      </c>
      <c r="AP37" s="119">
        <v>120</v>
      </c>
      <c r="AQ37" s="119">
        <v>98</v>
      </c>
      <c r="AR37" s="119">
        <v>63</v>
      </c>
      <c r="AS37" s="119">
        <v>0</v>
      </c>
      <c r="AT37" s="119">
        <v>0</v>
      </c>
      <c r="AU37" s="159"/>
      <c r="AV37" s="119">
        <v>0</v>
      </c>
      <c r="AW37" s="119">
        <v>0</v>
      </c>
      <c r="AX37" s="119">
        <v>0</v>
      </c>
      <c r="AY37" s="119">
        <v>0</v>
      </c>
      <c r="AZ37" s="119">
        <v>5</v>
      </c>
      <c r="BA37" s="119">
        <v>23</v>
      </c>
      <c r="BB37" s="119">
        <v>66</v>
      </c>
      <c r="BC37" s="119">
        <v>55</v>
      </c>
      <c r="BD37" s="119">
        <v>70</v>
      </c>
      <c r="BE37" s="119">
        <v>84</v>
      </c>
      <c r="BF37" s="119">
        <v>110</v>
      </c>
      <c r="BG37" s="119">
        <v>107</v>
      </c>
      <c r="BH37" s="119">
        <v>102</v>
      </c>
      <c r="BI37" s="119">
        <v>46</v>
      </c>
      <c r="BJ37" s="119">
        <v>42</v>
      </c>
      <c r="BK37" s="119">
        <v>4</v>
      </c>
      <c r="BL37" s="119">
        <v>33</v>
      </c>
      <c r="BM37" s="119">
        <v>89</v>
      </c>
      <c r="BN37" s="119">
        <v>103</v>
      </c>
      <c r="BO37" s="119">
        <v>137</v>
      </c>
      <c r="BP37" s="119">
        <v>143</v>
      </c>
      <c r="BQ37" s="119">
        <v>61</v>
      </c>
      <c r="BR37" s="119">
        <v>83</v>
      </c>
      <c r="BS37" s="119">
        <v>66</v>
      </c>
      <c r="BT37" s="119">
        <v>57</v>
      </c>
      <c r="BU37" s="119">
        <v>63</v>
      </c>
      <c r="BV37" s="119">
        <v>51</v>
      </c>
      <c r="BW37" s="119">
        <v>35</v>
      </c>
      <c r="BX37" s="119">
        <v>36</v>
      </c>
      <c r="BY37" s="119">
        <v>36</v>
      </c>
      <c r="BZ37" s="119">
        <v>33</v>
      </c>
      <c r="CA37" s="119">
        <v>49</v>
      </c>
      <c r="CB37" s="119">
        <v>109</v>
      </c>
      <c r="CC37" s="119">
        <v>102</v>
      </c>
      <c r="CD37" s="119">
        <v>78</v>
      </c>
      <c r="CE37" s="119">
        <v>97</v>
      </c>
      <c r="CF37" s="119">
        <v>98</v>
      </c>
      <c r="CG37" s="119">
        <v>131</v>
      </c>
      <c r="CH37" s="119">
        <v>87</v>
      </c>
      <c r="CI37" s="119">
        <v>60</v>
      </c>
      <c r="CJ37" s="119">
        <v>42</v>
      </c>
      <c r="CK37" s="119">
        <v>31</v>
      </c>
      <c r="CL37" s="119">
        <v>49</v>
      </c>
      <c r="CM37" s="119">
        <v>61</v>
      </c>
      <c r="CN37" s="119">
        <v>102</v>
      </c>
      <c r="CO37" s="119">
        <v>56</v>
      </c>
      <c r="CP37" s="119">
        <v>32</v>
      </c>
      <c r="CQ37" s="119">
        <v>22</v>
      </c>
      <c r="CR37" s="119">
        <v>28</v>
      </c>
      <c r="CS37" s="119">
        <v>36</v>
      </c>
      <c r="CT37" s="119">
        <v>39</v>
      </c>
      <c r="CU37" s="119">
        <v>43</v>
      </c>
      <c r="CV37" s="119">
        <v>26</v>
      </c>
      <c r="CW37" s="119">
        <v>35</v>
      </c>
      <c r="CX37" s="119">
        <v>35</v>
      </c>
      <c r="CY37" s="119">
        <v>31</v>
      </c>
      <c r="CZ37" s="119">
        <v>26</v>
      </c>
      <c r="DA37" s="119">
        <v>32</v>
      </c>
      <c r="DB37" s="119">
        <v>26</v>
      </c>
      <c r="DC37" s="119">
        <v>32</v>
      </c>
      <c r="DD37" s="119">
        <v>42</v>
      </c>
      <c r="DE37" s="119">
        <v>28</v>
      </c>
      <c r="DF37" s="119">
        <v>30</v>
      </c>
      <c r="DG37" s="119">
        <v>54</v>
      </c>
      <c r="DH37" s="119">
        <v>40</v>
      </c>
      <c r="DI37" s="119">
        <v>36</v>
      </c>
      <c r="DJ37" s="119">
        <v>27</v>
      </c>
      <c r="DK37" s="119">
        <v>21</v>
      </c>
      <c r="DL37" s="119">
        <v>36</v>
      </c>
      <c r="DM37" s="119">
        <v>29</v>
      </c>
      <c r="DN37" s="119">
        <v>14</v>
      </c>
      <c r="DO37" s="119">
        <v>17</v>
      </c>
      <c r="DP37" s="119">
        <v>30</v>
      </c>
      <c r="DQ37" s="119">
        <v>19</v>
      </c>
      <c r="DR37" s="119">
        <v>29</v>
      </c>
      <c r="DS37" s="119">
        <v>33</v>
      </c>
      <c r="DT37" s="119">
        <v>22</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0</v>
      </c>
      <c r="Z38" s="119">
        <v>75</v>
      </c>
      <c r="AA38" s="119">
        <v>2681</v>
      </c>
      <c r="AB38" s="119">
        <v>3697</v>
      </c>
      <c r="AC38" s="119">
        <v>1594</v>
      </c>
      <c r="AD38" s="119">
        <v>3548</v>
      </c>
      <c r="AE38" s="119">
        <v>3028</v>
      </c>
      <c r="AF38" s="119">
        <v>1671</v>
      </c>
      <c r="AG38" s="119">
        <v>3172</v>
      </c>
      <c r="AH38" s="159"/>
      <c r="AI38" s="119">
        <v>3748</v>
      </c>
      <c r="AJ38" s="119">
        <v>2115</v>
      </c>
      <c r="AK38" s="119">
        <v>2383</v>
      </c>
      <c r="AL38" s="119">
        <v>1551</v>
      </c>
      <c r="AM38" s="119">
        <v>1844</v>
      </c>
      <c r="AN38" s="119">
        <v>1457</v>
      </c>
      <c r="AO38" s="119">
        <v>1910</v>
      </c>
      <c r="AP38" s="119">
        <v>1341</v>
      </c>
      <c r="AQ38" s="119">
        <v>1165</v>
      </c>
      <c r="AR38" s="119">
        <v>627</v>
      </c>
      <c r="AS38" s="119">
        <v>0</v>
      </c>
      <c r="AT38" s="119">
        <v>0</v>
      </c>
      <c r="AU38" s="159"/>
      <c r="AV38" s="119">
        <v>0</v>
      </c>
      <c r="AW38" s="119">
        <v>0</v>
      </c>
      <c r="AX38" s="119">
        <v>3</v>
      </c>
      <c r="AY38" s="119">
        <v>14</v>
      </c>
      <c r="AZ38" s="119">
        <v>58</v>
      </c>
      <c r="BA38" s="119">
        <v>325</v>
      </c>
      <c r="BB38" s="119">
        <v>658</v>
      </c>
      <c r="BC38" s="119">
        <v>493</v>
      </c>
      <c r="BD38" s="119">
        <v>950</v>
      </c>
      <c r="BE38" s="119">
        <v>864</v>
      </c>
      <c r="BF38" s="119">
        <v>936</v>
      </c>
      <c r="BG38" s="119">
        <v>880</v>
      </c>
      <c r="BH38" s="119">
        <v>885</v>
      </c>
      <c r="BI38" s="119">
        <v>479</v>
      </c>
      <c r="BJ38" s="119">
        <v>282</v>
      </c>
      <c r="BK38" s="119">
        <v>103</v>
      </c>
      <c r="BL38" s="119">
        <v>436</v>
      </c>
      <c r="BM38" s="119">
        <v>647</v>
      </c>
      <c r="BN38" s="119">
        <v>712</v>
      </c>
      <c r="BO38" s="119">
        <v>911</v>
      </c>
      <c r="BP38" s="119">
        <v>994</v>
      </c>
      <c r="BQ38" s="119">
        <v>611</v>
      </c>
      <c r="BR38" s="119">
        <v>906</v>
      </c>
      <c r="BS38" s="119">
        <v>659</v>
      </c>
      <c r="BT38" s="119">
        <v>684</v>
      </c>
      <c r="BU38" s="119">
        <v>700</v>
      </c>
      <c r="BV38" s="119">
        <v>489</v>
      </c>
      <c r="BW38" s="119">
        <v>431</v>
      </c>
      <c r="BX38" s="119">
        <v>400</v>
      </c>
      <c r="BY38" s="119">
        <v>431</v>
      </c>
      <c r="BZ38" s="119">
        <v>317</v>
      </c>
      <c r="CA38" s="119">
        <v>393</v>
      </c>
      <c r="CB38" s="119">
        <v>837</v>
      </c>
      <c r="CC38" s="119">
        <v>747</v>
      </c>
      <c r="CD38" s="119">
        <v>640</v>
      </c>
      <c r="CE38" s="119">
        <v>888</v>
      </c>
      <c r="CF38" s="119">
        <v>1032</v>
      </c>
      <c r="CG38" s="119">
        <v>1143</v>
      </c>
      <c r="CH38" s="119">
        <v>697</v>
      </c>
      <c r="CI38" s="119">
        <v>579</v>
      </c>
      <c r="CJ38" s="119">
        <v>340</v>
      </c>
      <c r="CK38" s="119">
        <v>533</v>
      </c>
      <c r="CL38" s="119">
        <v>625</v>
      </c>
      <c r="CM38" s="119">
        <v>617</v>
      </c>
      <c r="CN38" s="119">
        <v>1016</v>
      </c>
      <c r="CO38" s="119">
        <v>592</v>
      </c>
      <c r="CP38" s="119">
        <v>369</v>
      </c>
      <c r="CQ38" s="119">
        <v>273</v>
      </c>
      <c r="CR38" s="119">
        <v>327</v>
      </c>
      <c r="CS38" s="119">
        <v>296</v>
      </c>
      <c r="CT38" s="119">
        <v>411</v>
      </c>
      <c r="CU38" s="119">
        <v>423</v>
      </c>
      <c r="CV38" s="119">
        <v>363</v>
      </c>
      <c r="CW38" s="119">
        <v>447</v>
      </c>
      <c r="CX38" s="119">
        <v>459</v>
      </c>
      <c r="CY38" s="119">
        <v>413</v>
      </c>
      <c r="CZ38" s="119">
        <v>355</v>
      </c>
      <c r="DA38" s="119">
        <v>315</v>
      </c>
      <c r="DB38" s="119">
        <v>357</v>
      </c>
      <c r="DC38" s="119">
        <v>351</v>
      </c>
      <c r="DD38" s="119">
        <v>354</v>
      </c>
      <c r="DE38" s="119">
        <v>370</v>
      </c>
      <c r="DF38" s="119">
        <v>443</v>
      </c>
      <c r="DG38" s="119">
        <v>449</v>
      </c>
      <c r="DH38" s="119">
        <v>394</v>
      </c>
      <c r="DI38" s="119">
        <v>413</v>
      </c>
      <c r="DJ38" s="119">
        <v>307</v>
      </c>
      <c r="DK38" s="119">
        <v>269</v>
      </c>
      <c r="DL38" s="119">
        <v>351</v>
      </c>
      <c r="DM38" s="119">
        <v>315</v>
      </c>
      <c r="DN38" s="119">
        <v>259</v>
      </c>
      <c r="DO38" s="119">
        <v>248</v>
      </c>
      <c r="DP38" s="119">
        <v>275</v>
      </c>
      <c r="DQ38" s="119">
        <v>280</v>
      </c>
      <c r="DR38" s="119">
        <v>254</v>
      </c>
      <c r="DS38" s="119">
        <v>278</v>
      </c>
      <c r="DT38" s="119">
        <v>252</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0</v>
      </c>
      <c r="Z39" s="118">
        <v>0</v>
      </c>
      <c r="AA39" s="118">
        <v>0.63409175680716146</v>
      </c>
      <c r="AB39" s="118">
        <v>1.4606437652150392</v>
      </c>
      <c r="AC39" s="118">
        <v>1.6311166875784191</v>
      </c>
      <c r="AD39" s="118">
        <v>1.8602029312288615</v>
      </c>
      <c r="AE39" s="118">
        <v>1.1228533685601056</v>
      </c>
      <c r="AF39" s="118">
        <v>1.7354877318970678</v>
      </c>
      <c r="AG39" s="118">
        <v>2.0491803278688523</v>
      </c>
      <c r="AH39" s="158"/>
      <c r="AI39" s="118">
        <v>1.6008537886872998</v>
      </c>
      <c r="AJ39" s="118">
        <v>1.1347517730496455</v>
      </c>
      <c r="AK39" s="118">
        <v>1.1330255979857322</v>
      </c>
      <c r="AL39" s="118">
        <v>1.9987105093488073</v>
      </c>
      <c r="AM39" s="118">
        <v>0.97613882863340562</v>
      </c>
      <c r="AN39" s="118">
        <v>1.3040494166094716</v>
      </c>
      <c r="AO39" s="118">
        <v>1.3612565445026177</v>
      </c>
      <c r="AP39" s="118">
        <v>1.4914243102162565</v>
      </c>
      <c r="AQ39" s="118">
        <v>1.4592274678111588</v>
      </c>
      <c r="AR39" s="118">
        <v>2.7113237639553431</v>
      </c>
      <c r="AS39" s="118">
        <v>0</v>
      </c>
      <c r="AT39" s="118">
        <v>0</v>
      </c>
      <c r="AU39" s="158"/>
      <c r="AV39" s="118">
        <v>0</v>
      </c>
      <c r="AW39" s="118">
        <v>0</v>
      </c>
      <c r="AX39" s="118">
        <v>0</v>
      </c>
      <c r="AY39" s="118">
        <v>0</v>
      </c>
      <c r="AZ39" s="118">
        <v>0</v>
      </c>
      <c r="BA39" s="118">
        <v>0.30769230769230771</v>
      </c>
      <c r="BB39" s="118">
        <v>0.91185410334346495</v>
      </c>
      <c r="BC39" s="118">
        <v>0.6085192697768762</v>
      </c>
      <c r="BD39" s="118">
        <v>0.63157894736842102</v>
      </c>
      <c r="BE39" s="118">
        <v>0.81018518518518512</v>
      </c>
      <c r="BF39" s="118">
        <v>2.3504273504273505</v>
      </c>
      <c r="BG39" s="118">
        <v>1.0227272727272727</v>
      </c>
      <c r="BH39" s="118">
        <v>1.1299435028248588</v>
      </c>
      <c r="BI39" s="118">
        <v>2.0876826722338206</v>
      </c>
      <c r="BJ39" s="118">
        <v>1.4184397163120568</v>
      </c>
      <c r="BK39" s="118">
        <v>0</v>
      </c>
      <c r="BL39" s="118">
        <v>1.1467889908256881</v>
      </c>
      <c r="BM39" s="118">
        <v>2.1638330757341575</v>
      </c>
      <c r="BN39" s="118">
        <v>2.106741573033708</v>
      </c>
      <c r="BO39" s="118">
        <v>2.4149286498353457</v>
      </c>
      <c r="BP39" s="118">
        <v>2.0120724346076457</v>
      </c>
      <c r="BQ39" s="118">
        <v>0.81833060556464821</v>
      </c>
      <c r="BR39" s="118">
        <v>1.1037527593818985</v>
      </c>
      <c r="BS39" s="118">
        <v>0.75872534142640369</v>
      </c>
      <c r="BT39" s="118">
        <v>1.4619883040935671</v>
      </c>
      <c r="BU39" s="118">
        <v>1.1428571428571428</v>
      </c>
      <c r="BV39" s="118">
        <v>1.0224948875255624</v>
      </c>
      <c r="BW39" s="118">
        <v>0.92807424593967514</v>
      </c>
      <c r="BX39" s="118">
        <v>2.5</v>
      </c>
      <c r="BY39" s="118">
        <v>1.160092807424594</v>
      </c>
      <c r="BZ39" s="118">
        <v>2.8391167192429023</v>
      </c>
      <c r="CA39" s="118">
        <v>2.0356234096692112</v>
      </c>
      <c r="CB39" s="118">
        <v>1.5531660692951015</v>
      </c>
      <c r="CC39" s="118">
        <v>2.2757697456492636</v>
      </c>
      <c r="CD39" s="118">
        <v>2.03125</v>
      </c>
      <c r="CE39" s="118">
        <v>1.8018018018018018</v>
      </c>
      <c r="CF39" s="118">
        <v>1.8410852713178296</v>
      </c>
      <c r="CG39" s="118">
        <v>1.6622922134733158</v>
      </c>
      <c r="CH39" s="118">
        <v>2.2955523672883791</v>
      </c>
      <c r="CI39" s="118">
        <v>0.86355785837651122</v>
      </c>
      <c r="CJ39" s="118">
        <v>1.1764705882352942</v>
      </c>
      <c r="CK39" s="118">
        <v>0.56285178236397748</v>
      </c>
      <c r="CL39" s="118">
        <v>0.64</v>
      </c>
      <c r="CM39" s="118">
        <v>2.1069692058346838</v>
      </c>
      <c r="CN39" s="118">
        <v>1.1811023622047243</v>
      </c>
      <c r="CO39" s="118">
        <v>1.3513513513513513</v>
      </c>
      <c r="CP39" s="118">
        <v>1.084010840108401</v>
      </c>
      <c r="CQ39" s="118">
        <v>1.098901098901099</v>
      </c>
      <c r="CR39" s="118">
        <v>1.2232415902140672</v>
      </c>
      <c r="CS39" s="118">
        <v>1.3513513513513513</v>
      </c>
      <c r="CT39" s="118">
        <v>1.7031630170316301</v>
      </c>
      <c r="CU39" s="118">
        <v>2.6004728132387704</v>
      </c>
      <c r="CV39" s="118">
        <v>1.3774104683195594</v>
      </c>
      <c r="CW39" s="118">
        <v>1.7897091722595078</v>
      </c>
      <c r="CX39" s="118">
        <v>0.2178649237472767</v>
      </c>
      <c r="CY39" s="118">
        <v>1.4527845036319613</v>
      </c>
      <c r="CZ39" s="118">
        <v>0.56338028169014087</v>
      </c>
      <c r="DA39" s="118">
        <v>1.9047619047619049</v>
      </c>
      <c r="DB39" s="118">
        <v>1.1204481792717087</v>
      </c>
      <c r="DC39" s="118">
        <v>1.1396011396011396</v>
      </c>
      <c r="DD39" s="118">
        <v>1.4124293785310735</v>
      </c>
      <c r="DE39" s="118">
        <v>1.3513513513513513</v>
      </c>
      <c r="DF39" s="118">
        <v>0.90293453724604955</v>
      </c>
      <c r="DG39" s="118">
        <v>1.7817371937639197</v>
      </c>
      <c r="DH39" s="118">
        <v>1.5228426395939088</v>
      </c>
      <c r="DI39" s="118">
        <v>0.96852300242130751</v>
      </c>
      <c r="DJ39" s="118">
        <v>0.32573289902280134</v>
      </c>
      <c r="DK39" s="118">
        <v>2.2304832713754648</v>
      </c>
      <c r="DL39" s="118">
        <v>1.7094017094017095</v>
      </c>
      <c r="DM39" s="118">
        <v>1.9047619047619049</v>
      </c>
      <c r="DN39" s="118">
        <v>1.5444015444015444</v>
      </c>
      <c r="DO39" s="118">
        <v>0.40322580645161288</v>
      </c>
      <c r="DP39" s="118">
        <v>2.5454545454545454</v>
      </c>
      <c r="DQ39" s="118">
        <v>0</v>
      </c>
      <c r="DR39" s="118">
        <v>2.7559055118110236</v>
      </c>
      <c r="DS39" s="118">
        <v>3.5971223021582732</v>
      </c>
      <c r="DT39" s="118">
        <v>2.3809523809523809</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0</v>
      </c>
      <c r="Z40" s="119">
        <v>0</v>
      </c>
      <c r="AA40" s="119">
        <v>17</v>
      </c>
      <c r="AB40" s="119">
        <v>54</v>
      </c>
      <c r="AC40" s="119">
        <v>26</v>
      </c>
      <c r="AD40" s="119">
        <v>66</v>
      </c>
      <c r="AE40" s="119">
        <v>34</v>
      </c>
      <c r="AF40" s="119">
        <v>29</v>
      </c>
      <c r="AG40" s="119">
        <v>65</v>
      </c>
      <c r="AH40" s="159"/>
      <c r="AI40" s="119">
        <v>60</v>
      </c>
      <c r="AJ40" s="119">
        <v>24</v>
      </c>
      <c r="AK40" s="119">
        <v>27</v>
      </c>
      <c r="AL40" s="119">
        <v>31</v>
      </c>
      <c r="AM40" s="119">
        <v>18</v>
      </c>
      <c r="AN40" s="119">
        <v>19</v>
      </c>
      <c r="AO40" s="119">
        <v>26</v>
      </c>
      <c r="AP40" s="119">
        <v>20</v>
      </c>
      <c r="AQ40" s="119">
        <v>17</v>
      </c>
      <c r="AR40" s="119">
        <v>17</v>
      </c>
      <c r="AS40" s="119">
        <v>0</v>
      </c>
      <c r="AT40" s="119">
        <v>0</v>
      </c>
      <c r="AU40" s="159"/>
      <c r="AV40" s="119">
        <v>0</v>
      </c>
      <c r="AW40" s="119">
        <v>0</v>
      </c>
      <c r="AX40" s="119">
        <v>0</v>
      </c>
      <c r="AY40" s="119">
        <v>0</v>
      </c>
      <c r="AZ40" s="119">
        <v>0</v>
      </c>
      <c r="BA40" s="119">
        <v>1</v>
      </c>
      <c r="BB40" s="119">
        <v>6</v>
      </c>
      <c r="BC40" s="119">
        <v>3</v>
      </c>
      <c r="BD40" s="119">
        <v>6</v>
      </c>
      <c r="BE40" s="119">
        <v>7</v>
      </c>
      <c r="BF40" s="119">
        <v>22</v>
      </c>
      <c r="BG40" s="119">
        <v>9</v>
      </c>
      <c r="BH40" s="119">
        <v>10</v>
      </c>
      <c r="BI40" s="119">
        <v>10</v>
      </c>
      <c r="BJ40" s="119">
        <v>4</v>
      </c>
      <c r="BK40" s="119">
        <v>0</v>
      </c>
      <c r="BL40" s="119">
        <v>5</v>
      </c>
      <c r="BM40" s="119">
        <v>14</v>
      </c>
      <c r="BN40" s="119">
        <v>15</v>
      </c>
      <c r="BO40" s="119">
        <v>22</v>
      </c>
      <c r="BP40" s="119">
        <v>20</v>
      </c>
      <c r="BQ40" s="119">
        <v>5</v>
      </c>
      <c r="BR40" s="119">
        <v>10</v>
      </c>
      <c r="BS40" s="119">
        <v>5</v>
      </c>
      <c r="BT40" s="119">
        <v>10</v>
      </c>
      <c r="BU40" s="119">
        <v>8</v>
      </c>
      <c r="BV40" s="119">
        <v>5</v>
      </c>
      <c r="BW40" s="119">
        <v>4</v>
      </c>
      <c r="BX40" s="119">
        <v>10</v>
      </c>
      <c r="BY40" s="119">
        <v>5</v>
      </c>
      <c r="BZ40" s="119">
        <v>9</v>
      </c>
      <c r="CA40" s="119">
        <v>8</v>
      </c>
      <c r="CB40" s="119">
        <v>13</v>
      </c>
      <c r="CC40" s="119">
        <v>17</v>
      </c>
      <c r="CD40" s="119">
        <v>13</v>
      </c>
      <c r="CE40" s="119">
        <v>16</v>
      </c>
      <c r="CF40" s="119">
        <v>19</v>
      </c>
      <c r="CG40" s="119">
        <v>19</v>
      </c>
      <c r="CH40" s="119">
        <v>16</v>
      </c>
      <c r="CI40" s="119">
        <v>5</v>
      </c>
      <c r="CJ40" s="119">
        <v>4</v>
      </c>
      <c r="CK40" s="119">
        <v>3</v>
      </c>
      <c r="CL40" s="119">
        <v>4</v>
      </c>
      <c r="CM40" s="119">
        <v>13</v>
      </c>
      <c r="CN40" s="119">
        <v>12</v>
      </c>
      <c r="CO40" s="119">
        <v>8</v>
      </c>
      <c r="CP40" s="119">
        <v>4</v>
      </c>
      <c r="CQ40" s="119">
        <v>3</v>
      </c>
      <c r="CR40" s="119">
        <v>4</v>
      </c>
      <c r="CS40" s="119">
        <v>4</v>
      </c>
      <c r="CT40" s="119">
        <v>7</v>
      </c>
      <c r="CU40" s="119">
        <v>11</v>
      </c>
      <c r="CV40" s="119">
        <v>5</v>
      </c>
      <c r="CW40" s="119">
        <v>8</v>
      </c>
      <c r="CX40" s="119">
        <v>1</v>
      </c>
      <c r="CY40" s="119">
        <v>6</v>
      </c>
      <c r="CZ40" s="119">
        <v>2</v>
      </c>
      <c r="DA40" s="119">
        <v>6</v>
      </c>
      <c r="DB40" s="119">
        <v>4</v>
      </c>
      <c r="DC40" s="119">
        <v>4</v>
      </c>
      <c r="DD40" s="119">
        <v>5</v>
      </c>
      <c r="DE40" s="119">
        <v>5</v>
      </c>
      <c r="DF40" s="119">
        <v>4</v>
      </c>
      <c r="DG40" s="119">
        <v>8</v>
      </c>
      <c r="DH40" s="119">
        <v>6</v>
      </c>
      <c r="DI40" s="119">
        <v>4</v>
      </c>
      <c r="DJ40" s="119">
        <v>1</v>
      </c>
      <c r="DK40" s="119">
        <v>6</v>
      </c>
      <c r="DL40" s="119">
        <v>6</v>
      </c>
      <c r="DM40" s="119">
        <v>6</v>
      </c>
      <c r="DN40" s="119">
        <v>4</v>
      </c>
      <c r="DO40" s="119">
        <v>1</v>
      </c>
      <c r="DP40" s="119">
        <v>7</v>
      </c>
      <c r="DQ40" s="119">
        <v>0</v>
      </c>
      <c r="DR40" s="119">
        <v>7</v>
      </c>
      <c r="DS40" s="119">
        <v>10</v>
      </c>
      <c r="DT40" s="119">
        <v>6</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0</v>
      </c>
      <c r="Z41" s="119">
        <v>75</v>
      </c>
      <c r="AA41" s="119">
        <v>2681</v>
      </c>
      <c r="AB41" s="119">
        <v>3697</v>
      </c>
      <c r="AC41" s="119">
        <v>1594</v>
      </c>
      <c r="AD41" s="119">
        <v>3548</v>
      </c>
      <c r="AE41" s="119">
        <v>3028</v>
      </c>
      <c r="AF41" s="119">
        <v>1671</v>
      </c>
      <c r="AG41" s="119">
        <v>3172</v>
      </c>
      <c r="AH41" s="159"/>
      <c r="AI41" s="119">
        <v>3748</v>
      </c>
      <c r="AJ41" s="119">
        <v>2115</v>
      </c>
      <c r="AK41" s="119">
        <v>2383</v>
      </c>
      <c r="AL41" s="119">
        <v>1551</v>
      </c>
      <c r="AM41" s="119">
        <v>1844</v>
      </c>
      <c r="AN41" s="119">
        <v>1457</v>
      </c>
      <c r="AO41" s="119">
        <v>1910</v>
      </c>
      <c r="AP41" s="119">
        <v>1341</v>
      </c>
      <c r="AQ41" s="119">
        <v>1165</v>
      </c>
      <c r="AR41" s="119">
        <v>627</v>
      </c>
      <c r="AS41" s="119">
        <v>0</v>
      </c>
      <c r="AT41" s="119">
        <v>0</v>
      </c>
      <c r="AU41" s="159"/>
      <c r="AV41" s="119">
        <v>0</v>
      </c>
      <c r="AW41" s="119">
        <v>0</v>
      </c>
      <c r="AX41" s="119">
        <v>3</v>
      </c>
      <c r="AY41" s="119">
        <v>14</v>
      </c>
      <c r="AZ41" s="119">
        <v>58</v>
      </c>
      <c r="BA41" s="119">
        <v>325</v>
      </c>
      <c r="BB41" s="119">
        <v>658</v>
      </c>
      <c r="BC41" s="119">
        <v>493</v>
      </c>
      <c r="BD41" s="119">
        <v>950</v>
      </c>
      <c r="BE41" s="119">
        <v>864</v>
      </c>
      <c r="BF41" s="119">
        <v>936</v>
      </c>
      <c r="BG41" s="119">
        <v>880</v>
      </c>
      <c r="BH41" s="119">
        <v>885</v>
      </c>
      <c r="BI41" s="119">
        <v>479</v>
      </c>
      <c r="BJ41" s="119">
        <v>282</v>
      </c>
      <c r="BK41" s="119">
        <v>103</v>
      </c>
      <c r="BL41" s="119">
        <v>436</v>
      </c>
      <c r="BM41" s="119">
        <v>647</v>
      </c>
      <c r="BN41" s="119">
        <v>712</v>
      </c>
      <c r="BO41" s="119">
        <v>911</v>
      </c>
      <c r="BP41" s="119">
        <v>994</v>
      </c>
      <c r="BQ41" s="119">
        <v>611</v>
      </c>
      <c r="BR41" s="119">
        <v>906</v>
      </c>
      <c r="BS41" s="119">
        <v>659</v>
      </c>
      <c r="BT41" s="119">
        <v>684</v>
      </c>
      <c r="BU41" s="119">
        <v>700</v>
      </c>
      <c r="BV41" s="119">
        <v>489</v>
      </c>
      <c r="BW41" s="119">
        <v>431</v>
      </c>
      <c r="BX41" s="119">
        <v>400</v>
      </c>
      <c r="BY41" s="119">
        <v>431</v>
      </c>
      <c r="BZ41" s="119">
        <v>317</v>
      </c>
      <c r="CA41" s="119">
        <v>393</v>
      </c>
      <c r="CB41" s="119">
        <v>837</v>
      </c>
      <c r="CC41" s="119">
        <v>747</v>
      </c>
      <c r="CD41" s="119">
        <v>640</v>
      </c>
      <c r="CE41" s="119">
        <v>888</v>
      </c>
      <c r="CF41" s="119">
        <v>1032</v>
      </c>
      <c r="CG41" s="119">
        <v>1143</v>
      </c>
      <c r="CH41" s="119">
        <v>697</v>
      </c>
      <c r="CI41" s="119">
        <v>579</v>
      </c>
      <c r="CJ41" s="119">
        <v>340</v>
      </c>
      <c r="CK41" s="119">
        <v>533</v>
      </c>
      <c r="CL41" s="119">
        <v>625</v>
      </c>
      <c r="CM41" s="119">
        <v>617</v>
      </c>
      <c r="CN41" s="119">
        <v>1016</v>
      </c>
      <c r="CO41" s="119">
        <v>592</v>
      </c>
      <c r="CP41" s="119">
        <v>369</v>
      </c>
      <c r="CQ41" s="119">
        <v>273</v>
      </c>
      <c r="CR41" s="119">
        <v>327</v>
      </c>
      <c r="CS41" s="119">
        <v>296</v>
      </c>
      <c r="CT41" s="119">
        <v>411</v>
      </c>
      <c r="CU41" s="119">
        <v>423</v>
      </c>
      <c r="CV41" s="119">
        <v>363</v>
      </c>
      <c r="CW41" s="119">
        <v>447</v>
      </c>
      <c r="CX41" s="119">
        <v>459</v>
      </c>
      <c r="CY41" s="119">
        <v>413</v>
      </c>
      <c r="CZ41" s="119">
        <v>355</v>
      </c>
      <c r="DA41" s="119">
        <v>315</v>
      </c>
      <c r="DB41" s="119">
        <v>357</v>
      </c>
      <c r="DC41" s="119">
        <v>351</v>
      </c>
      <c r="DD41" s="119">
        <v>354</v>
      </c>
      <c r="DE41" s="119">
        <v>370</v>
      </c>
      <c r="DF41" s="119">
        <v>443</v>
      </c>
      <c r="DG41" s="119">
        <v>449</v>
      </c>
      <c r="DH41" s="119">
        <v>394</v>
      </c>
      <c r="DI41" s="119">
        <v>413</v>
      </c>
      <c r="DJ41" s="119">
        <v>307</v>
      </c>
      <c r="DK41" s="119">
        <v>269</v>
      </c>
      <c r="DL41" s="119">
        <v>351</v>
      </c>
      <c r="DM41" s="119">
        <v>315</v>
      </c>
      <c r="DN41" s="119">
        <v>259</v>
      </c>
      <c r="DO41" s="119">
        <v>248</v>
      </c>
      <c r="DP41" s="119">
        <v>275</v>
      </c>
      <c r="DQ41" s="119">
        <v>280</v>
      </c>
      <c r="DR41" s="119">
        <v>254</v>
      </c>
      <c r="DS41" s="119">
        <v>278</v>
      </c>
      <c r="DT41" s="119">
        <v>252</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9356</v>
      </c>
      <c r="C43" s="34">
        <v>9929</v>
      </c>
      <c r="D43" s="34">
        <v>7442</v>
      </c>
      <c r="E43" s="34">
        <v>8673</v>
      </c>
      <c r="F43" s="34">
        <v>9623</v>
      </c>
      <c r="G43" s="34">
        <v>8839</v>
      </c>
      <c r="H43" s="34">
        <v>8106</v>
      </c>
      <c r="I43" s="34">
        <v>7144</v>
      </c>
      <c r="J43" s="34">
        <v>7862</v>
      </c>
      <c r="K43" s="35"/>
      <c r="L43" s="34">
        <v>6395</v>
      </c>
      <c r="M43" s="34">
        <v>4264</v>
      </c>
      <c r="N43" s="34">
        <v>4494</v>
      </c>
      <c r="O43" s="34">
        <v>4204</v>
      </c>
      <c r="P43" s="34">
        <v>3695</v>
      </c>
      <c r="Q43" s="34">
        <v>4761</v>
      </c>
      <c r="R43" s="34">
        <v>5373</v>
      </c>
      <c r="S43" s="34">
        <v>5218</v>
      </c>
      <c r="T43" s="34">
        <v>5074</v>
      </c>
      <c r="U43" s="34">
        <v>3742</v>
      </c>
      <c r="V43" s="34">
        <v>0</v>
      </c>
      <c r="W43" s="34">
        <v>0</v>
      </c>
      <c r="X43" s="35"/>
      <c r="Y43" s="34">
        <v>4</v>
      </c>
      <c r="Z43" s="34">
        <v>170</v>
      </c>
      <c r="AA43" s="34">
        <v>4034</v>
      </c>
      <c r="AB43" s="34">
        <v>3006</v>
      </c>
      <c r="AC43" s="34">
        <v>1891</v>
      </c>
      <c r="AD43" s="34">
        <v>1574</v>
      </c>
      <c r="AE43" s="34">
        <v>1580</v>
      </c>
      <c r="AF43" s="34">
        <v>1392</v>
      </c>
      <c r="AG43" s="34">
        <v>1376</v>
      </c>
      <c r="AH43" s="35"/>
      <c r="AI43" s="34">
        <v>2677</v>
      </c>
      <c r="AJ43" s="34">
        <v>2731</v>
      </c>
      <c r="AK43" s="34">
        <v>3244</v>
      </c>
      <c r="AL43" s="34">
        <v>2870</v>
      </c>
      <c r="AM43" s="34">
        <v>2890</v>
      </c>
      <c r="AN43" s="34">
        <v>2664</v>
      </c>
      <c r="AO43" s="34">
        <v>2368</v>
      </c>
      <c r="AP43" s="34">
        <v>2312</v>
      </c>
      <c r="AQ43" s="34">
        <v>2164</v>
      </c>
      <c r="AR43" s="34">
        <v>1624</v>
      </c>
      <c r="AS43" s="34">
        <v>0</v>
      </c>
      <c r="AT43" s="34">
        <v>0</v>
      </c>
      <c r="AU43" s="35"/>
      <c r="AV43" s="34">
        <v>0</v>
      </c>
      <c r="AW43" s="34">
        <v>0</v>
      </c>
      <c r="AX43" s="34">
        <v>2</v>
      </c>
      <c r="AY43" s="34">
        <v>30</v>
      </c>
      <c r="AZ43" s="34">
        <v>138</v>
      </c>
      <c r="BA43" s="34">
        <v>698</v>
      </c>
      <c r="BB43" s="34">
        <v>984</v>
      </c>
      <c r="BC43" s="34">
        <v>995</v>
      </c>
      <c r="BD43" s="34">
        <v>1059</v>
      </c>
      <c r="BE43" s="34">
        <v>935</v>
      </c>
      <c r="BF43" s="34">
        <v>811</v>
      </c>
      <c r="BG43" s="34">
        <v>736</v>
      </c>
      <c r="BH43" s="34">
        <v>518</v>
      </c>
      <c r="BI43" s="34">
        <v>484</v>
      </c>
      <c r="BJ43" s="34">
        <v>410</v>
      </c>
      <c r="BK43" s="34">
        <v>417</v>
      </c>
      <c r="BL43" s="34">
        <v>467</v>
      </c>
      <c r="BM43" s="34">
        <v>384</v>
      </c>
      <c r="BN43" s="34">
        <v>389</v>
      </c>
      <c r="BO43" s="34">
        <v>371</v>
      </c>
      <c r="BP43" s="34">
        <v>341</v>
      </c>
      <c r="BQ43" s="34">
        <v>351</v>
      </c>
      <c r="BR43" s="34">
        <v>408</v>
      </c>
      <c r="BS43" s="34">
        <v>349</v>
      </c>
      <c r="BT43" s="34">
        <v>367</v>
      </c>
      <c r="BU43" s="34">
        <v>331</v>
      </c>
      <c r="BV43" s="34">
        <v>357</v>
      </c>
      <c r="BW43" s="34">
        <v>379</v>
      </c>
      <c r="BX43" s="34">
        <v>332</v>
      </c>
      <c r="BY43" s="34">
        <v>345</v>
      </c>
      <c r="BZ43" s="34">
        <v>239</v>
      </c>
      <c r="CA43" s="34">
        <v>371</v>
      </c>
      <c r="CB43" s="34">
        <v>304</v>
      </c>
      <c r="CC43" s="34">
        <v>304</v>
      </c>
      <c r="CD43" s="34">
        <v>265</v>
      </c>
      <c r="CE43" s="34">
        <v>246</v>
      </c>
      <c r="CF43" s="34">
        <v>346</v>
      </c>
      <c r="CG43" s="34">
        <v>644</v>
      </c>
      <c r="CH43" s="34">
        <v>820</v>
      </c>
      <c r="CI43" s="34">
        <v>773</v>
      </c>
      <c r="CJ43" s="34">
        <v>756</v>
      </c>
      <c r="CK43" s="34">
        <v>700</v>
      </c>
      <c r="CL43" s="34">
        <v>633</v>
      </c>
      <c r="CM43" s="34">
        <v>642</v>
      </c>
      <c r="CN43" s="34">
        <v>821</v>
      </c>
      <c r="CO43" s="34">
        <v>715</v>
      </c>
      <c r="CP43" s="34">
        <v>699</v>
      </c>
      <c r="CQ43" s="34">
        <v>743</v>
      </c>
      <c r="CR43" s="34">
        <v>720</v>
      </c>
      <c r="CS43" s="34">
        <v>661</v>
      </c>
      <c r="CT43" s="34">
        <v>618</v>
      </c>
      <c r="CU43" s="34">
        <v>693</v>
      </c>
      <c r="CV43" s="34">
        <v>714</v>
      </c>
      <c r="CW43" s="34">
        <v>690</v>
      </c>
      <c r="CX43" s="34">
        <v>610</v>
      </c>
      <c r="CY43" s="34">
        <v>619</v>
      </c>
      <c r="CZ43" s="34">
        <v>699</v>
      </c>
      <c r="DA43" s="34">
        <v>788</v>
      </c>
      <c r="DB43" s="34">
        <v>584</v>
      </c>
      <c r="DC43" s="34">
        <v>546</v>
      </c>
      <c r="DD43" s="34">
        <v>536</v>
      </c>
      <c r="DE43" s="34">
        <v>528</v>
      </c>
      <c r="DF43" s="34">
        <v>577</v>
      </c>
      <c r="DG43" s="34">
        <v>530</v>
      </c>
      <c r="DH43" s="34">
        <v>496</v>
      </c>
      <c r="DI43" s="34">
        <v>554</v>
      </c>
      <c r="DJ43" s="34">
        <v>525</v>
      </c>
      <c r="DK43" s="34">
        <v>507</v>
      </c>
      <c r="DL43" s="34">
        <v>543</v>
      </c>
      <c r="DM43" s="34">
        <v>526</v>
      </c>
      <c r="DN43" s="34">
        <v>541</v>
      </c>
      <c r="DO43" s="34">
        <v>445</v>
      </c>
      <c r="DP43" s="34">
        <v>557</v>
      </c>
      <c r="DQ43" s="34">
        <v>493</v>
      </c>
      <c r="DR43" s="34">
        <v>506</v>
      </c>
      <c r="DS43" s="34">
        <v>453</v>
      </c>
      <c r="DT43" s="34">
        <v>457</v>
      </c>
      <c r="DU43" s="34">
        <v>442</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85.240524781341108</v>
      </c>
      <c r="C44" s="53">
        <v>87.418559605564354</v>
      </c>
      <c r="D44" s="53">
        <v>85.707704710353568</v>
      </c>
      <c r="E44" s="53">
        <v>85.75242238481313</v>
      </c>
      <c r="F44" s="53">
        <v>85.720648494566191</v>
      </c>
      <c r="G44" s="53">
        <v>84.933218026328433</v>
      </c>
      <c r="H44" s="53">
        <v>84.305772230889232</v>
      </c>
      <c r="I44" s="53">
        <v>87.409763856601003</v>
      </c>
      <c r="J44" s="53">
        <v>86.844140064067147</v>
      </c>
      <c r="K44" s="54"/>
      <c r="L44" s="53">
        <v>85.586188436830838</v>
      </c>
      <c r="M44" s="53">
        <v>83.460559796437664</v>
      </c>
      <c r="N44" s="53">
        <v>82.082191780821915</v>
      </c>
      <c r="O44" s="53">
        <v>82.013265704252831</v>
      </c>
      <c r="P44" s="53">
        <v>81.802081027230471</v>
      </c>
      <c r="Q44" s="53">
        <v>80.873110242908098</v>
      </c>
      <c r="R44" s="53">
        <v>80.146181384248209</v>
      </c>
      <c r="S44" s="53">
        <v>80.01840208556969</v>
      </c>
      <c r="T44" s="53">
        <v>80.976699648898816</v>
      </c>
      <c r="U44" s="53">
        <v>81.17136659436008</v>
      </c>
      <c r="V44" s="53">
        <v>0</v>
      </c>
      <c r="W44" s="53">
        <v>0</v>
      </c>
      <c r="X44" s="54"/>
      <c r="Y44" s="53">
        <v>80</v>
      </c>
      <c r="Z44" s="53">
        <v>48.991354466858787</v>
      </c>
      <c r="AA44" s="53">
        <v>47.164737518999182</v>
      </c>
      <c r="AB44" s="53">
        <v>41.037542662116039</v>
      </c>
      <c r="AC44" s="53">
        <v>50.212426978226233</v>
      </c>
      <c r="AD44" s="53">
        <v>28.107142857142858</v>
      </c>
      <c r="AE44" s="53">
        <v>31.848417657730295</v>
      </c>
      <c r="AF44" s="53">
        <v>41.330166270783849</v>
      </c>
      <c r="AG44" s="53">
        <v>27.542033626901517</v>
      </c>
      <c r="AH44" s="54"/>
      <c r="AI44" s="53">
        <v>37.149597557590894</v>
      </c>
      <c r="AJ44" s="53">
        <v>46.747689147552208</v>
      </c>
      <c r="AK44" s="53">
        <v>48.877504896790718</v>
      </c>
      <c r="AL44" s="53">
        <v>53.236876275273602</v>
      </c>
      <c r="AM44" s="53">
        <v>49.673427294602959</v>
      </c>
      <c r="AN44" s="53">
        <v>51.161897445746106</v>
      </c>
      <c r="AO44" s="53">
        <v>42.528735632183903</v>
      </c>
      <c r="AP44" s="53">
        <v>47.474332648870636</v>
      </c>
      <c r="AQ44" s="53">
        <v>47.971624916869878</v>
      </c>
      <c r="AR44" s="53">
        <v>48.477611940298509</v>
      </c>
      <c r="AS44" s="53">
        <v>0</v>
      </c>
      <c r="AT44" s="53">
        <v>0</v>
      </c>
      <c r="AU44" s="54"/>
      <c r="AV44" s="53">
        <v>0</v>
      </c>
      <c r="AW44" s="53">
        <v>0</v>
      </c>
      <c r="AX44" s="53">
        <v>20</v>
      </c>
      <c r="AY44" s="53">
        <v>55.555555555555557</v>
      </c>
      <c r="AZ44" s="53">
        <v>48.763250883392232</v>
      </c>
      <c r="BA44" s="53">
        <v>49.328621908127204</v>
      </c>
      <c r="BB44" s="53">
        <v>44.464527790329868</v>
      </c>
      <c r="BC44" s="53">
        <v>49.974886991461574</v>
      </c>
      <c r="BD44" s="53">
        <v>45.725388601036272</v>
      </c>
      <c r="BE44" s="53">
        <v>46.517412935323385</v>
      </c>
      <c r="BF44" s="53">
        <v>42.706687730384409</v>
      </c>
      <c r="BG44" s="53">
        <v>41.699716713881017</v>
      </c>
      <c r="BH44" s="53">
        <v>34.191419141914196</v>
      </c>
      <c r="BI44" s="53">
        <v>46.449136276391556</v>
      </c>
      <c r="BJ44" s="53">
        <v>53.876478318002633</v>
      </c>
      <c r="BK44" s="53">
        <v>72.395833333333343</v>
      </c>
      <c r="BL44" s="53">
        <v>48.494288681204566</v>
      </c>
      <c r="BM44" s="53">
        <v>34.594594594594597</v>
      </c>
      <c r="BN44" s="53">
        <v>32.689075630252098</v>
      </c>
      <c r="BO44" s="53">
        <v>26.035087719298243</v>
      </c>
      <c r="BP44" s="53">
        <v>23.452544704264099</v>
      </c>
      <c r="BQ44" s="53">
        <v>33.081998114985858</v>
      </c>
      <c r="BR44" s="53">
        <v>29.205440229062273</v>
      </c>
      <c r="BS44" s="53">
        <v>32.136279926335177</v>
      </c>
      <c r="BT44" s="53">
        <v>32.70944741532977</v>
      </c>
      <c r="BU44" s="53">
        <v>29.632945389435989</v>
      </c>
      <c r="BV44" s="53">
        <v>38.678223185265438</v>
      </c>
      <c r="BW44" s="53">
        <v>42.68018018018018</v>
      </c>
      <c r="BX44" s="53">
        <v>40.786240786240782</v>
      </c>
      <c r="BY44" s="53">
        <v>40.303738317757009</v>
      </c>
      <c r="BZ44" s="53">
        <v>39.373970345963755</v>
      </c>
      <c r="CA44" s="53">
        <v>44.377990430622013</v>
      </c>
      <c r="CB44" s="53">
        <v>24.456958970233305</v>
      </c>
      <c r="CC44" s="53">
        <v>26.411815812337096</v>
      </c>
      <c r="CD44" s="53">
        <v>25.904203323558161</v>
      </c>
      <c r="CE44" s="53">
        <v>20.147420147420149</v>
      </c>
      <c r="CF44" s="53">
        <v>22.733245729303547</v>
      </c>
      <c r="CG44" s="53">
        <v>32.476046394351989</v>
      </c>
      <c r="CH44" s="53">
        <v>47.371461582900061</v>
      </c>
      <c r="CI44" s="53">
        <v>49.903163331181403</v>
      </c>
      <c r="CJ44" s="53">
        <v>57.490494296577943</v>
      </c>
      <c r="CK44" s="53">
        <v>46.511627906976742</v>
      </c>
      <c r="CL44" s="53">
        <v>42.397856664434023</v>
      </c>
      <c r="CM44" s="53">
        <v>41.988227599738394</v>
      </c>
      <c r="CN44" s="53">
        <v>38.653483992467045</v>
      </c>
      <c r="CO44" s="53">
        <v>46.069587628865975</v>
      </c>
      <c r="CP44" s="53">
        <v>55.169692186266772</v>
      </c>
      <c r="CQ44" s="53">
        <v>60.406504065040657</v>
      </c>
      <c r="CR44" s="53">
        <v>56.5593087195601</v>
      </c>
      <c r="CS44" s="53">
        <v>55.969517358171039</v>
      </c>
      <c r="CT44" s="53">
        <v>49.164677804295941</v>
      </c>
      <c r="CU44" s="53">
        <v>52.420574886535555</v>
      </c>
      <c r="CV44" s="53">
        <v>54.796623177283188</v>
      </c>
      <c r="CW44" s="53">
        <v>49.711815561959654</v>
      </c>
      <c r="CX44" s="53">
        <v>45.624532535527301</v>
      </c>
      <c r="CY44" s="53">
        <v>48.208722741433021</v>
      </c>
      <c r="CZ44" s="53">
        <v>54.652071931196247</v>
      </c>
      <c r="DA44" s="53">
        <v>58.154981549815496</v>
      </c>
      <c r="DB44" s="53">
        <v>49.03442485306465</v>
      </c>
      <c r="DC44" s="53">
        <v>46.666666666666664</v>
      </c>
      <c r="DD44" s="53">
        <v>47.308031774051187</v>
      </c>
      <c r="DE44" s="53">
        <v>47.3967684021544</v>
      </c>
      <c r="DF44" s="53">
        <v>44.316436251920123</v>
      </c>
      <c r="DG44" s="53">
        <v>41.765169424743895</v>
      </c>
      <c r="DH44" s="53">
        <v>42.03389830508474</v>
      </c>
      <c r="DI44" s="53">
        <v>43.28125</v>
      </c>
      <c r="DJ44" s="53">
        <v>46.666666666666664</v>
      </c>
      <c r="DK44" s="53">
        <v>47.830188679245282</v>
      </c>
      <c r="DL44" s="53">
        <v>47.135416666666671</v>
      </c>
      <c r="DM44" s="53">
        <v>45.034246575342465</v>
      </c>
      <c r="DN44" s="53">
        <v>51.085930122757318</v>
      </c>
      <c r="DO44" s="53">
        <v>48.317046688382192</v>
      </c>
      <c r="DP44" s="53">
        <v>48.308759757155244</v>
      </c>
      <c r="DQ44" s="53">
        <v>46.774193548387096</v>
      </c>
      <c r="DR44" s="53">
        <v>49.950641658440276</v>
      </c>
      <c r="DS44" s="53">
        <v>46.991701244813278</v>
      </c>
      <c r="DT44" s="53">
        <v>48.877005347593581</v>
      </c>
      <c r="DU44" s="53">
        <v>46.185997910135839</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9356</v>
      </c>
      <c r="C45" s="19">
        <v>9929</v>
      </c>
      <c r="D45" s="19">
        <v>7442</v>
      </c>
      <c r="E45" s="19">
        <v>8673</v>
      </c>
      <c r="F45" s="19">
        <v>9623</v>
      </c>
      <c r="G45" s="19">
        <v>8839</v>
      </c>
      <c r="H45" s="19">
        <v>8106</v>
      </c>
      <c r="I45" s="19">
        <v>7144</v>
      </c>
      <c r="J45" s="19">
        <v>7862</v>
      </c>
      <c r="K45" s="20"/>
      <c r="L45" s="19">
        <v>6395</v>
      </c>
      <c r="M45" s="19">
        <v>4264</v>
      </c>
      <c r="N45" s="19">
        <v>4494</v>
      </c>
      <c r="O45" s="19">
        <v>4204</v>
      </c>
      <c r="P45" s="19">
        <v>3695</v>
      </c>
      <c r="Q45" s="19">
        <v>4761</v>
      </c>
      <c r="R45" s="19">
        <v>5373</v>
      </c>
      <c r="S45" s="19">
        <v>5218</v>
      </c>
      <c r="T45" s="19">
        <v>5074</v>
      </c>
      <c r="U45" s="19">
        <v>3742</v>
      </c>
      <c r="V45" s="19">
        <v>0</v>
      </c>
      <c r="W45" s="19">
        <v>0</v>
      </c>
      <c r="X45" s="20"/>
      <c r="Y45" s="19">
        <v>4</v>
      </c>
      <c r="Z45" s="19">
        <v>170</v>
      </c>
      <c r="AA45" s="19">
        <v>4034</v>
      </c>
      <c r="AB45" s="19">
        <v>3006</v>
      </c>
      <c r="AC45" s="19">
        <v>1891</v>
      </c>
      <c r="AD45" s="19">
        <v>1574</v>
      </c>
      <c r="AE45" s="19">
        <v>1580</v>
      </c>
      <c r="AF45" s="19">
        <v>1392</v>
      </c>
      <c r="AG45" s="19">
        <v>1376</v>
      </c>
      <c r="AH45" s="20"/>
      <c r="AI45" s="19">
        <v>2677</v>
      </c>
      <c r="AJ45" s="19">
        <v>2731</v>
      </c>
      <c r="AK45" s="19">
        <v>3244</v>
      </c>
      <c r="AL45" s="19">
        <v>2870</v>
      </c>
      <c r="AM45" s="19">
        <v>2890</v>
      </c>
      <c r="AN45" s="19">
        <v>2664</v>
      </c>
      <c r="AO45" s="19">
        <v>2368</v>
      </c>
      <c r="AP45" s="19">
        <v>2312</v>
      </c>
      <c r="AQ45" s="19">
        <v>2164</v>
      </c>
      <c r="AR45" s="19">
        <v>1624</v>
      </c>
      <c r="AS45" s="19">
        <v>0</v>
      </c>
      <c r="AT45" s="19">
        <v>0</v>
      </c>
      <c r="AU45" s="20"/>
      <c r="AV45" s="19">
        <v>0</v>
      </c>
      <c r="AW45" s="19">
        <v>0</v>
      </c>
      <c r="AX45" s="19">
        <v>2</v>
      </c>
      <c r="AY45" s="19">
        <v>30</v>
      </c>
      <c r="AZ45" s="19">
        <v>138</v>
      </c>
      <c r="BA45" s="19">
        <v>698</v>
      </c>
      <c r="BB45" s="19">
        <v>984</v>
      </c>
      <c r="BC45" s="19">
        <v>995</v>
      </c>
      <c r="BD45" s="19">
        <v>1059</v>
      </c>
      <c r="BE45" s="19">
        <v>935</v>
      </c>
      <c r="BF45" s="19">
        <v>811</v>
      </c>
      <c r="BG45" s="19">
        <v>736</v>
      </c>
      <c r="BH45" s="19">
        <v>518</v>
      </c>
      <c r="BI45" s="19">
        <v>484</v>
      </c>
      <c r="BJ45" s="19">
        <v>410</v>
      </c>
      <c r="BK45" s="19">
        <v>417</v>
      </c>
      <c r="BL45" s="19">
        <v>467</v>
      </c>
      <c r="BM45" s="19">
        <v>384</v>
      </c>
      <c r="BN45" s="19">
        <v>389</v>
      </c>
      <c r="BO45" s="19">
        <v>371</v>
      </c>
      <c r="BP45" s="19">
        <v>341</v>
      </c>
      <c r="BQ45" s="19">
        <v>351</v>
      </c>
      <c r="BR45" s="19">
        <v>408</v>
      </c>
      <c r="BS45" s="19">
        <v>349</v>
      </c>
      <c r="BT45" s="19">
        <v>367</v>
      </c>
      <c r="BU45" s="19">
        <v>331</v>
      </c>
      <c r="BV45" s="19">
        <v>357</v>
      </c>
      <c r="BW45" s="19">
        <v>379</v>
      </c>
      <c r="BX45" s="19">
        <v>332</v>
      </c>
      <c r="BY45" s="19">
        <v>345</v>
      </c>
      <c r="BZ45" s="19">
        <v>239</v>
      </c>
      <c r="CA45" s="19">
        <v>371</v>
      </c>
      <c r="CB45" s="19">
        <v>304</v>
      </c>
      <c r="CC45" s="19">
        <v>304</v>
      </c>
      <c r="CD45" s="19">
        <v>265</v>
      </c>
      <c r="CE45" s="19">
        <v>246</v>
      </c>
      <c r="CF45" s="19">
        <v>346</v>
      </c>
      <c r="CG45" s="19">
        <v>644</v>
      </c>
      <c r="CH45" s="19">
        <v>820</v>
      </c>
      <c r="CI45" s="19">
        <v>773</v>
      </c>
      <c r="CJ45" s="19">
        <v>756</v>
      </c>
      <c r="CK45" s="19">
        <v>700</v>
      </c>
      <c r="CL45" s="19">
        <v>633</v>
      </c>
      <c r="CM45" s="19">
        <v>642</v>
      </c>
      <c r="CN45" s="19">
        <v>821</v>
      </c>
      <c r="CO45" s="19">
        <v>715</v>
      </c>
      <c r="CP45" s="19">
        <v>699</v>
      </c>
      <c r="CQ45" s="19">
        <v>743</v>
      </c>
      <c r="CR45" s="19">
        <v>720</v>
      </c>
      <c r="CS45" s="19">
        <v>661</v>
      </c>
      <c r="CT45" s="19">
        <v>618</v>
      </c>
      <c r="CU45" s="19">
        <v>693</v>
      </c>
      <c r="CV45" s="19">
        <v>714</v>
      </c>
      <c r="CW45" s="19">
        <v>690</v>
      </c>
      <c r="CX45" s="19">
        <v>610</v>
      </c>
      <c r="CY45" s="19">
        <v>619</v>
      </c>
      <c r="CZ45" s="19">
        <v>699</v>
      </c>
      <c r="DA45" s="19">
        <v>788</v>
      </c>
      <c r="DB45" s="19">
        <v>584</v>
      </c>
      <c r="DC45" s="19">
        <v>546</v>
      </c>
      <c r="DD45" s="19">
        <v>536</v>
      </c>
      <c r="DE45" s="19">
        <v>528</v>
      </c>
      <c r="DF45" s="19">
        <v>577</v>
      </c>
      <c r="DG45" s="19">
        <v>530</v>
      </c>
      <c r="DH45" s="19">
        <v>496</v>
      </c>
      <c r="DI45" s="19">
        <v>554</v>
      </c>
      <c r="DJ45" s="19">
        <v>525</v>
      </c>
      <c r="DK45" s="19">
        <v>507</v>
      </c>
      <c r="DL45" s="19">
        <v>543</v>
      </c>
      <c r="DM45" s="19">
        <v>526</v>
      </c>
      <c r="DN45" s="19">
        <v>541</v>
      </c>
      <c r="DO45" s="19">
        <v>445</v>
      </c>
      <c r="DP45" s="19">
        <v>557</v>
      </c>
      <c r="DQ45" s="19">
        <v>493</v>
      </c>
      <c r="DR45" s="19">
        <v>506</v>
      </c>
      <c r="DS45" s="19">
        <v>453</v>
      </c>
      <c r="DT45" s="19">
        <v>457</v>
      </c>
      <c r="DU45" s="19">
        <v>442</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10976</v>
      </c>
      <c r="C46" s="19">
        <v>11358</v>
      </c>
      <c r="D46" s="19">
        <v>8683</v>
      </c>
      <c r="E46" s="19">
        <v>10114</v>
      </c>
      <c r="F46" s="19">
        <v>11226</v>
      </c>
      <c r="G46" s="19">
        <v>10407</v>
      </c>
      <c r="H46" s="19">
        <v>9615</v>
      </c>
      <c r="I46" s="19">
        <v>8173</v>
      </c>
      <c r="J46" s="19">
        <v>9053</v>
      </c>
      <c r="K46" s="20"/>
      <c r="L46" s="19">
        <v>7472</v>
      </c>
      <c r="M46" s="19">
        <v>5109</v>
      </c>
      <c r="N46" s="19">
        <v>5475</v>
      </c>
      <c r="O46" s="19">
        <v>5126</v>
      </c>
      <c r="P46" s="19">
        <v>4517</v>
      </c>
      <c r="Q46" s="19">
        <v>5887</v>
      </c>
      <c r="R46" s="19">
        <v>6704</v>
      </c>
      <c r="S46" s="19">
        <v>6521</v>
      </c>
      <c r="T46" s="19">
        <v>6266</v>
      </c>
      <c r="U46" s="19">
        <v>4610</v>
      </c>
      <c r="V46" s="19">
        <v>0</v>
      </c>
      <c r="W46" s="19">
        <v>0</v>
      </c>
      <c r="X46" s="20"/>
      <c r="Y46" s="19">
        <v>5</v>
      </c>
      <c r="Z46" s="19">
        <v>347</v>
      </c>
      <c r="AA46" s="19">
        <v>8553</v>
      </c>
      <c r="AB46" s="19">
        <v>7325</v>
      </c>
      <c r="AC46" s="19">
        <v>3766</v>
      </c>
      <c r="AD46" s="19">
        <v>5600</v>
      </c>
      <c r="AE46" s="19">
        <v>4961</v>
      </c>
      <c r="AF46" s="19">
        <v>3368</v>
      </c>
      <c r="AG46" s="19">
        <v>4996</v>
      </c>
      <c r="AH46" s="20"/>
      <c r="AI46" s="19">
        <v>7206</v>
      </c>
      <c r="AJ46" s="19">
        <v>5842</v>
      </c>
      <c r="AK46" s="19">
        <v>6637</v>
      </c>
      <c r="AL46" s="19">
        <v>5391</v>
      </c>
      <c r="AM46" s="19">
        <v>5818</v>
      </c>
      <c r="AN46" s="19">
        <v>5207</v>
      </c>
      <c r="AO46" s="19">
        <v>5568</v>
      </c>
      <c r="AP46" s="19">
        <v>4870</v>
      </c>
      <c r="AQ46" s="19">
        <v>4511</v>
      </c>
      <c r="AR46" s="19">
        <v>3350</v>
      </c>
      <c r="AS46" s="19">
        <v>0</v>
      </c>
      <c r="AT46" s="19">
        <v>0</v>
      </c>
      <c r="AU46" s="20"/>
      <c r="AV46" s="19">
        <v>0</v>
      </c>
      <c r="AW46" s="19">
        <v>0</v>
      </c>
      <c r="AX46" s="19">
        <v>10</v>
      </c>
      <c r="AY46" s="19">
        <v>54</v>
      </c>
      <c r="AZ46" s="19">
        <v>283</v>
      </c>
      <c r="BA46" s="19">
        <v>1415</v>
      </c>
      <c r="BB46" s="19">
        <v>2213</v>
      </c>
      <c r="BC46" s="19">
        <v>1991</v>
      </c>
      <c r="BD46" s="19">
        <v>2316</v>
      </c>
      <c r="BE46" s="19">
        <v>2010</v>
      </c>
      <c r="BF46" s="19">
        <v>1899</v>
      </c>
      <c r="BG46" s="19">
        <v>1765</v>
      </c>
      <c r="BH46" s="19">
        <v>1515</v>
      </c>
      <c r="BI46" s="19">
        <v>1042</v>
      </c>
      <c r="BJ46" s="19">
        <v>761</v>
      </c>
      <c r="BK46" s="19">
        <v>576</v>
      </c>
      <c r="BL46" s="19">
        <v>963</v>
      </c>
      <c r="BM46" s="19">
        <v>1110</v>
      </c>
      <c r="BN46" s="19">
        <v>1190</v>
      </c>
      <c r="BO46" s="19">
        <v>1425</v>
      </c>
      <c r="BP46" s="19">
        <v>1454</v>
      </c>
      <c r="BQ46" s="19">
        <v>1061</v>
      </c>
      <c r="BR46" s="19">
        <v>1397</v>
      </c>
      <c r="BS46" s="19">
        <v>1086</v>
      </c>
      <c r="BT46" s="19">
        <v>1122</v>
      </c>
      <c r="BU46" s="19">
        <v>1117</v>
      </c>
      <c r="BV46" s="19">
        <v>923</v>
      </c>
      <c r="BW46" s="19">
        <v>888</v>
      </c>
      <c r="BX46" s="19">
        <v>814</v>
      </c>
      <c r="BY46" s="19">
        <v>856</v>
      </c>
      <c r="BZ46" s="19">
        <v>607</v>
      </c>
      <c r="CA46" s="19">
        <v>836</v>
      </c>
      <c r="CB46" s="19">
        <v>1243</v>
      </c>
      <c r="CC46" s="19">
        <v>1151</v>
      </c>
      <c r="CD46" s="19">
        <v>1023</v>
      </c>
      <c r="CE46" s="19">
        <v>1221</v>
      </c>
      <c r="CF46" s="19">
        <v>1522</v>
      </c>
      <c r="CG46" s="19">
        <v>1983</v>
      </c>
      <c r="CH46" s="19">
        <v>1731</v>
      </c>
      <c r="CI46" s="19">
        <v>1549</v>
      </c>
      <c r="CJ46" s="19">
        <v>1315</v>
      </c>
      <c r="CK46" s="19">
        <v>1505</v>
      </c>
      <c r="CL46" s="19">
        <v>1493</v>
      </c>
      <c r="CM46" s="19">
        <v>1529</v>
      </c>
      <c r="CN46" s="19">
        <v>2124</v>
      </c>
      <c r="CO46" s="19">
        <v>1552</v>
      </c>
      <c r="CP46" s="19">
        <v>1267</v>
      </c>
      <c r="CQ46" s="19">
        <v>1230</v>
      </c>
      <c r="CR46" s="19">
        <v>1273</v>
      </c>
      <c r="CS46" s="19">
        <v>1181</v>
      </c>
      <c r="CT46" s="19">
        <v>1257</v>
      </c>
      <c r="CU46" s="19">
        <v>1322</v>
      </c>
      <c r="CV46" s="19">
        <v>1303</v>
      </c>
      <c r="CW46" s="19">
        <v>1388</v>
      </c>
      <c r="CX46" s="19">
        <v>1337</v>
      </c>
      <c r="CY46" s="19">
        <v>1284</v>
      </c>
      <c r="CZ46" s="19">
        <v>1279</v>
      </c>
      <c r="DA46" s="19">
        <v>1355</v>
      </c>
      <c r="DB46" s="19">
        <v>1191</v>
      </c>
      <c r="DC46" s="19">
        <v>1170</v>
      </c>
      <c r="DD46" s="19">
        <v>1133</v>
      </c>
      <c r="DE46" s="19">
        <v>1114</v>
      </c>
      <c r="DF46" s="19">
        <v>1302</v>
      </c>
      <c r="DG46" s="19">
        <v>1269</v>
      </c>
      <c r="DH46" s="19">
        <v>1180</v>
      </c>
      <c r="DI46" s="19">
        <v>1280</v>
      </c>
      <c r="DJ46" s="19">
        <v>1125</v>
      </c>
      <c r="DK46" s="19">
        <v>1060</v>
      </c>
      <c r="DL46" s="19">
        <v>1152</v>
      </c>
      <c r="DM46" s="19">
        <v>1168</v>
      </c>
      <c r="DN46" s="19">
        <v>1059</v>
      </c>
      <c r="DO46" s="19">
        <v>921</v>
      </c>
      <c r="DP46" s="19">
        <v>1153</v>
      </c>
      <c r="DQ46" s="19">
        <v>1054</v>
      </c>
      <c r="DR46" s="19">
        <v>1013</v>
      </c>
      <c r="DS46" s="19">
        <v>964</v>
      </c>
      <c r="DT46" s="19">
        <v>935</v>
      </c>
      <c r="DU46" s="19">
        <v>957</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5.3760199314855184</v>
      </c>
      <c r="C47" s="26">
        <v>5.7834303583126303</v>
      </c>
      <c r="D47" s="26">
        <v>5.2381398377464681</v>
      </c>
      <c r="E47" s="26">
        <v>5.8554202450817758</v>
      </c>
      <c r="F47" s="26">
        <v>5.9265130498782765</v>
      </c>
      <c r="G47" s="26">
        <v>5.8528917943771663</v>
      </c>
      <c r="H47" s="26">
        <v>5.7318747453217567</v>
      </c>
      <c r="I47" s="26">
        <v>5.9921430648010796</v>
      </c>
      <c r="J47" s="26">
        <v>6.0588271099778845</v>
      </c>
      <c r="K47" s="27"/>
      <c r="L47" s="26">
        <v>5.9672188154102326</v>
      </c>
      <c r="M47" s="26">
        <v>5.7073528843553181</v>
      </c>
      <c r="N47" s="26">
        <v>5.3632068196794869</v>
      </c>
      <c r="O47" s="26">
        <v>5.2746398900245053</v>
      </c>
      <c r="P47" s="26">
        <v>5.3074555618365684</v>
      </c>
      <c r="Q47" s="26">
        <v>5.4409351783387905</v>
      </c>
      <c r="R47" s="26">
        <v>5.4612497960515585</v>
      </c>
      <c r="S47" s="26">
        <v>5.6294386976428701</v>
      </c>
      <c r="T47" s="26">
        <v>5.6500970391619996</v>
      </c>
      <c r="U47" s="26">
        <v>6.0307258515953794</v>
      </c>
      <c r="V47" s="26">
        <v>0</v>
      </c>
      <c r="W47" s="26">
        <v>0</v>
      </c>
      <c r="X47" s="27"/>
      <c r="Y47" s="26">
        <v>0</v>
      </c>
      <c r="Z47" s="26">
        <v>4.6568451311534327</v>
      </c>
      <c r="AA47" s="26">
        <v>5.2382344343759124</v>
      </c>
      <c r="AB47" s="26">
        <v>5.4621695533272572</v>
      </c>
      <c r="AC47" s="26">
        <v>5.3021716940621575</v>
      </c>
      <c r="AD47" s="26">
        <v>5.486587377376507</v>
      </c>
      <c r="AE47" s="26">
        <v>5.4848693259972485</v>
      </c>
      <c r="AF47" s="26">
        <v>5.5164261439196167</v>
      </c>
      <c r="AG47" s="26">
        <v>5.5617628801986339</v>
      </c>
      <c r="AH47" s="27"/>
      <c r="AI47" s="189">
        <v>5.8184580326623623</v>
      </c>
      <c r="AJ47" s="189">
        <v>5.5931353135313531</v>
      </c>
      <c r="AK47" s="189">
        <v>5.182611506140919</v>
      </c>
      <c r="AL47" s="189">
        <v>4.9811157872019001</v>
      </c>
      <c r="AM47" s="189">
        <v>5.2363702227857285</v>
      </c>
      <c r="AN47" s="189">
        <v>5.2830553541213439</v>
      </c>
      <c r="AO47" s="189">
        <v>5.1375952582557156</v>
      </c>
      <c r="AP47" s="189">
        <v>5.3330293271012055</v>
      </c>
      <c r="AQ47" s="189">
        <v>5.128571428571429</v>
      </c>
      <c r="AR47" s="189">
        <v>5.172830553541214</v>
      </c>
      <c r="AS47" s="189">
        <v>0</v>
      </c>
      <c r="AT47" s="189">
        <v>0</v>
      </c>
      <c r="AU47" s="27"/>
      <c r="AV47" s="188">
        <v>0</v>
      </c>
      <c r="AW47" s="188">
        <v>0</v>
      </c>
      <c r="AX47" s="188">
        <v>3.4782608695652177</v>
      </c>
      <c r="AY47" s="188">
        <v>4.6182495344506513</v>
      </c>
      <c r="AZ47" s="188">
        <v>4.6909090909090914</v>
      </c>
      <c r="BA47" s="188">
        <v>5.1937251937251938</v>
      </c>
      <c r="BB47" s="188">
        <v>5.2755484216158379</v>
      </c>
      <c r="BC47" s="188">
        <v>5.1927291478664435</v>
      </c>
      <c r="BD47" s="188">
        <v>5.2619843924191763</v>
      </c>
      <c r="BE47" s="188">
        <v>5.4870009628916376</v>
      </c>
      <c r="BF47" s="188">
        <v>5.5080396852548761</v>
      </c>
      <c r="BG47" s="188">
        <v>5.3318903318903317</v>
      </c>
      <c r="BH47" s="188">
        <v>5.3539651837524174</v>
      </c>
      <c r="BI47" s="188">
        <v>5.4191363251481794</v>
      </c>
      <c r="BJ47" s="188">
        <v>5.0807589775756625</v>
      </c>
      <c r="BK47" s="188">
        <v>5.2093596059113292</v>
      </c>
      <c r="BL47" s="188">
        <v>5.6554479790994314</v>
      </c>
      <c r="BM47" s="188">
        <v>5.3212921153178181</v>
      </c>
      <c r="BN47" s="188">
        <v>5.6374863784961855</v>
      </c>
      <c r="BO47" s="188">
        <v>5.5263641374242152</v>
      </c>
      <c r="BP47" s="188">
        <v>5.2762645914396886</v>
      </c>
      <c r="BQ47" s="188">
        <v>5.4359961501443692</v>
      </c>
      <c r="BR47" s="188">
        <v>5.5578370978781662</v>
      </c>
      <c r="BS47" s="188">
        <v>5.1413141314131412</v>
      </c>
      <c r="BT47" s="188">
        <v>5.8377949633154866</v>
      </c>
      <c r="BU47" s="188">
        <v>5.6538298772746503</v>
      </c>
      <c r="BV47" s="188">
        <v>5.3961136023916287</v>
      </c>
      <c r="BW47" s="188">
        <v>5.5097613882863339</v>
      </c>
      <c r="BX47" s="188">
        <v>5.4527122403710413</v>
      </c>
      <c r="BY47" s="188">
        <v>5.4703557312252968</v>
      </c>
      <c r="BZ47" s="188">
        <v>5.5656240865244078</v>
      </c>
      <c r="CA47" s="188">
        <v>5.5264711670930913</v>
      </c>
      <c r="CB47" s="188">
        <v>5.7480501063578355</v>
      </c>
      <c r="CC47" s="188">
        <v>5.5369502121009146</v>
      </c>
      <c r="CD47" s="188">
        <v>5.7142857142857144</v>
      </c>
      <c r="CE47" s="188">
        <v>5.3454427505676296</v>
      </c>
      <c r="CF47" s="188">
        <v>5.3208868144690777</v>
      </c>
      <c r="CG47" s="188">
        <v>5.8794084186575652</v>
      </c>
      <c r="CH47" s="188">
        <v>5.8552278820375347</v>
      </c>
      <c r="CI47" s="188">
        <v>5.9669357939254128</v>
      </c>
      <c r="CJ47" s="188">
        <v>5.8280681600612683</v>
      </c>
      <c r="CK47" s="188">
        <v>6.0661049902786779</v>
      </c>
      <c r="CL47" s="188">
        <v>5.3577512776831355</v>
      </c>
      <c r="CM47" s="188">
        <v>5.0666362911493321</v>
      </c>
      <c r="CN47" s="188">
        <v>5.0381173351010942</v>
      </c>
      <c r="CO47" s="188">
        <v>5.236051502145922</v>
      </c>
      <c r="CP47" s="188">
        <v>5.1639117185335683</v>
      </c>
      <c r="CQ47" s="188">
        <v>5.2592009791065655</v>
      </c>
      <c r="CR47" s="188">
        <v>5.0399721932568662</v>
      </c>
      <c r="CS47" s="188">
        <v>4.809092523530456</v>
      </c>
      <c r="CT47" s="188">
        <v>5.0355908074028877</v>
      </c>
      <c r="CU47" s="188">
        <v>5.0437956204379555</v>
      </c>
      <c r="CV47" s="188">
        <v>5.3213077790304402</v>
      </c>
      <c r="CW47" s="188">
        <v>5.101984310106138</v>
      </c>
      <c r="CX47" s="188">
        <v>5.3304252998909485</v>
      </c>
      <c r="CY47" s="188">
        <v>5.134091620578106</v>
      </c>
      <c r="CZ47" s="188">
        <v>5.2710592160133434</v>
      </c>
      <c r="DA47" s="188">
        <v>5.4235007149465888</v>
      </c>
      <c r="DB47" s="188">
        <v>5.4119529196663247</v>
      </c>
      <c r="DC47" s="188">
        <v>5.2625504904789393</v>
      </c>
      <c r="DD47" s="188">
        <v>5.1051827476789278</v>
      </c>
      <c r="DE47" s="188">
        <v>4.8673946957878318</v>
      </c>
      <c r="DF47" s="188">
        <v>5.2772120389228343</v>
      </c>
      <c r="DG47" s="188">
        <v>5.196417910447761</v>
      </c>
      <c r="DH47" s="188">
        <v>5.1439069197795471</v>
      </c>
      <c r="DI47" s="188">
        <v>5.1928504233301984</v>
      </c>
      <c r="DJ47" s="188">
        <v>5.32</v>
      </c>
      <c r="DK47" s="188">
        <v>5.4935622317596575</v>
      </c>
      <c r="DL47" s="188">
        <v>5.2574979089496958</v>
      </c>
      <c r="DM47" s="188">
        <v>5.4563997960224366</v>
      </c>
      <c r="DN47" s="188">
        <v>5.0016958733747883</v>
      </c>
      <c r="DO47" s="188">
        <v>4.9608355091383816</v>
      </c>
      <c r="DP47" s="188">
        <v>5.3019145802650955</v>
      </c>
      <c r="DQ47" s="188">
        <v>4.9895436093000374</v>
      </c>
      <c r="DR47" s="188">
        <v>5.2997170054026252</v>
      </c>
      <c r="DS47" s="188">
        <v>5.2415324819544695</v>
      </c>
      <c r="DT47" s="188">
        <v>5.0807091823233659</v>
      </c>
      <c r="DU47" s="188">
        <v>5.1435447825339518</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10789</v>
      </c>
      <c r="C48" s="19">
        <v>11698</v>
      </c>
      <c r="D48" s="19">
        <v>14681</v>
      </c>
      <c r="E48" s="19">
        <v>13457</v>
      </c>
      <c r="F48" s="19">
        <v>13085</v>
      </c>
      <c r="G48" s="19">
        <v>12288</v>
      </c>
      <c r="H48" s="19">
        <v>11429</v>
      </c>
      <c r="I48" s="19">
        <v>10048</v>
      </c>
      <c r="J48" s="19">
        <v>11198</v>
      </c>
      <c r="K48" s="20"/>
      <c r="L48" s="19">
        <v>11154</v>
      </c>
      <c r="M48" s="19">
        <v>9232</v>
      </c>
      <c r="N48" s="19">
        <v>9563</v>
      </c>
      <c r="O48" s="19">
        <v>8825</v>
      </c>
      <c r="P48" s="19">
        <v>8450</v>
      </c>
      <c r="Q48" s="19">
        <v>9658</v>
      </c>
      <c r="R48" s="19">
        <v>10460</v>
      </c>
      <c r="S48" s="19">
        <v>10374</v>
      </c>
      <c r="T48" s="19">
        <v>10808</v>
      </c>
      <c r="U48" s="19">
        <v>10790.918533907106</v>
      </c>
      <c r="V48" s="19">
        <v>0</v>
      </c>
      <c r="W48" s="19">
        <v>0</v>
      </c>
      <c r="X48" s="20"/>
      <c r="Y48" s="19">
        <v>0</v>
      </c>
      <c r="Z48" s="19">
        <v>162</v>
      </c>
      <c r="AA48" s="19">
        <v>4032</v>
      </c>
      <c r="AB48" s="19">
        <v>2996</v>
      </c>
      <c r="AC48" s="19">
        <v>1883</v>
      </c>
      <c r="AD48" s="19">
        <v>1580</v>
      </c>
      <c r="AE48" s="19">
        <v>1595</v>
      </c>
      <c r="AF48" s="19">
        <v>1400</v>
      </c>
      <c r="AG48" s="19">
        <v>1344</v>
      </c>
      <c r="AH48" s="20"/>
      <c r="AI48" s="19">
        <v>2681</v>
      </c>
      <c r="AJ48" s="19">
        <v>2648</v>
      </c>
      <c r="AK48" s="19">
        <v>3207</v>
      </c>
      <c r="AL48" s="19">
        <v>2885</v>
      </c>
      <c r="AM48" s="19">
        <v>2891</v>
      </c>
      <c r="AN48" s="19">
        <v>2732</v>
      </c>
      <c r="AO48" s="19">
        <v>2427</v>
      </c>
      <c r="AP48" s="19">
        <v>2339</v>
      </c>
      <c r="AQ48" s="19">
        <v>2154</v>
      </c>
      <c r="AR48" s="19">
        <v>1605</v>
      </c>
      <c r="AS48" s="19">
        <v>0</v>
      </c>
      <c r="AT48" s="19">
        <v>0</v>
      </c>
      <c r="AU48" s="20"/>
      <c r="AV48" s="19">
        <v>0</v>
      </c>
      <c r="AW48" s="19">
        <v>0</v>
      </c>
      <c r="AX48" s="19">
        <v>2</v>
      </c>
      <c r="AY48" s="19">
        <v>31</v>
      </c>
      <c r="AZ48" s="19">
        <v>129</v>
      </c>
      <c r="BA48" s="19">
        <v>687</v>
      </c>
      <c r="BB48" s="19">
        <v>986</v>
      </c>
      <c r="BC48" s="19">
        <v>1007</v>
      </c>
      <c r="BD48" s="19">
        <v>1062</v>
      </c>
      <c r="BE48" s="19">
        <v>926</v>
      </c>
      <c r="BF48" s="19">
        <v>805</v>
      </c>
      <c r="BG48" s="19">
        <v>739</v>
      </c>
      <c r="BH48" s="19">
        <v>519</v>
      </c>
      <c r="BI48" s="19">
        <v>480</v>
      </c>
      <c r="BJ48" s="19">
        <v>405</v>
      </c>
      <c r="BK48" s="19">
        <v>423</v>
      </c>
      <c r="BL48" s="19">
        <v>460</v>
      </c>
      <c r="BM48" s="19">
        <v>383</v>
      </c>
      <c r="BN48" s="19">
        <v>388</v>
      </c>
      <c r="BO48" s="19">
        <v>376</v>
      </c>
      <c r="BP48" s="19">
        <v>339</v>
      </c>
      <c r="BQ48" s="19">
        <v>353</v>
      </c>
      <c r="BR48" s="19">
        <v>406</v>
      </c>
      <c r="BS48" s="19">
        <v>357</v>
      </c>
      <c r="BT48" s="19">
        <v>368</v>
      </c>
      <c r="BU48" s="19">
        <v>334</v>
      </c>
      <c r="BV48" s="19">
        <v>361</v>
      </c>
      <c r="BW48" s="19">
        <v>381</v>
      </c>
      <c r="BX48" s="19">
        <v>338</v>
      </c>
      <c r="BY48" s="19">
        <v>346</v>
      </c>
      <c r="BZ48" s="19">
        <v>238</v>
      </c>
      <c r="CA48" s="19">
        <v>351</v>
      </c>
      <c r="CB48" s="19">
        <v>304</v>
      </c>
      <c r="CC48" s="19">
        <v>310</v>
      </c>
      <c r="CD48" s="19">
        <v>271</v>
      </c>
      <c r="CE48" s="19">
        <v>206</v>
      </c>
      <c r="CF48" s="19">
        <v>342</v>
      </c>
      <c r="CG48" s="19">
        <v>646</v>
      </c>
      <c r="CH48" s="19">
        <v>819</v>
      </c>
      <c r="CI48" s="19">
        <v>776</v>
      </c>
      <c r="CJ48" s="19">
        <v>761</v>
      </c>
      <c r="CK48" s="19">
        <v>702</v>
      </c>
      <c r="CL48" s="19">
        <v>629</v>
      </c>
      <c r="CM48" s="19">
        <v>556</v>
      </c>
      <c r="CN48" s="19">
        <v>760</v>
      </c>
      <c r="CO48" s="19">
        <v>732</v>
      </c>
      <c r="CP48" s="19">
        <v>699</v>
      </c>
      <c r="CQ48" s="19">
        <v>752</v>
      </c>
      <c r="CR48" s="19">
        <v>725</v>
      </c>
      <c r="CS48" s="19">
        <v>677</v>
      </c>
      <c r="CT48" s="19">
        <v>619</v>
      </c>
      <c r="CU48" s="19">
        <v>691</v>
      </c>
      <c r="CV48" s="19">
        <v>708</v>
      </c>
      <c r="CW48" s="19">
        <v>691</v>
      </c>
      <c r="CX48" s="19">
        <v>611</v>
      </c>
      <c r="CY48" s="19">
        <v>615</v>
      </c>
      <c r="CZ48" s="19">
        <v>711</v>
      </c>
      <c r="DA48" s="19">
        <v>806</v>
      </c>
      <c r="DB48" s="19">
        <v>592</v>
      </c>
      <c r="DC48" s="19">
        <v>570</v>
      </c>
      <c r="DD48" s="19">
        <v>543</v>
      </c>
      <c r="DE48" s="19">
        <v>546</v>
      </c>
      <c r="DF48" s="19">
        <v>583</v>
      </c>
      <c r="DG48" s="19">
        <v>544</v>
      </c>
      <c r="DH48" s="19">
        <v>525</v>
      </c>
      <c r="DI48" s="19">
        <v>552</v>
      </c>
      <c r="DJ48" s="19">
        <v>532</v>
      </c>
      <c r="DK48" s="19">
        <v>512</v>
      </c>
      <c r="DL48" s="19">
        <v>550</v>
      </c>
      <c r="DM48" s="19">
        <v>535</v>
      </c>
      <c r="DN48" s="19">
        <v>553</v>
      </c>
      <c r="DO48" s="19">
        <v>380</v>
      </c>
      <c r="DP48" s="19">
        <v>585</v>
      </c>
      <c r="DQ48" s="19">
        <v>507</v>
      </c>
      <c r="DR48" s="19">
        <v>515</v>
      </c>
      <c r="DS48" s="19">
        <v>472</v>
      </c>
      <c r="DT48" s="19">
        <v>480</v>
      </c>
      <c r="DU48" s="19">
        <v>374</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16055</v>
      </c>
      <c r="C49" s="19">
        <v>16181.4</v>
      </c>
      <c r="D49" s="19">
        <v>22421.7</v>
      </c>
      <c r="E49" s="19">
        <v>18385.7</v>
      </c>
      <c r="F49" s="19">
        <v>17663</v>
      </c>
      <c r="G49" s="19">
        <v>16795.8</v>
      </c>
      <c r="H49" s="19">
        <v>15951.5</v>
      </c>
      <c r="I49" s="19">
        <v>13414.9</v>
      </c>
      <c r="J49" s="19">
        <v>14785.7</v>
      </c>
      <c r="K49" s="20"/>
      <c r="L49" s="19">
        <v>14953.7</v>
      </c>
      <c r="M49" s="19">
        <v>12940.5</v>
      </c>
      <c r="N49" s="19">
        <v>14264.6</v>
      </c>
      <c r="O49" s="19">
        <v>13384.8</v>
      </c>
      <c r="P49" s="19">
        <v>12736.8</v>
      </c>
      <c r="Q49" s="19">
        <v>14200.5</v>
      </c>
      <c r="R49" s="19">
        <v>15322.5</v>
      </c>
      <c r="S49" s="19">
        <v>14742.5</v>
      </c>
      <c r="T49" s="19">
        <v>15303.1</v>
      </c>
      <c r="U49" s="19">
        <v>14314.586733936787</v>
      </c>
      <c r="V49" s="19">
        <v>0</v>
      </c>
      <c r="W49" s="19">
        <v>0</v>
      </c>
      <c r="X49" s="20"/>
      <c r="Y49" s="19">
        <v>0</v>
      </c>
      <c r="Z49" s="19">
        <v>278.29999999999995</v>
      </c>
      <c r="AA49" s="19">
        <v>6157.8000000000011</v>
      </c>
      <c r="AB49" s="19">
        <v>4387.9999999999991</v>
      </c>
      <c r="AC49" s="19">
        <v>2841.1000000000008</v>
      </c>
      <c r="AD49" s="19">
        <v>2303.8000000000006</v>
      </c>
      <c r="AE49" s="19">
        <v>2326.4</v>
      </c>
      <c r="AF49" s="19">
        <v>2030.3000000000004</v>
      </c>
      <c r="AG49" s="19">
        <v>1933.2000000000003</v>
      </c>
      <c r="AH49" s="20"/>
      <c r="AI49" s="19">
        <v>3686.2</v>
      </c>
      <c r="AJ49" s="19">
        <v>3787.5</v>
      </c>
      <c r="AK49" s="19">
        <v>4950.3999999999987</v>
      </c>
      <c r="AL49" s="19">
        <v>4633.4999999999991</v>
      </c>
      <c r="AM49" s="19">
        <v>4416.7999999999993</v>
      </c>
      <c r="AN49" s="19">
        <v>4137</v>
      </c>
      <c r="AO49" s="19">
        <v>3779.2</v>
      </c>
      <c r="AP49" s="19">
        <v>3508.7</v>
      </c>
      <c r="AQ49" s="19">
        <v>3360</v>
      </c>
      <c r="AR49" s="19">
        <v>2482.1999999999998</v>
      </c>
      <c r="AS49" s="19">
        <v>0</v>
      </c>
      <c r="AT49" s="19">
        <v>0</v>
      </c>
      <c r="AU49" s="20"/>
      <c r="AV49" s="19">
        <v>0</v>
      </c>
      <c r="AW49" s="19">
        <v>0</v>
      </c>
      <c r="AX49" s="19">
        <v>4.5999999999999996</v>
      </c>
      <c r="AY49" s="19">
        <v>53.7</v>
      </c>
      <c r="AZ49" s="19">
        <v>219.99999999999997</v>
      </c>
      <c r="BA49" s="19">
        <v>1058.2</v>
      </c>
      <c r="BB49" s="19">
        <v>1495.1999999999998</v>
      </c>
      <c r="BC49" s="19">
        <v>1551.3999999999999</v>
      </c>
      <c r="BD49" s="19">
        <v>1614.5999999999997</v>
      </c>
      <c r="BE49" s="19">
        <v>1350.1</v>
      </c>
      <c r="BF49" s="19">
        <v>1169.1999999999998</v>
      </c>
      <c r="BG49" s="19">
        <v>1108.8</v>
      </c>
      <c r="BH49" s="19">
        <v>775.5</v>
      </c>
      <c r="BI49" s="19">
        <v>708.6</v>
      </c>
      <c r="BJ49" s="19">
        <v>637.70000000000005</v>
      </c>
      <c r="BK49" s="19">
        <v>649.60000000000014</v>
      </c>
      <c r="BL49" s="19">
        <v>650.70000000000005</v>
      </c>
      <c r="BM49" s="19">
        <v>575.80000000000007</v>
      </c>
      <c r="BN49" s="19">
        <v>550.6</v>
      </c>
      <c r="BO49" s="19">
        <v>544.29999999999995</v>
      </c>
      <c r="BP49" s="19">
        <v>514</v>
      </c>
      <c r="BQ49" s="19">
        <v>519.5</v>
      </c>
      <c r="BR49" s="19">
        <v>584.4</v>
      </c>
      <c r="BS49" s="19">
        <v>555.5</v>
      </c>
      <c r="BT49" s="19">
        <v>504.3</v>
      </c>
      <c r="BU49" s="19">
        <v>472.6</v>
      </c>
      <c r="BV49" s="19">
        <v>535.20000000000005</v>
      </c>
      <c r="BW49" s="19">
        <v>553.20000000000005</v>
      </c>
      <c r="BX49" s="19">
        <v>495.90000000000009</v>
      </c>
      <c r="BY49" s="19">
        <v>506</v>
      </c>
      <c r="BZ49" s="19">
        <v>342.1</v>
      </c>
      <c r="CA49" s="19">
        <v>508.1</v>
      </c>
      <c r="CB49" s="19">
        <v>423.09999999999997</v>
      </c>
      <c r="CC49" s="19">
        <v>447.90000000000003</v>
      </c>
      <c r="CD49" s="19">
        <v>379.4</v>
      </c>
      <c r="CE49" s="19">
        <v>308.29999999999995</v>
      </c>
      <c r="CF49" s="19">
        <v>514.20000000000005</v>
      </c>
      <c r="CG49" s="19">
        <v>879</v>
      </c>
      <c r="CH49" s="19">
        <v>1118.9999999999998</v>
      </c>
      <c r="CI49" s="19">
        <v>1040.4000000000001</v>
      </c>
      <c r="CJ49" s="19">
        <v>1044.5999999999999</v>
      </c>
      <c r="CK49" s="19">
        <v>925.8</v>
      </c>
      <c r="CL49" s="19">
        <v>939.19999999999982</v>
      </c>
      <c r="CM49" s="19">
        <v>877.90000000000032</v>
      </c>
      <c r="CN49" s="19">
        <v>1206.8</v>
      </c>
      <c r="CO49" s="19">
        <v>1118.4000000000001</v>
      </c>
      <c r="CP49" s="19">
        <v>1082.8999999999999</v>
      </c>
      <c r="CQ49" s="19">
        <v>1143.8999999999999</v>
      </c>
      <c r="CR49" s="19">
        <v>1150.7999999999997</v>
      </c>
      <c r="CS49" s="19">
        <v>1126.2</v>
      </c>
      <c r="CT49" s="19">
        <v>983.4</v>
      </c>
      <c r="CU49" s="19">
        <v>1096.0000000000002</v>
      </c>
      <c r="CV49" s="19">
        <v>1064.3999999999999</v>
      </c>
      <c r="CW49" s="19">
        <v>1083.5</v>
      </c>
      <c r="CX49" s="19">
        <v>917</v>
      </c>
      <c r="CY49" s="19">
        <v>958.30000000000018</v>
      </c>
      <c r="CZ49" s="19">
        <v>1079.1000000000001</v>
      </c>
      <c r="DA49" s="19">
        <v>1188.9000000000001</v>
      </c>
      <c r="DB49" s="19">
        <v>875.09999999999991</v>
      </c>
      <c r="DC49" s="19">
        <v>866.49999999999989</v>
      </c>
      <c r="DD49" s="19">
        <v>850.90000000000009</v>
      </c>
      <c r="DE49" s="19">
        <v>897.4</v>
      </c>
      <c r="DF49" s="19">
        <v>883.79999999999984</v>
      </c>
      <c r="DG49" s="19">
        <v>837.5</v>
      </c>
      <c r="DH49" s="19">
        <v>816.5</v>
      </c>
      <c r="DI49" s="19">
        <v>850.39999999999986</v>
      </c>
      <c r="DJ49" s="19">
        <v>800</v>
      </c>
      <c r="DK49" s="19">
        <v>745.59999999999991</v>
      </c>
      <c r="DL49" s="19">
        <v>836.9</v>
      </c>
      <c r="DM49" s="19">
        <v>784.40000000000009</v>
      </c>
      <c r="DN49" s="19">
        <v>884.49999999999989</v>
      </c>
      <c r="DO49" s="19">
        <v>612.79999999999995</v>
      </c>
      <c r="DP49" s="19">
        <v>882.7</v>
      </c>
      <c r="DQ49" s="19">
        <v>812.9</v>
      </c>
      <c r="DR49" s="19">
        <v>777.39999999999986</v>
      </c>
      <c r="DS49" s="19">
        <v>720.4</v>
      </c>
      <c r="DT49" s="19">
        <v>755.80000000000007</v>
      </c>
      <c r="DU49" s="19">
        <v>581.70000000000005</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8.9354424967935007</v>
      </c>
      <c r="C50" s="53">
        <v>8.9334273340719115</v>
      </c>
      <c r="D50" s="53">
        <v>7.954850846546627</v>
      </c>
      <c r="E50" s="53">
        <v>6.9064914101233708</v>
      </c>
      <c r="F50" s="53">
        <v>7.5756001247012374</v>
      </c>
      <c r="G50" s="53">
        <v>8.3493607874193909</v>
      </c>
      <c r="H50" s="53">
        <v>9.0303478904515178</v>
      </c>
      <c r="I50" s="53">
        <v>7.0408734602463605</v>
      </c>
      <c r="J50" s="53">
        <v>7.3390994657847877</v>
      </c>
      <c r="K50" s="54"/>
      <c r="L50" s="53">
        <v>7.0992963252541053</v>
      </c>
      <c r="M50" s="53">
        <v>7.2936210131332082</v>
      </c>
      <c r="N50" s="53">
        <v>6.8535825545171329</v>
      </c>
      <c r="O50" s="53">
        <v>6.588962892483349</v>
      </c>
      <c r="P50" s="53">
        <v>7.7401894451962105</v>
      </c>
      <c r="Q50" s="53">
        <v>7.4354127284184006</v>
      </c>
      <c r="R50" s="53">
        <v>7.4260189838079294</v>
      </c>
      <c r="S50" s="53">
        <v>8.0490609428899962</v>
      </c>
      <c r="T50" s="53">
        <v>8.1789515175404013</v>
      </c>
      <c r="U50" s="53">
        <v>11.915367483296215</v>
      </c>
      <c r="V50" s="53">
        <v>0</v>
      </c>
      <c r="W50" s="53">
        <v>0</v>
      </c>
      <c r="X50" s="54"/>
      <c r="Y50" s="53">
        <v>0</v>
      </c>
      <c r="Z50" s="53">
        <v>7.6470588235294121</v>
      </c>
      <c r="AA50" s="53">
        <v>7.9077838373822509</v>
      </c>
      <c r="AB50" s="53">
        <v>7.0525615435795084</v>
      </c>
      <c r="AC50" s="53">
        <v>13.114754098360656</v>
      </c>
      <c r="AD50" s="53">
        <v>9.9110546378653108</v>
      </c>
      <c r="AE50" s="53">
        <v>8.4810126582278471</v>
      </c>
      <c r="AF50" s="53">
        <v>9.8419540229885047</v>
      </c>
      <c r="AG50" s="53">
        <v>11.627906976744185</v>
      </c>
      <c r="AH50" s="54"/>
      <c r="AI50" s="189">
        <v>10.235338064998132</v>
      </c>
      <c r="AJ50" s="189">
        <v>8.8978396191871099</v>
      </c>
      <c r="AK50" s="189">
        <v>9.8027127003699146</v>
      </c>
      <c r="AL50" s="189">
        <v>10.696864111498257</v>
      </c>
      <c r="AM50" s="189">
        <v>8.9273356401384074</v>
      </c>
      <c r="AN50" s="189">
        <v>10.06006006006006</v>
      </c>
      <c r="AO50" s="189">
        <v>10.85304054054054</v>
      </c>
      <c r="AP50" s="189">
        <v>9.9480968858131487</v>
      </c>
      <c r="AQ50" s="189">
        <v>10.21256931608133</v>
      </c>
      <c r="AR50" s="189">
        <v>14.636209813874789</v>
      </c>
      <c r="AS50" s="189">
        <v>0</v>
      </c>
      <c r="AT50" s="189">
        <v>0</v>
      </c>
      <c r="AU50" s="54"/>
      <c r="AV50" s="188">
        <v>0</v>
      </c>
      <c r="AW50" s="188">
        <v>0</v>
      </c>
      <c r="AX50" s="188">
        <v>0</v>
      </c>
      <c r="AY50" s="188">
        <v>0</v>
      </c>
      <c r="AZ50" s="188">
        <v>9.4202898550724647</v>
      </c>
      <c r="BA50" s="188">
        <v>8.0229226361031518</v>
      </c>
      <c r="BB50" s="188">
        <v>8.3333333333333321</v>
      </c>
      <c r="BC50" s="188">
        <v>8.5427135678391952</v>
      </c>
      <c r="BD50" s="188">
        <v>7.4598677998111427</v>
      </c>
      <c r="BE50" s="188">
        <v>6.4171122994652414</v>
      </c>
      <c r="BF50" s="188">
        <v>6.5351418002466088</v>
      </c>
      <c r="BG50" s="188">
        <v>7.8804347826086962</v>
      </c>
      <c r="BH50" s="188">
        <v>5.5984555984555984</v>
      </c>
      <c r="BI50" s="188">
        <v>11.363636363636363</v>
      </c>
      <c r="BJ50" s="188">
        <v>10.487804878048781</v>
      </c>
      <c r="BK50" s="188">
        <v>16.306954436450841</v>
      </c>
      <c r="BL50" s="188">
        <v>11.991434689507495</v>
      </c>
      <c r="BM50" s="188">
        <v>13.020833333333334</v>
      </c>
      <c r="BN50" s="188">
        <v>13.110539845758353</v>
      </c>
      <c r="BO50" s="188">
        <v>9.433962264150944</v>
      </c>
      <c r="BP50" s="188">
        <v>8.5043988269794717</v>
      </c>
      <c r="BQ50" s="188">
        <v>9.116809116809117</v>
      </c>
      <c r="BR50" s="188">
        <v>9.5588235294117645</v>
      </c>
      <c r="BS50" s="188">
        <v>8.3094555873925504</v>
      </c>
      <c r="BT50" s="188">
        <v>7.9019073569482288</v>
      </c>
      <c r="BU50" s="188">
        <v>7.2507552870090644</v>
      </c>
      <c r="BV50" s="188">
        <v>9.5238095238095237</v>
      </c>
      <c r="BW50" s="188">
        <v>11.609498680738787</v>
      </c>
      <c r="BX50" s="188">
        <v>10.542168674698797</v>
      </c>
      <c r="BY50" s="188">
        <v>6.0869565217391308</v>
      </c>
      <c r="BZ50" s="188">
        <v>11.715481171548117</v>
      </c>
      <c r="CA50" s="188">
        <v>13.477088948787062</v>
      </c>
      <c r="CB50" s="188">
        <v>7.5657894736842106</v>
      </c>
      <c r="CC50" s="188">
        <v>11.513157894736842</v>
      </c>
      <c r="CD50" s="188">
        <v>15.471698113207546</v>
      </c>
      <c r="CE50" s="188">
        <v>9.3495934959349594</v>
      </c>
      <c r="CF50" s="188">
        <v>9.2485549132947966</v>
      </c>
      <c r="CG50" s="188">
        <v>11.180124223602485</v>
      </c>
      <c r="CH50" s="188">
        <v>9.6341463414634152</v>
      </c>
      <c r="CI50" s="188">
        <v>10.478654592496765</v>
      </c>
      <c r="CJ50" s="188">
        <v>9.1269841269841265</v>
      </c>
      <c r="CK50" s="188">
        <v>8</v>
      </c>
      <c r="CL50" s="188">
        <v>8.5308056872037916</v>
      </c>
      <c r="CM50" s="188">
        <v>9.9688473520249214</v>
      </c>
      <c r="CN50" s="188">
        <v>9.8660170523751525</v>
      </c>
      <c r="CO50" s="188">
        <v>11.048951048951048</v>
      </c>
      <c r="CP50" s="188">
        <v>10.300429184549357</v>
      </c>
      <c r="CQ50" s="188">
        <v>8.2099596231493948</v>
      </c>
      <c r="CR50" s="188">
        <v>9.8611111111111107</v>
      </c>
      <c r="CS50" s="188">
        <v>11.346444780635402</v>
      </c>
      <c r="CT50" s="188">
        <v>11.165048543689322</v>
      </c>
      <c r="CU50" s="188">
        <v>8.2251082251082259</v>
      </c>
      <c r="CV50" s="188">
        <v>11.624649859943977</v>
      </c>
      <c r="CW50" s="188">
        <v>8.695652173913043</v>
      </c>
      <c r="CX50" s="188">
        <v>7.0491803278688518</v>
      </c>
      <c r="CY50" s="188">
        <v>9.5315024232633281</v>
      </c>
      <c r="CZ50" s="188">
        <v>10.44349070100143</v>
      </c>
      <c r="DA50" s="188">
        <v>8.5025380710659899</v>
      </c>
      <c r="DB50" s="188">
        <v>7.3630136986301373</v>
      </c>
      <c r="DC50" s="188">
        <v>12.087912087912088</v>
      </c>
      <c r="DD50" s="188">
        <v>10.261194029850747</v>
      </c>
      <c r="DE50" s="188">
        <v>10.606060606060606</v>
      </c>
      <c r="DF50" s="188">
        <v>10.918544194107453</v>
      </c>
      <c r="DG50" s="188">
        <v>11.509433962264151</v>
      </c>
      <c r="DH50" s="188">
        <v>9.879032258064516</v>
      </c>
      <c r="DI50" s="188">
        <v>11.191335740072201</v>
      </c>
      <c r="DJ50" s="188">
        <v>8.9523809523809526</v>
      </c>
      <c r="DK50" s="188">
        <v>9.4674556213017755</v>
      </c>
      <c r="DL50" s="188">
        <v>12.338858195211786</v>
      </c>
      <c r="DM50" s="188">
        <v>7.4144486692015201</v>
      </c>
      <c r="DN50" s="188">
        <v>11.460258780036968</v>
      </c>
      <c r="DO50" s="188">
        <v>10.786516853932584</v>
      </c>
      <c r="DP50" s="188">
        <v>9.8743267504488337</v>
      </c>
      <c r="DQ50" s="188">
        <v>9.3306288032454354</v>
      </c>
      <c r="DR50" s="188">
        <v>13.043478260869565</v>
      </c>
      <c r="DS50" s="188">
        <v>14.790286975717439</v>
      </c>
      <c r="DT50" s="188">
        <v>14.223194748358861</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836</v>
      </c>
      <c r="C51" s="19">
        <v>887</v>
      </c>
      <c r="D51" s="19">
        <v>592</v>
      </c>
      <c r="E51" s="19">
        <v>599</v>
      </c>
      <c r="F51" s="19">
        <v>729</v>
      </c>
      <c r="G51" s="19">
        <v>738</v>
      </c>
      <c r="H51" s="19">
        <v>732</v>
      </c>
      <c r="I51" s="19">
        <v>503</v>
      </c>
      <c r="J51" s="19">
        <v>577</v>
      </c>
      <c r="K51" s="20"/>
      <c r="L51" s="19">
        <v>454</v>
      </c>
      <c r="M51" s="19">
        <v>311</v>
      </c>
      <c r="N51" s="19">
        <v>308</v>
      </c>
      <c r="O51" s="19">
        <v>277</v>
      </c>
      <c r="P51" s="19">
        <v>286</v>
      </c>
      <c r="Q51" s="19">
        <v>354</v>
      </c>
      <c r="R51" s="19">
        <v>399</v>
      </c>
      <c r="S51" s="19">
        <v>420</v>
      </c>
      <c r="T51" s="19">
        <v>415</v>
      </c>
      <c r="U51" s="19">
        <v>321</v>
      </c>
      <c r="V51" s="19">
        <v>0</v>
      </c>
      <c r="W51" s="19">
        <v>0</v>
      </c>
      <c r="X51" s="20"/>
      <c r="Y51" s="19">
        <v>0</v>
      </c>
      <c r="Z51" s="19">
        <v>13</v>
      </c>
      <c r="AA51" s="19">
        <v>319</v>
      </c>
      <c r="AB51" s="19">
        <v>212</v>
      </c>
      <c r="AC51" s="19">
        <v>248</v>
      </c>
      <c r="AD51" s="19">
        <v>156</v>
      </c>
      <c r="AE51" s="19">
        <v>134</v>
      </c>
      <c r="AF51" s="19">
        <v>137</v>
      </c>
      <c r="AG51" s="19">
        <v>160</v>
      </c>
      <c r="AH51" s="20"/>
      <c r="AI51" s="19">
        <v>274</v>
      </c>
      <c r="AJ51" s="19">
        <v>243</v>
      </c>
      <c r="AK51" s="19">
        <v>318</v>
      </c>
      <c r="AL51" s="19">
        <v>307</v>
      </c>
      <c r="AM51" s="19">
        <v>258</v>
      </c>
      <c r="AN51" s="19">
        <v>268</v>
      </c>
      <c r="AO51" s="19">
        <v>257</v>
      </c>
      <c r="AP51" s="19">
        <v>230</v>
      </c>
      <c r="AQ51" s="19">
        <v>221</v>
      </c>
      <c r="AR51" s="19">
        <v>173</v>
      </c>
      <c r="AS51" s="19">
        <v>0</v>
      </c>
      <c r="AT51" s="19">
        <v>0</v>
      </c>
      <c r="AU51" s="20"/>
      <c r="AV51" s="19">
        <v>0</v>
      </c>
      <c r="AW51" s="19">
        <v>0</v>
      </c>
      <c r="AX51" s="19">
        <v>0</v>
      </c>
      <c r="AY51" s="19">
        <v>0</v>
      </c>
      <c r="AZ51" s="19">
        <v>13</v>
      </c>
      <c r="BA51" s="19">
        <v>56</v>
      </c>
      <c r="BB51" s="19">
        <v>82</v>
      </c>
      <c r="BC51" s="19">
        <v>85</v>
      </c>
      <c r="BD51" s="19">
        <v>79</v>
      </c>
      <c r="BE51" s="19">
        <v>60</v>
      </c>
      <c r="BF51" s="19">
        <v>53</v>
      </c>
      <c r="BG51" s="19">
        <v>58</v>
      </c>
      <c r="BH51" s="19">
        <v>29</v>
      </c>
      <c r="BI51" s="19">
        <v>55</v>
      </c>
      <c r="BJ51" s="19">
        <v>43</v>
      </c>
      <c r="BK51" s="19">
        <v>68</v>
      </c>
      <c r="BL51" s="19">
        <v>56</v>
      </c>
      <c r="BM51" s="19">
        <v>50</v>
      </c>
      <c r="BN51" s="19">
        <v>51</v>
      </c>
      <c r="BO51" s="19">
        <v>35</v>
      </c>
      <c r="BP51" s="19">
        <v>29</v>
      </c>
      <c r="BQ51" s="19">
        <v>32</v>
      </c>
      <c r="BR51" s="19">
        <v>39</v>
      </c>
      <c r="BS51" s="19">
        <v>29</v>
      </c>
      <c r="BT51" s="19">
        <v>29</v>
      </c>
      <c r="BU51" s="19">
        <v>24</v>
      </c>
      <c r="BV51" s="19">
        <v>34</v>
      </c>
      <c r="BW51" s="19">
        <v>44</v>
      </c>
      <c r="BX51" s="19">
        <v>35</v>
      </c>
      <c r="BY51" s="19">
        <v>21</v>
      </c>
      <c r="BZ51" s="19">
        <v>28</v>
      </c>
      <c r="CA51" s="19">
        <v>50</v>
      </c>
      <c r="CB51" s="19">
        <v>23</v>
      </c>
      <c r="CC51" s="19">
        <v>35</v>
      </c>
      <c r="CD51" s="19">
        <v>41</v>
      </c>
      <c r="CE51" s="19">
        <v>23</v>
      </c>
      <c r="CF51" s="19">
        <v>32</v>
      </c>
      <c r="CG51" s="19">
        <v>72</v>
      </c>
      <c r="CH51" s="19">
        <v>79</v>
      </c>
      <c r="CI51" s="19">
        <v>81</v>
      </c>
      <c r="CJ51" s="19">
        <v>69</v>
      </c>
      <c r="CK51" s="19">
        <v>56</v>
      </c>
      <c r="CL51" s="19">
        <v>54</v>
      </c>
      <c r="CM51" s="19">
        <v>64</v>
      </c>
      <c r="CN51" s="19">
        <v>81</v>
      </c>
      <c r="CO51" s="19">
        <v>79</v>
      </c>
      <c r="CP51" s="19">
        <v>72</v>
      </c>
      <c r="CQ51" s="19">
        <v>61</v>
      </c>
      <c r="CR51" s="19">
        <v>71</v>
      </c>
      <c r="CS51" s="19">
        <v>75</v>
      </c>
      <c r="CT51" s="19">
        <v>69</v>
      </c>
      <c r="CU51" s="19">
        <v>57</v>
      </c>
      <c r="CV51" s="19">
        <v>83</v>
      </c>
      <c r="CW51" s="19">
        <v>60</v>
      </c>
      <c r="CX51" s="19">
        <v>43</v>
      </c>
      <c r="CY51" s="19">
        <v>59</v>
      </c>
      <c r="CZ51" s="19">
        <v>73</v>
      </c>
      <c r="DA51" s="19">
        <v>67</v>
      </c>
      <c r="DB51" s="19">
        <v>43</v>
      </c>
      <c r="DC51" s="19">
        <v>66</v>
      </c>
      <c r="DD51" s="19">
        <v>55</v>
      </c>
      <c r="DE51" s="19">
        <v>56</v>
      </c>
      <c r="DF51" s="19">
        <v>63</v>
      </c>
      <c r="DG51" s="19">
        <v>61</v>
      </c>
      <c r="DH51" s="19">
        <v>49</v>
      </c>
      <c r="DI51" s="19">
        <v>62</v>
      </c>
      <c r="DJ51" s="19">
        <v>47</v>
      </c>
      <c r="DK51" s="19">
        <v>48</v>
      </c>
      <c r="DL51" s="19">
        <v>67</v>
      </c>
      <c r="DM51" s="19">
        <v>39</v>
      </c>
      <c r="DN51" s="19">
        <v>62</v>
      </c>
      <c r="DO51" s="19">
        <v>48</v>
      </c>
      <c r="DP51" s="19">
        <v>55</v>
      </c>
      <c r="DQ51" s="19">
        <v>46</v>
      </c>
      <c r="DR51" s="19">
        <v>66</v>
      </c>
      <c r="DS51" s="19">
        <v>67</v>
      </c>
      <c r="DT51" s="19">
        <v>65</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9356</v>
      </c>
      <c r="C52" s="19">
        <v>9929</v>
      </c>
      <c r="D52" s="19">
        <v>7442</v>
      </c>
      <c r="E52" s="19">
        <v>8673</v>
      </c>
      <c r="F52" s="19">
        <v>9623</v>
      </c>
      <c r="G52" s="19">
        <v>8839</v>
      </c>
      <c r="H52" s="19">
        <v>8106</v>
      </c>
      <c r="I52" s="19">
        <v>7144</v>
      </c>
      <c r="J52" s="19">
        <v>7862</v>
      </c>
      <c r="K52" s="20"/>
      <c r="L52" s="19">
        <v>6395</v>
      </c>
      <c r="M52" s="19">
        <v>4264</v>
      </c>
      <c r="N52" s="19">
        <v>4494</v>
      </c>
      <c r="O52" s="19">
        <v>4204</v>
      </c>
      <c r="P52" s="19">
        <v>3695</v>
      </c>
      <c r="Q52" s="19">
        <v>4761</v>
      </c>
      <c r="R52" s="19">
        <v>5373</v>
      </c>
      <c r="S52" s="19">
        <v>5218</v>
      </c>
      <c r="T52" s="19">
        <v>5074</v>
      </c>
      <c r="U52" s="19">
        <v>2694</v>
      </c>
      <c r="V52" s="19">
        <v>0</v>
      </c>
      <c r="W52" s="19">
        <v>0</v>
      </c>
      <c r="X52" s="20"/>
      <c r="Y52" s="19">
        <v>4</v>
      </c>
      <c r="Z52" s="19">
        <v>170</v>
      </c>
      <c r="AA52" s="19">
        <v>4034</v>
      </c>
      <c r="AB52" s="19">
        <v>3006</v>
      </c>
      <c r="AC52" s="19">
        <v>1891</v>
      </c>
      <c r="AD52" s="19">
        <v>1574</v>
      </c>
      <c r="AE52" s="19">
        <v>1580</v>
      </c>
      <c r="AF52" s="19">
        <v>1392</v>
      </c>
      <c r="AG52" s="19">
        <v>1376</v>
      </c>
      <c r="AH52" s="20"/>
      <c r="AI52" s="19">
        <v>2677</v>
      </c>
      <c r="AJ52" s="19">
        <v>2731</v>
      </c>
      <c r="AK52" s="19">
        <v>3244</v>
      </c>
      <c r="AL52" s="19">
        <v>2870</v>
      </c>
      <c r="AM52" s="19">
        <v>2890</v>
      </c>
      <c r="AN52" s="19">
        <v>2664</v>
      </c>
      <c r="AO52" s="19">
        <v>2368</v>
      </c>
      <c r="AP52" s="19">
        <v>2312</v>
      </c>
      <c r="AQ52" s="19">
        <v>2164</v>
      </c>
      <c r="AR52" s="19">
        <v>1182</v>
      </c>
      <c r="AS52" s="19">
        <v>0</v>
      </c>
      <c r="AT52" s="19">
        <v>0</v>
      </c>
      <c r="AU52" s="20"/>
      <c r="AV52" s="19">
        <v>0</v>
      </c>
      <c r="AW52" s="19">
        <v>0</v>
      </c>
      <c r="AX52" s="19">
        <v>2</v>
      </c>
      <c r="AY52" s="19">
        <v>30</v>
      </c>
      <c r="AZ52" s="19">
        <v>138</v>
      </c>
      <c r="BA52" s="19">
        <v>698</v>
      </c>
      <c r="BB52" s="19">
        <v>984</v>
      </c>
      <c r="BC52" s="19">
        <v>995</v>
      </c>
      <c r="BD52" s="19">
        <v>1059</v>
      </c>
      <c r="BE52" s="19">
        <v>935</v>
      </c>
      <c r="BF52" s="19">
        <v>811</v>
      </c>
      <c r="BG52" s="19">
        <v>736</v>
      </c>
      <c r="BH52" s="19">
        <v>518</v>
      </c>
      <c r="BI52" s="19">
        <v>484</v>
      </c>
      <c r="BJ52" s="19">
        <v>410</v>
      </c>
      <c r="BK52" s="19">
        <v>417</v>
      </c>
      <c r="BL52" s="19">
        <v>467</v>
      </c>
      <c r="BM52" s="19">
        <v>384</v>
      </c>
      <c r="BN52" s="19">
        <v>389</v>
      </c>
      <c r="BO52" s="19">
        <v>371</v>
      </c>
      <c r="BP52" s="19">
        <v>341</v>
      </c>
      <c r="BQ52" s="19">
        <v>351</v>
      </c>
      <c r="BR52" s="19">
        <v>408</v>
      </c>
      <c r="BS52" s="19">
        <v>349</v>
      </c>
      <c r="BT52" s="19">
        <v>367</v>
      </c>
      <c r="BU52" s="19">
        <v>331</v>
      </c>
      <c r="BV52" s="19">
        <v>357</v>
      </c>
      <c r="BW52" s="19">
        <v>379</v>
      </c>
      <c r="BX52" s="19">
        <v>332</v>
      </c>
      <c r="BY52" s="19">
        <v>345</v>
      </c>
      <c r="BZ52" s="19">
        <v>239</v>
      </c>
      <c r="CA52" s="19">
        <v>371</v>
      </c>
      <c r="CB52" s="19">
        <v>304</v>
      </c>
      <c r="CC52" s="19">
        <v>304</v>
      </c>
      <c r="CD52" s="19">
        <v>265</v>
      </c>
      <c r="CE52" s="19">
        <v>246</v>
      </c>
      <c r="CF52" s="19">
        <v>346</v>
      </c>
      <c r="CG52" s="19">
        <v>644</v>
      </c>
      <c r="CH52" s="19">
        <v>820</v>
      </c>
      <c r="CI52" s="19">
        <v>773</v>
      </c>
      <c r="CJ52" s="19">
        <v>756</v>
      </c>
      <c r="CK52" s="19">
        <v>700</v>
      </c>
      <c r="CL52" s="19">
        <v>633</v>
      </c>
      <c r="CM52" s="19">
        <v>642</v>
      </c>
      <c r="CN52" s="19">
        <v>821</v>
      </c>
      <c r="CO52" s="19">
        <v>715</v>
      </c>
      <c r="CP52" s="19">
        <v>699</v>
      </c>
      <c r="CQ52" s="19">
        <v>743</v>
      </c>
      <c r="CR52" s="19">
        <v>720</v>
      </c>
      <c r="CS52" s="19">
        <v>661</v>
      </c>
      <c r="CT52" s="19">
        <v>618</v>
      </c>
      <c r="CU52" s="19">
        <v>693</v>
      </c>
      <c r="CV52" s="19">
        <v>714</v>
      </c>
      <c r="CW52" s="19">
        <v>690</v>
      </c>
      <c r="CX52" s="19">
        <v>610</v>
      </c>
      <c r="CY52" s="19">
        <v>619</v>
      </c>
      <c r="CZ52" s="19">
        <v>699</v>
      </c>
      <c r="DA52" s="19">
        <v>788</v>
      </c>
      <c r="DB52" s="19">
        <v>584</v>
      </c>
      <c r="DC52" s="19">
        <v>546</v>
      </c>
      <c r="DD52" s="19">
        <v>536</v>
      </c>
      <c r="DE52" s="19">
        <v>528</v>
      </c>
      <c r="DF52" s="19">
        <v>577</v>
      </c>
      <c r="DG52" s="19">
        <v>530</v>
      </c>
      <c r="DH52" s="19">
        <v>496</v>
      </c>
      <c r="DI52" s="19">
        <v>554</v>
      </c>
      <c r="DJ52" s="19">
        <v>525</v>
      </c>
      <c r="DK52" s="19">
        <v>507</v>
      </c>
      <c r="DL52" s="19">
        <v>543</v>
      </c>
      <c r="DM52" s="19">
        <v>526</v>
      </c>
      <c r="DN52" s="19">
        <v>541</v>
      </c>
      <c r="DO52" s="19">
        <v>445</v>
      </c>
      <c r="DP52" s="19">
        <v>557</v>
      </c>
      <c r="DQ52" s="19">
        <v>493</v>
      </c>
      <c r="DR52" s="19">
        <v>506</v>
      </c>
      <c r="DS52" s="19">
        <v>453</v>
      </c>
      <c r="DT52" s="19">
        <v>457</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92.625053441641725</v>
      </c>
      <c r="C53" s="53">
        <v>92.637727867861813</v>
      </c>
      <c r="D53" s="53">
        <v>93.361999462510084</v>
      </c>
      <c r="E53" s="53">
        <v>94.188861985472144</v>
      </c>
      <c r="F53" s="53">
        <v>93.505143926010604</v>
      </c>
      <c r="G53" s="53">
        <v>93.336350265867168</v>
      </c>
      <c r="H53" s="53">
        <v>92.647421662965698</v>
      </c>
      <c r="I53" s="53">
        <v>94.008958566629346</v>
      </c>
      <c r="J53" s="53">
        <v>93.780208598321039</v>
      </c>
      <c r="K53" s="54"/>
      <c r="L53" s="53">
        <v>93.995308835027373</v>
      </c>
      <c r="M53" s="53">
        <v>93.785178236397755</v>
      </c>
      <c r="N53" s="53">
        <v>94.303515798842909</v>
      </c>
      <c r="O53" s="53">
        <v>94.410085632730727</v>
      </c>
      <c r="P53" s="53">
        <v>93.423545331529084</v>
      </c>
      <c r="Q53" s="53">
        <v>93.719806763285021</v>
      </c>
      <c r="R53" s="53">
        <v>93.895402940629069</v>
      </c>
      <c r="S53" s="53">
        <v>93.158298198543505</v>
      </c>
      <c r="T53" s="53">
        <v>93.397713835238477</v>
      </c>
      <c r="U53" s="53">
        <v>90.423162583518931</v>
      </c>
      <c r="V53" s="53">
        <v>0</v>
      </c>
      <c r="W53" s="53">
        <v>0</v>
      </c>
      <c r="X53" s="54"/>
      <c r="Y53" s="53">
        <v>0</v>
      </c>
      <c r="Z53" s="53">
        <v>93.529411764705884</v>
      </c>
      <c r="AA53" s="53">
        <v>93.058998512642546</v>
      </c>
      <c r="AB53" s="53">
        <v>93.978709248170318</v>
      </c>
      <c r="AC53" s="53">
        <v>88.789000528820722</v>
      </c>
      <c r="AD53" s="53">
        <v>92.376111817026683</v>
      </c>
      <c r="AE53" s="53">
        <v>93.607594936708864</v>
      </c>
      <c r="AF53" s="53">
        <v>92.097701149425276</v>
      </c>
      <c r="AG53" s="53">
        <v>90.625</v>
      </c>
      <c r="AH53" s="54"/>
      <c r="AI53" s="189">
        <v>92.08068733657079</v>
      </c>
      <c r="AJ53" s="189">
        <v>92.859758330281949</v>
      </c>
      <c r="AK53" s="189">
        <v>92.478421701602969</v>
      </c>
      <c r="AL53" s="189">
        <v>91.289198606271782</v>
      </c>
      <c r="AM53" s="189">
        <v>92.733564013840834</v>
      </c>
      <c r="AN53" s="189">
        <v>91.816816816816811</v>
      </c>
      <c r="AO53" s="189">
        <v>91.089527027027032</v>
      </c>
      <c r="AP53" s="189">
        <v>91.825259515570934</v>
      </c>
      <c r="AQ53" s="189">
        <v>91.774491682070234</v>
      </c>
      <c r="AR53" s="189">
        <v>89.086294416243646</v>
      </c>
      <c r="AS53" s="189">
        <v>0</v>
      </c>
      <c r="AT53" s="189">
        <v>0</v>
      </c>
      <c r="AU53" s="54"/>
      <c r="AV53" s="188">
        <v>0</v>
      </c>
      <c r="AW53" s="188">
        <v>0</v>
      </c>
      <c r="AX53" s="188">
        <v>0</v>
      </c>
      <c r="AY53" s="188">
        <v>0</v>
      </c>
      <c r="AZ53" s="188">
        <v>92.028985507246375</v>
      </c>
      <c r="BA53" s="188">
        <v>92.40687679083095</v>
      </c>
      <c r="BB53" s="188">
        <v>92.682926829268297</v>
      </c>
      <c r="BC53" s="188">
        <v>92.562814070351763</v>
      </c>
      <c r="BD53" s="188">
        <v>93.673276676109538</v>
      </c>
      <c r="BE53" s="188">
        <v>94.759358288770059</v>
      </c>
      <c r="BF53" s="188">
        <v>94.081381011097406</v>
      </c>
      <c r="BG53" s="188">
        <v>93.206521739130437</v>
      </c>
      <c r="BH53" s="188">
        <v>95.173745173745175</v>
      </c>
      <c r="BI53" s="188">
        <v>90.082644628099175</v>
      </c>
      <c r="BJ53" s="188">
        <v>90.731707317073173</v>
      </c>
      <c r="BK53" s="188">
        <v>86.330935251798564</v>
      </c>
      <c r="BL53" s="188">
        <v>90.364025695931474</v>
      </c>
      <c r="BM53" s="188">
        <v>88.802083333333343</v>
      </c>
      <c r="BN53" s="188">
        <v>90.745501285347046</v>
      </c>
      <c r="BO53" s="188">
        <v>91.913746630727772</v>
      </c>
      <c r="BP53" s="188">
        <v>93.841642228739005</v>
      </c>
      <c r="BQ53" s="188">
        <v>92.592592592592595</v>
      </c>
      <c r="BR53" s="188">
        <v>92.892156862745097</v>
      </c>
      <c r="BS53" s="188">
        <v>93.409742120343836</v>
      </c>
      <c r="BT53" s="188">
        <v>93.732970027247958</v>
      </c>
      <c r="BU53" s="188">
        <v>93.957703927492446</v>
      </c>
      <c r="BV53" s="188">
        <v>93.55742296918767</v>
      </c>
      <c r="BW53" s="188">
        <v>91.556728232189982</v>
      </c>
      <c r="BX53" s="188">
        <v>90.963855421686745</v>
      </c>
      <c r="BY53" s="188">
        <v>95.362318840579704</v>
      </c>
      <c r="BZ53" s="188">
        <v>89.958158995815893</v>
      </c>
      <c r="CA53" s="188">
        <v>89.757412398921829</v>
      </c>
      <c r="CB53" s="188">
        <v>92.763157894736835</v>
      </c>
      <c r="CC53" s="188">
        <v>90.131578947368425</v>
      </c>
      <c r="CD53" s="188">
        <v>89.433962264150949</v>
      </c>
      <c r="CE53" s="188">
        <v>92.276422764227632</v>
      </c>
      <c r="CF53" s="188">
        <v>92.48554913294798</v>
      </c>
      <c r="CG53" s="188">
        <v>90.993788819875775</v>
      </c>
      <c r="CH53" s="188">
        <v>92.317073170731717</v>
      </c>
      <c r="CI53" s="188">
        <v>92.367399741267789</v>
      </c>
      <c r="CJ53" s="188">
        <v>92.989417989417987</v>
      </c>
      <c r="CK53" s="188">
        <v>93.142857142857139</v>
      </c>
      <c r="CL53" s="188">
        <v>93.206951026856245</v>
      </c>
      <c r="CM53" s="188">
        <v>92.056074766355138</v>
      </c>
      <c r="CN53" s="188">
        <v>92.326431181485987</v>
      </c>
      <c r="CO53" s="188">
        <v>91.328671328671334</v>
      </c>
      <c r="CP53" s="188">
        <v>92.274678111587988</v>
      </c>
      <c r="CQ53" s="188">
        <v>93.539703903095557</v>
      </c>
      <c r="CR53" s="188">
        <v>92.777777777777786</v>
      </c>
      <c r="CS53" s="188">
        <v>90.922844175491676</v>
      </c>
      <c r="CT53" s="188">
        <v>90.453074433656951</v>
      </c>
      <c r="CU53" s="188">
        <v>93.073593073593074</v>
      </c>
      <c r="CV53" s="188">
        <v>90.756302521008408</v>
      </c>
      <c r="CW53" s="188">
        <v>93.188405797101453</v>
      </c>
      <c r="CX53" s="189">
        <v>93.114754098360649</v>
      </c>
      <c r="CY53" s="189">
        <v>92.568659127625196</v>
      </c>
      <c r="CZ53" s="189">
        <v>91.845493562231766</v>
      </c>
      <c r="DA53" s="189">
        <v>93.401015228426402</v>
      </c>
      <c r="DB53" s="189">
        <v>94.520547945205479</v>
      </c>
      <c r="DC53" s="188">
        <v>90.293040293040292</v>
      </c>
      <c r="DD53" s="188">
        <v>91.231343283582092</v>
      </c>
      <c r="DE53" s="188">
        <v>90.909090909090907</v>
      </c>
      <c r="DF53" s="188">
        <v>91.68110918544194</v>
      </c>
      <c r="DG53" s="188">
        <v>90.188679245283026</v>
      </c>
      <c r="DH53" s="188">
        <v>91.935483870967744</v>
      </c>
      <c r="DI53" s="188">
        <v>90.433212996389884</v>
      </c>
      <c r="DJ53" s="188">
        <v>93.142857142857139</v>
      </c>
      <c r="DK53" s="188">
        <v>91.715976331360949</v>
      </c>
      <c r="DL53" s="188">
        <v>90.239410681399633</v>
      </c>
      <c r="DM53" s="188">
        <v>93.726235741444867</v>
      </c>
      <c r="DN53" s="188">
        <v>90.388170055452861</v>
      </c>
      <c r="DO53" s="188">
        <v>91.460674157303373</v>
      </c>
      <c r="DP53" s="188">
        <v>91.561938958707358</v>
      </c>
      <c r="DQ53" s="188">
        <v>93.103448275862064</v>
      </c>
      <c r="DR53" s="188">
        <v>90.118577075098813</v>
      </c>
      <c r="DS53" s="188">
        <v>89.403973509933778</v>
      </c>
      <c r="DT53" s="188">
        <v>88.840262582056894</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690</v>
      </c>
      <c r="C54" s="19">
        <v>731</v>
      </c>
      <c r="D54" s="19">
        <v>494</v>
      </c>
      <c r="E54" s="19">
        <v>504</v>
      </c>
      <c r="F54" s="19">
        <v>625</v>
      </c>
      <c r="G54" s="19">
        <v>589</v>
      </c>
      <c r="H54" s="19">
        <v>596</v>
      </c>
      <c r="I54" s="19">
        <v>428</v>
      </c>
      <c r="J54" s="19">
        <v>489</v>
      </c>
      <c r="K54" s="20"/>
      <c r="L54" s="19">
        <v>384</v>
      </c>
      <c r="M54" s="19">
        <v>265</v>
      </c>
      <c r="N54" s="19">
        <v>256</v>
      </c>
      <c r="O54" s="19">
        <v>235</v>
      </c>
      <c r="P54" s="19">
        <v>243</v>
      </c>
      <c r="Q54" s="19">
        <v>299</v>
      </c>
      <c r="R54" s="19">
        <v>328</v>
      </c>
      <c r="S54" s="19">
        <v>357</v>
      </c>
      <c r="T54" s="19">
        <v>335</v>
      </c>
      <c r="U54" s="19">
        <v>258</v>
      </c>
      <c r="V54" s="19">
        <v>0</v>
      </c>
      <c r="W54" s="19">
        <v>0</v>
      </c>
      <c r="X54" s="20"/>
      <c r="Y54" s="19">
        <v>0</v>
      </c>
      <c r="Z54" s="19">
        <v>11</v>
      </c>
      <c r="AA54" s="19">
        <v>280</v>
      </c>
      <c r="AB54" s="19">
        <v>181</v>
      </c>
      <c r="AC54" s="19">
        <v>212</v>
      </c>
      <c r="AD54" s="19">
        <v>120</v>
      </c>
      <c r="AE54" s="19">
        <v>101</v>
      </c>
      <c r="AF54" s="19">
        <v>110</v>
      </c>
      <c r="AG54" s="19">
        <v>129</v>
      </c>
      <c r="AH54" s="20"/>
      <c r="AI54" s="19">
        <v>212</v>
      </c>
      <c r="AJ54" s="19">
        <v>195</v>
      </c>
      <c r="AK54" s="19">
        <v>244</v>
      </c>
      <c r="AL54" s="19">
        <v>250</v>
      </c>
      <c r="AM54" s="19">
        <v>210</v>
      </c>
      <c r="AN54" s="19">
        <v>218</v>
      </c>
      <c r="AO54" s="19">
        <v>211</v>
      </c>
      <c r="AP54" s="19">
        <v>189</v>
      </c>
      <c r="AQ54" s="19">
        <v>178</v>
      </c>
      <c r="AR54" s="19">
        <v>129</v>
      </c>
      <c r="AS54" s="19">
        <v>0</v>
      </c>
      <c r="AT54" s="19">
        <v>0</v>
      </c>
      <c r="AU54" s="20"/>
      <c r="AV54" s="19">
        <v>0</v>
      </c>
      <c r="AW54" s="19">
        <v>0</v>
      </c>
      <c r="AX54" s="19">
        <v>0</v>
      </c>
      <c r="AY54" s="19">
        <v>0</v>
      </c>
      <c r="AZ54" s="19">
        <v>11</v>
      </c>
      <c r="BA54" s="19">
        <v>53</v>
      </c>
      <c r="BB54" s="19">
        <v>72</v>
      </c>
      <c r="BC54" s="19">
        <v>74</v>
      </c>
      <c r="BD54" s="19">
        <v>67</v>
      </c>
      <c r="BE54" s="19">
        <v>49</v>
      </c>
      <c r="BF54" s="19">
        <v>48</v>
      </c>
      <c r="BG54" s="19">
        <v>50</v>
      </c>
      <c r="BH54" s="19">
        <v>25</v>
      </c>
      <c r="BI54" s="19">
        <v>48</v>
      </c>
      <c r="BJ54" s="19">
        <v>38</v>
      </c>
      <c r="BK54" s="19">
        <v>57</v>
      </c>
      <c r="BL54" s="19">
        <v>45</v>
      </c>
      <c r="BM54" s="19">
        <v>43</v>
      </c>
      <c r="BN54" s="19">
        <v>36</v>
      </c>
      <c r="BO54" s="19">
        <v>30</v>
      </c>
      <c r="BP54" s="19">
        <v>21</v>
      </c>
      <c r="BQ54" s="19">
        <v>26</v>
      </c>
      <c r="BR54" s="19">
        <v>29</v>
      </c>
      <c r="BS54" s="19">
        <v>23</v>
      </c>
      <c r="BT54" s="19">
        <v>23</v>
      </c>
      <c r="BU54" s="19">
        <v>20</v>
      </c>
      <c r="BV54" s="19">
        <v>23</v>
      </c>
      <c r="BW54" s="19">
        <v>32</v>
      </c>
      <c r="BX54" s="19">
        <v>30</v>
      </c>
      <c r="BY54" s="19">
        <v>16</v>
      </c>
      <c r="BZ54" s="19">
        <v>24</v>
      </c>
      <c r="CA54" s="19">
        <v>38</v>
      </c>
      <c r="CB54" s="19">
        <v>22</v>
      </c>
      <c r="CC54" s="19">
        <v>30</v>
      </c>
      <c r="CD54" s="19">
        <v>28</v>
      </c>
      <c r="CE54" s="19">
        <v>19</v>
      </c>
      <c r="CF54" s="19">
        <v>26</v>
      </c>
      <c r="CG54" s="19">
        <v>58</v>
      </c>
      <c r="CH54" s="19">
        <v>63</v>
      </c>
      <c r="CI54" s="19">
        <v>59</v>
      </c>
      <c r="CJ54" s="19">
        <v>53</v>
      </c>
      <c r="CK54" s="19">
        <v>48</v>
      </c>
      <c r="CL54" s="19">
        <v>43</v>
      </c>
      <c r="CM54" s="19">
        <v>51</v>
      </c>
      <c r="CN54" s="19">
        <v>63</v>
      </c>
      <c r="CO54" s="19">
        <v>62</v>
      </c>
      <c r="CP54" s="19">
        <v>54</v>
      </c>
      <c r="CQ54" s="19">
        <v>48</v>
      </c>
      <c r="CR54" s="19">
        <v>52</v>
      </c>
      <c r="CS54" s="19">
        <v>60</v>
      </c>
      <c r="CT54" s="19">
        <v>59</v>
      </c>
      <c r="CU54" s="19">
        <v>48</v>
      </c>
      <c r="CV54" s="19">
        <v>66</v>
      </c>
      <c r="CW54" s="19">
        <v>47</v>
      </c>
      <c r="CX54" s="19">
        <v>42</v>
      </c>
      <c r="CY54" s="19">
        <v>46</v>
      </c>
      <c r="CZ54" s="19">
        <v>57</v>
      </c>
      <c r="DA54" s="19">
        <v>52</v>
      </c>
      <c r="DB54" s="19">
        <v>32</v>
      </c>
      <c r="DC54" s="19">
        <v>53</v>
      </c>
      <c r="DD54" s="19">
        <v>47</v>
      </c>
      <c r="DE54" s="19">
        <v>48</v>
      </c>
      <c r="DF54" s="19">
        <v>48</v>
      </c>
      <c r="DG54" s="19">
        <v>52</v>
      </c>
      <c r="DH54" s="19">
        <v>40</v>
      </c>
      <c r="DI54" s="19">
        <v>53</v>
      </c>
      <c r="DJ54" s="19">
        <v>36</v>
      </c>
      <c r="DK54" s="19">
        <v>42</v>
      </c>
      <c r="DL54" s="19">
        <v>53</v>
      </c>
      <c r="DM54" s="19">
        <v>33</v>
      </c>
      <c r="DN54" s="19">
        <v>52</v>
      </c>
      <c r="DO54" s="19">
        <v>38</v>
      </c>
      <c r="DP54" s="19">
        <v>47</v>
      </c>
      <c r="DQ54" s="19">
        <v>34</v>
      </c>
      <c r="DR54" s="19">
        <v>50</v>
      </c>
      <c r="DS54" s="19">
        <v>48</v>
      </c>
      <c r="DT54" s="19">
        <v>51</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9356</v>
      </c>
      <c r="C55" s="19">
        <v>9929</v>
      </c>
      <c r="D55" s="19">
        <v>7442</v>
      </c>
      <c r="E55" s="19">
        <v>8673</v>
      </c>
      <c r="F55" s="19">
        <v>9623</v>
      </c>
      <c r="G55" s="19">
        <v>8839</v>
      </c>
      <c r="H55" s="19">
        <v>8106</v>
      </c>
      <c r="I55" s="19">
        <v>7144</v>
      </c>
      <c r="J55" s="19">
        <v>7862</v>
      </c>
      <c r="K55" s="20"/>
      <c r="L55" s="19">
        <v>6395</v>
      </c>
      <c r="M55" s="19">
        <v>4264</v>
      </c>
      <c r="N55" s="19">
        <v>4494</v>
      </c>
      <c r="O55" s="19">
        <v>4204</v>
      </c>
      <c r="P55" s="19">
        <v>3695</v>
      </c>
      <c r="Q55" s="19">
        <v>4761</v>
      </c>
      <c r="R55" s="19">
        <v>5373</v>
      </c>
      <c r="S55" s="19">
        <v>5218</v>
      </c>
      <c r="T55" s="19">
        <v>5074</v>
      </c>
      <c r="U55" s="19">
        <v>2694</v>
      </c>
      <c r="V55" s="19">
        <v>0</v>
      </c>
      <c r="W55" s="19">
        <v>0</v>
      </c>
      <c r="X55" s="20"/>
      <c r="Y55" s="19">
        <v>4</v>
      </c>
      <c r="Z55" s="19">
        <v>170</v>
      </c>
      <c r="AA55" s="19">
        <v>4034</v>
      </c>
      <c r="AB55" s="19">
        <v>3006</v>
      </c>
      <c r="AC55" s="19">
        <v>1891</v>
      </c>
      <c r="AD55" s="19">
        <v>1574</v>
      </c>
      <c r="AE55" s="19">
        <v>1580</v>
      </c>
      <c r="AF55" s="19">
        <v>1392</v>
      </c>
      <c r="AG55" s="19">
        <v>1376</v>
      </c>
      <c r="AH55" s="20"/>
      <c r="AI55" s="19">
        <v>2677</v>
      </c>
      <c r="AJ55" s="19">
        <v>2731</v>
      </c>
      <c r="AK55" s="19">
        <v>3244</v>
      </c>
      <c r="AL55" s="19">
        <v>2870</v>
      </c>
      <c r="AM55" s="19">
        <v>2890</v>
      </c>
      <c r="AN55" s="19">
        <v>2664</v>
      </c>
      <c r="AO55" s="19">
        <v>2368</v>
      </c>
      <c r="AP55" s="19">
        <v>2312</v>
      </c>
      <c r="AQ55" s="19">
        <v>2164</v>
      </c>
      <c r="AR55" s="19">
        <v>1182</v>
      </c>
      <c r="AS55" s="19">
        <v>0</v>
      </c>
      <c r="AT55" s="19">
        <v>0</v>
      </c>
      <c r="AU55" s="20"/>
      <c r="AV55" s="19">
        <v>0</v>
      </c>
      <c r="AW55" s="19">
        <v>0</v>
      </c>
      <c r="AX55" s="19">
        <v>2</v>
      </c>
      <c r="AY55" s="19">
        <v>30</v>
      </c>
      <c r="AZ55" s="19">
        <v>138</v>
      </c>
      <c r="BA55" s="19">
        <v>698</v>
      </c>
      <c r="BB55" s="19">
        <v>984</v>
      </c>
      <c r="BC55" s="19">
        <v>995</v>
      </c>
      <c r="BD55" s="19">
        <v>1059</v>
      </c>
      <c r="BE55" s="19">
        <v>935</v>
      </c>
      <c r="BF55" s="19">
        <v>811</v>
      </c>
      <c r="BG55" s="19">
        <v>736</v>
      </c>
      <c r="BH55" s="19">
        <v>518</v>
      </c>
      <c r="BI55" s="19">
        <v>484</v>
      </c>
      <c r="BJ55" s="19">
        <v>410</v>
      </c>
      <c r="BK55" s="19">
        <v>417</v>
      </c>
      <c r="BL55" s="19">
        <v>467</v>
      </c>
      <c r="BM55" s="19">
        <v>384</v>
      </c>
      <c r="BN55" s="19">
        <v>389</v>
      </c>
      <c r="BO55" s="19">
        <v>371</v>
      </c>
      <c r="BP55" s="19">
        <v>341</v>
      </c>
      <c r="BQ55" s="19">
        <v>351</v>
      </c>
      <c r="BR55" s="19">
        <v>408</v>
      </c>
      <c r="BS55" s="19">
        <v>349</v>
      </c>
      <c r="BT55" s="19">
        <v>367</v>
      </c>
      <c r="BU55" s="19">
        <v>331</v>
      </c>
      <c r="BV55" s="19">
        <v>357</v>
      </c>
      <c r="BW55" s="19">
        <v>379</v>
      </c>
      <c r="BX55" s="19">
        <v>332</v>
      </c>
      <c r="BY55" s="19">
        <v>345</v>
      </c>
      <c r="BZ55" s="19">
        <v>239</v>
      </c>
      <c r="CA55" s="19">
        <v>371</v>
      </c>
      <c r="CB55" s="19">
        <v>304</v>
      </c>
      <c r="CC55" s="19">
        <v>304</v>
      </c>
      <c r="CD55" s="19">
        <v>265</v>
      </c>
      <c r="CE55" s="19">
        <v>246</v>
      </c>
      <c r="CF55" s="19">
        <v>346</v>
      </c>
      <c r="CG55" s="19">
        <v>644</v>
      </c>
      <c r="CH55" s="19">
        <v>820</v>
      </c>
      <c r="CI55" s="19">
        <v>773</v>
      </c>
      <c r="CJ55" s="19">
        <v>756</v>
      </c>
      <c r="CK55" s="19">
        <v>700</v>
      </c>
      <c r="CL55" s="19">
        <v>633</v>
      </c>
      <c r="CM55" s="19">
        <v>642</v>
      </c>
      <c r="CN55" s="19">
        <v>821</v>
      </c>
      <c r="CO55" s="19">
        <v>715</v>
      </c>
      <c r="CP55" s="19">
        <v>699</v>
      </c>
      <c r="CQ55" s="19">
        <v>743</v>
      </c>
      <c r="CR55" s="19">
        <v>720</v>
      </c>
      <c r="CS55" s="19">
        <v>661</v>
      </c>
      <c r="CT55" s="19">
        <v>618</v>
      </c>
      <c r="CU55" s="19">
        <v>693</v>
      </c>
      <c r="CV55" s="19">
        <v>714</v>
      </c>
      <c r="CW55" s="19">
        <v>690</v>
      </c>
      <c r="CX55" s="19">
        <v>610</v>
      </c>
      <c r="CY55" s="19">
        <v>619</v>
      </c>
      <c r="CZ55" s="19">
        <v>699</v>
      </c>
      <c r="DA55" s="19">
        <v>788</v>
      </c>
      <c r="DB55" s="19">
        <v>584</v>
      </c>
      <c r="DC55" s="19">
        <v>546</v>
      </c>
      <c r="DD55" s="19">
        <v>536</v>
      </c>
      <c r="DE55" s="19">
        <v>528</v>
      </c>
      <c r="DF55" s="19">
        <v>577</v>
      </c>
      <c r="DG55" s="19">
        <v>530</v>
      </c>
      <c r="DH55" s="19">
        <v>496</v>
      </c>
      <c r="DI55" s="19">
        <v>554</v>
      </c>
      <c r="DJ55" s="19">
        <v>525</v>
      </c>
      <c r="DK55" s="19">
        <v>507</v>
      </c>
      <c r="DL55" s="19">
        <v>543</v>
      </c>
      <c r="DM55" s="19">
        <v>526</v>
      </c>
      <c r="DN55" s="19">
        <v>541</v>
      </c>
      <c r="DO55" s="19">
        <v>445</v>
      </c>
      <c r="DP55" s="19">
        <v>557</v>
      </c>
      <c r="DQ55" s="19">
        <v>493</v>
      </c>
      <c r="DR55" s="19">
        <v>506</v>
      </c>
      <c r="DS55" s="19">
        <v>453</v>
      </c>
      <c r="DT55" s="19">
        <v>457</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1.4856776400171012</v>
      </c>
      <c r="C56" s="53">
        <v>1.3193675093161445</v>
      </c>
      <c r="D56" s="53">
        <v>1.2631013168503089</v>
      </c>
      <c r="E56" s="53">
        <v>1.2106537530266344</v>
      </c>
      <c r="F56" s="53">
        <v>1.3197547542346462</v>
      </c>
      <c r="G56" s="53">
        <v>1.4820681072519515</v>
      </c>
      <c r="H56" s="53">
        <v>1.9861830742659756</v>
      </c>
      <c r="I56" s="53">
        <v>1.4417693169092944</v>
      </c>
      <c r="J56" s="53">
        <v>1.3100992113965912</v>
      </c>
      <c r="K56" s="54"/>
      <c r="L56" s="53">
        <v>1.1415168100078188</v>
      </c>
      <c r="M56" s="53">
        <v>1.4774859287054409</v>
      </c>
      <c r="N56" s="53">
        <v>1.1348464619492658</v>
      </c>
      <c r="O56" s="53">
        <v>1.0228353948620361</v>
      </c>
      <c r="P56" s="53">
        <v>1.3802435723951285</v>
      </c>
      <c r="Q56" s="53">
        <v>1.3652593992858644</v>
      </c>
      <c r="R56" s="53">
        <v>1.3586450772380421</v>
      </c>
      <c r="S56" s="53">
        <v>1.7631276351092371</v>
      </c>
      <c r="T56" s="53">
        <v>1.4584154513204572</v>
      </c>
      <c r="U56" s="53">
        <v>2.7468448403860433</v>
      </c>
      <c r="V56" s="53">
        <v>0</v>
      </c>
      <c r="W56" s="53">
        <v>0</v>
      </c>
      <c r="X56" s="54"/>
      <c r="Y56" s="53">
        <v>0</v>
      </c>
      <c r="Z56" s="53">
        <v>0</v>
      </c>
      <c r="AA56" s="53">
        <v>1.2642538423401091</v>
      </c>
      <c r="AB56" s="53">
        <v>1.1643379906852962</v>
      </c>
      <c r="AC56" s="53">
        <v>1.9037546271813854</v>
      </c>
      <c r="AD56" s="53">
        <v>1.3341804320203303</v>
      </c>
      <c r="AE56" s="53">
        <v>1.0126582278481013</v>
      </c>
      <c r="AF56" s="53">
        <v>2.0114942528735633</v>
      </c>
      <c r="AG56" s="53">
        <v>1.5261627906976742</v>
      </c>
      <c r="AH56" s="54"/>
      <c r="AI56" s="189">
        <v>2.0171834142697049</v>
      </c>
      <c r="AJ56" s="189">
        <v>1.6477480776272428</v>
      </c>
      <c r="AK56" s="189">
        <v>1.4488286066584464</v>
      </c>
      <c r="AL56" s="189">
        <v>1.6027874564459932</v>
      </c>
      <c r="AM56" s="189">
        <v>1.2110726643598615</v>
      </c>
      <c r="AN56" s="189">
        <v>2.3648648648648649</v>
      </c>
      <c r="AO56" s="189">
        <v>1.7314189189189189</v>
      </c>
      <c r="AP56" s="189">
        <v>1.7301038062283738</v>
      </c>
      <c r="AQ56" s="189">
        <v>1.5249537892791127</v>
      </c>
      <c r="AR56" s="189">
        <v>3.3840947546531304</v>
      </c>
      <c r="AS56" s="189">
        <v>0</v>
      </c>
      <c r="AT56" s="189">
        <v>0</v>
      </c>
      <c r="AU56" s="54"/>
      <c r="AV56" s="188">
        <v>0</v>
      </c>
      <c r="AW56" s="188">
        <v>0</v>
      </c>
      <c r="AX56" s="188">
        <v>0</v>
      </c>
      <c r="AY56" s="188">
        <v>0</v>
      </c>
      <c r="AZ56" s="188">
        <v>0</v>
      </c>
      <c r="BA56" s="188">
        <v>0.8595988538681949</v>
      </c>
      <c r="BB56" s="188">
        <v>1.6260162601626018</v>
      </c>
      <c r="BC56" s="188">
        <v>1.7085427135678393</v>
      </c>
      <c r="BD56" s="188">
        <v>0.84985835694051004</v>
      </c>
      <c r="BE56" s="188">
        <v>0.85561497326203206</v>
      </c>
      <c r="BF56" s="188">
        <v>1.3563501849568433</v>
      </c>
      <c r="BG56" s="188">
        <v>1.6304347826086956</v>
      </c>
      <c r="BH56" s="188">
        <v>0.5791505791505791</v>
      </c>
      <c r="BI56" s="188">
        <v>0.82644628099173556</v>
      </c>
      <c r="BJ56" s="188">
        <v>0.48780487804878048</v>
      </c>
      <c r="BK56" s="188">
        <v>2.3980815347721824</v>
      </c>
      <c r="BL56" s="188">
        <v>2.5695931477516059</v>
      </c>
      <c r="BM56" s="188">
        <v>2.864583333333333</v>
      </c>
      <c r="BN56" s="188">
        <v>1.2853470437017995</v>
      </c>
      <c r="BO56" s="188">
        <v>1.6172506738544474</v>
      </c>
      <c r="BP56" s="188">
        <v>0.87976539589442826</v>
      </c>
      <c r="BQ56" s="188">
        <v>1.4245014245014245</v>
      </c>
      <c r="BR56" s="188">
        <v>1.715686274509804</v>
      </c>
      <c r="BS56" s="188">
        <v>1.4326647564469914</v>
      </c>
      <c r="BT56" s="188">
        <v>0.54495912806539504</v>
      </c>
      <c r="BU56" s="188">
        <v>1.2084592145015105</v>
      </c>
      <c r="BV56" s="188">
        <v>0.84033613445378152</v>
      </c>
      <c r="BW56" s="188">
        <v>3.1662269129287601</v>
      </c>
      <c r="BX56" s="188">
        <v>1.5060240963855422</v>
      </c>
      <c r="BY56" s="188">
        <v>0.86956521739130432</v>
      </c>
      <c r="BZ56" s="188">
        <v>2.0920502092050208</v>
      </c>
      <c r="CA56" s="188">
        <v>1.3477088948787064</v>
      </c>
      <c r="CB56" s="188">
        <v>0.98684210526315785</v>
      </c>
      <c r="CC56" s="188">
        <v>1.6447368421052631</v>
      </c>
      <c r="CD56" s="188">
        <v>2.6415094339622645</v>
      </c>
      <c r="CE56" s="188">
        <v>2.0325203252032518</v>
      </c>
      <c r="CF56" s="188">
        <v>1.7341040462427744</v>
      </c>
      <c r="CG56" s="188">
        <v>2.329192546583851</v>
      </c>
      <c r="CH56" s="188">
        <v>1.7073170731707319</v>
      </c>
      <c r="CI56" s="188">
        <v>2.0698576972833118</v>
      </c>
      <c r="CJ56" s="188">
        <v>1.984126984126984</v>
      </c>
      <c r="CK56" s="188">
        <v>1.8571428571428572</v>
      </c>
      <c r="CL56" s="188">
        <v>1.1058451816745656</v>
      </c>
      <c r="CM56" s="188">
        <v>1.557632398753894</v>
      </c>
      <c r="CN56" s="188">
        <v>1.5834348355663823</v>
      </c>
      <c r="CO56" s="188">
        <v>1.3986013986013985</v>
      </c>
      <c r="CP56" s="188">
        <v>1.5736766809728182</v>
      </c>
      <c r="CQ56" s="188">
        <v>1.4804845222072678</v>
      </c>
      <c r="CR56" s="188">
        <v>0.97222222222222221</v>
      </c>
      <c r="CS56" s="188">
        <v>2.5718608169440245</v>
      </c>
      <c r="CT56" s="188">
        <v>1.4563106796116505</v>
      </c>
      <c r="CU56" s="188">
        <v>1.2987012987012987</v>
      </c>
      <c r="CV56" s="188">
        <v>1.400560224089636</v>
      </c>
      <c r="CW56" s="188">
        <v>1.4492753623188406</v>
      </c>
      <c r="CX56" s="188">
        <v>0.49180327868852464</v>
      </c>
      <c r="CY56" s="188">
        <v>1.1308562197092082</v>
      </c>
      <c r="CZ56" s="188">
        <v>1.5736766809728182</v>
      </c>
      <c r="DA56" s="188">
        <v>2.030456852791878</v>
      </c>
      <c r="DB56" s="188">
        <v>1.7123287671232876</v>
      </c>
      <c r="DC56" s="188">
        <v>2.9304029304029302</v>
      </c>
      <c r="DD56" s="188">
        <v>2.7985074626865671</v>
      </c>
      <c r="DE56" s="188">
        <v>1.3257575757575757</v>
      </c>
      <c r="DF56" s="188">
        <v>1.733102253032929</v>
      </c>
      <c r="DG56" s="188">
        <v>2.0754716981132075</v>
      </c>
      <c r="DH56" s="188">
        <v>1.6129032258064515</v>
      </c>
      <c r="DI56" s="188">
        <v>1.9855595667870036</v>
      </c>
      <c r="DJ56" s="188">
        <v>1.7142857142857144</v>
      </c>
      <c r="DK56" s="188">
        <v>1.3806706114398422</v>
      </c>
      <c r="DL56" s="188">
        <v>2.0257826887661143</v>
      </c>
      <c r="DM56" s="188">
        <v>1.520912547528517</v>
      </c>
      <c r="DN56" s="188">
        <v>2.033271719038817</v>
      </c>
      <c r="DO56" s="188">
        <v>0.89887640449438211</v>
      </c>
      <c r="DP56" s="188">
        <v>0.89766606822262118</v>
      </c>
      <c r="DQ56" s="188">
        <v>1.6227180527383367</v>
      </c>
      <c r="DR56" s="188">
        <v>3.3596837944664033</v>
      </c>
      <c r="DS56" s="188">
        <v>2.869757174392936</v>
      </c>
      <c r="DT56" s="188">
        <v>3.5010940919037199</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139</v>
      </c>
      <c r="C57" s="19">
        <v>131</v>
      </c>
      <c r="D57" s="19">
        <v>94</v>
      </c>
      <c r="E57" s="19">
        <v>105</v>
      </c>
      <c r="F57" s="19">
        <v>127</v>
      </c>
      <c r="G57" s="19">
        <v>131</v>
      </c>
      <c r="H57" s="19">
        <v>161</v>
      </c>
      <c r="I57" s="19">
        <v>103</v>
      </c>
      <c r="J57" s="19">
        <v>103</v>
      </c>
      <c r="K57" s="20"/>
      <c r="L57" s="19">
        <v>73</v>
      </c>
      <c r="M57" s="19">
        <v>63</v>
      </c>
      <c r="N57" s="19">
        <v>51</v>
      </c>
      <c r="O57" s="19">
        <v>43</v>
      </c>
      <c r="P57" s="19">
        <v>51</v>
      </c>
      <c r="Q57" s="19">
        <v>65</v>
      </c>
      <c r="R57" s="19">
        <v>73</v>
      </c>
      <c r="S57" s="19">
        <v>92</v>
      </c>
      <c r="T57" s="19">
        <v>74</v>
      </c>
      <c r="U57" s="19">
        <v>74</v>
      </c>
      <c r="V57" s="19">
        <v>0</v>
      </c>
      <c r="W57" s="19">
        <v>0</v>
      </c>
      <c r="X57" s="20"/>
      <c r="Y57" s="19">
        <v>0</v>
      </c>
      <c r="Z57" s="19">
        <v>0</v>
      </c>
      <c r="AA57" s="19">
        <v>51</v>
      </c>
      <c r="AB57" s="19">
        <v>35</v>
      </c>
      <c r="AC57" s="19">
        <v>36</v>
      </c>
      <c r="AD57" s="19">
        <v>21</v>
      </c>
      <c r="AE57" s="19">
        <v>16</v>
      </c>
      <c r="AF57" s="19">
        <v>28</v>
      </c>
      <c r="AG57" s="19">
        <v>21</v>
      </c>
      <c r="AH57" s="20"/>
      <c r="AI57" s="19">
        <v>54</v>
      </c>
      <c r="AJ57" s="19">
        <v>45</v>
      </c>
      <c r="AK57" s="19">
        <v>47</v>
      </c>
      <c r="AL57" s="19">
        <v>46</v>
      </c>
      <c r="AM57" s="19">
        <v>35</v>
      </c>
      <c r="AN57" s="19">
        <v>63</v>
      </c>
      <c r="AO57" s="19">
        <v>41</v>
      </c>
      <c r="AP57" s="19">
        <v>40</v>
      </c>
      <c r="AQ57" s="19">
        <v>33</v>
      </c>
      <c r="AR57" s="19">
        <v>40</v>
      </c>
      <c r="AS57" s="19">
        <v>0</v>
      </c>
      <c r="AT57" s="19">
        <v>0</v>
      </c>
      <c r="AU57" s="20"/>
      <c r="AV57" s="19">
        <v>0</v>
      </c>
      <c r="AW57" s="19">
        <v>0</v>
      </c>
      <c r="AX57" s="19">
        <v>0</v>
      </c>
      <c r="AY57" s="19">
        <v>0</v>
      </c>
      <c r="AZ57" s="19">
        <v>0</v>
      </c>
      <c r="BA57" s="19">
        <v>6</v>
      </c>
      <c r="BB57" s="19">
        <v>16</v>
      </c>
      <c r="BC57" s="19">
        <v>17</v>
      </c>
      <c r="BD57" s="19">
        <v>9</v>
      </c>
      <c r="BE57" s="19">
        <v>8</v>
      </c>
      <c r="BF57" s="19">
        <v>11</v>
      </c>
      <c r="BG57" s="19">
        <v>12</v>
      </c>
      <c r="BH57" s="19">
        <v>3</v>
      </c>
      <c r="BI57" s="19">
        <v>4</v>
      </c>
      <c r="BJ57" s="19">
        <v>2</v>
      </c>
      <c r="BK57" s="19">
        <v>10</v>
      </c>
      <c r="BL57" s="19">
        <v>12</v>
      </c>
      <c r="BM57" s="19">
        <v>11</v>
      </c>
      <c r="BN57" s="19">
        <v>5</v>
      </c>
      <c r="BO57" s="19">
        <v>6</v>
      </c>
      <c r="BP57" s="19">
        <v>3</v>
      </c>
      <c r="BQ57" s="19">
        <v>5</v>
      </c>
      <c r="BR57" s="19">
        <v>7</v>
      </c>
      <c r="BS57" s="19">
        <v>5</v>
      </c>
      <c r="BT57" s="19">
        <v>2</v>
      </c>
      <c r="BU57" s="19">
        <v>4</v>
      </c>
      <c r="BV57" s="19">
        <v>3</v>
      </c>
      <c r="BW57" s="19">
        <v>12</v>
      </c>
      <c r="BX57" s="19">
        <v>5</v>
      </c>
      <c r="BY57" s="19">
        <v>3</v>
      </c>
      <c r="BZ57" s="19">
        <v>5</v>
      </c>
      <c r="CA57" s="19">
        <v>5</v>
      </c>
      <c r="CB57" s="19">
        <v>3</v>
      </c>
      <c r="CC57" s="19">
        <v>5</v>
      </c>
      <c r="CD57" s="19">
        <v>7</v>
      </c>
      <c r="CE57" s="19">
        <v>5</v>
      </c>
      <c r="CF57" s="19">
        <v>6</v>
      </c>
      <c r="CG57" s="19">
        <v>15</v>
      </c>
      <c r="CH57" s="19">
        <v>14</v>
      </c>
      <c r="CI57" s="19">
        <v>16</v>
      </c>
      <c r="CJ57" s="19">
        <v>15</v>
      </c>
      <c r="CK57" s="19">
        <v>13</v>
      </c>
      <c r="CL57" s="19">
        <v>7</v>
      </c>
      <c r="CM57" s="19">
        <v>10</v>
      </c>
      <c r="CN57" s="19">
        <v>13</v>
      </c>
      <c r="CO57" s="19">
        <v>10</v>
      </c>
      <c r="CP57" s="19">
        <v>11</v>
      </c>
      <c r="CQ57" s="19">
        <v>11</v>
      </c>
      <c r="CR57" s="19">
        <v>7</v>
      </c>
      <c r="CS57" s="19">
        <v>17</v>
      </c>
      <c r="CT57" s="19">
        <v>9</v>
      </c>
      <c r="CU57" s="19">
        <v>9</v>
      </c>
      <c r="CV57" s="19">
        <v>10</v>
      </c>
      <c r="CW57" s="19">
        <v>10</v>
      </c>
      <c r="CX57" s="19">
        <v>3</v>
      </c>
      <c r="CY57" s="19">
        <v>7</v>
      </c>
      <c r="CZ57" s="19">
        <v>11</v>
      </c>
      <c r="DA57" s="19">
        <v>16</v>
      </c>
      <c r="DB57" s="19">
        <v>10</v>
      </c>
      <c r="DC57" s="19">
        <v>16</v>
      </c>
      <c r="DD57" s="19">
        <v>15</v>
      </c>
      <c r="DE57" s="19">
        <v>7</v>
      </c>
      <c r="DF57" s="19">
        <v>10</v>
      </c>
      <c r="DG57" s="19">
        <v>11</v>
      </c>
      <c r="DH57" s="19">
        <v>8</v>
      </c>
      <c r="DI57" s="19">
        <v>11</v>
      </c>
      <c r="DJ57" s="19">
        <v>9</v>
      </c>
      <c r="DK57" s="19">
        <v>7</v>
      </c>
      <c r="DL57" s="19">
        <v>11</v>
      </c>
      <c r="DM57" s="19">
        <v>8</v>
      </c>
      <c r="DN57" s="19">
        <v>11</v>
      </c>
      <c r="DO57" s="19">
        <v>4</v>
      </c>
      <c r="DP57" s="19">
        <v>5</v>
      </c>
      <c r="DQ57" s="19">
        <v>8</v>
      </c>
      <c r="DR57" s="19">
        <v>17</v>
      </c>
      <c r="DS57" s="19">
        <v>13</v>
      </c>
      <c r="DT57" s="19">
        <v>16</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9356</v>
      </c>
      <c r="C58" s="19">
        <v>9929</v>
      </c>
      <c r="D58" s="19">
        <v>7442</v>
      </c>
      <c r="E58" s="19">
        <v>8673</v>
      </c>
      <c r="F58" s="19">
        <v>9623</v>
      </c>
      <c r="G58" s="19">
        <v>8839</v>
      </c>
      <c r="H58" s="19">
        <v>8106</v>
      </c>
      <c r="I58" s="19">
        <v>7144</v>
      </c>
      <c r="J58" s="19">
        <v>7862</v>
      </c>
      <c r="K58" s="20"/>
      <c r="L58" s="19">
        <v>6395</v>
      </c>
      <c r="M58" s="19">
        <v>4264</v>
      </c>
      <c r="N58" s="19">
        <v>4494</v>
      </c>
      <c r="O58" s="19">
        <v>4204</v>
      </c>
      <c r="P58" s="19">
        <v>3695</v>
      </c>
      <c r="Q58" s="19">
        <v>4761</v>
      </c>
      <c r="R58" s="19">
        <v>5373</v>
      </c>
      <c r="S58" s="19">
        <v>5218</v>
      </c>
      <c r="T58" s="19">
        <v>5074</v>
      </c>
      <c r="U58" s="19">
        <v>2694</v>
      </c>
      <c r="V58" s="19">
        <v>0</v>
      </c>
      <c r="W58" s="19">
        <v>0</v>
      </c>
      <c r="X58" s="20"/>
      <c r="Y58" s="19">
        <v>4</v>
      </c>
      <c r="Z58" s="19">
        <v>170</v>
      </c>
      <c r="AA58" s="19">
        <v>4034</v>
      </c>
      <c r="AB58" s="19">
        <v>3006</v>
      </c>
      <c r="AC58" s="19">
        <v>1891</v>
      </c>
      <c r="AD58" s="19">
        <v>1574</v>
      </c>
      <c r="AE58" s="19">
        <v>1580</v>
      </c>
      <c r="AF58" s="19">
        <v>1392</v>
      </c>
      <c r="AG58" s="19">
        <v>1376</v>
      </c>
      <c r="AH58" s="20"/>
      <c r="AI58" s="19">
        <v>2677</v>
      </c>
      <c r="AJ58" s="19">
        <v>2731</v>
      </c>
      <c r="AK58" s="19">
        <v>3244</v>
      </c>
      <c r="AL58" s="19">
        <v>2870</v>
      </c>
      <c r="AM58" s="19">
        <v>2890</v>
      </c>
      <c r="AN58" s="19">
        <v>2664</v>
      </c>
      <c r="AO58" s="19">
        <v>2368</v>
      </c>
      <c r="AP58" s="19">
        <v>2312</v>
      </c>
      <c r="AQ58" s="19">
        <v>2164</v>
      </c>
      <c r="AR58" s="19">
        <v>1182</v>
      </c>
      <c r="AS58" s="19">
        <v>0</v>
      </c>
      <c r="AT58" s="19">
        <v>0</v>
      </c>
      <c r="AU58" s="20"/>
      <c r="AV58" s="19">
        <v>0</v>
      </c>
      <c r="AW58" s="19">
        <v>0</v>
      </c>
      <c r="AX58" s="19">
        <v>2</v>
      </c>
      <c r="AY58" s="19">
        <v>30</v>
      </c>
      <c r="AZ58" s="19">
        <v>138</v>
      </c>
      <c r="BA58" s="19">
        <v>698</v>
      </c>
      <c r="BB58" s="19">
        <v>984</v>
      </c>
      <c r="BC58" s="19">
        <v>995</v>
      </c>
      <c r="BD58" s="19">
        <v>1059</v>
      </c>
      <c r="BE58" s="19">
        <v>935</v>
      </c>
      <c r="BF58" s="19">
        <v>811</v>
      </c>
      <c r="BG58" s="19">
        <v>736</v>
      </c>
      <c r="BH58" s="19">
        <v>518</v>
      </c>
      <c r="BI58" s="19">
        <v>484</v>
      </c>
      <c r="BJ58" s="19">
        <v>410</v>
      </c>
      <c r="BK58" s="19">
        <v>417</v>
      </c>
      <c r="BL58" s="19">
        <v>467</v>
      </c>
      <c r="BM58" s="19">
        <v>384</v>
      </c>
      <c r="BN58" s="19">
        <v>389</v>
      </c>
      <c r="BO58" s="19">
        <v>371</v>
      </c>
      <c r="BP58" s="19">
        <v>341</v>
      </c>
      <c r="BQ58" s="19">
        <v>351</v>
      </c>
      <c r="BR58" s="19">
        <v>408</v>
      </c>
      <c r="BS58" s="19">
        <v>349</v>
      </c>
      <c r="BT58" s="19">
        <v>367</v>
      </c>
      <c r="BU58" s="19">
        <v>331</v>
      </c>
      <c r="BV58" s="19">
        <v>357</v>
      </c>
      <c r="BW58" s="19">
        <v>379</v>
      </c>
      <c r="BX58" s="19">
        <v>332</v>
      </c>
      <c r="BY58" s="19">
        <v>345</v>
      </c>
      <c r="BZ58" s="19">
        <v>239</v>
      </c>
      <c r="CA58" s="19">
        <v>371</v>
      </c>
      <c r="CB58" s="19">
        <v>304</v>
      </c>
      <c r="CC58" s="19">
        <v>304</v>
      </c>
      <c r="CD58" s="19">
        <v>265</v>
      </c>
      <c r="CE58" s="19">
        <v>246</v>
      </c>
      <c r="CF58" s="19">
        <v>346</v>
      </c>
      <c r="CG58" s="19">
        <v>644</v>
      </c>
      <c r="CH58" s="19">
        <v>820</v>
      </c>
      <c r="CI58" s="19">
        <v>773</v>
      </c>
      <c r="CJ58" s="19">
        <v>756</v>
      </c>
      <c r="CK58" s="19">
        <v>700</v>
      </c>
      <c r="CL58" s="19">
        <v>633</v>
      </c>
      <c r="CM58" s="19">
        <v>642</v>
      </c>
      <c r="CN58" s="19">
        <v>821</v>
      </c>
      <c r="CO58" s="19">
        <v>715</v>
      </c>
      <c r="CP58" s="19">
        <v>699</v>
      </c>
      <c r="CQ58" s="19">
        <v>743</v>
      </c>
      <c r="CR58" s="19">
        <v>720</v>
      </c>
      <c r="CS58" s="19">
        <v>661</v>
      </c>
      <c r="CT58" s="19">
        <v>618</v>
      </c>
      <c r="CU58" s="19">
        <v>693</v>
      </c>
      <c r="CV58" s="19">
        <v>714</v>
      </c>
      <c r="CW58" s="19">
        <v>690</v>
      </c>
      <c r="CX58" s="19">
        <v>610</v>
      </c>
      <c r="CY58" s="19">
        <v>619</v>
      </c>
      <c r="CZ58" s="19">
        <v>699</v>
      </c>
      <c r="DA58" s="19">
        <v>788</v>
      </c>
      <c r="DB58" s="19">
        <v>584</v>
      </c>
      <c r="DC58" s="19">
        <v>546</v>
      </c>
      <c r="DD58" s="19">
        <v>536</v>
      </c>
      <c r="DE58" s="19">
        <v>528</v>
      </c>
      <c r="DF58" s="19">
        <v>577</v>
      </c>
      <c r="DG58" s="19">
        <v>530</v>
      </c>
      <c r="DH58" s="19">
        <v>496</v>
      </c>
      <c r="DI58" s="19">
        <v>554</v>
      </c>
      <c r="DJ58" s="19">
        <v>525</v>
      </c>
      <c r="DK58" s="19">
        <v>507</v>
      </c>
      <c r="DL58" s="19">
        <v>543</v>
      </c>
      <c r="DM58" s="19">
        <v>526</v>
      </c>
      <c r="DN58" s="19">
        <v>541</v>
      </c>
      <c r="DO58" s="19">
        <v>445</v>
      </c>
      <c r="DP58" s="19">
        <v>557</v>
      </c>
      <c r="DQ58" s="19">
        <v>493</v>
      </c>
      <c r="DR58" s="19">
        <v>506</v>
      </c>
      <c r="DS58" s="19">
        <v>453</v>
      </c>
      <c r="DT58" s="19">
        <v>457</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1</v>
      </c>
      <c r="Z60" s="97">
        <v>95</v>
      </c>
      <c r="AA60" s="97">
        <v>1485</v>
      </c>
      <c r="AB60" s="97">
        <v>260</v>
      </c>
      <c r="AC60" s="97">
        <v>94</v>
      </c>
      <c r="AD60" s="97">
        <v>282</v>
      </c>
      <c r="AE60" s="97">
        <v>207</v>
      </c>
      <c r="AF60" s="97">
        <v>159</v>
      </c>
      <c r="AG60" s="97">
        <v>291</v>
      </c>
      <c r="AH60" s="154"/>
      <c r="AI60" s="97">
        <v>373</v>
      </c>
      <c r="AJ60" s="97">
        <v>489</v>
      </c>
      <c r="AK60" s="97">
        <v>399</v>
      </c>
      <c r="AL60" s="97">
        <v>436</v>
      </c>
      <c r="AM60" s="97">
        <v>599</v>
      </c>
      <c r="AN60" s="97">
        <v>610</v>
      </c>
      <c r="AO60" s="97">
        <v>885</v>
      </c>
      <c r="AP60" s="97">
        <v>834</v>
      </c>
      <c r="AQ60" s="97">
        <v>876</v>
      </c>
      <c r="AR60" s="97">
        <v>604</v>
      </c>
      <c r="AS60" s="97">
        <v>0</v>
      </c>
      <c r="AT60" s="97">
        <v>0</v>
      </c>
      <c r="AU60" s="154"/>
      <c r="AV60" s="97">
        <v>0</v>
      </c>
      <c r="AW60" s="97">
        <v>0</v>
      </c>
      <c r="AX60" s="97">
        <v>4</v>
      </c>
      <c r="AY60" s="97">
        <v>9</v>
      </c>
      <c r="AZ60" s="97">
        <v>82</v>
      </c>
      <c r="BA60" s="97">
        <v>359</v>
      </c>
      <c r="BB60" s="97">
        <v>512</v>
      </c>
      <c r="BC60" s="97">
        <v>412</v>
      </c>
      <c r="BD60" s="97">
        <v>168</v>
      </c>
      <c r="BE60" s="97">
        <v>97</v>
      </c>
      <c r="BF60" s="97">
        <v>66</v>
      </c>
      <c r="BG60" s="97">
        <v>52</v>
      </c>
      <c r="BH60" s="97">
        <v>51</v>
      </c>
      <c r="BI60" s="97">
        <v>32</v>
      </c>
      <c r="BJ60" s="97">
        <v>23</v>
      </c>
      <c r="BK60" s="97">
        <v>19</v>
      </c>
      <c r="BL60" s="97">
        <v>18</v>
      </c>
      <c r="BM60" s="97">
        <v>30</v>
      </c>
      <c r="BN60" s="97">
        <v>53</v>
      </c>
      <c r="BO60" s="97">
        <v>96</v>
      </c>
      <c r="BP60" s="97">
        <v>65</v>
      </c>
      <c r="BQ60" s="97">
        <v>50</v>
      </c>
      <c r="BR60" s="97">
        <v>45</v>
      </c>
      <c r="BS60" s="97">
        <v>39</v>
      </c>
      <c r="BT60" s="97">
        <v>51</v>
      </c>
      <c r="BU60" s="97">
        <v>60</v>
      </c>
      <c r="BV60" s="97">
        <v>38</v>
      </c>
      <c r="BW60" s="97">
        <v>43</v>
      </c>
      <c r="BX60" s="97">
        <v>45</v>
      </c>
      <c r="BY60" s="97">
        <v>30</v>
      </c>
      <c r="BZ60" s="97">
        <v>32</v>
      </c>
      <c r="CA60" s="97">
        <v>51</v>
      </c>
      <c r="CB60" s="97">
        <v>61</v>
      </c>
      <c r="CC60" s="97">
        <v>56</v>
      </c>
      <c r="CD60" s="97">
        <v>84</v>
      </c>
      <c r="CE60" s="97">
        <v>63</v>
      </c>
      <c r="CF60" s="97">
        <v>96</v>
      </c>
      <c r="CG60" s="97">
        <v>79</v>
      </c>
      <c r="CH60" s="97">
        <v>97</v>
      </c>
      <c r="CI60" s="97">
        <v>78</v>
      </c>
      <c r="CJ60" s="97">
        <v>92</v>
      </c>
      <c r="CK60" s="97">
        <v>137</v>
      </c>
      <c r="CL60" s="97">
        <v>134</v>
      </c>
      <c r="CM60" s="97">
        <v>126</v>
      </c>
      <c r="CN60" s="97">
        <v>112</v>
      </c>
      <c r="CO60" s="97">
        <v>100</v>
      </c>
      <c r="CP60" s="97">
        <v>77</v>
      </c>
      <c r="CQ60" s="97">
        <v>90</v>
      </c>
      <c r="CR60" s="97">
        <v>94</v>
      </c>
      <c r="CS60" s="97">
        <v>93</v>
      </c>
      <c r="CT60" s="97">
        <v>112</v>
      </c>
      <c r="CU60" s="97">
        <v>88</v>
      </c>
      <c r="CV60" s="97">
        <v>98</v>
      </c>
      <c r="CW60" s="97">
        <v>157</v>
      </c>
      <c r="CX60" s="97">
        <v>143</v>
      </c>
      <c r="CY60" s="97">
        <v>127</v>
      </c>
      <c r="CZ60" s="97">
        <v>138</v>
      </c>
      <c r="DA60" s="97">
        <v>96</v>
      </c>
      <c r="DB60" s="97">
        <v>143</v>
      </c>
      <c r="DC60" s="97">
        <v>171</v>
      </c>
      <c r="DD60" s="97">
        <v>156</v>
      </c>
      <c r="DE60" s="97">
        <v>132</v>
      </c>
      <c r="DF60" s="97">
        <v>195</v>
      </c>
      <c r="DG60" s="97">
        <v>201</v>
      </c>
      <c r="DH60" s="97">
        <v>205</v>
      </c>
      <c r="DI60" s="97">
        <v>216</v>
      </c>
      <c r="DJ60" s="97">
        <v>193</v>
      </c>
      <c r="DK60" s="97">
        <v>177</v>
      </c>
      <c r="DL60" s="97">
        <v>183</v>
      </c>
      <c r="DM60" s="97">
        <v>242</v>
      </c>
      <c r="DN60" s="97">
        <v>174</v>
      </c>
      <c r="DO60" s="97">
        <v>172</v>
      </c>
      <c r="DP60" s="97">
        <v>235</v>
      </c>
      <c r="DQ60" s="97">
        <v>224</v>
      </c>
      <c r="DR60" s="97">
        <v>181</v>
      </c>
      <c r="DS60" s="97">
        <v>182</v>
      </c>
      <c r="DT60" s="97">
        <v>176</v>
      </c>
      <c r="DU60" s="97">
        <v>160</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20</v>
      </c>
      <c r="Z61" s="118">
        <v>27.377521613832851</v>
      </c>
      <c r="AA61" s="118">
        <v>17.362329007365837</v>
      </c>
      <c r="AB61" s="118">
        <v>3.5494880546075089</v>
      </c>
      <c r="AC61" s="118">
        <v>2.496016994158258</v>
      </c>
      <c r="AD61" s="118">
        <v>5.0357142857142856</v>
      </c>
      <c r="AE61" s="118">
        <v>4.1725458576899817</v>
      </c>
      <c r="AF61" s="118">
        <v>4.7209026128266034</v>
      </c>
      <c r="AG61" s="118">
        <v>5.8246597277822252</v>
      </c>
      <c r="AH61" s="154"/>
      <c r="AI61" s="118">
        <v>5.1762420205384396</v>
      </c>
      <c r="AJ61" s="118">
        <v>8.3704210886682642</v>
      </c>
      <c r="AK61" s="118">
        <v>6.0117522977248754</v>
      </c>
      <c r="AL61" s="118">
        <v>8.0875533296234465</v>
      </c>
      <c r="AM61" s="118">
        <v>10.295634238569955</v>
      </c>
      <c r="AN61" s="118">
        <v>11.714999039754177</v>
      </c>
      <c r="AO61" s="118">
        <v>15.894396551724139</v>
      </c>
      <c r="AP61" s="118">
        <v>17.125256673511295</v>
      </c>
      <c r="AQ61" s="118">
        <v>19.419197517180226</v>
      </c>
      <c r="AR61" s="118">
        <v>18.029850746268657</v>
      </c>
      <c r="AS61" s="118">
        <v>0</v>
      </c>
      <c r="AT61" s="118">
        <v>0</v>
      </c>
      <c r="AU61" s="158"/>
      <c r="AV61" s="118">
        <v>0</v>
      </c>
      <c r="AW61" s="118">
        <v>0</v>
      </c>
      <c r="AX61" s="118">
        <v>40</v>
      </c>
      <c r="AY61" s="118">
        <v>16.666666666666664</v>
      </c>
      <c r="AZ61" s="118">
        <v>28.975265017667844</v>
      </c>
      <c r="BA61" s="118">
        <v>25.371024734982335</v>
      </c>
      <c r="BB61" s="118">
        <v>23.13601446000904</v>
      </c>
      <c r="BC61" s="118">
        <v>20.693119035660473</v>
      </c>
      <c r="BD61" s="118">
        <v>7.2538860103626934</v>
      </c>
      <c r="BE61" s="118">
        <v>4.8258706467661696</v>
      </c>
      <c r="BF61" s="118">
        <v>3.4755134281200633</v>
      </c>
      <c r="BG61" s="118">
        <v>2.9461756373937678</v>
      </c>
      <c r="BH61" s="118">
        <v>3.3663366336633667</v>
      </c>
      <c r="BI61" s="118">
        <v>3.0710172744721689</v>
      </c>
      <c r="BJ61" s="118">
        <v>3.0223390275952693</v>
      </c>
      <c r="BK61" s="118">
        <v>3.2986111111111112</v>
      </c>
      <c r="BL61" s="118">
        <v>1.8691588785046727</v>
      </c>
      <c r="BM61" s="118">
        <v>2.7027027027027026</v>
      </c>
      <c r="BN61" s="118">
        <v>4.4537815126050422</v>
      </c>
      <c r="BO61" s="118">
        <v>6.7368421052631575</v>
      </c>
      <c r="BP61" s="118">
        <v>4.4704264099037143</v>
      </c>
      <c r="BQ61" s="118">
        <v>4.7125353440150803</v>
      </c>
      <c r="BR61" s="118">
        <v>3.2211882605583395</v>
      </c>
      <c r="BS61" s="118">
        <v>3.5911602209944751</v>
      </c>
      <c r="BT61" s="118">
        <v>4.5454545454545459</v>
      </c>
      <c r="BU61" s="118">
        <v>5.3715308863025957</v>
      </c>
      <c r="BV61" s="118">
        <v>4.117009750812568</v>
      </c>
      <c r="BW61" s="118">
        <v>4.8423423423423424</v>
      </c>
      <c r="BX61" s="118">
        <v>5.5282555282555279</v>
      </c>
      <c r="BY61" s="118">
        <v>3.5046728971962615</v>
      </c>
      <c r="BZ61" s="118">
        <v>5.2718286655683695</v>
      </c>
      <c r="CA61" s="118">
        <v>6.1004784688995217</v>
      </c>
      <c r="CB61" s="118">
        <v>4.9074818986323407</v>
      </c>
      <c r="CC61" s="118">
        <v>4.8653344917463075</v>
      </c>
      <c r="CD61" s="118">
        <v>8.2111436950146626</v>
      </c>
      <c r="CE61" s="118">
        <v>5.1597051597051591</v>
      </c>
      <c r="CF61" s="118">
        <v>6.3074901445466489</v>
      </c>
      <c r="CG61" s="118">
        <v>3.9838628340897628</v>
      </c>
      <c r="CH61" s="118">
        <v>5.6036972848064703</v>
      </c>
      <c r="CI61" s="118">
        <v>5.0355067785668171</v>
      </c>
      <c r="CJ61" s="118">
        <v>6.996197718631179</v>
      </c>
      <c r="CK61" s="118">
        <v>9.102990033222591</v>
      </c>
      <c r="CL61" s="118">
        <v>8.9752176825184193</v>
      </c>
      <c r="CM61" s="118">
        <v>8.2406801831262264</v>
      </c>
      <c r="CN61" s="118">
        <v>5.2730696798493408</v>
      </c>
      <c r="CO61" s="118">
        <v>6.4432989690721643</v>
      </c>
      <c r="CP61" s="118">
        <v>6.0773480662983426</v>
      </c>
      <c r="CQ61" s="118">
        <v>7.3170731707317067</v>
      </c>
      <c r="CR61" s="118">
        <v>7.3841319717203451</v>
      </c>
      <c r="CS61" s="118">
        <v>7.8746824724809485</v>
      </c>
      <c r="CT61" s="118">
        <v>8.9101034208432779</v>
      </c>
      <c r="CU61" s="118">
        <v>6.6565809379727687</v>
      </c>
      <c r="CV61" s="118">
        <v>7.5211051419800459</v>
      </c>
      <c r="CW61" s="118">
        <v>11.311239193083573</v>
      </c>
      <c r="CX61" s="118">
        <v>10.695587135377711</v>
      </c>
      <c r="CY61" s="118">
        <v>9.8909657320872277</v>
      </c>
      <c r="CZ61" s="118">
        <v>10.789679437060204</v>
      </c>
      <c r="DA61" s="118">
        <v>7.084870848708487</v>
      </c>
      <c r="DB61" s="118">
        <v>12.006717044500419</v>
      </c>
      <c r="DC61" s="118">
        <v>14.615384615384617</v>
      </c>
      <c r="DD61" s="118">
        <v>13.768755516328332</v>
      </c>
      <c r="DE61" s="118">
        <v>11.8491921005386</v>
      </c>
      <c r="DF61" s="118">
        <v>14.976958525345621</v>
      </c>
      <c r="DG61" s="118">
        <v>15.839243498817968</v>
      </c>
      <c r="DH61" s="118">
        <v>17.372881355932204</v>
      </c>
      <c r="DI61" s="118">
        <v>16.875</v>
      </c>
      <c r="DJ61" s="118">
        <v>17.155555555555555</v>
      </c>
      <c r="DK61" s="118">
        <v>16.69811320754717</v>
      </c>
      <c r="DL61" s="118">
        <v>15.885416666666666</v>
      </c>
      <c r="DM61" s="118">
        <v>20.719178082191782</v>
      </c>
      <c r="DN61" s="118">
        <v>16.430594900849862</v>
      </c>
      <c r="DO61" s="118">
        <v>18.675352877307276</v>
      </c>
      <c r="DP61" s="118">
        <v>20.381613183000869</v>
      </c>
      <c r="DQ61" s="118">
        <v>21.25237191650854</v>
      </c>
      <c r="DR61" s="118">
        <v>17.867719644619942</v>
      </c>
      <c r="DS61" s="118">
        <v>18.879668049792532</v>
      </c>
      <c r="DT61" s="118">
        <v>18.823529411764707</v>
      </c>
      <c r="DU61" s="118">
        <v>16.718913270637408</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1</v>
      </c>
      <c r="Z62" s="119">
        <v>95</v>
      </c>
      <c r="AA62" s="119">
        <v>1485</v>
      </c>
      <c r="AB62" s="119">
        <v>260</v>
      </c>
      <c r="AC62" s="119">
        <v>94</v>
      </c>
      <c r="AD62" s="119">
        <v>282</v>
      </c>
      <c r="AE62" s="119">
        <v>207</v>
      </c>
      <c r="AF62" s="119">
        <v>159</v>
      </c>
      <c r="AG62" s="119">
        <v>291</v>
      </c>
      <c r="AH62" s="154"/>
      <c r="AI62" s="119">
        <v>373</v>
      </c>
      <c r="AJ62" s="119">
        <v>489</v>
      </c>
      <c r="AK62" s="119">
        <v>399</v>
      </c>
      <c r="AL62" s="119">
        <v>436</v>
      </c>
      <c r="AM62" s="119">
        <v>599</v>
      </c>
      <c r="AN62" s="119">
        <v>610</v>
      </c>
      <c r="AO62" s="119">
        <v>885</v>
      </c>
      <c r="AP62" s="119">
        <v>834</v>
      </c>
      <c r="AQ62" s="119">
        <v>876</v>
      </c>
      <c r="AR62" s="119">
        <v>604</v>
      </c>
      <c r="AS62" s="119">
        <v>0</v>
      </c>
      <c r="AT62" s="119">
        <v>0</v>
      </c>
      <c r="AU62" s="159"/>
      <c r="AV62" s="119">
        <v>0</v>
      </c>
      <c r="AW62" s="119">
        <v>0</v>
      </c>
      <c r="AX62" s="119">
        <v>4</v>
      </c>
      <c r="AY62" s="119">
        <v>9</v>
      </c>
      <c r="AZ62" s="119">
        <v>82</v>
      </c>
      <c r="BA62" s="119">
        <v>359</v>
      </c>
      <c r="BB62" s="119">
        <v>512</v>
      </c>
      <c r="BC62" s="119">
        <v>412</v>
      </c>
      <c r="BD62" s="119">
        <v>168</v>
      </c>
      <c r="BE62" s="119">
        <v>97</v>
      </c>
      <c r="BF62" s="119">
        <v>66</v>
      </c>
      <c r="BG62" s="119">
        <v>52</v>
      </c>
      <c r="BH62" s="119">
        <v>51</v>
      </c>
      <c r="BI62" s="119">
        <v>32</v>
      </c>
      <c r="BJ62" s="119">
        <v>23</v>
      </c>
      <c r="BK62" s="119">
        <v>19</v>
      </c>
      <c r="BL62" s="119">
        <v>18</v>
      </c>
      <c r="BM62" s="119">
        <v>30</v>
      </c>
      <c r="BN62" s="119">
        <v>53</v>
      </c>
      <c r="BO62" s="119">
        <v>96</v>
      </c>
      <c r="BP62" s="119">
        <v>65</v>
      </c>
      <c r="BQ62" s="119">
        <v>50</v>
      </c>
      <c r="BR62" s="119">
        <v>45</v>
      </c>
      <c r="BS62" s="119">
        <v>39</v>
      </c>
      <c r="BT62" s="119">
        <v>51</v>
      </c>
      <c r="BU62" s="119">
        <v>60</v>
      </c>
      <c r="BV62" s="119">
        <v>38</v>
      </c>
      <c r="BW62" s="119">
        <v>43</v>
      </c>
      <c r="BX62" s="119">
        <v>45</v>
      </c>
      <c r="BY62" s="119">
        <v>30</v>
      </c>
      <c r="BZ62" s="119">
        <v>32</v>
      </c>
      <c r="CA62" s="119">
        <v>51</v>
      </c>
      <c r="CB62" s="119">
        <v>61</v>
      </c>
      <c r="CC62" s="119">
        <v>56</v>
      </c>
      <c r="CD62" s="119">
        <v>84</v>
      </c>
      <c r="CE62" s="119">
        <v>63</v>
      </c>
      <c r="CF62" s="119">
        <v>96</v>
      </c>
      <c r="CG62" s="119">
        <v>79</v>
      </c>
      <c r="CH62" s="119">
        <v>97</v>
      </c>
      <c r="CI62" s="119">
        <v>78</v>
      </c>
      <c r="CJ62" s="119">
        <v>92</v>
      </c>
      <c r="CK62" s="119">
        <v>137</v>
      </c>
      <c r="CL62" s="119">
        <v>134</v>
      </c>
      <c r="CM62" s="119">
        <v>126</v>
      </c>
      <c r="CN62" s="119">
        <v>112</v>
      </c>
      <c r="CO62" s="119">
        <v>100</v>
      </c>
      <c r="CP62" s="119">
        <v>77</v>
      </c>
      <c r="CQ62" s="119">
        <v>90</v>
      </c>
      <c r="CR62" s="119">
        <v>94</v>
      </c>
      <c r="CS62" s="119">
        <v>93</v>
      </c>
      <c r="CT62" s="119">
        <v>112</v>
      </c>
      <c r="CU62" s="119">
        <v>88</v>
      </c>
      <c r="CV62" s="119">
        <v>98</v>
      </c>
      <c r="CW62" s="119">
        <v>157</v>
      </c>
      <c r="CX62" s="119">
        <v>143</v>
      </c>
      <c r="CY62" s="119">
        <v>127</v>
      </c>
      <c r="CZ62" s="119">
        <v>138</v>
      </c>
      <c r="DA62" s="119">
        <v>96</v>
      </c>
      <c r="DB62" s="119">
        <v>143</v>
      </c>
      <c r="DC62" s="119">
        <v>171</v>
      </c>
      <c r="DD62" s="119">
        <v>156</v>
      </c>
      <c r="DE62" s="119">
        <v>132</v>
      </c>
      <c r="DF62" s="119">
        <v>195</v>
      </c>
      <c r="DG62" s="119">
        <v>201</v>
      </c>
      <c r="DH62" s="119">
        <v>205</v>
      </c>
      <c r="DI62" s="119">
        <v>216</v>
      </c>
      <c r="DJ62" s="119">
        <v>193</v>
      </c>
      <c r="DK62" s="119">
        <v>177</v>
      </c>
      <c r="DL62" s="119">
        <v>183</v>
      </c>
      <c r="DM62" s="119">
        <v>242</v>
      </c>
      <c r="DN62" s="119">
        <v>174</v>
      </c>
      <c r="DO62" s="119">
        <v>172</v>
      </c>
      <c r="DP62" s="119">
        <v>235</v>
      </c>
      <c r="DQ62" s="119">
        <v>224</v>
      </c>
      <c r="DR62" s="119">
        <v>181</v>
      </c>
      <c r="DS62" s="119">
        <v>182</v>
      </c>
      <c r="DT62" s="119">
        <v>176</v>
      </c>
      <c r="DU62" s="119">
        <v>160</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5</v>
      </c>
      <c r="Z63" s="97">
        <v>347</v>
      </c>
      <c r="AA63" s="97">
        <v>8553</v>
      </c>
      <c r="AB63" s="97">
        <v>7325</v>
      </c>
      <c r="AC63" s="97">
        <v>3766</v>
      </c>
      <c r="AD63" s="97">
        <v>5600</v>
      </c>
      <c r="AE63" s="97">
        <v>4961</v>
      </c>
      <c r="AF63" s="97">
        <v>3368</v>
      </c>
      <c r="AG63" s="97">
        <v>4996</v>
      </c>
      <c r="AH63" s="154"/>
      <c r="AI63" s="97">
        <v>7206</v>
      </c>
      <c r="AJ63" s="97">
        <v>5842</v>
      </c>
      <c r="AK63" s="97">
        <v>6637</v>
      </c>
      <c r="AL63" s="97">
        <v>5391</v>
      </c>
      <c r="AM63" s="97">
        <v>5818</v>
      </c>
      <c r="AN63" s="97">
        <v>5207</v>
      </c>
      <c r="AO63" s="97">
        <v>5568</v>
      </c>
      <c r="AP63" s="97">
        <v>4870</v>
      </c>
      <c r="AQ63" s="97">
        <v>4511</v>
      </c>
      <c r="AR63" s="97">
        <v>3350</v>
      </c>
      <c r="AS63" s="97">
        <v>0</v>
      </c>
      <c r="AT63" s="97">
        <v>0</v>
      </c>
      <c r="AU63" s="154"/>
      <c r="AV63" s="97">
        <v>0</v>
      </c>
      <c r="AW63" s="97">
        <v>0</v>
      </c>
      <c r="AX63" s="97">
        <v>10</v>
      </c>
      <c r="AY63" s="97">
        <v>54</v>
      </c>
      <c r="AZ63" s="97">
        <v>283</v>
      </c>
      <c r="BA63" s="97">
        <v>1415</v>
      </c>
      <c r="BB63" s="97">
        <v>2213</v>
      </c>
      <c r="BC63" s="97">
        <v>1991</v>
      </c>
      <c r="BD63" s="97">
        <v>2316</v>
      </c>
      <c r="BE63" s="97">
        <v>2010</v>
      </c>
      <c r="BF63" s="97">
        <v>1899</v>
      </c>
      <c r="BG63" s="97">
        <v>1765</v>
      </c>
      <c r="BH63" s="97">
        <v>1515</v>
      </c>
      <c r="BI63" s="97">
        <v>1042</v>
      </c>
      <c r="BJ63" s="97">
        <v>761</v>
      </c>
      <c r="BK63" s="97">
        <v>576</v>
      </c>
      <c r="BL63" s="97">
        <v>963</v>
      </c>
      <c r="BM63" s="97">
        <v>1110</v>
      </c>
      <c r="BN63" s="97">
        <v>1190</v>
      </c>
      <c r="BO63" s="97">
        <v>1425</v>
      </c>
      <c r="BP63" s="97">
        <v>1454</v>
      </c>
      <c r="BQ63" s="97">
        <v>1061</v>
      </c>
      <c r="BR63" s="97">
        <v>1397</v>
      </c>
      <c r="BS63" s="97">
        <v>1086</v>
      </c>
      <c r="BT63" s="97">
        <v>1122</v>
      </c>
      <c r="BU63" s="97">
        <v>1117</v>
      </c>
      <c r="BV63" s="97">
        <v>923</v>
      </c>
      <c r="BW63" s="97">
        <v>888</v>
      </c>
      <c r="BX63" s="97">
        <v>814</v>
      </c>
      <c r="BY63" s="97">
        <v>856</v>
      </c>
      <c r="BZ63" s="97">
        <v>607</v>
      </c>
      <c r="CA63" s="97">
        <v>836</v>
      </c>
      <c r="CB63" s="97">
        <v>1243</v>
      </c>
      <c r="CC63" s="97">
        <v>1151</v>
      </c>
      <c r="CD63" s="97">
        <v>1023</v>
      </c>
      <c r="CE63" s="97">
        <v>1221</v>
      </c>
      <c r="CF63" s="97">
        <v>1522</v>
      </c>
      <c r="CG63" s="97">
        <v>1983</v>
      </c>
      <c r="CH63" s="97">
        <v>1731</v>
      </c>
      <c r="CI63" s="97">
        <v>1549</v>
      </c>
      <c r="CJ63" s="97">
        <v>1315</v>
      </c>
      <c r="CK63" s="97">
        <v>1505</v>
      </c>
      <c r="CL63" s="97">
        <v>1493</v>
      </c>
      <c r="CM63" s="97">
        <v>1529</v>
      </c>
      <c r="CN63" s="97">
        <v>2124</v>
      </c>
      <c r="CO63" s="97">
        <v>1552</v>
      </c>
      <c r="CP63" s="97">
        <v>1267</v>
      </c>
      <c r="CQ63" s="97">
        <v>1230</v>
      </c>
      <c r="CR63" s="97">
        <v>1273</v>
      </c>
      <c r="CS63" s="97">
        <v>1181</v>
      </c>
      <c r="CT63" s="97">
        <v>1257</v>
      </c>
      <c r="CU63" s="97">
        <v>1322</v>
      </c>
      <c r="CV63" s="97">
        <v>1303</v>
      </c>
      <c r="CW63" s="97">
        <v>1388</v>
      </c>
      <c r="CX63" s="97">
        <v>1337</v>
      </c>
      <c r="CY63" s="97">
        <v>1284</v>
      </c>
      <c r="CZ63" s="97">
        <v>1279</v>
      </c>
      <c r="DA63" s="97">
        <v>1355</v>
      </c>
      <c r="DB63" s="97">
        <v>1191</v>
      </c>
      <c r="DC63" s="97">
        <v>1170</v>
      </c>
      <c r="DD63" s="97">
        <v>1133</v>
      </c>
      <c r="DE63" s="97">
        <v>1114</v>
      </c>
      <c r="DF63" s="97">
        <v>1302</v>
      </c>
      <c r="DG63" s="97">
        <v>1269</v>
      </c>
      <c r="DH63" s="97">
        <v>1180</v>
      </c>
      <c r="DI63" s="97">
        <v>1280</v>
      </c>
      <c r="DJ63" s="97">
        <v>1125</v>
      </c>
      <c r="DK63" s="97">
        <v>1060</v>
      </c>
      <c r="DL63" s="97">
        <v>1152</v>
      </c>
      <c r="DM63" s="97">
        <v>1168</v>
      </c>
      <c r="DN63" s="97">
        <v>1059</v>
      </c>
      <c r="DO63" s="97">
        <v>921</v>
      </c>
      <c r="DP63" s="97">
        <v>1153</v>
      </c>
      <c r="DQ63" s="97">
        <v>1054</v>
      </c>
      <c r="DR63" s="97">
        <v>1013</v>
      </c>
      <c r="DS63" s="97">
        <v>964</v>
      </c>
      <c r="DT63" s="97">
        <v>935</v>
      </c>
      <c r="DU63" s="97">
        <v>957</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2.8840125391849529</v>
      </c>
      <c r="AA64" s="118">
        <v>3.2325441522226481</v>
      </c>
      <c r="AB64" s="118">
        <v>3.3666001330671986</v>
      </c>
      <c r="AC64" s="118">
        <v>0</v>
      </c>
      <c r="AD64" s="118">
        <v>3.2346908877820089</v>
      </c>
      <c r="AE64" s="118">
        <v>3.4624896949711466</v>
      </c>
      <c r="AF64" s="118">
        <v>3.7369830407616784</v>
      </c>
      <c r="AG64" s="118">
        <v>4.2631385520029408</v>
      </c>
      <c r="AH64" s="154"/>
      <c r="AI64" s="118">
        <v>3.9419030813085385</v>
      </c>
      <c r="AJ64" s="118">
        <v>4.0152422427871519</v>
      </c>
      <c r="AK64" s="118">
        <v>4.1058540497193263</v>
      </c>
      <c r="AL64" s="118">
        <v>4.1848555054261674</v>
      </c>
      <c r="AM64" s="118">
        <v>4.1838581252262035</v>
      </c>
      <c r="AN64" s="118">
        <v>4.4008001454809964</v>
      </c>
      <c r="AO64" s="118">
        <v>4.3325931408832972</v>
      </c>
      <c r="AP64" s="118">
        <v>4.5017584994138344</v>
      </c>
      <c r="AQ64" s="118">
        <v>4.4467640918580367</v>
      </c>
      <c r="AR64" s="118">
        <v>4.9601417183348095</v>
      </c>
      <c r="AS64" s="118">
        <v>0</v>
      </c>
      <c r="AT64" s="118">
        <v>0</v>
      </c>
      <c r="AU64" s="158"/>
      <c r="AV64" s="118">
        <v>0</v>
      </c>
      <c r="AW64" s="118">
        <v>0</v>
      </c>
      <c r="AX64" s="118">
        <v>2.1621621621621618</v>
      </c>
      <c r="AY64" s="118">
        <v>2.6765799256505578</v>
      </c>
      <c r="AZ64" s="118">
        <v>2.933454051607062</v>
      </c>
      <c r="BA64" s="118">
        <v>3.1735537190082646</v>
      </c>
      <c r="BB64" s="118">
        <v>3.2981721555680807</v>
      </c>
      <c r="BC64" s="118">
        <v>3.1956138633248479</v>
      </c>
      <c r="BD64" s="118">
        <v>3.2031060422227617</v>
      </c>
      <c r="BE64" s="118">
        <v>3.2708688245315161</v>
      </c>
      <c r="BF64" s="118">
        <v>3.3443928334439286</v>
      </c>
      <c r="BG64" s="118">
        <v>3.2515337423312882</v>
      </c>
      <c r="BH64" s="118">
        <v>3.7354085603112845</v>
      </c>
      <c r="BI64" s="118">
        <v>3.7479806138933762</v>
      </c>
      <c r="BJ64" s="118">
        <v>3.6429872495446269</v>
      </c>
      <c r="BK64" s="118">
        <v>3.5398230088495573</v>
      </c>
      <c r="BL64" s="118">
        <v>3.9534883720930236</v>
      </c>
      <c r="BM64" s="118">
        <v>3.393148450244698</v>
      </c>
      <c r="BN64" s="118">
        <v>3.0911901081916535</v>
      </c>
      <c r="BO64" s="118">
        <v>3.0853994490358132</v>
      </c>
      <c r="BP64" s="118">
        <v>3.5516739446870451</v>
      </c>
      <c r="BQ64" s="118">
        <v>3.2316570486397365</v>
      </c>
      <c r="BR64" s="118">
        <v>3.7209302325581395</v>
      </c>
      <c r="BS64" s="118">
        <v>3.3440514469453371</v>
      </c>
      <c r="BT64" s="118">
        <v>3.6646499567847881</v>
      </c>
      <c r="BU64" s="118">
        <v>3.321604503870514</v>
      </c>
      <c r="BV64" s="118">
        <v>3.234972677595628</v>
      </c>
      <c r="BW64" s="118">
        <v>3.3684210526315788</v>
      </c>
      <c r="BX64" s="118">
        <v>3.9094159713945178</v>
      </c>
      <c r="BY64" s="118">
        <v>3.7931034482758625</v>
      </c>
      <c r="BZ64" s="118">
        <v>4.2553191489361701</v>
      </c>
      <c r="CA64" s="118">
        <v>4.2190669371196758</v>
      </c>
      <c r="CB64" s="118">
        <v>3.8992688870836716</v>
      </c>
      <c r="CC64" s="118">
        <v>4.0677966101694913</v>
      </c>
      <c r="CD64" s="118">
        <v>4.5054151624548737</v>
      </c>
      <c r="CE64" s="118">
        <v>4.7145488029465934</v>
      </c>
      <c r="CF64" s="118">
        <v>4.2198778456413102</v>
      </c>
      <c r="CG64" s="118">
        <v>3.9946737683089211</v>
      </c>
      <c r="CH64" s="118">
        <v>3.6363636363636367</v>
      </c>
      <c r="CI64" s="118">
        <v>3.8141809290953548</v>
      </c>
      <c r="CJ64" s="118">
        <v>3.9933444259567392</v>
      </c>
      <c r="CK64" s="118">
        <v>4.009042954031651</v>
      </c>
      <c r="CL64" s="118">
        <v>3.9631336405529956</v>
      </c>
      <c r="CM64" s="118">
        <v>4.105461393596987</v>
      </c>
      <c r="CN64" s="118">
        <v>4.1526717557251906</v>
      </c>
      <c r="CO64" s="118">
        <v>4.0866873065015481</v>
      </c>
      <c r="CP64" s="118">
        <v>4.0284054228534538</v>
      </c>
      <c r="CQ64" s="118">
        <v>4.1776710684273715</v>
      </c>
      <c r="CR64" s="118">
        <v>4.2734060884549114</v>
      </c>
      <c r="CS64" s="118">
        <v>4.0523619806488336</v>
      </c>
      <c r="CT64" s="118">
        <v>4.4135188866799204</v>
      </c>
      <c r="CU64" s="118">
        <v>4.1909196740395815</v>
      </c>
      <c r="CV64" s="118">
        <v>4.1371557054525017</v>
      </c>
      <c r="CW64" s="118">
        <v>4.0453808752025928</v>
      </c>
      <c r="CX64" s="118">
        <v>4.2405063291139244</v>
      </c>
      <c r="CY64" s="118">
        <v>4.4210526315789478</v>
      </c>
      <c r="CZ64" s="118">
        <v>4</v>
      </c>
      <c r="DA64" s="118">
        <v>4.9966055668703326</v>
      </c>
      <c r="DB64" s="118">
        <v>4.4513618677042803</v>
      </c>
      <c r="DC64" s="118">
        <v>4.3574690150032609</v>
      </c>
      <c r="DD64" s="118">
        <v>4.2802899551259923</v>
      </c>
      <c r="DE64" s="118">
        <v>3.9830181397143956</v>
      </c>
      <c r="DF64" s="118">
        <v>4.3823109843081323</v>
      </c>
      <c r="DG64" s="118">
        <v>4.661525278491859</v>
      </c>
      <c r="DH64" s="118">
        <v>4.2608469732398024</v>
      </c>
      <c r="DI64" s="118">
        <v>4.1625371655104058</v>
      </c>
      <c r="DJ64" s="118">
        <v>4.3797320908561446</v>
      </c>
      <c r="DK64" s="118">
        <v>4.8016848016848019</v>
      </c>
      <c r="DL64" s="118">
        <v>4.4648880711438217</v>
      </c>
      <c r="DM64" s="118">
        <v>4.4331092047298863</v>
      </c>
      <c r="DN64" s="118">
        <v>4.148148148148147</v>
      </c>
      <c r="DO64" s="118">
        <v>4.2967438737831491</v>
      </c>
      <c r="DP64" s="118">
        <v>4.7010938692444668</v>
      </c>
      <c r="DQ64" s="118">
        <v>4.4179104477611943</v>
      </c>
      <c r="DR64" s="118">
        <v>4.9316987740805605</v>
      </c>
      <c r="DS64" s="118">
        <v>5.1285766026801882</v>
      </c>
      <c r="DT64" s="118">
        <v>5.0760667903525043</v>
      </c>
      <c r="DU64" s="118">
        <v>4.5919282511210771</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92</v>
      </c>
      <c r="AA65" s="119">
        <v>1478</v>
      </c>
      <c r="AB65" s="119">
        <v>253</v>
      </c>
      <c r="AC65" s="119">
        <v>0</v>
      </c>
      <c r="AD65" s="119">
        <v>276</v>
      </c>
      <c r="AE65" s="119">
        <v>210</v>
      </c>
      <c r="AF65" s="119">
        <v>157</v>
      </c>
      <c r="AG65" s="119">
        <v>290</v>
      </c>
      <c r="AH65" s="154"/>
      <c r="AI65" s="119">
        <v>363</v>
      </c>
      <c r="AJ65" s="119">
        <v>461</v>
      </c>
      <c r="AK65" s="119">
        <v>384</v>
      </c>
      <c r="AL65" s="119">
        <v>429</v>
      </c>
      <c r="AM65" s="119">
        <v>578</v>
      </c>
      <c r="AN65" s="119">
        <v>605</v>
      </c>
      <c r="AO65" s="119">
        <v>878</v>
      </c>
      <c r="AP65" s="119">
        <v>816</v>
      </c>
      <c r="AQ65" s="119">
        <v>852</v>
      </c>
      <c r="AR65" s="119">
        <v>560</v>
      </c>
      <c r="AS65" s="119">
        <v>0</v>
      </c>
      <c r="AT65" s="119">
        <v>0</v>
      </c>
      <c r="AU65" s="159"/>
      <c r="AV65" s="119">
        <v>0</v>
      </c>
      <c r="AW65" s="119">
        <v>0</v>
      </c>
      <c r="AX65" s="119">
        <v>2</v>
      </c>
      <c r="AY65" s="119">
        <v>9</v>
      </c>
      <c r="AZ65" s="119">
        <v>81</v>
      </c>
      <c r="BA65" s="119">
        <v>360</v>
      </c>
      <c r="BB65" s="119">
        <v>512</v>
      </c>
      <c r="BC65" s="119">
        <v>408</v>
      </c>
      <c r="BD65" s="119">
        <v>165</v>
      </c>
      <c r="BE65" s="119">
        <v>96</v>
      </c>
      <c r="BF65" s="119">
        <v>63</v>
      </c>
      <c r="BG65" s="119">
        <v>53</v>
      </c>
      <c r="BH65" s="119">
        <v>48</v>
      </c>
      <c r="BI65" s="119">
        <v>29</v>
      </c>
      <c r="BJ65" s="119">
        <v>25</v>
      </c>
      <c r="BK65" s="119">
        <v>20</v>
      </c>
      <c r="BL65" s="119">
        <v>17</v>
      </c>
      <c r="BM65" s="119">
        <v>26</v>
      </c>
      <c r="BN65" s="119">
        <v>50</v>
      </c>
      <c r="BO65" s="119">
        <v>98</v>
      </c>
      <c r="BP65" s="119">
        <v>61</v>
      </c>
      <c r="BQ65" s="119">
        <v>49</v>
      </c>
      <c r="BR65" s="119">
        <v>48</v>
      </c>
      <c r="BS65" s="119">
        <v>39</v>
      </c>
      <c r="BT65" s="119">
        <v>53</v>
      </c>
      <c r="BU65" s="119">
        <v>59</v>
      </c>
      <c r="BV65" s="119">
        <v>37</v>
      </c>
      <c r="BW65" s="119">
        <v>44</v>
      </c>
      <c r="BX65" s="119">
        <v>41</v>
      </c>
      <c r="BY65" s="119">
        <v>33</v>
      </c>
      <c r="BZ65" s="119">
        <v>30</v>
      </c>
      <c r="CA65" s="119">
        <v>52</v>
      </c>
      <c r="CB65" s="119">
        <v>60</v>
      </c>
      <c r="CC65" s="119">
        <v>60</v>
      </c>
      <c r="CD65" s="119">
        <v>78</v>
      </c>
      <c r="CE65" s="119">
        <v>64</v>
      </c>
      <c r="CF65" s="119">
        <v>95</v>
      </c>
      <c r="CG65" s="119">
        <v>75</v>
      </c>
      <c r="CH65" s="119">
        <v>91</v>
      </c>
      <c r="CI65" s="119">
        <v>78</v>
      </c>
      <c r="CJ65" s="119">
        <v>90</v>
      </c>
      <c r="CK65" s="119">
        <v>133</v>
      </c>
      <c r="CL65" s="119">
        <v>129</v>
      </c>
      <c r="CM65" s="119">
        <v>109</v>
      </c>
      <c r="CN65" s="119">
        <v>102</v>
      </c>
      <c r="CO65" s="119">
        <v>99</v>
      </c>
      <c r="CP65" s="119">
        <v>78</v>
      </c>
      <c r="CQ65" s="119">
        <v>87</v>
      </c>
      <c r="CR65" s="119">
        <v>93</v>
      </c>
      <c r="CS65" s="119">
        <v>89</v>
      </c>
      <c r="CT65" s="119">
        <v>111</v>
      </c>
      <c r="CU65" s="119">
        <v>90</v>
      </c>
      <c r="CV65" s="119">
        <v>92</v>
      </c>
      <c r="CW65" s="119">
        <v>156</v>
      </c>
      <c r="CX65" s="119">
        <v>134</v>
      </c>
      <c r="CY65" s="119">
        <v>126</v>
      </c>
      <c r="CZ65" s="119">
        <v>139</v>
      </c>
      <c r="DA65" s="119">
        <v>92</v>
      </c>
      <c r="DB65" s="119">
        <v>143</v>
      </c>
      <c r="DC65" s="119">
        <v>167</v>
      </c>
      <c r="DD65" s="119">
        <v>155</v>
      </c>
      <c r="DE65" s="119">
        <v>129</v>
      </c>
      <c r="DF65" s="119">
        <v>192</v>
      </c>
      <c r="DG65" s="119">
        <v>204</v>
      </c>
      <c r="DH65" s="119">
        <v>205</v>
      </c>
      <c r="DI65" s="119">
        <v>210</v>
      </c>
      <c r="DJ65" s="119">
        <v>188</v>
      </c>
      <c r="DK65" s="119">
        <v>171</v>
      </c>
      <c r="DL65" s="119">
        <v>182</v>
      </c>
      <c r="DM65" s="119">
        <v>239</v>
      </c>
      <c r="DN65" s="119">
        <v>168</v>
      </c>
      <c r="DO65" s="119">
        <v>160</v>
      </c>
      <c r="DP65" s="119">
        <v>231</v>
      </c>
      <c r="DQ65" s="119">
        <v>222</v>
      </c>
      <c r="DR65" s="119">
        <v>176</v>
      </c>
      <c r="DS65" s="119">
        <v>177</v>
      </c>
      <c r="DT65" s="119">
        <v>171</v>
      </c>
      <c r="DU65" s="119">
        <v>128</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255.20000000000002</v>
      </c>
      <c r="AA66" s="119">
        <v>3657.7999999999993</v>
      </c>
      <c r="AB66" s="119">
        <v>601.20000000000005</v>
      </c>
      <c r="AC66" s="119">
        <v>0</v>
      </c>
      <c r="AD66" s="119">
        <v>682.60000000000025</v>
      </c>
      <c r="AE66" s="119">
        <v>485.19999999999993</v>
      </c>
      <c r="AF66" s="119">
        <v>336.09999999999997</v>
      </c>
      <c r="AG66" s="119">
        <v>544.19999999999993</v>
      </c>
      <c r="AH66" s="154"/>
      <c r="AI66" s="119">
        <v>736.69999999999993</v>
      </c>
      <c r="AJ66" s="119">
        <v>918.50000000000023</v>
      </c>
      <c r="AK66" s="119">
        <v>748.2</v>
      </c>
      <c r="AL66" s="119">
        <v>820.1</v>
      </c>
      <c r="AM66" s="119">
        <v>1105.2</v>
      </c>
      <c r="AN66" s="119">
        <v>1099.8</v>
      </c>
      <c r="AO66" s="119">
        <v>1621.1999999999996</v>
      </c>
      <c r="AP66" s="119">
        <v>1450.0999999999997</v>
      </c>
      <c r="AQ66" s="119">
        <v>1532.8000000000002</v>
      </c>
      <c r="AR66" s="119">
        <v>903.2</v>
      </c>
      <c r="AS66" s="119">
        <v>0</v>
      </c>
      <c r="AT66" s="119">
        <v>0</v>
      </c>
      <c r="AU66" s="159"/>
      <c r="AV66" s="119">
        <v>0</v>
      </c>
      <c r="AW66" s="119">
        <v>0</v>
      </c>
      <c r="AX66" s="119">
        <v>7.4</v>
      </c>
      <c r="AY66" s="119">
        <v>26.9</v>
      </c>
      <c r="AZ66" s="119">
        <v>220.9</v>
      </c>
      <c r="BA66" s="119">
        <v>907.5</v>
      </c>
      <c r="BB66" s="119">
        <v>1241.9000000000001</v>
      </c>
      <c r="BC66" s="119">
        <v>1021.4000000000001</v>
      </c>
      <c r="BD66" s="119">
        <v>412.09999999999997</v>
      </c>
      <c r="BE66" s="119">
        <v>234.8</v>
      </c>
      <c r="BF66" s="119">
        <v>150.69999999999999</v>
      </c>
      <c r="BG66" s="119">
        <v>130.4</v>
      </c>
      <c r="BH66" s="119">
        <v>102.79999999999998</v>
      </c>
      <c r="BI66" s="119">
        <v>61.900000000000006</v>
      </c>
      <c r="BJ66" s="119">
        <v>54.899999999999991</v>
      </c>
      <c r="BK66" s="119">
        <v>45.2</v>
      </c>
      <c r="BL66" s="119">
        <v>34.4</v>
      </c>
      <c r="BM66" s="119">
        <v>61.300000000000004</v>
      </c>
      <c r="BN66" s="119">
        <v>129.4</v>
      </c>
      <c r="BO66" s="119">
        <v>254.09999999999997</v>
      </c>
      <c r="BP66" s="119">
        <v>137.4</v>
      </c>
      <c r="BQ66" s="119">
        <v>121.29999999999998</v>
      </c>
      <c r="BR66" s="119">
        <v>103.2</v>
      </c>
      <c r="BS66" s="119">
        <v>93.300000000000011</v>
      </c>
      <c r="BT66" s="119">
        <v>115.7</v>
      </c>
      <c r="BU66" s="119">
        <v>142.1</v>
      </c>
      <c r="BV66" s="119">
        <v>91.500000000000014</v>
      </c>
      <c r="BW66" s="119">
        <v>104.5</v>
      </c>
      <c r="BX66" s="119">
        <v>83.899999999999991</v>
      </c>
      <c r="BY66" s="119">
        <v>69.599999999999994</v>
      </c>
      <c r="BZ66" s="119">
        <v>56.400000000000006</v>
      </c>
      <c r="CA66" s="119">
        <v>98.6</v>
      </c>
      <c r="CB66" s="119">
        <v>123.10000000000001</v>
      </c>
      <c r="CC66" s="119">
        <v>118</v>
      </c>
      <c r="CD66" s="119">
        <v>138.5</v>
      </c>
      <c r="CE66" s="119">
        <v>108.6</v>
      </c>
      <c r="CF66" s="119">
        <v>180.10000000000002</v>
      </c>
      <c r="CG66" s="119">
        <v>150.20000000000002</v>
      </c>
      <c r="CH66" s="119">
        <v>200.2</v>
      </c>
      <c r="CI66" s="119">
        <v>163.6</v>
      </c>
      <c r="CJ66" s="119">
        <v>180.29999999999998</v>
      </c>
      <c r="CK66" s="119">
        <v>265.39999999999998</v>
      </c>
      <c r="CL66" s="119">
        <v>260.39999999999998</v>
      </c>
      <c r="CM66" s="119">
        <v>212.39999999999998</v>
      </c>
      <c r="CN66" s="119">
        <v>196.5</v>
      </c>
      <c r="CO66" s="119">
        <v>193.8</v>
      </c>
      <c r="CP66" s="119">
        <v>154.9</v>
      </c>
      <c r="CQ66" s="119">
        <v>166.6</v>
      </c>
      <c r="CR66" s="119">
        <v>174.1</v>
      </c>
      <c r="CS66" s="119">
        <v>175.7</v>
      </c>
      <c r="CT66" s="119">
        <v>201.2</v>
      </c>
      <c r="CU66" s="119">
        <v>171.79999999999998</v>
      </c>
      <c r="CV66" s="119">
        <v>177.9</v>
      </c>
      <c r="CW66" s="119">
        <v>308.5</v>
      </c>
      <c r="CX66" s="119">
        <v>252.79999999999998</v>
      </c>
      <c r="CY66" s="119">
        <v>227.99999999999997</v>
      </c>
      <c r="CZ66" s="119">
        <v>278</v>
      </c>
      <c r="DA66" s="119">
        <v>147.30000000000001</v>
      </c>
      <c r="DB66" s="119">
        <v>257</v>
      </c>
      <c r="DC66" s="119">
        <v>306.60000000000002</v>
      </c>
      <c r="DD66" s="119">
        <v>289.7</v>
      </c>
      <c r="DE66" s="119">
        <v>259.10000000000002</v>
      </c>
      <c r="DF66" s="119">
        <v>350.49999999999994</v>
      </c>
      <c r="DG66" s="119">
        <v>350.1</v>
      </c>
      <c r="DH66" s="119">
        <v>384.90000000000003</v>
      </c>
      <c r="DI66" s="119">
        <v>403.6</v>
      </c>
      <c r="DJ66" s="119">
        <v>343.4</v>
      </c>
      <c r="DK66" s="119">
        <v>284.89999999999998</v>
      </c>
      <c r="DL66" s="119">
        <v>326.09999999999997</v>
      </c>
      <c r="DM66" s="119">
        <v>431.3</v>
      </c>
      <c r="DN66" s="119">
        <v>324.00000000000006</v>
      </c>
      <c r="DO66" s="119">
        <v>297.89999999999998</v>
      </c>
      <c r="DP66" s="119">
        <v>393.1</v>
      </c>
      <c r="DQ66" s="119">
        <v>402</v>
      </c>
      <c r="DR66" s="119">
        <v>285.5</v>
      </c>
      <c r="DS66" s="119">
        <v>276.10000000000002</v>
      </c>
      <c r="DT66" s="119">
        <v>269.5</v>
      </c>
      <c r="DU66" s="119">
        <v>222.99999999999997</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0</v>
      </c>
      <c r="Z67" s="118">
        <v>7.3684210526315779</v>
      </c>
      <c r="AA67" s="118">
        <v>12.053872053872054</v>
      </c>
      <c r="AB67" s="118">
        <v>9.6153846153846168</v>
      </c>
      <c r="AC67" s="118">
        <v>22.340425531914892</v>
      </c>
      <c r="AD67" s="118">
        <v>19.50354609929078</v>
      </c>
      <c r="AE67" s="118">
        <v>11.594202898550725</v>
      </c>
      <c r="AF67" s="118">
        <v>20.754716981132077</v>
      </c>
      <c r="AG67" s="118">
        <v>15.807560137457044</v>
      </c>
      <c r="AH67" s="154"/>
      <c r="AI67" s="118">
        <v>11.796246648793565</v>
      </c>
      <c r="AJ67" s="118">
        <v>14.928425357873209</v>
      </c>
      <c r="AK67" s="118">
        <v>16.541353383458645</v>
      </c>
      <c r="AL67" s="118">
        <v>12.155963302752294</v>
      </c>
      <c r="AM67" s="118">
        <v>9.5158597662771278</v>
      </c>
      <c r="AN67" s="118">
        <v>14.098360655737704</v>
      </c>
      <c r="AO67" s="118">
        <v>14.802259887005651</v>
      </c>
      <c r="AP67" s="118">
        <v>11.510791366906476</v>
      </c>
      <c r="AQ67" s="118">
        <v>11.757990867579908</v>
      </c>
      <c r="AR67" s="118">
        <v>14.189189189189189</v>
      </c>
      <c r="AS67" s="118">
        <v>0</v>
      </c>
      <c r="AT67" s="118">
        <v>0</v>
      </c>
      <c r="AU67" s="158"/>
      <c r="AV67" s="118">
        <v>0</v>
      </c>
      <c r="AW67" s="118">
        <v>0</v>
      </c>
      <c r="AX67" s="118">
        <v>0</v>
      </c>
      <c r="AY67" s="118">
        <v>0</v>
      </c>
      <c r="AZ67" s="118">
        <v>8.536585365853659</v>
      </c>
      <c r="BA67" s="118">
        <v>10.863509749303621</v>
      </c>
      <c r="BB67" s="118">
        <v>8.984375</v>
      </c>
      <c r="BC67" s="118">
        <v>14.563106796116504</v>
      </c>
      <c r="BD67" s="118">
        <v>19.047619047619047</v>
      </c>
      <c r="BE67" s="118">
        <v>7.216494845360824</v>
      </c>
      <c r="BF67" s="118">
        <v>12.121212121212121</v>
      </c>
      <c r="BG67" s="118">
        <v>9.6153846153846168</v>
      </c>
      <c r="BH67" s="118">
        <v>7.8431372549019605</v>
      </c>
      <c r="BI67" s="118">
        <v>12.5</v>
      </c>
      <c r="BJ67" s="118">
        <v>17.391304347826086</v>
      </c>
      <c r="BK67" s="118">
        <v>31.578947368421051</v>
      </c>
      <c r="BL67" s="118">
        <v>11.111111111111111</v>
      </c>
      <c r="BM67" s="118">
        <v>26.666666666666668</v>
      </c>
      <c r="BN67" s="118">
        <v>26.415094339622641</v>
      </c>
      <c r="BO67" s="118">
        <v>17.708333333333336</v>
      </c>
      <c r="BP67" s="118">
        <v>13.846153846153847</v>
      </c>
      <c r="BQ67" s="118">
        <v>24</v>
      </c>
      <c r="BR67" s="118">
        <v>6.666666666666667</v>
      </c>
      <c r="BS67" s="118">
        <v>10.256410256410255</v>
      </c>
      <c r="BT67" s="118">
        <v>9.8039215686274517</v>
      </c>
      <c r="BU67" s="118">
        <v>21.666666666666668</v>
      </c>
      <c r="BV67" s="118">
        <v>7.8947368421052628</v>
      </c>
      <c r="BW67" s="118">
        <v>18.604651162790699</v>
      </c>
      <c r="BX67" s="118">
        <v>28.888888888888886</v>
      </c>
      <c r="BY67" s="118">
        <v>30</v>
      </c>
      <c r="BZ67" s="118">
        <v>6.25</v>
      </c>
      <c r="CA67" s="118">
        <v>7.8431372549019605</v>
      </c>
      <c r="CB67" s="118">
        <v>19.672131147540984</v>
      </c>
      <c r="CC67" s="118">
        <v>23.214285714285715</v>
      </c>
      <c r="CD67" s="118">
        <v>13.095238095238097</v>
      </c>
      <c r="CE67" s="118">
        <v>15.873015873015872</v>
      </c>
      <c r="CF67" s="118">
        <v>12.5</v>
      </c>
      <c r="CG67" s="118">
        <v>8.8607594936708853</v>
      </c>
      <c r="CH67" s="118">
        <v>14.432989690721648</v>
      </c>
      <c r="CI67" s="118">
        <v>8.9743589743589745</v>
      </c>
      <c r="CJ67" s="118">
        <v>16.304347826086957</v>
      </c>
      <c r="CK67" s="118">
        <v>16.058394160583941</v>
      </c>
      <c r="CL67" s="118">
        <v>17.164179104477611</v>
      </c>
      <c r="CM67" s="118">
        <v>10.317460317460316</v>
      </c>
      <c r="CN67" s="118">
        <v>16.071428571428573</v>
      </c>
      <c r="CO67" s="118">
        <v>18</v>
      </c>
      <c r="CP67" s="118">
        <v>15.584415584415584</v>
      </c>
      <c r="CQ67" s="118">
        <v>18.888888888888889</v>
      </c>
      <c r="CR67" s="118">
        <v>9.5744680851063837</v>
      </c>
      <c r="CS67" s="118">
        <v>13.978494623655912</v>
      </c>
      <c r="CT67" s="118">
        <v>8.0357142857142865</v>
      </c>
      <c r="CU67" s="118">
        <v>14.772727272727273</v>
      </c>
      <c r="CV67" s="118">
        <v>11.224489795918368</v>
      </c>
      <c r="CW67" s="118">
        <v>5.095541401273886</v>
      </c>
      <c r="CX67" s="118">
        <v>9.79020979020979</v>
      </c>
      <c r="CY67" s="118">
        <v>11.023622047244094</v>
      </c>
      <c r="CZ67" s="118">
        <v>13.768115942028986</v>
      </c>
      <c r="DA67" s="118">
        <v>10.416666666666668</v>
      </c>
      <c r="DB67" s="118">
        <v>16.783216783216783</v>
      </c>
      <c r="DC67" s="118">
        <v>9.3567251461988299</v>
      </c>
      <c r="DD67" s="118">
        <v>14.102564102564102</v>
      </c>
      <c r="DE67" s="118">
        <v>25</v>
      </c>
      <c r="DF67" s="118">
        <v>13.333333333333334</v>
      </c>
      <c r="DG67" s="118">
        <v>11.940298507462686</v>
      </c>
      <c r="DH67" s="118">
        <v>14.146341463414632</v>
      </c>
      <c r="DI67" s="118">
        <v>16.203703703703702</v>
      </c>
      <c r="DJ67" s="118">
        <v>10.362694300518134</v>
      </c>
      <c r="DK67" s="118">
        <v>10.734463276836157</v>
      </c>
      <c r="DL67" s="118">
        <v>11.475409836065573</v>
      </c>
      <c r="DM67" s="118">
        <v>11.570247933884298</v>
      </c>
      <c r="DN67" s="118">
        <v>13.793103448275861</v>
      </c>
      <c r="DO67" s="118">
        <v>15.11627906976744</v>
      </c>
      <c r="DP67" s="118">
        <v>9.3617021276595747</v>
      </c>
      <c r="DQ67" s="118">
        <v>11.160714285714286</v>
      </c>
      <c r="DR67" s="118">
        <v>10.497237569060774</v>
      </c>
      <c r="DS67" s="118">
        <v>16.483516483516482</v>
      </c>
      <c r="DT67" s="118">
        <v>13.068181818181818</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0</v>
      </c>
      <c r="Z68" s="119">
        <v>7</v>
      </c>
      <c r="AA68" s="119">
        <v>179</v>
      </c>
      <c r="AB68" s="119">
        <v>25</v>
      </c>
      <c r="AC68" s="119">
        <v>21</v>
      </c>
      <c r="AD68" s="119">
        <v>55</v>
      </c>
      <c r="AE68" s="119">
        <v>24</v>
      </c>
      <c r="AF68" s="119">
        <v>33</v>
      </c>
      <c r="AG68" s="119">
        <v>46</v>
      </c>
      <c r="AH68" s="154"/>
      <c r="AI68" s="119">
        <v>44</v>
      </c>
      <c r="AJ68" s="119">
        <v>73</v>
      </c>
      <c r="AK68" s="119">
        <v>66</v>
      </c>
      <c r="AL68" s="119">
        <v>53</v>
      </c>
      <c r="AM68" s="119">
        <v>57</v>
      </c>
      <c r="AN68" s="119">
        <v>86</v>
      </c>
      <c r="AO68" s="119">
        <v>131</v>
      </c>
      <c r="AP68" s="119">
        <v>96</v>
      </c>
      <c r="AQ68" s="119">
        <v>103</v>
      </c>
      <c r="AR68" s="119">
        <v>63</v>
      </c>
      <c r="AS68" s="119">
        <v>0</v>
      </c>
      <c r="AT68" s="119">
        <v>0</v>
      </c>
      <c r="AU68" s="159"/>
      <c r="AV68" s="119">
        <v>0</v>
      </c>
      <c r="AW68" s="119">
        <v>0</v>
      </c>
      <c r="AX68" s="119">
        <v>0</v>
      </c>
      <c r="AY68" s="119">
        <v>0</v>
      </c>
      <c r="AZ68" s="119">
        <v>7</v>
      </c>
      <c r="BA68" s="119">
        <v>39</v>
      </c>
      <c r="BB68" s="119">
        <v>46</v>
      </c>
      <c r="BC68" s="119">
        <v>60</v>
      </c>
      <c r="BD68" s="119">
        <v>32</v>
      </c>
      <c r="BE68" s="119">
        <v>7</v>
      </c>
      <c r="BF68" s="119">
        <v>8</v>
      </c>
      <c r="BG68" s="119">
        <v>5</v>
      </c>
      <c r="BH68" s="119">
        <v>4</v>
      </c>
      <c r="BI68" s="119">
        <v>4</v>
      </c>
      <c r="BJ68" s="119">
        <v>4</v>
      </c>
      <c r="BK68" s="119">
        <v>6</v>
      </c>
      <c r="BL68" s="119">
        <v>2</v>
      </c>
      <c r="BM68" s="119">
        <v>8</v>
      </c>
      <c r="BN68" s="119">
        <v>14</v>
      </c>
      <c r="BO68" s="119">
        <v>17</v>
      </c>
      <c r="BP68" s="119">
        <v>9</v>
      </c>
      <c r="BQ68" s="119">
        <v>12</v>
      </c>
      <c r="BR68" s="119">
        <v>3</v>
      </c>
      <c r="BS68" s="119">
        <v>4</v>
      </c>
      <c r="BT68" s="119">
        <v>5</v>
      </c>
      <c r="BU68" s="119">
        <v>13</v>
      </c>
      <c r="BV68" s="119">
        <v>3</v>
      </c>
      <c r="BW68" s="119">
        <v>8</v>
      </c>
      <c r="BX68" s="119">
        <v>13</v>
      </c>
      <c r="BY68" s="119">
        <v>9</v>
      </c>
      <c r="BZ68" s="119">
        <v>2</v>
      </c>
      <c r="CA68" s="119">
        <v>4</v>
      </c>
      <c r="CB68" s="119">
        <v>12</v>
      </c>
      <c r="CC68" s="119">
        <v>13</v>
      </c>
      <c r="CD68" s="119">
        <v>11</v>
      </c>
      <c r="CE68" s="119">
        <v>10</v>
      </c>
      <c r="CF68" s="119">
        <v>12</v>
      </c>
      <c r="CG68" s="119">
        <v>7</v>
      </c>
      <c r="CH68" s="119">
        <v>14</v>
      </c>
      <c r="CI68" s="119">
        <v>7</v>
      </c>
      <c r="CJ68" s="119">
        <v>15</v>
      </c>
      <c r="CK68" s="119">
        <v>22</v>
      </c>
      <c r="CL68" s="119">
        <v>23</v>
      </c>
      <c r="CM68" s="119">
        <v>13</v>
      </c>
      <c r="CN68" s="119">
        <v>18</v>
      </c>
      <c r="CO68" s="119">
        <v>18</v>
      </c>
      <c r="CP68" s="119">
        <v>12</v>
      </c>
      <c r="CQ68" s="119">
        <v>17</v>
      </c>
      <c r="CR68" s="119">
        <v>9</v>
      </c>
      <c r="CS68" s="119">
        <v>13</v>
      </c>
      <c r="CT68" s="119">
        <v>9</v>
      </c>
      <c r="CU68" s="119">
        <v>13</v>
      </c>
      <c r="CV68" s="119">
        <v>11</v>
      </c>
      <c r="CW68" s="119">
        <v>8</v>
      </c>
      <c r="CX68" s="119">
        <v>14</v>
      </c>
      <c r="CY68" s="119">
        <v>14</v>
      </c>
      <c r="CZ68" s="119">
        <v>19</v>
      </c>
      <c r="DA68" s="119">
        <v>10</v>
      </c>
      <c r="DB68" s="119">
        <v>24</v>
      </c>
      <c r="DC68" s="119">
        <v>16</v>
      </c>
      <c r="DD68" s="119">
        <v>22</v>
      </c>
      <c r="DE68" s="119">
        <v>33</v>
      </c>
      <c r="DF68" s="119">
        <v>26</v>
      </c>
      <c r="DG68" s="119">
        <v>24</v>
      </c>
      <c r="DH68" s="119">
        <v>29</v>
      </c>
      <c r="DI68" s="119">
        <v>35</v>
      </c>
      <c r="DJ68" s="119">
        <v>20</v>
      </c>
      <c r="DK68" s="119">
        <v>19</v>
      </c>
      <c r="DL68" s="119">
        <v>21</v>
      </c>
      <c r="DM68" s="119">
        <v>28</v>
      </c>
      <c r="DN68" s="119">
        <v>24</v>
      </c>
      <c r="DO68" s="119">
        <v>26</v>
      </c>
      <c r="DP68" s="119">
        <v>22</v>
      </c>
      <c r="DQ68" s="119">
        <v>25</v>
      </c>
      <c r="DR68" s="119">
        <v>19</v>
      </c>
      <c r="DS68" s="119">
        <v>30</v>
      </c>
      <c r="DT68" s="119">
        <v>23</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1</v>
      </c>
      <c r="Z69" s="119">
        <v>95</v>
      </c>
      <c r="AA69" s="119">
        <v>1485</v>
      </c>
      <c r="AB69" s="119">
        <v>260</v>
      </c>
      <c r="AC69" s="119">
        <v>94</v>
      </c>
      <c r="AD69" s="119">
        <v>282</v>
      </c>
      <c r="AE69" s="119">
        <v>207</v>
      </c>
      <c r="AF69" s="119">
        <v>159</v>
      </c>
      <c r="AG69" s="119">
        <v>291</v>
      </c>
      <c r="AH69" s="154"/>
      <c r="AI69" s="119">
        <v>373</v>
      </c>
      <c r="AJ69" s="119">
        <v>489</v>
      </c>
      <c r="AK69" s="119">
        <v>399</v>
      </c>
      <c r="AL69" s="119">
        <v>436</v>
      </c>
      <c r="AM69" s="119">
        <v>599</v>
      </c>
      <c r="AN69" s="119">
        <v>610</v>
      </c>
      <c r="AO69" s="119">
        <v>885</v>
      </c>
      <c r="AP69" s="119">
        <v>834</v>
      </c>
      <c r="AQ69" s="119">
        <v>876</v>
      </c>
      <c r="AR69" s="119">
        <v>444</v>
      </c>
      <c r="AS69" s="119">
        <v>0</v>
      </c>
      <c r="AT69" s="119">
        <v>0</v>
      </c>
      <c r="AU69" s="159"/>
      <c r="AV69" s="119">
        <v>0</v>
      </c>
      <c r="AW69" s="119">
        <v>0</v>
      </c>
      <c r="AX69" s="119">
        <v>4</v>
      </c>
      <c r="AY69" s="119">
        <v>9</v>
      </c>
      <c r="AZ69" s="119">
        <v>82</v>
      </c>
      <c r="BA69" s="119">
        <v>359</v>
      </c>
      <c r="BB69" s="119">
        <v>512</v>
      </c>
      <c r="BC69" s="119">
        <v>412</v>
      </c>
      <c r="BD69" s="119">
        <v>168</v>
      </c>
      <c r="BE69" s="119">
        <v>97</v>
      </c>
      <c r="BF69" s="119">
        <v>66</v>
      </c>
      <c r="BG69" s="119">
        <v>52</v>
      </c>
      <c r="BH69" s="119">
        <v>51</v>
      </c>
      <c r="BI69" s="119">
        <v>32</v>
      </c>
      <c r="BJ69" s="119">
        <v>23</v>
      </c>
      <c r="BK69" s="119">
        <v>19</v>
      </c>
      <c r="BL69" s="119">
        <v>18</v>
      </c>
      <c r="BM69" s="119">
        <v>30</v>
      </c>
      <c r="BN69" s="119">
        <v>53</v>
      </c>
      <c r="BO69" s="119">
        <v>96</v>
      </c>
      <c r="BP69" s="119">
        <v>65</v>
      </c>
      <c r="BQ69" s="119">
        <v>50</v>
      </c>
      <c r="BR69" s="119">
        <v>45</v>
      </c>
      <c r="BS69" s="119">
        <v>39</v>
      </c>
      <c r="BT69" s="119">
        <v>51</v>
      </c>
      <c r="BU69" s="119">
        <v>60</v>
      </c>
      <c r="BV69" s="119">
        <v>38</v>
      </c>
      <c r="BW69" s="119">
        <v>43</v>
      </c>
      <c r="BX69" s="119">
        <v>45</v>
      </c>
      <c r="BY69" s="119">
        <v>30</v>
      </c>
      <c r="BZ69" s="119">
        <v>32</v>
      </c>
      <c r="CA69" s="119">
        <v>51</v>
      </c>
      <c r="CB69" s="119">
        <v>61</v>
      </c>
      <c r="CC69" s="119">
        <v>56</v>
      </c>
      <c r="CD69" s="119">
        <v>84</v>
      </c>
      <c r="CE69" s="119">
        <v>63</v>
      </c>
      <c r="CF69" s="119">
        <v>96</v>
      </c>
      <c r="CG69" s="119">
        <v>79</v>
      </c>
      <c r="CH69" s="119">
        <v>97</v>
      </c>
      <c r="CI69" s="119">
        <v>78</v>
      </c>
      <c r="CJ69" s="119">
        <v>92</v>
      </c>
      <c r="CK69" s="119">
        <v>137</v>
      </c>
      <c r="CL69" s="119">
        <v>134</v>
      </c>
      <c r="CM69" s="119">
        <v>126</v>
      </c>
      <c r="CN69" s="119">
        <v>112</v>
      </c>
      <c r="CO69" s="119">
        <v>100</v>
      </c>
      <c r="CP69" s="119">
        <v>77</v>
      </c>
      <c r="CQ69" s="119">
        <v>90</v>
      </c>
      <c r="CR69" s="119">
        <v>94</v>
      </c>
      <c r="CS69" s="119">
        <v>93</v>
      </c>
      <c r="CT69" s="119">
        <v>112</v>
      </c>
      <c r="CU69" s="119">
        <v>88</v>
      </c>
      <c r="CV69" s="119">
        <v>98</v>
      </c>
      <c r="CW69" s="119">
        <v>157</v>
      </c>
      <c r="CX69" s="119">
        <v>143</v>
      </c>
      <c r="CY69" s="119">
        <v>127</v>
      </c>
      <c r="CZ69" s="119">
        <v>138</v>
      </c>
      <c r="DA69" s="119">
        <v>96</v>
      </c>
      <c r="DB69" s="119">
        <v>143</v>
      </c>
      <c r="DC69" s="119">
        <v>171</v>
      </c>
      <c r="DD69" s="119">
        <v>156</v>
      </c>
      <c r="DE69" s="119">
        <v>132</v>
      </c>
      <c r="DF69" s="119">
        <v>195</v>
      </c>
      <c r="DG69" s="119">
        <v>201</v>
      </c>
      <c r="DH69" s="119">
        <v>205</v>
      </c>
      <c r="DI69" s="119">
        <v>216</v>
      </c>
      <c r="DJ69" s="119">
        <v>193</v>
      </c>
      <c r="DK69" s="119">
        <v>177</v>
      </c>
      <c r="DL69" s="119">
        <v>183</v>
      </c>
      <c r="DM69" s="119">
        <v>242</v>
      </c>
      <c r="DN69" s="119">
        <v>174</v>
      </c>
      <c r="DO69" s="119">
        <v>172</v>
      </c>
      <c r="DP69" s="119">
        <v>235</v>
      </c>
      <c r="DQ69" s="119">
        <v>224</v>
      </c>
      <c r="DR69" s="119">
        <v>181</v>
      </c>
      <c r="DS69" s="119">
        <v>182</v>
      </c>
      <c r="DT69" s="119">
        <v>176</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0</v>
      </c>
      <c r="Z70" s="118">
        <v>94.736842105263165</v>
      </c>
      <c r="AA70" s="118">
        <v>92.592592592592595</v>
      </c>
      <c r="AB70" s="118">
        <v>93.461538461538467</v>
      </c>
      <c r="AC70" s="118">
        <v>86.170212765957444</v>
      </c>
      <c r="AD70" s="118">
        <v>90.780141843971634</v>
      </c>
      <c r="AE70" s="118">
        <v>94.20289855072464</v>
      </c>
      <c r="AF70" s="118">
        <v>89.937106918238996</v>
      </c>
      <c r="AG70" s="118">
        <v>93.814432989690715</v>
      </c>
      <c r="AH70" s="154"/>
      <c r="AI70" s="118">
        <v>92.493297587131366</v>
      </c>
      <c r="AJ70" s="118">
        <v>91.61554192229039</v>
      </c>
      <c r="AK70" s="118">
        <v>89.72431077694236</v>
      </c>
      <c r="AL70" s="118">
        <v>91.513761467889907</v>
      </c>
      <c r="AM70" s="118">
        <v>94.991652754590987</v>
      </c>
      <c r="AN70" s="118">
        <v>89.836065573770497</v>
      </c>
      <c r="AO70" s="118">
        <v>91.412429378531073</v>
      </c>
      <c r="AP70" s="118">
        <v>92.326139088729022</v>
      </c>
      <c r="AQ70" s="118">
        <v>91.894977168949779</v>
      </c>
      <c r="AR70" s="118">
        <v>91.21621621621621</v>
      </c>
      <c r="AS70" s="118">
        <v>0</v>
      </c>
      <c r="AT70" s="118">
        <v>0</v>
      </c>
      <c r="AU70" s="158"/>
      <c r="AV70" s="118">
        <v>0</v>
      </c>
      <c r="AW70" s="118">
        <v>0</v>
      </c>
      <c r="AX70" s="118">
        <v>0</v>
      </c>
      <c r="AY70" s="118">
        <v>0</v>
      </c>
      <c r="AZ70" s="118">
        <v>93.902439024390233</v>
      </c>
      <c r="BA70" s="118">
        <v>94.150417827298043</v>
      </c>
      <c r="BB70" s="118">
        <v>94.3359375</v>
      </c>
      <c r="BC70" s="118">
        <v>90.77669902912622</v>
      </c>
      <c r="BD70" s="118">
        <v>88.095238095238088</v>
      </c>
      <c r="BE70" s="118">
        <v>93.814432989690715</v>
      </c>
      <c r="BF70" s="118">
        <v>95.454545454545453</v>
      </c>
      <c r="BG70" s="118">
        <v>92.307692307692307</v>
      </c>
      <c r="BH70" s="118">
        <v>92.156862745098039</v>
      </c>
      <c r="BI70" s="118">
        <v>90.625</v>
      </c>
      <c r="BJ70" s="118">
        <v>91.304347826086968</v>
      </c>
      <c r="BK70" s="118">
        <v>89.473684210526315</v>
      </c>
      <c r="BL70" s="118">
        <v>88.888888888888886</v>
      </c>
      <c r="BM70" s="118">
        <v>80</v>
      </c>
      <c r="BN70" s="118">
        <v>84.905660377358487</v>
      </c>
      <c r="BO70" s="118">
        <v>89.583333333333343</v>
      </c>
      <c r="BP70" s="118">
        <v>95.384615384615373</v>
      </c>
      <c r="BQ70" s="118">
        <v>90</v>
      </c>
      <c r="BR70" s="118">
        <v>0</v>
      </c>
      <c r="BS70" s="118">
        <v>94.871794871794862</v>
      </c>
      <c r="BT70" s="118">
        <v>96.078431372549019</v>
      </c>
      <c r="BU70" s="118">
        <v>88.333333333333329</v>
      </c>
      <c r="BV70" s="118">
        <v>94.736842105263165</v>
      </c>
      <c r="BW70" s="118">
        <v>93.023255813953483</v>
      </c>
      <c r="BX70" s="118">
        <v>84.444444444444443</v>
      </c>
      <c r="BY70" s="118">
        <v>90</v>
      </c>
      <c r="BZ70" s="118">
        <v>93.75</v>
      </c>
      <c r="CA70" s="118">
        <v>98.039215686274503</v>
      </c>
      <c r="CB70" s="118">
        <v>93.442622950819683</v>
      </c>
      <c r="CC70" s="118">
        <v>91.071428571428569</v>
      </c>
      <c r="CD70" s="118">
        <v>92.857142857142861</v>
      </c>
      <c r="CE70" s="118">
        <v>93.650793650793645</v>
      </c>
      <c r="CF70" s="118">
        <v>90.625</v>
      </c>
      <c r="CG70" s="118">
        <v>94.936708860759495</v>
      </c>
      <c r="CH70" s="118">
        <v>90.721649484536087</v>
      </c>
      <c r="CI70" s="118">
        <v>94.871794871794862</v>
      </c>
      <c r="CJ70" s="118">
        <v>89.130434782608688</v>
      </c>
      <c r="CK70" s="118">
        <v>91.970802919708035</v>
      </c>
      <c r="CL70" s="118">
        <v>89.552238805970148</v>
      </c>
      <c r="CM70" s="118">
        <v>95.238095238095227</v>
      </c>
      <c r="CN70" s="118">
        <v>89.285714285714292</v>
      </c>
      <c r="CO70" s="118">
        <v>89</v>
      </c>
      <c r="CP70" s="118">
        <v>89.610389610389603</v>
      </c>
      <c r="CQ70" s="118">
        <v>90</v>
      </c>
      <c r="CR70" s="118">
        <v>94.680851063829792</v>
      </c>
      <c r="CS70" s="118">
        <v>90.322580645161281</v>
      </c>
      <c r="CT70" s="118">
        <v>94.642857142857139</v>
      </c>
      <c r="CU70" s="118">
        <v>87.5</v>
      </c>
      <c r="CV70" s="118">
        <v>92.857142857142861</v>
      </c>
      <c r="CW70" s="118">
        <v>96.178343949044589</v>
      </c>
      <c r="CX70" s="118">
        <v>93.706293706293707</v>
      </c>
      <c r="CY70" s="118">
        <v>93.7007874015748</v>
      </c>
      <c r="CZ70" s="118">
        <v>94.927536231884062</v>
      </c>
      <c r="DA70" s="118">
        <v>93.75</v>
      </c>
      <c r="DB70" s="118">
        <v>88.111888111888121</v>
      </c>
      <c r="DC70" s="118">
        <v>93.567251461988292</v>
      </c>
      <c r="DD70" s="118">
        <v>89.102564102564102</v>
      </c>
      <c r="DE70" s="118">
        <v>84.848484848484844</v>
      </c>
      <c r="DF70" s="118">
        <v>90.769230769230774</v>
      </c>
      <c r="DG70" s="118">
        <v>93.03482587064677</v>
      </c>
      <c r="DH70" s="118">
        <v>92.195121951219519</v>
      </c>
      <c r="DI70" s="118">
        <v>91.203703703703695</v>
      </c>
      <c r="DJ70" s="118">
        <v>92.746113989637308</v>
      </c>
      <c r="DK70" s="118">
        <v>92.090395480225979</v>
      </c>
      <c r="DL70" s="118">
        <v>91.256830601092901</v>
      </c>
      <c r="DM70" s="118">
        <v>93.388429752066116</v>
      </c>
      <c r="DN70" s="118">
        <v>92.52873563218391</v>
      </c>
      <c r="DO70" s="118">
        <v>90.697674418604663</v>
      </c>
      <c r="DP70" s="118">
        <v>92.340425531914889</v>
      </c>
      <c r="DQ70" s="118">
        <v>91.964285714285708</v>
      </c>
      <c r="DR70" s="118">
        <v>92.265193370165747</v>
      </c>
      <c r="DS70" s="118">
        <v>90.659340659340657</v>
      </c>
      <c r="DT70" s="118">
        <v>91.477272727272734</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0</v>
      </c>
      <c r="Z71" s="119">
        <v>5</v>
      </c>
      <c r="AA71" s="119">
        <v>110</v>
      </c>
      <c r="AB71" s="119">
        <v>17</v>
      </c>
      <c r="AC71" s="119">
        <v>13</v>
      </c>
      <c r="AD71" s="119">
        <v>26</v>
      </c>
      <c r="AE71" s="119">
        <v>12</v>
      </c>
      <c r="AF71" s="119">
        <v>16</v>
      </c>
      <c r="AG71" s="119">
        <v>18</v>
      </c>
      <c r="AH71" s="154"/>
      <c r="AI71" s="119">
        <v>28</v>
      </c>
      <c r="AJ71" s="119">
        <v>41</v>
      </c>
      <c r="AK71" s="119">
        <v>41</v>
      </c>
      <c r="AL71" s="119">
        <v>37</v>
      </c>
      <c r="AM71" s="119">
        <v>30</v>
      </c>
      <c r="AN71" s="119">
        <v>62</v>
      </c>
      <c r="AO71" s="119">
        <v>76</v>
      </c>
      <c r="AP71" s="119">
        <v>64</v>
      </c>
      <c r="AQ71" s="119">
        <v>71</v>
      </c>
      <c r="AR71" s="119">
        <v>39</v>
      </c>
      <c r="AS71" s="119">
        <v>0</v>
      </c>
      <c r="AT71" s="119">
        <v>0</v>
      </c>
      <c r="AU71" s="159"/>
      <c r="AV71" s="119">
        <v>0</v>
      </c>
      <c r="AW71" s="119">
        <v>0</v>
      </c>
      <c r="AX71" s="119">
        <v>0</v>
      </c>
      <c r="AY71" s="119">
        <v>0</v>
      </c>
      <c r="AZ71" s="119">
        <v>5</v>
      </c>
      <c r="BA71" s="119">
        <v>21</v>
      </c>
      <c r="BB71" s="119">
        <v>29</v>
      </c>
      <c r="BC71" s="119">
        <v>38</v>
      </c>
      <c r="BD71" s="119">
        <v>20</v>
      </c>
      <c r="BE71" s="119">
        <v>6</v>
      </c>
      <c r="BF71" s="119">
        <v>3</v>
      </c>
      <c r="BG71" s="119">
        <v>4</v>
      </c>
      <c r="BH71" s="119">
        <v>4</v>
      </c>
      <c r="BI71" s="119">
        <v>3</v>
      </c>
      <c r="BJ71" s="119">
        <v>2</v>
      </c>
      <c r="BK71" s="119">
        <v>2</v>
      </c>
      <c r="BL71" s="119">
        <v>2</v>
      </c>
      <c r="BM71" s="119">
        <v>6</v>
      </c>
      <c r="BN71" s="119">
        <v>8</v>
      </c>
      <c r="BO71" s="119">
        <v>10</v>
      </c>
      <c r="BP71" s="119">
        <v>3</v>
      </c>
      <c r="BQ71" s="119">
        <v>5</v>
      </c>
      <c r="BR71" s="119">
        <v>0</v>
      </c>
      <c r="BS71" s="119">
        <v>2</v>
      </c>
      <c r="BT71" s="119">
        <v>2</v>
      </c>
      <c r="BU71" s="119">
        <v>7</v>
      </c>
      <c r="BV71" s="119">
        <v>2</v>
      </c>
      <c r="BW71" s="119">
        <v>3</v>
      </c>
      <c r="BX71" s="119">
        <v>7</v>
      </c>
      <c r="BY71" s="119">
        <v>3</v>
      </c>
      <c r="BZ71" s="119">
        <v>2</v>
      </c>
      <c r="CA71" s="119">
        <v>1</v>
      </c>
      <c r="CB71" s="119">
        <v>4</v>
      </c>
      <c r="CC71" s="119">
        <v>5</v>
      </c>
      <c r="CD71" s="119">
        <v>6</v>
      </c>
      <c r="CE71" s="119">
        <v>4</v>
      </c>
      <c r="CF71" s="119">
        <v>9</v>
      </c>
      <c r="CG71" s="119">
        <v>4</v>
      </c>
      <c r="CH71" s="119">
        <v>9</v>
      </c>
      <c r="CI71" s="119">
        <v>4</v>
      </c>
      <c r="CJ71" s="119">
        <v>10</v>
      </c>
      <c r="CK71" s="119">
        <v>11</v>
      </c>
      <c r="CL71" s="119">
        <v>14</v>
      </c>
      <c r="CM71" s="119">
        <v>6</v>
      </c>
      <c r="CN71" s="119">
        <v>12</v>
      </c>
      <c r="CO71" s="119">
        <v>11</v>
      </c>
      <c r="CP71" s="119">
        <v>8</v>
      </c>
      <c r="CQ71" s="119">
        <v>9</v>
      </c>
      <c r="CR71" s="119">
        <v>5</v>
      </c>
      <c r="CS71" s="119">
        <v>9</v>
      </c>
      <c r="CT71" s="119">
        <v>6</v>
      </c>
      <c r="CU71" s="119">
        <v>11</v>
      </c>
      <c r="CV71" s="119">
        <v>7</v>
      </c>
      <c r="CW71" s="119">
        <v>6</v>
      </c>
      <c r="CX71" s="119">
        <v>9</v>
      </c>
      <c r="CY71" s="119">
        <v>8</v>
      </c>
      <c r="CZ71" s="119">
        <v>7</v>
      </c>
      <c r="DA71" s="119">
        <v>6</v>
      </c>
      <c r="DB71" s="119">
        <v>17</v>
      </c>
      <c r="DC71" s="119">
        <v>11</v>
      </c>
      <c r="DD71" s="119">
        <v>17</v>
      </c>
      <c r="DE71" s="119">
        <v>20</v>
      </c>
      <c r="DF71" s="119">
        <v>18</v>
      </c>
      <c r="DG71" s="119">
        <v>14</v>
      </c>
      <c r="DH71" s="119">
        <v>16</v>
      </c>
      <c r="DI71" s="119">
        <v>19</v>
      </c>
      <c r="DJ71" s="119">
        <v>14</v>
      </c>
      <c r="DK71" s="119">
        <v>14</v>
      </c>
      <c r="DL71" s="119">
        <v>16</v>
      </c>
      <c r="DM71" s="119">
        <v>16</v>
      </c>
      <c r="DN71" s="119">
        <v>13</v>
      </c>
      <c r="DO71" s="119">
        <v>16</v>
      </c>
      <c r="DP71" s="119">
        <v>18</v>
      </c>
      <c r="DQ71" s="119">
        <v>18</v>
      </c>
      <c r="DR71" s="119">
        <v>14</v>
      </c>
      <c r="DS71" s="119">
        <v>17</v>
      </c>
      <c r="DT71" s="119">
        <v>15</v>
      </c>
      <c r="DU71" s="119"/>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1</v>
      </c>
      <c r="Z72" s="119">
        <v>95</v>
      </c>
      <c r="AA72" s="119">
        <v>1485</v>
      </c>
      <c r="AB72" s="119">
        <v>260</v>
      </c>
      <c r="AC72" s="119">
        <v>94</v>
      </c>
      <c r="AD72" s="119">
        <v>282</v>
      </c>
      <c r="AE72" s="119">
        <v>207</v>
      </c>
      <c r="AF72" s="119">
        <v>159</v>
      </c>
      <c r="AG72" s="119">
        <v>291</v>
      </c>
      <c r="AH72" s="154"/>
      <c r="AI72" s="119">
        <v>373</v>
      </c>
      <c r="AJ72" s="119">
        <v>489</v>
      </c>
      <c r="AK72" s="119">
        <v>399</v>
      </c>
      <c r="AL72" s="119">
        <v>436</v>
      </c>
      <c r="AM72" s="119">
        <v>599</v>
      </c>
      <c r="AN72" s="119">
        <v>610</v>
      </c>
      <c r="AO72" s="119">
        <v>885</v>
      </c>
      <c r="AP72" s="119">
        <v>834</v>
      </c>
      <c r="AQ72" s="119">
        <v>876</v>
      </c>
      <c r="AR72" s="119">
        <v>444</v>
      </c>
      <c r="AS72" s="119">
        <v>0</v>
      </c>
      <c r="AT72" s="119">
        <v>0</v>
      </c>
      <c r="AU72" s="159"/>
      <c r="AV72" s="119">
        <v>0</v>
      </c>
      <c r="AW72" s="119">
        <v>0</v>
      </c>
      <c r="AX72" s="119">
        <v>4</v>
      </c>
      <c r="AY72" s="119">
        <v>9</v>
      </c>
      <c r="AZ72" s="119">
        <v>82</v>
      </c>
      <c r="BA72" s="119">
        <v>359</v>
      </c>
      <c r="BB72" s="119">
        <v>512</v>
      </c>
      <c r="BC72" s="119">
        <v>412</v>
      </c>
      <c r="BD72" s="119">
        <v>168</v>
      </c>
      <c r="BE72" s="119">
        <v>97</v>
      </c>
      <c r="BF72" s="119">
        <v>66</v>
      </c>
      <c r="BG72" s="119">
        <v>52</v>
      </c>
      <c r="BH72" s="119">
        <v>51</v>
      </c>
      <c r="BI72" s="119">
        <v>32</v>
      </c>
      <c r="BJ72" s="119">
        <v>23</v>
      </c>
      <c r="BK72" s="119">
        <v>19</v>
      </c>
      <c r="BL72" s="119">
        <v>18</v>
      </c>
      <c r="BM72" s="119">
        <v>30</v>
      </c>
      <c r="BN72" s="119">
        <v>53</v>
      </c>
      <c r="BO72" s="119">
        <v>96</v>
      </c>
      <c r="BP72" s="119">
        <v>65</v>
      </c>
      <c r="BQ72" s="119">
        <v>50</v>
      </c>
      <c r="BR72" s="119">
        <v>45</v>
      </c>
      <c r="BS72" s="119">
        <v>39</v>
      </c>
      <c r="BT72" s="119">
        <v>51</v>
      </c>
      <c r="BU72" s="119">
        <v>60</v>
      </c>
      <c r="BV72" s="119">
        <v>38</v>
      </c>
      <c r="BW72" s="119">
        <v>43</v>
      </c>
      <c r="BX72" s="119">
        <v>45</v>
      </c>
      <c r="BY72" s="119">
        <v>30</v>
      </c>
      <c r="BZ72" s="119">
        <v>32</v>
      </c>
      <c r="CA72" s="119">
        <v>51</v>
      </c>
      <c r="CB72" s="119">
        <v>61</v>
      </c>
      <c r="CC72" s="119">
        <v>56</v>
      </c>
      <c r="CD72" s="119">
        <v>84</v>
      </c>
      <c r="CE72" s="119">
        <v>63</v>
      </c>
      <c r="CF72" s="119">
        <v>96</v>
      </c>
      <c r="CG72" s="119">
        <v>79</v>
      </c>
      <c r="CH72" s="119">
        <v>97</v>
      </c>
      <c r="CI72" s="119">
        <v>78</v>
      </c>
      <c r="CJ72" s="119">
        <v>92</v>
      </c>
      <c r="CK72" s="119">
        <v>137</v>
      </c>
      <c r="CL72" s="119">
        <v>134</v>
      </c>
      <c r="CM72" s="119">
        <v>126</v>
      </c>
      <c r="CN72" s="119">
        <v>112</v>
      </c>
      <c r="CO72" s="119">
        <v>100</v>
      </c>
      <c r="CP72" s="119">
        <v>77</v>
      </c>
      <c r="CQ72" s="119">
        <v>90</v>
      </c>
      <c r="CR72" s="119">
        <v>94</v>
      </c>
      <c r="CS72" s="119">
        <v>93</v>
      </c>
      <c r="CT72" s="119">
        <v>112</v>
      </c>
      <c r="CU72" s="119">
        <v>88</v>
      </c>
      <c r="CV72" s="119">
        <v>98</v>
      </c>
      <c r="CW72" s="119">
        <v>157</v>
      </c>
      <c r="CX72" s="119">
        <v>143</v>
      </c>
      <c r="CY72" s="119">
        <v>127</v>
      </c>
      <c r="CZ72" s="119">
        <v>138</v>
      </c>
      <c r="DA72" s="119">
        <v>96</v>
      </c>
      <c r="DB72" s="119">
        <v>143</v>
      </c>
      <c r="DC72" s="119">
        <v>171</v>
      </c>
      <c r="DD72" s="119">
        <v>156</v>
      </c>
      <c r="DE72" s="119">
        <v>132</v>
      </c>
      <c r="DF72" s="119">
        <v>195</v>
      </c>
      <c r="DG72" s="119">
        <v>201</v>
      </c>
      <c r="DH72" s="119">
        <v>205</v>
      </c>
      <c r="DI72" s="119">
        <v>216</v>
      </c>
      <c r="DJ72" s="119">
        <v>193</v>
      </c>
      <c r="DK72" s="119">
        <v>177</v>
      </c>
      <c r="DL72" s="119">
        <v>183</v>
      </c>
      <c r="DM72" s="119">
        <v>242</v>
      </c>
      <c r="DN72" s="119">
        <v>174</v>
      </c>
      <c r="DO72" s="119">
        <v>172</v>
      </c>
      <c r="DP72" s="119">
        <v>235</v>
      </c>
      <c r="DQ72" s="119">
        <v>224</v>
      </c>
      <c r="DR72" s="119">
        <v>181</v>
      </c>
      <c r="DS72" s="119">
        <v>182</v>
      </c>
      <c r="DT72" s="119">
        <v>176</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2.1052631578947367</v>
      </c>
      <c r="AA73" s="118">
        <v>0.87542087542087543</v>
      </c>
      <c r="AB73" s="118">
        <v>1.153846153846154</v>
      </c>
      <c r="AC73" s="118">
        <v>1.0638297872340425</v>
      </c>
      <c r="AD73" s="118">
        <v>1.0638297872340425</v>
      </c>
      <c r="AE73" s="118">
        <v>0.48309178743961351</v>
      </c>
      <c r="AF73" s="118">
        <v>1.8867924528301887</v>
      </c>
      <c r="AG73" s="118">
        <v>1.3745704467353952</v>
      </c>
      <c r="AH73" s="154"/>
      <c r="AI73" s="118">
        <v>1.0723860589812333</v>
      </c>
      <c r="AJ73" s="118">
        <v>1.4314928425357873</v>
      </c>
      <c r="AK73" s="118">
        <v>2.7568922305764412</v>
      </c>
      <c r="AL73" s="118">
        <v>0.68807339449541294</v>
      </c>
      <c r="AM73" s="118">
        <v>0.8347245409015025</v>
      </c>
      <c r="AN73" s="118">
        <v>2.1311475409836063</v>
      </c>
      <c r="AO73" s="118">
        <v>1.3559322033898304</v>
      </c>
      <c r="AP73" s="118">
        <v>1.5587529976019185</v>
      </c>
      <c r="AQ73" s="118">
        <v>1.8264840182648401</v>
      </c>
      <c r="AR73" s="118">
        <v>1.3513513513513513</v>
      </c>
      <c r="AS73" s="118">
        <v>0</v>
      </c>
      <c r="AT73" s="118">
        <v>0</v>
      </c>
      <c r="AU73" s="158"/>
      <c r="AV73" s="118">
        <v>0</v>
      </c>
      <c r="AW73" s="118">
        <v>0</v>
      </c>
      <c r="AX73" s="118">
        <v>0</v>
      </c>
      <c r="AY73" s="118">
        <v>0</v>
      </c>
      <c r="AZ73" s="118">
        <v>2.4390243902439024</v>
      </c>
      <c r="BA73" s="118">
        <v>0.55710306406685239</v>
      </c>
      <c r="BB73" s="118">
        <v>0.78125</v>
      </c>
      <c r="BC73" s="118">
        <v>1.2135922330097086</v>
      </c>
      <c r="BD73" s="118">
        <v>1.1904761904761905</v>
      </c>
      <c r="BE73" s="118">
        <v>1.0309278350515463</v>
      </c>
      <c r="BF73" s="118">
        <v>0</v>
      </c>
      <c r="BG73" s="118">
        <v>1.9230769230769231</v>
      </c>
      <c r="BH73" s="118">
        <v>1.9607843137254901</v>
      </c>
      <c r="BI73" s="118">
        <v>0</v>
      </c>
      <c r="BJ73" s="118">
        <v>0</v>
      </c>
      <c r="BK73" s="118">
        <v>0</v>
      </c>
      <c r="BL73" s="118">
        <v>5.5555555555555554</v>
      </c>
      <c r="BM73" s="118">
        <v>0</v>
      </c>
      <c r="BN73" s="118">
        <v>1.8867924528301887</v>
      </c>
      <c r="BO73" s="118">
        <v>0</v>
      </c>
      <c r="BP73" s="118">
        <v>0</v>
      </c>
      <c r="BQ73" s="118">
        <v>4</v>
      </c>
      <c r="BR73" s="118">
        <v>0</v>
      </c>
      <c r="BS73" s="118">
        <v>0</v>
      </c>
      <c r="BT73" s="118">
        <v>0</v>
      </c>
      <c r="BU73" s="118">
        <v>0</v>
      </c>
      <c r="BV73" s="118">
        <v>2.6315789473684208</v>
      </c>
      <c r="BW73" s="118">
        <v>0</v>
      </c>
      <c r="BX73" s="118">
        <v>2.2222222222222223</v>
      </c>
      <c r="BY73" s="118">
        <v>3.3333333333333335</v>
      </c>
      <c r="BZ73" s="118">
        <v>3.125</v>
      </c>
      <c r="CA73" s="118">
        <v>0</v>
      </c>
      <c r="CB73" s="118">
        <v>3.278688524590164</v>
      </c>
      <c r="CC73" s="118">
        <v>1.7857142857142856</v>
      </c>
      <c r="CD73" s="118">
        <v>0</v>
      </c>
      <c r="CE73" s="118">
        <v>1.5873015873015872</v>
      </c>
      <c r="CF73" s="118">
        <v>2.083333333333333</v>
      </c>
      <c r="CG73" s="118">
        <v>0</v>
      </c>
      <c r="CH73" s="118">
        <v>2.0618556701030926</v>
      </c>
      <c r="CI73" s="118">
        <v>0</v>
      </c>
      <c r="CJ73" s="118">
        <v>1.0869565217391304</v>
      </c>
      <c r="CK73" s="118">
        <v>1.4598540145985401</v>
      </c>
      <c r="CL73" s="118">
        <v>1.4925373134328357</v>
      </c>
      <c r="CM73" s="118">
        <v>1.5873015873015872</v>
      </c>
      <c r="CN73" s="118">
        <v>3.5714285714285712</v>
      </c>
      <c r="CO73" s="118">
        <v>1</v>
      </c>
      <c r="CP73" s="118">
        <v>5.1948051948051948</v>
      </c>
      <c r="CQ73" s="118">
        <v>2.2222222222222223</v>
      </c>
      <c r="CR73" s="118">
        <v>0</v>
      </c>
      <c r="CS73" s="118">
        <v>2.1505376344086025</v>
      </c>
      <c r="CT73" s="118">
        <v>0</v>
      </c>
      <c r="CU73" s="118">
        <v>1.1363636363636365</v>
      </c>
      <c r="CV73" s="118">
        <v>0</v>
      </c>
      <c r="CW73" s="118">
        <v>0.63694267515923575</v>
      </c>
      <c r="CX73" s="118">
        <v>1.3986013986013985</v>
      </c>
      <c r="CY73" s="118">
        <v>0.78740157480314954</v>
      </c>
      <c r="CZ73" s="118">
        <v>0.72463768115942029</v>
      </c>
      <c r="DA73" s="118">
        <v>2.083333333333333</v>
      </c>
      <c r="DB73" s="118">
        <v>2.0979020979020979</v>
      </c>
      <c r="DC73" s="118">
        <v>2.3391812865497075</v>
      </c>
      <c r="DD73" s="118">
        <v>1.2820512820512819</v>
      </c>
      <c r="DE73" s="118">
        <v>2.2727272727272729</v>
      </c>
      <c r="DF73" s="118">
        <v>1.0256410256410255</v>
      </c>
      <c r="DG73" s="118">
        <v>0.49751243781094528</v>
      </c>
      <c r="DH73" s="118">
        <v>1.4634146341463417</v>
      </c>
      <c r="DI73" s="118">
        <v>1.8518518518518516</v>
      </c>
      <c r="DJ73" s="118">
        <v>0.5181347150259068</v>
      </c>
      <c r="DK73" s="118">
        <v>2.2598870056497176</v>
      </c>
      <c r="DL73" s="118">
        <v>1.0928961748633881</v>
      </c>
      <c r="DM73" s="118">
        <v>2.4793388429752068</v>
      </c>
      <c r="DN73" s="118">
        <v>1.1494252873563218</v>
      </c>
      <c r="DO73" s="118">
        <v>2.3255813953488373</v>
      </c>
      <c r="DP73" s="118">
        <v>1.7021276595744681</v>
      </c>
      <c r="DQ73" s="118">
        <v>1.7857142857142856</v>
      </c>
      <c r="DR73" s="118">
        <v>1.6574585635359116</v>
      </c>
      <c r="DS73" s="118">
        <v>1.6483516483516485</v>
      </c>
      <c r="DT73" s="118">
        <v>1.1363636363636365</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2</v>
      </c>
      <c r="AA74" s="119">
        <v>13</v>
      </c>
      <c r="AB74" s="119">
        <v>3</v>
      </c>
      <c r="AC74" s="119">
        <v>1</v>
      </c>
      <c r="AD74" s="119">
        <v>3</v>
      </c>
      <c r="AE74" s="119">
        <v>1</v>
      </c>
      <c r="AF74" s="119">
        <v>3</v>
      </c>
      <c r="AG74" s="119">
        <v>4</v>
      </c>
      <c r="AH74" s="154"/>
      <c r="AI74" s="119">
        <v>4</v>
      </c>
      <c r="AJ74" s="119">
        <v>7</v>
      </c>
      <c r="AK74" s="119">
        <v>11</v>
      </c>
      <c r="AL74" s="119">
        <v>3</v>
      </c>
      <c r="AM74" s="119">
        <v>5</v>
      </c>
      <c r="AN74" s="119">
        <v>13</v>
      </c>
      <c r="AO74" s="119">
        <v>12</v>
      </c>
      <c r="AP74" s="119">
        <v>13</v>
      </c>
      <c r="AQ74" s="119">
        <v>16</v>
      </c>
      <c r="AR74" s="119">
        <v>6</v>
      </c>
      <c r="AS74" s="119">
        <v>0</v>
      </c>
      <c r="AT74" s="119">
        <v>0</v>
      </c>
      <c r="AU74" s="159"/>
      <c r="AV74" s="119">
        <v>0</v>
      </c>
      <c r="AW74" s="119">
        <v>0</v>
      </c>
      <c r="AX74" s="119">
        <v>0</v>
      </c>
      <c r="AY74" s="119">
        <v>0</v>
      </c>
      <c r="AZ74" s="119">
        <v>2</v>
      </c>
      <c r="BA74" s="119">
        <v>2</v>
      </c>
      <c r="BB74" s="119">
        <v>4</v>
      </c>
      <c r="BC74" s="119">
        <v>5</v>
      </c>
      <c r="BD74" s="119">
        <v>2</v>
      </c>
      <c r="BE74" s="119">
        <v>1</v>
      </c>
      <c r="BF74" s="119">
        <v>0</v>
      </c>
      <c r="BG74" s="119">
        <v>1</v>
      </c>
      <c r="BH74" s="119">
        <v>1</v>
      </c>
      <c r="BI74" s="119">
        <v>0</v>
      </c>
      <c r="BJ74" s="119">
        <v>0</v>
      </c>
      <c r="BK74" s="119">
        <v>0</v>
      </c>
      <c r="BL74" s="119">
        <v>1</v>
      </c>
      <c r="BM74" s="119">
        <v>0</v>
      </c>
      <c r="BN74" s="119">
        <v>1</v>
      </c>
      <c r="BO74" s="119">
        <v>0</v>
      </c>
      <c r="BP74" s="119">
        <v>0</v>
      </c>
      <c r="BQ74" s="119">
        <v>2</v>
      </c>
      <c r="BR74" s="119">
        <v>0</v>
      </c>
      <c r="BS74" s="119">
        <v>0</v>
      </c>
      <c r="BT74" s="119">
        <v>0</v>
      </c>
      <c r="BU74" s="119">
        <v>0</v>
      </c>
      <c r="BV74" s="119">
        <v>1</v>
      </c>
      <c r="BW74" s="119">
        <v>0</v>
      </c>
      <c r="BX74" s="119">
        <v>1</v>
      </c>
      <c r="BY74" s="119">
        <v>1</v>
      </c>
      <c r="BZ74" s="119">
        <v>1</v>
      </c>
      <c r="CA74" s="119">
        <v>0</v>
      </c>
      <c r="CB74" s="119">
        <v>2</v>
      </c>
      <c r="CC74" s="119">
        <v>1</v>
      </c>
      <c r="CD74" s="119">
        <v>0</v>
      </c>
      <c r="CE74" s="119">
        <v>1</v>
      </c>
      <c r="CF74" s="119">
        <v>2</v>
      </c>
      <c r="CG74" s="119">
        <v>0</v>
      </c>
      <c r="CH74" s="119">
        <v>2</v>
      </c>
      <c r="CI74" s="119">
        <v>0</v>
      </c>
      <c r="CJ74" s="119">
        <v>1</v>
      </c>
      <c r="CK74" s="119">
        <v>2</v>
      </c>
      <c r="CL74" s="119">
        <v>2</v>
      </c>
      <c r="CM74" s="119">
        <v>2</v>
      </c>
      <c r="CN74" s="119">
        <v>4</v>
      </c>
      <c r="CO74" s="119">
        <v>1</v>
      </c>
      <c r="CP74" s="119">
        <v>4</v>
      </c>
      <c r="CQ74" s="119">
        <v>2</v>
      </c>
      <c r="CR74" s="119">
        <v>0</v>
      </c>
      <c r="CS74" s="119">
        <v>2</v>
      </c>
      <c r="CT74" s="119">
        <v>0</v>
      </c>
      <c r="CU74" s="119">
        <v>1</v>
      </c>
      <c r="CV74" s="119">
        <v>0</v>
      </c>
      <c r="CW74" s="119">
        <v>1</v>
      </c>
      <c r="CX74" s="119">
        <v>2</v>
      </c>
      <c r="CY74" s="119">
        <v>1</v>
      </c>
      <c r="CZ74" s="119">
        <v>1</v>
      </c>
      <c r="DA74" s="119">
        <v>2</v>
      </c>
      <c r="DB74" s="119">
        <v>3</v>
      </c>
      <c r="DC74" s="119">
        <v>4</v>
      </c>
      <c r="DD74" s="119">
        <v>2</v>
      </c>
      <c r="DE74" s="119">
        <v>3</v>
      </c>
      <c r="DF74" s="119">
        <v>2</v>
      </c>
      <c r="DG74" s="119">
        <v>1</v>
      </c>
      <c r="DH74" s="119">
        <v>3</v>
      </c>
      <c r="DI74" s="119">
        <v>4</v>
      </c>
      <c r="DJ74" s="119">
        <v>1</v>
      </c>
      <c r="DK74" s="119">
        <v>4</v>
      </c>
      <c r="DL74" s="119">
        <v>2</v>
      </c>
      <c r="DM74" s="119">
        <v>6</v>
      </c>
      <c r="DN74" s="119">
        <v>2</v>
      </c>
      <c r="DO74" s="119">
        <v>4</v>
      </c>
      <c r="DP74" s="119">
        <v>4</v>
      </c>
      <c r="DQ74" s="119">
        <v>4</v>
      </c>
      <c r="DR74" s="119">
        <v>3</v>
      </c>
      <c r="DS74" s="119">
        <v>3</v>
      </c>
      <c r="DT74" s="119">
        <v>2</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1</v>
      </c>
      <c r="Z75" s="119">
        <v>95</v>
      </c>
      <c r="AA75" s="119">
        <v>1485</v>
      </c>
      <c r="AB75" s="119">
        <v>260</v>
      </c>
      <c r="AC75" s="119">
        <v>94</v>
      </c>
      <c r="AD75" s="119">
        <v>282</v>
      </c>
      <c r="AE75" s="119">
        <v>207</v>
      </c>
      <c r="AF75" s="119">
        <v>159</v>
      </c>
      <c r="AG75" s="119">
        <v>291</v>
      </c>
      <c r="AH75" s="154"/>
      <c r="AI75" s="119">
        <v>373</v>
      </c>
      <c r="AJ75" s="119">
        <v>489</v>
      </c>
      <c r="AK75" s="119">
        <v>399</v>
      </c>
      <c r="AL75" s="119">
        <v>436</v>
      </c>
      <c r="AM75" s="119">
        <v>599</v>
      </c>
      <c r="AN75" s="119">
        <v>610</v>
      </c>
      <c r="AO75" s="119">
        <v>885</v>
      </c>
      <c r="AP75" s="119">
        <v>834</v>
      </c>
      <c r="AQ75" s="119">
        <v>876</v>
      </c>
      <c r="AR75" s="119">
        <v>444</v>
      </c>
      <c r="AS75" s="119">
        <v>0</v>
      </c>
      <c r="AT75" s="119">
        <v>0</v>
      </c>
      <c r="AU75" s="159"/>
      <c r="AV75" s="119">
        <v>0</v>
      </c>
      <c r="AW75" s="119">
        <v>0</v>
      </c>
      <c r="AX75" s="119">
        <v>4</v>
      </c>
      <c r="AY75" s="119">
        <v>9</v>
      </c>
      <c r="AZ75" s="119">
        <v>82</v>
      </c>
      <c r="BA75" s="119">
        <v>359</v>
      </c>
      <c r="BB75" s="119">
        <v>512</v>
      </c>
      <c r="BC75" s="119">
        <v>412</v>
      </c>
      <c r="BD75" s="119">
        <v>168</v>
      </c>
      <c r="BE75" s="119">
        <v>97</v>
      </c>
      <c r="BF75" s="119">
        <v>66</v>
      </c>
      <c r="BG75" s="119">
        <v>52</v>
      </c>
      <c r="BH75" s="119">
        <v>51</v>
      </c>
      <c r="BI75" s="119">
        <v>32</v>
      </c>
      <c r="BJ75" s="119">
        <v>23</v>
      </c>
      <c r="BK75" s="119">
        <v>19</v>
      </c>
      <c r="BL75" s="119">
        <v>18</v>
      </c>
      <c r="BM75" s="119">
        <v>30</v>
      </c>
      <c r="BN75" s="119">
        <v>53</v>
      </c>
      <c r="BO75" s="119">
        <v>96</v>
      </c>
      <c r="BP75" s="119">
        <v>65</v>
      </c>
      <c r="BQ75" s="119">
        <v>50</v>
      </c>
      <c r="BR75" s="119">
        <v>45</v>
      </c>
      <c r="BS75" s="119">
        <v>39</v>
      </c>
      <c r="BT75" s="119">
        <v>51</v>
      </c>
      <c r="BU75" s="119">
        <v>60</v>
      </c>
      <c r="BV75" s="119">
        <v>38</v>
      </c>
      <c r="BW75" s="119">
        <v>43</v>
      </c>
      <c r="BX75" s="119">
        <v>45</v>
      </c>
      <c r="BY75" s="119">
        <v>30</v>
      </c>
      <c r="BZ75" s="119">
        <v>32</v>
      </c>
      <c r="CA75" s="119">
        <v>51</v>
      </c>
      <c r="CB75" s="119">
        <v>61</v>
      </c>
      <c r="CC75" s="119">
        <v>56</v>
      </c>
      <c r="CD75" s="119">
        <v>84</v>
      </c>
      <c r="CE75" s="119">
        <v>63</v>
      </c>
      <c r="CF75" s="119">
        <v>96</v>
      </c>
      <c r="CG75" s="119">
        <v>79</v>
      </c>
      <c r="CH75" s="119">
        <v>97</v>
      </c>
      <c r="CI75" s="119">
        <v>78</v>
      </c>
      <c r="CJ75" s="119">
        <v>92</v>
      </c>
      <c r="CK75" s="119">
        <v>137</v>
      </c>
      <c r="CL75" s="119">
        <v>134</v>
      </c>
      <c r="CM75" s="119">
        <v>126</v>
      </c>
      <c r="CN75" s="119">
        <v>112</v>
      </c>
      <c r="CO75" s="119">
        <v>100</v>
      </c>
      <c r="CP75" s="119">
        <v>77</v>
      </c>
      <c r="CQ75" s="119">
        <v>90</v>
      </c>
      <c r="CR75" s="119">
        <v>94</v>
      </c>
      <c r="CS75" s="119">
        <v>93</v>
      </c>
      <c r="CT75" s="119">
        <v>112</v>
      </c>
      <c r="CU75" s="119">
        <v>88</v>
      </c>
      <c r="CV75" s="119">
        <v>98</v>
      </c>
      <c r="CW75" s="119">
        <v>157</v>
      </c>
      <c r="CX75" s="119">
        <v>143</v>
      </c>
      <c r="CY75" s="119">
        <v>127</v>
      </c>
      <c r="CZ75" s="119">
        <v>138</v>
      </c>
      <c r="DA75" s="119">
        <v>96</v>
      </c>
      <c r="DB75" s="119">
        <v>143</v>
      </c>
      <c r="DC75" s="119">
        <v>171</v>
      </c>
      <c r="DD75" s="119">
        <v>156</v>
      </c>
      <c r="DE75" s="119">
        <v>132</v>
      </c>
      <c r="DF75" s="119">
        <v>195</v>
      </c>
      <c r="DG75" s="119">
        <v>201</v>
      </c>
      <c r="DH75" s="119">
        <v>205</v>
      </c>
      <c r="DI75" s="119">
        <v>216</v>
      </c>
      <c r="DJ75" s="119">
        <v>193</v>
      </c>
      <c r="DK75" s="119">
        <v>177</v>
      </c>
      <c r="DL75" s="119">
        <v>183</v>
      </c>
      <c r="DM75" s="119">
        <v>242</v>
      </c>
      <c r="DN75" s="119">
        <v>174</v>
      </c>
      <c r="DO75" s="119">
        <v>172</v>
      </c>
      <c r="DP75" s="119">
        <v>235</v>
      </c>
      <c r="DQ75" s="119">
        <v>224</v>
      </c>
      <c r="DR75" s="119">
        <v>181</v>
      </c>
      <c r="DS75" s="119">
        <v>182</v>
      </c>
      <c r="DT75" s="119">
        <v>176</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10519</v>
      </c>
      <c r="C77" s="16">
        <v>10985</v>
      </c>
      <c r="D77" s="16">
        <v>8379</v>
      </c>
      <c r="E77" s="16">
        <v>9710</v>
      </c>
      <c r="F77" s="16">
        <v>10823</v>
      </c>
      <c r="G77" s="16">
        <v>10012</v>
      </c>
      <c r="H77" s="16">
        <v>9192</v>
      </c>
      <c r="I77" s="16">
        <v>7844</v>
      </c>
      <c r="J77" s="16">
        <v>8746</v>
      </c>
      <c r="K77" s="17"/>
      <c r="L77" s="16">
        <v>7186</v>
      </c>
      <c r="M77" s="16">
        <v>4861</v>
      </c>
      <c r="N77" s="16">
        <v>5205</v>
      </c>
      <c r="O77" s="16">
        <v>4884</v>
      </c>
      <c r="P77" s="16">
        <v>4278</v>
      </c>
      <c r="Q77" s="16">
        <v>5603</v>
      </c>
      <c r="R77" s="16">
        <v>6348</v>
      </c>
      <c r="S77" s="16">
        <v>6169</v>
      </c>
      <c r="T77" s="16">
        <v>5926</v>
      </c>
      <c r="U77" s="16">
        <v>4344</v>
      </c>
      <c r="V77" s="16">
        <v>0</v>
      </c>
      <c r="W77" s="16">
        <v>0</v>
      </c>
      <c r="X77" s="17"/>
      <c r="Y77" s="16">
        <v>5</v>
      </c>
      <c r="Z77" s="16">
        <v>345</v>
      </c>
      <c r="AA77" s="16">
        <v>8473</v>
      </c>
      <c r="AB77" s="16">
        <v>7279</v>
      </c>
      <c r="AC77" s="16">
        <v>3754</v>
      </c>
      <c r="AD77" s="16">
        <v>5577</v>
      </c>
      <c r="AE77" s="16">
        <v>4941</v>
      </c>
      <c r="AF77" s="16">
        <v>3342</v>
      </c>
      <c r="AG77" s="16">
        <v>4979</v>
      </c>
      <c r="AH77" s="17"/>
      <c r="AI77" s="16">
        <v>7123</v>
      </c>
      <c r="AJ77" s="16">
        <v>5770</v>
      </c>
      <c r="AK77" s="16">
        <v>6520</v>
      </c>
      <c r="AL77" s="16">
        <v>5278</v>
      </c>
      <c r="AM77" s="16">
        <v>5709</v>
      </c>
      <c r="AN77" s="16">
        <v>5136</v>
      </c>
      <c r="AO77" s="16">
        <v>5510</v>
      </c>
      <c r="AP77" s="16">
        <v>4832</v>
      </c>
      <c r="AQ77" s="16">
        <v>4464</v>
      </c>
      <c r="AR77" s="16">
        <v>3307</v>
      </c>
      <c r="AS77" s="16">
        <v>0</v>
      </c>
      <c r="AT77" s="16">
        <v>0</v>
      </c>
      <c r="AU77" s="17"/>
      <c r="AV77" s="16">
        <v>0</v>
      </c>
      <c r="AW77" s="16">
        <v>0</v>
      </c>
      <c r="AX77" s="16">
        <v>10</v>
      </c>
      <c r="AY77" s="16">
        <v>54</v>
      </c>
      <c r="AZ77" s="16">
        <v>281</v>
      </c>
      <c r="BA77" s="16">
        <v>1404</v>
      </c>
      <c r="BB77" s="16">
        <v>2209</v>
      </c>
      <c r="BC77" s="16">
        <v>1957</v>
      </c>
      <c r="BD77" s="16">
        <v>2290</v>
      </c>
      <c r="BE77" s="16">
        <v>1993</v>
      </c>
      <c r="BF77" s="16">
        <v>1883</v>
      </c>
      <c r="BG77" s="16">
        <v>1754</v>
      </c>
      <c r="BH77" s="16">
        <v>1511</v>
      </c>
      <c r="BI77" s="16">
        <v>1039</v>
      </c>
      <c r="BJ77" s="16">
        <v>755</v>
      </c>
      <c r="BK77" s="16">
        <v>572</v>
      </c>
      <c r="BL77" s="16">
        <v>962</v>
      </c>
      <c r="BM77" s="16">
        <v>1109</v>
      </c>
      <c r="BN77" s="16">
        <v>1180</v>
      </c>
      <c r="BO77" s="16">
        <v>1420</v>
      </c>
      <c r="BP77" s="16">
        <v>1448</v>
      </c>
      <c r="BQ77" s="16">
        <v>1059</v>
      </c>
      <c r="BR77" s="16">
        <v>1391</v>
      </c>
      <c r="BS77" s="16">
        <v>1084</v>
      </c>
      <c r="BT77" s="16">
        <v>1120</v>
      </c>
      <c r="BU77" s="16">
        <v>1112</v>
      </c>
      <c r="BV77" s="16">
        <v>917</v>
      </c>
      <c r="BW77" s="16">
        <v>884</v>
      </c>
      <c r="BX77" s="16">
        <v>807</v>
      </c>
      <c r="BY77" s="16">
        <v>845</v>
      </c>
      <c r="BZ77" s="16">
        <v>604</v>
      </c>
      <c r="CA77" s="16">
        <v>834</v>
      </c>
      <c r="CB77" s="16">
        <v>1237</v>
      </c>
      <c r="CC77" s="16">
        <v>1147</v>
      </c>
      <c r="CD77" s="16">
        <v>1019</v>
      </c>
      <c r="CE77" s="16">
        <v>1219</v>
      </c>
      <c r="CF77" s="16">
        <v>1511</v>
      </c>
      <c r="CG77" s="16">
        <v>1956</v>
      </c>
      <c r="CH77" s="16">
        <v>1702</v>
      </c>
      <c r="CI77" s="16">
        <v>1534</v>
      </c>
      <c r="CJ77" s="16">
        <v>1297</v>
      </c>
      <c r="CK77" s="16">
        <v>1487</v>
      </c>
      <c r="CL77" s="16">
        <v>1477</v>
      </c>
      <c r="CM77" s="16">
        <v>1509</v>
      </c>
      <c r="CN77" s="16">
        <v>2092</v>
      </c>
      <c r="CO77" s="16">
        <v>1524</v>
      </c>
      <c r="CP77" s="16">
        <v>1235</v>
      </c>
      <c r="CQ77" s="16">
        <v>1212</v>
      </c>
      <c r="CR77" s="16">
        <v>1245</v>
      </c>
      <c r="CS77" s="16">
        <v>1151</v>
      </c>
      <c r="CT77" s="16">
        <v>1233</v>
      </c>
      <c r="CU77" s="16">
        <v>1303</v>
      </c>
      <c r="CV77" s="16">
        <v>1275</v>
      </c>
      <c r="CW77" s="16">
        <v>1367</v>
      </c>
      <c r="CX77" s="16">
        <v>1308</v>
      </c>
      <c r="CY77" s="16">
        <v>1261</v>
      </c>
      <c r="CZ77" s="16">
        <v>1255</v>
      </c>
      <c r="DA77" s="16">
        <v>1328</v>
      </c>
      <c r="DB77" s="16">
        <v>1175</v>
      </c>
      <c r="DC77" s="16">
        <v>1153</v>
      </c>
      <c r="DD77" s="16">
        <v>1123</v>
      </c>
      <c r="DE77" s="16">
        <v>1105</v>
      </c>
      <c r="DF77" s="16">
        <v>1286</v>
      </c>
      <c r="DG77" s="16">
        <v>1258</v>
      </c>
      <c r="DH77" s="16">
        <v>1165</v>
      </c>
      <c r="DI77" s="16">
        <v>1267</v>
      </c>
      <c r="DJ77" s="16">
        <v>1115</v>
      </c>
      <c r="DK77" s="16">
        <v>1049</v>
      </c>
      <c r="DL77" s="16">
        <v>1147</v>
      </c>
      <c r="DM77" s="16">
        <v>1159</v>
      </c>
      <c r="DN77" s="16">
        <v>1044</v>
      </c>
      <c r="DO77" s="16">
        <v>919</v>
      </c>
      <c r="DP77" s="16">
        <v>1137</v>
      </c>
      <c r="DQ77" s="16">
        <v>1043</v>
      </c>
      <c r="DR77" s="16">
        <v>1000</v>
      </c>
      <c r="DS77" s="16">
        <v>954</v>
      </c>
      <c r="DT77" s="16">
        <v>922</v>
      </c>
      <c r="DU77" s="16">
        <v>946</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11.445954938682384</v>
      </c>
      <c r="C78" s="53">
        <v>10.933090578060991</v>
      </c>
      <c r="D78" s="53">
        <v>10.204081632653061</v>
      </c>
      <c r="E78" s="53">
        <v>9.2276004119464474</v>
      </c>
      <c r="F78" s="53">
        <v>10.052665619513999</v>
      </c>
      <c r="G78" s="53">
        <v>10.597283260087895</v>
      </c>
      <c r="H78" s="53">
        <v>11.107484769364664</v>
      </c>
      <c r="I78" s="53">
        <v>8.4905660377358494</v>
      </c>
      <c r="J78" s="53">
        <v>9.1470386462382791</v>
      </c>
      <c r="K78" s="54"/>
      <c r="L78" s="53">
        <v>9.0036181463957696</v>
      </c>
      <c r="M78" s="53">
        <v>8.9487759720222169</v>
      </c>
      <c r="N78" s="53">
        <v>9.0682036503362156</v>
      </c>
      <c r="O78" s="53">
        <v>8.3947583947583944</v>
      </c>
      <c r="P78" s="53">
        <v>10.495558672276765</v>
      </c>
      <c r="Q78" s="53">
        <v>9.6555416741031586</v>
      </c>
      <c r="R78" s="53">
        <v>9.5778197857592939</v>
      </c>
      <c r="S78" s="53">
        <v>9.9205705949100338</v>
      </c>
      <c r="T78" s="53">
        <v>10.496118798515019</v>
      </c>
      <c r="U78" s="53">
        <v>13.600000000000001</v>
      </c>
      <c r="V78" s="53">
        <v>0</v>
      </c>
      <c r="W78" s="53">
        <v>0</v>
      </c>
      <c r="X78" s="54"/>
      <c r="Y78" s="53">
        <v>0</v>
      </c>
      <c r="Z78" s="53">
        <v>8.115942028985506</v>
      </c>
      <c r="AA78" s="53">
        <v>11.40092057122625</v>
      </c>
      <c r="AB78" s="53">
        <v>14.480010990520675</v>
      </c>
      <c r="AC78" s="53">
        <v>18.327117741076187</v>
      </c>
      <c r="AD78" s="53">
        <v>20.692128384436074</v>
      </c>
      <c r="AE78" s="53">
        <v>15.664845173041893</v>
      </c>
      <c r="AF78" s="53">
        <v>14.90125673249551</v>
      </c>
      <c r="AG78" s="53">
        <v>19.280980116489253</v>
      </c>
      <c r="AH78" s="54"/>
      <c r="AI78" s="189">
        <v>18.812298188965322</v>
      </c>
      <c r="AJ78" s="189">
        <v>13.847487001733102</v>
      </c>
      <c r="AK78" s="189">
        <v>13.52760736196319</v>
      </c>
      <c r="AL78" s="189">
        <v>14.456233421750664</v>
      </c>
      <c r="AM78" s="189">
        <v>12.156244526186724</v>
      </c>
      <c r="AN78" s="189">
        <v>14.154984423676012</v>
      </c>
      <c r="AO78" s="189">
        <v>15.172413793103448</v>
      </c>
      <c r="AP78" s="189">
        <v>12.975993377483444</v>
      </c>
      <c r="AQ78" s="189">
        <v>13.485663082437277</v>
      </c>
      <c r="AR78" s="189">
        <v>16.857263871240999</v>
      </c>
      <c r="AS78" s="189">
        <v>0</v>
      </c>
      <c r="AT78" s="189">
        <v>0</v>
      </c>
      <c r="AU78" s="54"/>
      <c r="AV78" s="188">
        <v>0</v>
      </c>
      <c r="AW78" s="188">
        <v>0</v>
      </c>
      <c r="AX78" s="188">
        <v>0</v>
      </c>
      <c r="AY78" s="188">
        <v>1.8518518518518516</v>
      </c>
      <c r="AZ78" s="188">
        <v>9.6085409252669027</v>
      </c>
      <c r="BA78" s="188">
        <v>9.4017094017094021</v>
      </c>
      <c r="BB78" s="188">
        <v>11.272068809416025</v>
      </c>
      <c r="BC78" s="188">
        <v>12.008175779253961</v>
      </c>
      <c r="BD78" s="188">
        <v>12.620087336244543</v>
      </c>
      <c r="BE78" s="188">
        <v>11.239337681886603</v>
      </c>
      <c r="BF78" s="188">
        <v>14.869888475836431</v>
      </c>
      <c r="BG78" s="188">
        <v>15.678449258836944</v>
      </c>
      <c r="BH78" s="188">
        <v>13.964262078093977</v>
      </c>
      <c r="BI78" s="188">
        <v>16.265640038498557</v>
      </c>
      <c r="BJ78" s="188">
        <v>18.543046357615893</v>
      </c>
      <c r="BK78" s="188">
        <v>17.307692307692307</v>
      </c>
      <c r="BL78" s="188">
        <v>16.424116424116423</v>
      </c>
      <c r="BM78" s="188">
        <v>21.100090171325519</v>
      </c>
      <c r="BN78" s="188">
        <v>22.881355932203391</v>
      </c>
      <c r="BO78" s="188">
        <v>21.760563380281688</v>
      </c>
      <c r="BP78" s="188">
        <v>21.477900552486187</v>
      </c>
      <c r="BQ78" s="188">
        <v>17.658168083097262</v>
      </c>
      <c r="BR78" s="188">
        <v>16.103522645578721</v>
      </c>
      <c r="BS78" s="188">
        <v>15.22140221402214</v>
      </c>
      <c r="BT78" s="188">
        <v>14.821428571428571</v>
      </c>
      <c r="BU78" s="188">
        <v>16.726618705035971</v>
      </c>
      <c r="BV78" s="188">
        <v>14.721919302071973</v>
      </c>
      <c r="BW78" s="188">
        <v>15.497737556561086</v>
      </c>
      <c r="BX78" s="188">
        <v>15.489467162329614</v>
      </c>
      <c r="BY78" s="188">
        <v>13.727810650887573</v>
      </c>
      <c r="BZ78" s="188">
        <v>16.556291390728479</v>
      </c>
      <c r="CA78" s="188">
        <v>17.745803357314148</v>
      </c>
      <c r="CB78" s="188">
        <v>20.129345189975748</v>
      </c>
      <c r="CC78" s="188">
        <v>20.13949433304272</v>
      </c>
      <c r="CD78" s="188">
        <v>18.842001962708537</v>
      </c>
      <c r="CE78" s="188">
        <v>17.637407711238719</v>
      </c>
      <c r="CF78" s="188">
        <v>17.074784910655193</v>
      </c>
      <c r="CG78" s="188">
        <v>18.55828220858896</v>
      </c>
      <c r="CH78" s="188">
        <v>20.505287896592243</v>
      </c>
      <c r="CI78" s="188">
        <v>19.752281616688396</v>
      </c>
      <c r="CJ78" s="188">
        <v>16.499614494988435</v>
      </c>
      <c r="CK78" s="188">
        <v>11.83591123066577</v>
      </c>
      <c r="CL78" s="188">
        <v>13.811780636425187</v>
      </c>
      <c r="CM78" s="188">
        <v>13.58515573227303</v>
      </c>
      <c r="CN78" s="188">
        <v>14.005736137667304</v>
      </c>
      <c r="CO78" s="188">
        <v>14.960629921259844</v>
      </c>
      <c r="CP78" s="188">
        <v>13.279352226720647</v>
      </c>
      <c r="CQ78" s="188">
        <v>11.798679867986799</v>
      </c>
      <c r="CR78" s="188">
        <v>12.931726907630523</v>
      </c>
      <c r="CS78" s="188">
        <v>15.812337098175499</v>
      </c>
      <c r="CT78" s="188">
        <v>13.381995133819952</v>
      </c>
      <c r="CU78" s="188">
        <v>13.737528779739064</v>
      </c>
      <c r="CV78" s="188">
        <v>14.352941176470587</v>
      </c>
      <c r="CW78" s="188">
        <v>11.923920994879298</v>
      </c>
      <c r="CX78" s="188">
        <v>12.079510703363914</v>
      </c>
      <c r="CY78" s="188">
        <v>12.053925455987311</v>
      </c>
      <c r="CZ78" s="188">
        <v>12.828685258964143</v>
      </c>
      <c r="DA78" s="188">
        <v>13.102409638554215</v>
      </c>
      <c r="DB78" s="188">
        <v>12.595744680851064</v>
      </c>
      <c r="DC78" s="188">
        <v>13.356461405030357</v>
      </c>
      <c r="DD78" s="188">
        <v>16.028495102404275</v>
      </c>
      <c r="DE78" s="188">
        <v>15.656108597285067</v>
      </c>
      <c r="DF78" s="188">
        <v>12.908242612752721</v>
      </c>
      <c r="DG78" s="188">
        <v>16.931637519872815</v>
      </c>
      <c r="DH78" s="188">
        <v>15.278969957081545</v>
      </c>
      <c r="DI78" s="188">
        <v>15.074980268350435</v>
      </c>
      <c r="DJ78" s="188">
        <v>12.466367713004484</v>
      </c>
      <c r="DK78" s="188">
        <v>13.346043851286939</v>
      </c>
      <c r="DL78" s="188">
        <v>13.862249346120315</v>
      </c>
      <c r="DM78" s="188">
        <v>11.73425366695427</v>
      </c>
      <c r="DN78" s="188">
        <v>12.643678160919542</v>
      </c>
      <c r="DO78" s="188">
        <v>14.145810663764962</v>
      </c>
      <c r="DP78" s="188">
        <v>14.160070360598064</v>
      </c>
      <c r="DQ78" s="188">
        <v>11.984659635666347</v>
      </c>
      <c r="DR78" s="188">
        <v>16.400000000000002</v>
      </c>
      <c r="DS78" s="188">
        <v>17.50524109014675</v>
      </c>
      <c r="DT78" s="188">
        <v>15.835140997830802</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1204</v>
      </c>
      <c r="C79" s="19">
        <v>1201</v>
      </c>
      <c r="D79" s="19">
        <v>855</v>
      </c>
      <c r="E79" s="19">
        <v>896</v>
      </c>
      <c r="F79" s="19">
        <v>1088</v>
      </c>
      <c r="G79" s="19">
        <v>1061</v>
      </c>
      <c r="H79" s="19">
        <v>1021</v>
      </c>
      <c r="I79" s="19">
        <v>666</v>
      </c>
      <c r="J79" s="19">
        <v>800</v>
      </c>
      <c r="K79" s="20"/>
      <c r="L79" s="19">
        <v>647</v>
      </c>
      <c r="M79" s="19">
        <v>435</v>
      </c>
      <c r="N79" s="19">
        <v>472</v>
      </c>
      <c r="O79" s="19">
        <v>410</v>
      </c>
      <c r="P79" s="19">
        <v>449</v>
      </c>
      <c r="Q79" s="19">
        <v>541</v>
      </c>
      <c r="R79" s="19">
        <v>608</v>
      </c>
      <c r="S79" s="19">
        <v>612</v>
      </c>
      <c r="T79" s="19">
        <v>622</v>
      </c>
      <c r="U79" s="19">
        <v>425</v>
      </c>
      <c r="V79" s="19">
        <v>0</v>
      </c>
      <c r="W79" s="19">
        <v>0</v>
      </c>
      <c r="X79" s="20"/>
      <c r="Y79" s="19">
        <v>0</v>
      </c>
      <c r="Z79" s="19">
        <v>28</v>
      </c>
      <c r="AA79" s="19">
        <v>966</v>
      </c>
      <c r="AB79" s="19">
        <v>1054</v>
      </c>
      <c r="AC79" s="19">
        <v>688</v>
      </c>
      <c r="AD79" s="19">
        <v>1154</v>
      </c>
      <c r="AE79" s="19">
        <v>774</v>
      </c>
      <c r="AF79" s="19">
        <v>498</v>
      </c>
      <c r="AG79" s="19">
        <v>960</v>
      </c>
      <c r="AH79" s="20"/>
      <c r="AI79" s="19">
        <v>1340</v>
      </c>
      <c r="AJ79" s="19">
        <v>799</v>
      </c>
      <c r="AK79" s="19">
        <v>882</v>
      </c>
      <c r="AL79" s="19">
        <v>763</v>
      </c>
      <c r="AM79" s="19">
        <v>694</v>
      </c>
      <c r="AN79" s="19">
        <v>727</v>
      </c>
      <c r="AO79" s="19">
        <v>836</v>
      </c>
      <c r="AP79" s="19">
        <v>627</v>
      </c>
      <c r="AQ79" s="19">
        <v>602</v>
      </c>
      <c r="AR79" s="19">
        <v>398</v>
      </c>
      <c r="AS79" s="19">
        <v>0</v>
      </c>
      <c r="AT79" s="19">
        <v>0</v>
      </c>
      <c r="AU79" s="20"/>
      <c r="AV79" s="19">
        <v>0</v>
      </c>
      <c r="AW79" s="19">
        <v>0</v>
      </c>
      <c r="AX79" s="19">
        <v>0</v>
      </c>
      <c r="AY79" s="19">
        <v>1</v>
      </c>
      <c r="AZ79" s="19">
        <v>27</v>
      </c>
      <c r="BA79" s="19">
        <v>132</v>
      </c>
      <c r="BB79" s="19">
        <v>249</v>
      </c>
      <c r="BC79" s="19">
        <v>235</v>
      </c>
      <c r="BD79" s="19">
        <v>289</v>
      </c>
      <c r="BE79" s="19">
        <v>224</v>
      </c>
      <c r="BF79" s="19">
        <v>280</v>
      </c>
      <c r="BG79" s="19">
        <v>275</v>
      </c>
      <c r="BH79" s="19">
        <v>211</v>
      </c>
      <c r="BI79" s="19">
        <v>169</v>
      </c>
      <c r="BJ79" s="19">
        <v>140</v>
      </c>
      <c r="BK79" s="19">
        <v>99</v>
      </c>
      <c r="BL79" s="19">
        <v>158</v>
      </c>
      <c r="BM79" s="19">
        <v>234</v>
      </c>
      <c r="BN79" s="19">
        <v>270</v>
      </c>
      <c r="BO79" s="19">
        <v>309</v>
      </c>
      <c r="BP79" s="19">
        <v>311</v>
      </c>
      <c r="BQ79" s="19">
        <v>187</v>
      </c>
      <c r="BR79" s="19">
        <v>224</v>
      </c>
      <c r="BS79" s="19">
        <v>165</v>
      </c>
      <c r="BT79" s="19">
        <v>166</v>
      </c>
      <c r="BU79" s="19">
        <v>186</v>
      </c>
      <c r="BV79" s="19">
        <v>135</v>
      </c>
      <c r="BW79" s="19">
        <v>137</v>
      </c>
      <c r="BX79" s="19">
        <v>125</v>
      </c>
      <c r="BY79" s="19">
        <v>116</v>
      </c>
      <c r="BZ79" s="19">
        <v>100</v>
      </c>
      <c r="CA79" s="19">
        <v>148</v>
      </c>
      <c r="CB79" s="19">
        <v>249</v>
      </c>
      <c r="CC79" s="19">
        <v>231</v>
      </c>
      <c r="CD79" s="19">
        <v>192</v>
      </c>
      <c r="CE79" s="19">
        <v>215</v>
      </c>
      <c r="CF79" s="19">
        <v>258</v>
      </c>
      <c r="CG79" s="19">
        <v>363</v>
      </c>
      <c r="CH79" s="19">
        <v>349</v>
      </c>
      <c r="CI79" s="19">
        <v>303</v>
      </c>
      <c r="CJ79" s="19">
        <v>214</v>
      </c>
      <c r="CK79" s="19">
        <v>176</v>
      </c>
      <c r="CL79" s="19">
        <v>204</v>
      </c>
      <c r="CM79" s="19">
        <v>205</v>
      </c>
      <c r="CN79" s="19">
        <v>293</v>
      </c>
      <c r="CO79" s="19">
        <v>228</v>
      </c>
      <c r="CP79" s="19">
        <v>164</v>
      </c>
      <c r="CQ79" s="19">
        <v>143</v>
      </c>
      <c r="CR79" s="19">
        <v>161</v>
      </c>
      <c r="CS79" s="19">
        <v>182</v>
      </c>
      <c r="CT79" s="19">
        <v>165</v>
      </c>
      <c r="CU79" s="19">
        <v>179</v>
      </c>
      <c r="CV79" s="19">
        <v>183</v>
      </c>
      <c r="CW79" s="19">
        <v>163</v>
      </c>
      <c r="CX79" s="19">
        <v>158</v>
      </c>
      <c r="CY79" s="19">
        <v>152</v>
      </c>
      <c r="CZ79" s="19">
        <v>161</v>
      </c>
      <c r="DA79" s="19">
        <v>174</v>
      </c>
      <c r="DB79" s="19">
        <v>148</v>
      </c>
      <c r="DC79" s="19">
        <v>154</v>
      </c>
      <c r="DD79" s="19">
        <v>180</v>
      </c>
      <c r="DE79" s="19">
        <v>173</v>
      </c>
      <c r="DF79" s="19">
        <v>166</v>
      </c>
      <c r="DG79" s="19">
        <v>213</v>
      </c>
      <c r="DH79" s="19">
        <v>178</v>
      </c>
      <c r="DI79" s="19">
        <v>191</v>
      </c>
      <c r="DJ79" s="19">
        <v>139</v>
      </c>
      <c r="DK79" s="19">
        <v>140</v>
      </c>
      <c r="DL79" s="19">
        <v>159</v>
      </c>
      <c r="DM79" s="19">
        <v>136</v>
      </c>
      <c r="DN79" s="19">
        <v>132</v>
      </c>
      <c r="DO79" s="19">
        <v>130</v>
      </c>
      <c r="DP79" s="19">
        <v>161</v>
      </c>
      <c r="DQ79" s="19">
        <v>125</v>
      </c>
      <c r="DR79" s="19">
        <v>164</v>
      </c>
      <c r="DS79" s="19">
        <v>167</v>
      </c>
      <c r="DT79" s="19">
        <v>146</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10519</v>
      </c>
      <c r="C80" s="19">
        <v>10985</v>
      </c>
      <c r="D80" s="19">
        <v>8379</v>
      </c>
      <c r="E80" s="19">
        <v>9710</v>
      </c>
      <c r="F80" s="19">
        <v>10823</v>
      </c>
      <c r="G80" s="19">
        <v>10012</v>
      </c>
      <c r="H80" s="19">
        <v>9192</v>
      </c>
      <c r="I80" s="19">
        <v>7844</v>
      </c>
      <c r="J80" s="19">
        <v>8746</v>
      </c>
      <c r="K80" s="20"/>
      <c r="L80" s="19">
        <v>7186</v>
      </c>
      <c r="M80" s="19">
        <v>4861</v>
      </c>
      <c r="N80" s="19">
        <v>5205</v>
      </c>
      <c r="O80" s="19">
        <v>4884</v>
      </c>
      <c r="P80" s="19">
        <v>4278</v>
      </c>
      <c r="Q80" s="19">
        <v>5603</v>
      </c>
      <c r="R80" s="19">
        <v>6348</v>
      </c>
      <c r="S80" s="19">
        <v>6169</v>
      </c>
      <c r="T80" s="19">
        <v>5926</v>
      </c>
      <c r="U80" s="19">
        <v>3125</v>
      </c>
      <c r="V80" s="19">
        <v>0</v>
      </c>
      <c r="W80" s="19">
        <v>0</v>
      </c>
      <c r="X80" s="20"/>
      <c r="Y80" s="19">
        <v>5</v>
      </c>
      <c r="Z80" s="19">
        <v>345</v>
      </c>
      <c r="AA80" s="19">
        <v>8473</v>
      </c>
      <c r="AB80" s="19">
        <v>7279</v>
      </c>
      <c r="AC80" s="19">
        <v>3754</v>
      </c>
      <c r="AD80" s="19">
        <v>5577</v>
      </c>
      <c r="AE80" s="19">
        <v>4941</v>
      </c>
      <c r="AF80" s="19">
        <v>3342</v>
      </c>
      <c r="AG80" s="19">
        <v>4979</v>
      </c>
      <c r="AH80" s="20"/>
      <c r="AI80" s="19">
        <v>7123</v>
      </c>
      <c r="AJ80" s="19">
        <v>5770</v>
      </c>
      <c r="AK80" s="19">
        <v>6520</v>
      </c>
      <c r="AL80" s="19">
        <v>5278</v>
      </c>
      <c r="AM80" s="19">
        <v>5709</v>
      </c>
      <c r="AN80" s="19">
        <v>5136</v>
      </c>
      <c r="AO80" s="19">
        <v>5510</v>
      </c>
      <c r="AP80" s="19">
        <v>4832</v>
      </c>
      <c r="AQ80" s="19">
        <v>4464</v>
      </c>
      <c r="AR80" s="19">
        <v>2361</v>
      </c>
      <c r="AS80" s="19">
        <v>0</v>
      </c>
      <c r="AT80" s="19">
        <v>0</v>
      </c>
      <c r="AU80" s="20"/>
      <c r="AV80" s="19">
        <v>0</v>
      </c>
      <c r="AW80" s="19">
        <v>0</v>
      </c>
      <c r="AX80" s="19">
        <v>10</v>
      </c>
      <c r="AY80" s="19">
        <v>54</v>
      </c>
      <c r="AZ80" s="19">
        <v>281</v>
      </c>
      <c r="BA80" s="19">
        <v>1404</v>
      </c>
      <c r="BB80" s="19">
        <v>2209</v>
      </c>
      <c r="BC80" s="19">
        <v>1957</v>
      </c>
      <c r="BD80" s="19">
        <v>2290</v>
      </c>
      <c r="BE80" s="19">
        <v>1993</v>
      </c>
      <c r="BF80" s="19">
        <v>1883</v>
      </c>
      <c r="BG80" s="19">
        <v>1754</v>
      </c>
      <c r="BH80" s="19">
        <v>1511</v>
      </c>
      <c r="BI80" s="19">
        <v>1039</v>
      </c>
      <c r="BJ80" s="19">
        <v>755</v>
      </c>
      <c r="BK80" s="19">
        <v>572</v>
      </c>
      <c r="BL80" s="19">
        <v>962</v>
      </c>
      <c r="BM80" s="19">
        <v>1109</v>
      </c>
      <c r="BN80" s="19">
        <v>1180</v>
      </c>
      <c r="BO80" s="19">
        <v>1420</v>
      </c>
      <c r="BP80" s="19">
        <v>1448</v>
      </c>
      <c r="BQ80" s="19">
        <v>1059</v>
      </c>
      <c r="BR80" s="19">
        <v>1391</v>
      </c>
      <c r="BS80" s="19">
        <v>1084</v>
      </c>
      <c r="BT80" s="19">
        <v>1120</v>
      </c>
      <c r="BU80" s="19">
        <v>1112</v>
      </c>
      <c r="BV80" s="19">
        <v>917</v>
      </c>
      <c r="BW80" s="19">
        <v>884</v>
      </c>
      <c r="BX80" s="19">
        <v>807</v>
      </c>
      <c r="BY80" s="19">
        <v>845</v>
      </c>
      <c r="BZ80" s="19">
        <v>604</v>
      </c>
      <c r="CA80" s="19">
        <v>834</v>
      </c>
      <c r="CB80" s="19">
        <v>1237</v>
      </c>
      <c r="CC80" s="19">
        <v>1147</v>
      </c>
      <c r="CD80" s="19">
        <v>1019</v>
      </c>
      <c r="CE80" s="19">
        <v>1219</v>
      </c>
      <c r="CF80" s="19">
        <v>1511</v>
      </c>
      <c r="CG80" s="19">
        <v>1956</v>
      </c>
      <c r="CH80" s="19">
        <v>1702</v>
      </c>
      <c r="CI80" s="19">
        <v>1534</v>
      </c>
      <c r="CJ80" s="19">
        <v>1297</v>
      </c>
      <c r="CK80" s="19">
        <v>1487</v>
      </c>
      <c r="CL80" s="19">
        <v>1477</v>
      </c>
      <c r="CM80" s="19">
        <v>1509</v>
      </c>
      <c r="CN80" s="19">
        <v>2092</v>
      </c>
      <c r="CO80" s="19">
        <v>1524</v>
      </c>
      <c r="CP80" s="19">
        <v>1235</v>
      </c>
      <c r="CQ80" s="19">
        <v>1212</v>
      </c>
      <c r="CR80" s="19">
        <v>1245</v>
      </c>
      <c r="CS80" s="19">
        <v>1151</v>
      </c>
      <c r="CT80" s="19">
        <v>1233</v>
      </c>
      <c r="CU80" s="19">
        <v>1303</v>
      </c>
      <c r="CV80" s="19">
        <v>1275</v>
      </c>
      <c r="CW80" s="19">
        <v>1367</v>
      </c>
      <c r="CX80" s="19">
        <v>1308</v>
      </c>
      <c r="CY80" s="19">
        <v>1261</v>
      </c>
      <c r="CZ80" s="19">
        <v>1255</v>
      </c>
      <c r="DA80" s="19">
        <v>1328</v>
      </c>
      <c r="DB80" s="19">
        <v>1175</v>
      </c>
      <c r="DC80" s="19">
        <v>1153</v>
      </c>
      <c r="DD80" s="19">
        <v>1123</v>
      </c>
      <c r="DE80" s="19">
        <v>1105</v>
      </c>
      <c r="DF80" s="19">
        <v>1286</v>
      </c>
      <c r="DG80" s="19">
        <v>1258</v>
      </c>
      <c r="DH80" s="19">
        <v>1165</v>
      </c>
      <c r="DI80" s="19">
        <v>1267</v>
      </c>
      <c r="DJ80" s="19">
        <v>1115</v>
      </c>
      <c r="DK80" s="19">
        <v>1049</v>
      </c>
      <c r="DL80" s="19">
        <v>1147</v>
      </c>
      <c r="DM80" s="19">
        <v>1159</v>
      </c>
      <c r="DN80" s="19">
        <v>1044</v>
      </c>
      <c r="DO80" s="19">
        <v>919</v>
      </c>
      <c r="DP80" s="19">
        <v>1137</v>
      </c>
      <c r="DQ80" s="19">
        <v>1043</v>
      </c>
      <c r="DR80" s="19">
        <v>1000</v>
      </c>
      <c r="DS80" s="19">
        <v>954</v>
      </c>
      <c r="DT80" s="19">
        <v>922</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7.7003517444624014</v>
      </c>
      <c r="C81" s="118">
        <f t="shared" ref="C81:BN81" si="0">IF(C83=0,"",(C82/C83)*100)</f>
        <v>7.6194811106053706</v>
      </c>
      <c r="D81" s="118">
        <f t="shared" si="0"/>
        <v>6.7311134980307914</v>
      </c>
      <c r="E81" s="118">
        <f t="shared" si="0"/>
        <v>7.106076210092688</v>
      </c>
      <c r="F81" s="118">
        <f t="shared" si="0"/>
        <v>7.659613785456898</v>
      </c>
      <c r="G81" s="118">
        <f t="shared" si="0"/>
        <v>7.0115860966839794</v>
      </c>
      <c r="H81" s="118">
        <f t="shared" si="0"/>
        <v>7.0713664055700605</v>
      </c>
      <c r="I81" s="118">
        <f t="shared" si="0"/>
        <v>6.3742988271290155</v>
      </c>
      <c r="J81" s="118">
        <f t="shared" si="0"/>
        <v>7.2718957237594335</v>
      </c>
      <c r="K81" s="57"/>
      <c r="L81" s="118">
        <f t="shared" si="0"/>
        <v>5.9560256053437239</v>
      </c>
      <c r="M81" s="118">
        <f t="shared" si="0"/>
        <v>5.8218473565110065</v>
      </c>
      <c r="N81" s="118">
        <f t="shared" si="0"/>
        <v>6.109510086455332</v>
      </c>
      <c r="O81" s="118">
        <f t="shared" si="0"/>
        <v>6.6134316134316142</v>
      </c>
      <c r="P81" s="118">
        <f t="shared" si="0"/>
        <v>6.1009817671809259</v>
      </c>
      <c r="Q81" s="118">
        <f t="shared" si="0"/>
        <v>6.1038729252186323</v>
      </c>
      <c r="R81" s="118">
        <f t="shared" si="0"/>
        <v>5.6710775047258979</v>
      </c>
      <c r="S81" s="118">
        <f t="shared" si="0"/>
        <v>5.9653104230831575</v>
      </c>
      <c r="T81" s="118"/>
      <c r="U81" s="118" t="str">
        <f t="shared" si="0"/>
        <v/>
      </c>
      <c r="V81" s="118" t="str">
        <f t="shared" si="0"/>
        <v/>
      </c>
      <c r="W81" s="118" t="str">
        <f t="shared" si="0"/>
        <v/>
      </c>
      <c r="X81" s="158"/>
      <c r="Y81" s="118">
        <f t="shared" si="0"/>
        <v>0</v>
      </c>
      <c r="Z81" s="118">
        <f t="shared" si="0"/>
        <v>11.304347826086957</v>
      </c>
      <c r="AA81" s="118">
        <f t="shared" si="0"/>
        <v>10.680986663519414</v>
      </c>
      <c r="AB81" s="118">
        <f t="shared" si="0"/>
        <v>14.795988459953291</v>
      </c>
      <c r="AC81" s="118">
        <f t="shared" si="0"/>
        <v>18.140649973361747</v>
      </c>
      <c r="AD81" s="118">
        <f t="shared" si="0"/>
        <v>17.303209610901916</v>
      </c>
      <c r="AE81" s="118">
        <f t="shared" si="0"/>
        <v>18.437563246306414</v>
      </c>
      <c r="AF81" s="118">
        <f t="shared" si="0"/>
        <v>16.008378216636746</v>
      </c>
      <c r="AG81" s="118">
        <f t="shared" si="0"/>
        <v>16.509339224743925</v>
      </c>
      <c r="AH81" s="158"/>
      <c r="AI81" s="118">
        <f t="shared" si="0"/>
        <v>14.347887126210868</v>
      </c>
      <c r="AJ81" s="118">
        <f t="shared" si="0"/>
        <v>19.012131715771229</v>
      </c>
      <c r="AK81" s="118">
        <f t="shared" si="0"/>
        <v>10.690184049079754</v>
      </c>
      <c r="AL81" s="118">
        <f t="shared" si="0"/>
        <v>11.671087533156498</v>
      </c>
      <c r="AM81" s="118">
        <f t="shared" si="0"/>
        <v>10.299527062532842</v>
      </c>
      <c r="AN81" s="118">
        <f t="shared" si="0"/>
        <v>12.383177570093459</v>
      </c>
      <c r="AO81" s="118">
        <f t="shared" si="0"/>
        <v>11.560798548094374</v>
      </c>
      <c r="AP81" s="118">
        <f t="shared" si="0"/>
        <v>10.471854304635761</v>
      </c>
      <c r="AQ81" s="118"/>
      <c r="AR81" s="118" t="str">
        <f t="shared" si="0"/>
        <v/>
      </c>
      <c r="AS81" s="118" t="str">
        <f t="shared" si="0"/>
        <v/>
      </c>
      <c r="AT81" s="118" t="str">
        <f t="shared" si="0"/>
        <v/>
      </c>
      <c r="AU81" s="158"/>
      <c r="AV81" s="118" t="str">
        <f t="shared" si="0"/>
        <v/>
      </c>
      <c r="AW81" s="118" t="str">
        <f t="shared" si="0"/>
        <v/>
      </c>
      <c r="AX81" s="118">
        <f t="shared" si="0"/>
        <v>0</v>
      </c>
      <c r="AY81" s="118">
        <f t="shared" si="0"/>
        <v>5.5555555555555554</v>
      </c>
      <c r="AZ81" s="118">
        <f t="shared" si="0"/>
        <v>12.811387900355871</v>
      </c>
      <c r="BA81" s="118">
        <f t="shared" si="0"/>
        <v>10.754985754985755</v>
      </c>
      <c r="BB81" s="118">
        <f t="shared" si="0"/>
        <v>10.909913988229968</v>
      </c>
      <c r="BC81" s="118">
        <f t="shared" si="0"/>
        <v>9.9131323454266731</v>
      </c>
      <c r="BD81" s="118">
        <f t="shared" si="0"/>
        <v>11.790393013100436</v>
      </c>
      <c r="BE81" s="118">
        <f t="shared" si="0"/>
        <v>9.8344204716507768</v>
      </c>
      <c r="BF81" s="118">
        <f t="shared" si="0"/>
        <v>12.426978226234732</v>
      </c>
      <c r="BG81" s="118">
        <f t="shared" si="0"/>
        <v>15.963511972633979</v>
      </c>
      <c r="BH81" s="118">
        <f t="shared" si="0"/>
        <v>17.405691594970218</v>
      </c>
      <c r="BI81" s="118">
        <f t="shared" si="0"/>
        <v>20.115495668912416</v>
      </c>
      <c r="BJ81" s="118">
        <f t="shared" si="0"/>
        <v>23.973509933774835</v>
      </c>
      <c r="BK81" s="118">
        <f t="shared" si="0"/>
        <v>18.006993006993007</v>
      </c>
      <c r="BL81" s="118">
        <f t="shared" si="0"/>
        <v>13.721413721413722</v>
      </c>
      <c r="BM81" s="118">
        <f t="shared" si="0"/>
        <v>18.30477908025248</v>
      </c>
      <c r="BN81" s="118">
        <f t="shared" si="0"/>
        <v>15.169491525423728</v>
      </c>
      <c r="BO81" s="118">
        <f t="shared" ref="BO81:DZ81" si="1">IF(BO83=0,"",(BO82/BO83)*100)</f>
        <v>18.52112676056338</v>
      </c>
      <c r="BP81" s="118">
        <f t="shared" si="1"/>
        <v>16.436464088397791</v>
      </c>
      <c r="BQ81" s="118">
        <f t="shared" si="1"/>
        <v>18.130311614730878</v>
      </c>
      <c r="BR81" s="118">
        <f t="shared" si="1"/>
        <v>18.188353702372396</v>
      </c>
      <c r="BS81" s="118">
        <f t="shared" si="1"/>
        <v>16.789667896678967</v>
      </c>
      <c r="BT81" s="118">
        <f t="shared" si="1"/>
        <v>20.625</v>
      </c>
      <c r="BU81" s="118">
        <f t="shared" si="1"/>
        <v>17.985611510791365</v>
      </c>
      <c r="BV81" s="118">
        <f t="shared" si="1"/>
        <v>17.230098146128682</v>
      </c>
      <c r="BW81" s="118">
        <f t="shared" si="1"/>
        <v>13.914027149321267</v>
      </c>
      <c r="BX81" s="118">
        <f t="shared" si="1"/>
        <v>15.861214374225527</v>
      </c>
      <c r="BY81" s="118">
        <f t="shared" si="1"/>
        <v>19.289940828402365</v>
      </c>
      <c r="BZ81" s="118">
        <f t="shared" si="1"/>
        <v>16.390728476821192</v>
      </c>
      <c r="CA81" s="118">
        <f t="shared" si="1"/>
        <v>15.107913669064748</v>
      </c>
      <c r="CB81" s="118">
        <f t="shared" si="1"/>
        <v>19.320937752627323</v>
      </c>
      <c r="CC81" s="118">
        <f t="shared" si="1"/>
        <v>16.390584132519617</v>
      </c>
      <c r="CD81" s="118">
        <f t="shared" si="1"/>
        <v>14.425907752698725</v>
      </c>
      <c r="CE81" s="118">
        <f t="shared" si="1"/>
        <v>14.848236259228875</v>
      </c>
      <c r="CF81" s="118">
        <f t="shared" si="1"/>
        <v>15.486432825943083</v>
      </c>
      <c r="CG81" s="118">
        <f t="shared" si="1"/>
        <v>13.957055214723926</v>
      </c>
      <c r="CH81" s="118">
        <f t="shared" si="1"/>
        <v>13.983548766157462</v>
      </c>
      <c r="CI81" s="118">
        <f t="shared" si="1"/>
        <v>14.732724902216427</v>
      </c>
      <c r="CJ81" s="118">
        <f t="shared" si="1"/>
        <v>17.424826522744794</v>
      </c>
      <c r="CK81" s="118">
        <f t="shared" si="1"/>
        <v>18.695359784801614</v>
      </c>
      <c r="CL81" s="118">
        <f t="shared" si="1"/>
        <v>21.868652674339877</v>
      </c>
      <c r="CM81" s="118">
        <f t="shared" si="1"/>
        <v>17.892644135188867</v>
      </c>
      <c r="CN81" s="118">
        <f t="shared" si="1"/>
        <v>12.4282982791587</v>
      </c>
      <c r="CO81" s="118">
        <f t="shared" si="1"/>
        <v>10.170603674540683</v>
      </c>
      <c r="CP81" s="118">
        <f t="shared" si="1"/>
        <v>8.3400809716599191</v>
      </c>
      <c r="CQ81" s="118">
        <f t="shared" si="1"/>
        <v>11.386138613861387</v>
      </c>
      <c r="CR81" s="118">
        <f t="shared" si="1"/>
        <v>11.08433734939759</v>
      </c>
      <c r="CS81" s="118">
        <f t="shared" si="1"/>
        <v>12.858384013900956</v>
      </c>
      <c r="CT81" s="118">
        <f t="shared" si="1"/>
        <v>12.895377128953772</v>
      </c>
      <c r="CU81" s="118">
        <f t="shared" si="1"/>
        <v>10.207214121258634</v>
      </c>
      <c r="CV81" s="118">
        <f t="shared" si="1"/>
        <v>8.9411764705882355</v>
      </c>
      <c r="CW81" s="118">
        <f t="shared" si="1"/>
        <v>11.046086320409657</v>
      </c>
      <c r="CX81" s="118">
        <f t="shared" si="1"/>
        <v>9.097859327217126</v>
      </c>
      <c r="CY81" s="118">
        <f t="shared" si="1"/>
        <v>11.181601903251389</v>
      </c>
      <c r="CZ81" s="118">
        <f t="shared" si="1"/>
        <v>10.836653386454183</v>
      </c>
      <c r="DA81" s="118">
        <f t="shared" si="1"/>
        <v>10.466867469879517</v>
      </c>
      <c r="DB81" s="118">
        <f t="shared" si="1"/>
        <v>12.170212765957448</v>
      </c>
      <c r="DC81" s="118">
        <f t="shared" si="1"/>
        <v>12.836079791847354</v>
      </c>
      <c r="DD81" s="118">
        <f t="shared" si="1"/>
        <v>14.247551202137132</v>
      </c>
      <c r="DE81" s="118">
        <f t="shared" si="1"/>
        <v>12.850678733031673</v>
      </c>
      <c r="DF81" s="118">
        <f t="shared" si="1"/>
        <v>9.4090202177293936</v>
      </c>
      <c r="DG81" s="118">
        <f t="shared" si="1"/>
        <v>12.321144674085851</v>
      </c>
      <c r="DH81" s="118">
        <f t="shared" si="1"/>
        <v>12.188841201716738</v>
      </c>
      <c r="DI81" s="118">
        <f t="shared" si="1"/>
        <v>10.812943962115233</v>
      </c>
      <c r="DJ81" s="118">
        <f t="shared" si="1"/>
        <v>8.1614349775784767</v>
      </c>
      <c r="DK81" s="118">
        <f t="shared" si="1"/>
        <v>9.7235462345090564</v>
      </c>
      <c r="DL81" s="118">
        <f t="shared" si="1"/>
        <v>12.205754141238012</v>
      </c>
      <c r="DM81" s="118">
        <f t="shared" si="1"/>
        <v>11.820534943917171</v>
      </c>
      <c r="DN81" s="118">
        <f t="shared" si="1"/>
        <v>11.877394636015326</v>
      </c>
      <c r="DO81" s="118">
        <f t="shared" si="1"/>
        <v>10.228509249183896</v>
      </c>
      <c r="DP81" s="118">
        <f t="shared" si="1"/>
        <v>12.225153913808267</v>
      </c>
      <c r="DQ81" s="118" t="str">
        <f t="shared" si="1"/>
        <v/>
      </c>
      <c r="DR81" s="118" t="str">
        <f t="shared" si="1"/>
        <v/>
      </c>
      <c r="DS81" s="118" t="str">
        <f t="shared" si="1"/>
        <v/>
      </c>
      <c r="DT81" s="118" t="str">
        <f t="shared" si="1"/>
        <v/>
      </c>
      <c r="DU81" s="118"/>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810</v>
      </c>
      <c r="C82" s="119">
        <v>837</v>
      </c>
      <c r="D82" s="119">
        <v>564</v>
      </c>
      <c r="E82" s="119">
        <v>690</v>
      </c>
      <c r="F82" s="119">
        <v>829</v>
      </c>
      <c r="G82" s="119">
        <v>702</v>
      </c>
      <c r="H82" s="119">
        <v>650</v>
      </c>
      <c r="I82" s="119">
        <v>500</v>
      </c>
      <c r="J82" s="119">
        <v>636</v>
      </c>
      <c r="K82" s="20"/>
      <c r="L82" s="119">
        <v>428</v>
      </c>
      <c r="M82" s="119">
        <v>283</v>
      </c>
      <c r="N82" s="119">
        <v>318</v>
      </c>
      <c r="O82" s="119">
        <v>323</v>
      </c>
      <c r="P82" s="119">
        <v>261</v>
      </c>
      <c r="Q82" s="119">
        <v>342</v>
      </c>
      <c r="R82" s="119">
        <v>360</v>
      </c>
      <c r="S82" s="119">
        <v>368</v>
      </c>
      <c r="T82" s="119"/>
      <c r="U82" s="119">
        <v>-425</v>
      </c>
      <c r="V82" s="119">
        <v>0</v>
      </c>
      <c r="W82" s="119">
        <v>0</v>
      </c>
      <c r="X82" s="166"/>
      <c r="Y82" s="119">
        <v>0</v>
      </c>
      <c r="Z82" s="119">
        <v>39</v>
      </c>
      <c r="AA82" s="119">
        <v>905</v>
      </c>
      <c r="AB82" s="119">
        <v>1077</v>
      </c>
      <c r="AC82" s="119">
        <v>681</v>
      </c>
      <c r="AD82" s="119">
        <v>965</v>
      </c>
      <c r="AE82" s="119">
        <v>911</v>
      </c>
      <c r="AF82" s="119">
        <v>535</v>
      </c>
      <c r="AG82" s="119">
        <v>822</v>
      </c>
      <c r="AH82" s="166"/>
      <c r="AI82" s="119">
        <v>1022</v>
      </c>
      <c r="AJ82" s="119">
        <v>1097</v>
      </c>
      <c r="AK82" s="119">
        <v>697</v>
      </c>
      <c r="AL82" s="119">
        <v>616</v>
      </c>
      <c r="AM82" s="119">
        <v>588</v>
      </c>
      <c r="AN82" s="119">
        <v>636</v>
      </c>
      <c r="AO82" s="119">
        <v>637</v>
      </c>
      <c r="AP82" s="119">
        <v>506</v>
      </c>
      <c r="AQ82" s="119"/>
      <c r="AR82" s="119">
        <v>-398</v>
      </c>
      <c r="AS82" s="119">
        <v>0</v>
      </c>
      <c r="AT82" s="119">
        <v>0</v>
      </c>
      <c r="AU82" s="166"/>
      <c r="AV82" s="119">
        <v>0</v>
      </c>
      <c r="AW82" s="119">
        <v>0</v>
      </c>
      <c r="AX82" s="119">
        <v>0</v>
      </c>
      <c r="AY82" s="119">
        <v>3</v>
      </c>
      <c r="AZ82" s="119">
        <v>36</v>
      </c>
      <c r="BA82" s="119">
        <v>151</v>
      </c>
      <c r="BB82" s="119">
        <v>241</v>
      </c>
      <c r="BC82" s="119">
        <v>194</v>
      </c>
      <c r="BD82" s="119">
        <v>270</v>
      </c>
      <c r="BE82" s="119">
        <v>196</v>
      </c>
      <c r="BF82" s="119">
        <v>234</v>
      </c>
      <c r="BG82" s="119">
        <v>280</v>
      </c>
      <c r="BH82" s="119">
        <v>263</v>
      </c>
      <c r="BI82" s="119">
        <v>209</v>
      </c>
      <c r="BJ82" s="119">
        <v>181</v>
      </c>
      <c r="BK82" s="119">
        <v>103</v>
      </c>
      <c r="BL82" s="119">
        <v>132</v>
      </c>
      <c r="BM82" s="119">
        <v>203</v>
      </c>
      <c r="BN82" s="119">
        <v>179</v>
      </c>
      <c r="BO82" s="119">
        <v>263</v>
      </c>
      <c r="BP82" s="119">
        <v>238</v>
      </c>
      <c r="BQ82" s="119">
        <v>192</v>
      </c>
      <c r="BR82" s="119">
        <v>253</v>
      </c>
      <c r="BS82" s="119">
        <v>182</v>
      </c>
      <c r="BT82" s="119">
        <v>231</v>
      </c>
      <c r="BU82" s="119">
        <v>200</v>
      </c>
      <c r="BV82" s="119">
        <v>158</v>
      </c>
      <c r="BW82" s="119">
        <v>123</v>
      </c>
      <c r="BX82" s="119">
        <v>128</v>
      </c>
      <c r="BY82" s="119">
        <v>163</v>
      </c>
      <c r="BZ82" s="119">
        <v>99</v>
      </c>
      <c r="CA82" s="119">
        <v>126</v>
      </c>
      <c r="CB82" s="119">
        <v>239</v>
      </c>
      <c r="CC82" s="119">
        <v>188</v>
      </c>
      <c r="CD82" s="119">
        <v>147</v>
      </c>
      <c r="CE82" s="119">
        <v>181</v>
      </c>
      <c r="CF82" s="119">
        <v>234</v>
      </c>
      <c r="CG82" s="119">
        <v>273</v>
      </c>
      <c r="CH82" s="119">
        <v>238</v>
      </c>
      <c r="CI82" s="119">
        <v>226</v>
      </c>
      <c r="CJ82" s="119">
        <v>226</v>
      </c>
      <c r="CK82" s="119">
        <v>278</v>
      </c>
      <c r="CL82" s="119">
        <v>323</v>
      </c>
      <c r="CM82" s="119">
        <v>270</v>
      </c>
      <c r="CN82" s="119">
        <v>260</v>
      </c>
      <c r="CO82" s="119">
        <v>155</v>
      </c>
      <c r="CP82" s="119">
        <v>103</v>
      </c>
      <c r="CQ82" s="119">
        <v>138</v>
      </c>
      <c r="CR82" s="119">
        <v>138</v>
      </c>
      <c r="CS82" s="119">
        <v>148</v>
      </c>
      <c r="CT82" s="119">
        <v>159</v>
      </c>
      <c r="CU82" s="119">
        <v>133</v>
      </c>
      <c r="CV82" s="119">
        <v>114</v>
      </c>
      <c r="CW82" s="119">
        <v>151</v>
      </c>
      <c r="CX82" s="119">
        <v>119</v>
      </c>
      <c r="CY82" s="119">
        <v>141</v>
      </c>
      <c r="CZ82" s="119">
        <v>136</v>
      </c>
      <c r="DA82" s="119">
        <v>139</v>
      </c>
      <c r="DB82" s="119">
        <v>143</v>
      </c>
      <c r="DC82" s="119">
        <v>148</v>
      </c>
      <c r="DD82" s="119">
        <v>160</v>
      </c>
      <c r="DE82" s="119">
        <v>142</v>
      </c>
      <c r="DF82" s="119">
        <v>121</v>
      </c>
      <c r="DG82" s="119">
        <v>155</v>
      </c>
      <c r="DH82" s="119">
        <v>142</v>
      </c>
      <c r="DI82" s="119">
        <v>137</v>
      </c>
      <c r="DJ82" s="119">
        <v>91</v>
      </c>
      <c r="DK82" s="119">
        <v>102</v>
      </c>
      <c r="DL82" s="119">
        <v>140</v>
      </c>
      <c r="DM82" s="119">
        <v>137</v>
      </c>
      <c r="DN82" s="119">
        <v>124</v>
      </c>
      <c r="DO82" s="119">
        <v>94</v>
      </c>
      <c r="DP82" s="119">
        <v>139</v>
      </c>
      <c r="DQ82" s="119">
        <v>-125</v>
      </c>
      <c r="DR82" s="119">
        <v>-164</v>
      </c>
      <c r="DS82" s="119">
        <v>-167</v>
      </c>
      <c r="DT82" s="119">
        <v>-146</v>
      </c>
      <c r="DU82" s="119"/>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10519</v>
      </c>
      <c r="C83" s="119">
        <v>10985</v>
      </c>
      <c r="D83" s="119">
        <v>8379</v>
      </c>
      <c r="E83" s="119">
        <v>9710</v>
      </c>
      <c r="F83" s="119">
        <v>10823</v>
      </c>
      <c r="G83" s="119">
        <v>10012</v>
      </c>
      <c r="H83" s="119">
        <v>9192</v>
      </c>
      <c r="I83" s="119">
        <v>7844</v>
      </c>
      <c r="J83" s="119">
        <v>8746</v>
      </c>
      <c r="K83" s="20"/>
      <c r="L83" s="119">
        <v>7186</v>
      </c>
      <c r="M83" s="119">
        <v>4861</v>
      </c>
      <c r="N83" s="119">
        <v>5205</v>
      </c>
      <c r="O83" s="119">
        <v>4884</v>
      </c>
      <c r="P83" s="119">
        <v>4278</v>
      </c>
      <c r="Q83" s="119">
        <v>5603</v>
      </c>
      <c r="R83" s="119">
        <v>6348</v>
      </c>
      <c r="S83" s="119">
        <v>6169</v>
      </c>
      <c r="T83" s="119"/>
      <c r="U83" s="119">
        <v>0</v>
      </c>
      <c r="V83" s="119">
        <v>0</v>
      </c>
      <c r="W83" s="119">
        <v>0</v>
      </c>
      <c r="X83" s="166"/>
      <c r="Y83" s="119">
        <v>5</v>
      </c>
      <c r="Z83" s="119">
        <v>345</v>
      </c>
      <c r="AA83" s="119">
        <v>8473</v>
      </c>
      <c r="AB83" s="119">
        <v>7279</v>
      </c>
      <c r="AC83" s="119">
        <v>3754</v>
      </c>
      <c r="AD83" s="119">
        <v>5577</v>
      </c>
      <c r="AE83" s="119">
        <v>4941</v>
      </c>
      <c r="AF83" s="119">
        <v>3342</v>
      </c>
      <c r="AG83" s="119">
        <v>4979</v>
      </c>
      <c r="AH83" s="166"/>
      <c r="AI83" s="119">
        <v>7123</v>
      </c>
      <c r="AJ83" s="119">
        <v>5770</v>
      </c>
      <c r="AK83" s="119">
        <v>6520</v>
      </c>
      <c r="AL83" s="119">
        <v>5278</v>
      </c>
      <c r="AM83" s="119">
        <v>5709</v>
      </c>
      <c r="AN83" s="119">
        <v>5136</v>
      </c>
      <c r="AO83" s="119">
        <v>5510</v>
      </c>
      <c r="AP83" s="119">
        <v>4832</v>
      </c>
      <c r="AQ83" s="119"/>
      <c r="AR83" s="119">
        <v>0</v>
      </c>
      <c r="AS83" s="119">
        <v>0</v>
      </c>
      <c r="AT83" s="119">
        <v>0</v>
      </c>
      <c r="AU83" s="166"/>
      <c r="AV83" s="119">
        <v>0</v>
      </c>
      <c r="AW83" s="119">
        <v>0</v>
      </c>
      <c r="AX83" s="119">
        <v>10</v>
      </c>
      <c r="AY83" s="119">
        <v>54</v>
      </c>
      <c r="AZ83" s="119">
        <v>281</v>
      </c>
      <c r="BA83" s="119">
        <v>1404</v>
      </c>
      <c r="BB83" s="119">
        <v>2209</v>
      </c>
      <c r="BC83" s="119">
        <v>1957</v>
      </c>
      <c r="BD83" s="119">
        <v>2290</v>
      </c>
      <c r="BE83" s="119">
        <v>1993</v>
      </c>
      <c r="BF83" s="119">
        <v>1883</v>
      </c>
      <c r="BG83" s="119">
        <v>1754</v>
      </c>
      <c r="BH83" s="119">
        <v>1511</v>
      </c>
      <c r="BI83" s="119">
        <v>1039</v>
      </c>
      <c r="BJ83" s="119">
        <v>755</v>
      </c>
      <c r="BK83" s="119">
        <v>572</v>
      </c>
      <c r="BL83" s="119">
        <v>962</v>
      </c>
      <c r="BM83" s="119">
        <v>1109</v>
      </c>
      <c r="BN83" s="119">
        <v>1180</v>
      </c>
      <c r="BO83" s="119">
        <v>1420</v>
      </c>
      <c r="BP83" s="119">
        <v>1448</v>
      </c>
      <c r="BQ83" s="119">
        <v>1059</v>
      </c>
      <c r="BR83" s="119">
        <v>1391</v>
      </c>
      <c r="BS83" s="119">
        <v>1084</v>
      </c>
      <c r="BT83" s="119">
        <v>1120</v>
      </c>
      <c r="BU83" s="119">
        <v>1112</v>
      </c>
      <c r="BV83" s="119">
        <v>917</v>
      </c>
      <c r="BW83" s="119">
        <v>884</v>
      </c>
      <c r="BX83" s="119">
        <v>807</v>
      </c>
      <c r="BY83" s="119">
        <v>845</v>
      </c>
      <c r="BZ83" s="119">
        <v>604</v>
      </c>
      <c r="CA83" s="119">
        <v>834</v>
      </c>
      <c r="CB83" s="119">
        <v>1237</v>
      </c>
      <c r="CC83" s="119">
        <v>1147</v>
      </c>
      <c r="CD83" s="119">
        <v>1019</v>
      </c>
      <c r="CE83" s="119">
        <v>1219</v>
      </c>
      <c r="CF83" s="119">
        <v>1511</v>
      </c>
      <c r="CG83" s="119">
        <v>1956</v>
      </c>
      <c r="CH83" s="119">
        <v>1702</v>
      </c>
      <c r="CI83" s="119">
        <v>1534</v>
      </c>
      <c r="CJ83" s="119">
        <v>1297</v>
      </c>
      <c r="CK83" s="119">
        <v>1487</v>
      </c>
      <c r="CL83" s="119">
        <v>1477</v>
      </c>
      <c r="CM83" s="119">
        <v>1509</v>
      </c>
      <c r="CN83" s="119">
        <v>2092</v>
      </c>
      <c r="CO83" s="119">
        <v>1524</v>
      </c>
      <c r="CP83" s="119">
        <v>1235</v>
      </c>
      <c r="CQ83" s="119">
        <v>1212</v>
      </c>
      <c r="CR83" s="119">
        <v>1245</v>
      </c>
      <c r="CS83" s="119">
        <v>1151</v>
      </c>
      <c r="CT83" s="119">
        <v>1233</v>
      </c>
      <c r="CU83" s="119">
        <v>1303</v>
      </c>
      <c r="CV83" s="119">
        <v>1275</v>
      </c>
      <c r="CW83" s="119">
        <v>1367</v>
      </c>
      <c r="CX83" s="119">
        <v>1308</v>
      </c>
      <c r="CY83" s="119">
        <v>1261</v>
      </c>
      <c r="CZ83" s="119">
        <v>1255</v>
      </c>
      <c r="DA83" s="119">
        <v>1328</v>
      </c>
      <c r="DB83" s="119">
        <v>1175</v>
      </c>
      <c r="DC83" s="119">
        <v>1153</v>
      </c>
      <c r="DD83" s="119">
        <v>1123</v>
      </c>
      <c r="DE83" s="119">
        <v>1105</v>
      </c>
      <c r="DF83" s="119">
        <v>1286</v>
      </c>
      <c r="DG83" s="119">
        <v>1258</v>
      </c>
      <c r="DH83" s="119">
        <v>1165</v>
      </c>
      <c r="DI83" s="119">
        <v>1267</v>
      </c>
      <c r="DJ83" s="119">
        <v>1115</v>
      </c>
      <c r="DK83" s="119">
        <v>1049</v>
      </c>
      <c r="DL83" s="119">
        <v>1147</v>
      </c>
      <c r="DM83" s="119">
        <v>1159</v>
      </c>
      <c r="DN83" s="119">
        <v>1044</v>
      </c>
      <c r="DO83" s="119">
        <v>919</v>
      </c>
      <c r="DP83" s="119">
        <v>1137</v>
      </c>
      <c r="DQ83" s="119">
        <v>0</v>
      </c>
      <c r="DR83" s="119">
        <v>0</v>
      </c>
      <c r="DS83" s="119">
        <v>0</v>
      </c>
      <c r="DT83" s="119">
        <v>0</v>
      </c>
      <c r="DU83" s="119"/>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90.930696834299837</v>
      </c>
      <c r="C84" s="53">
        <v>91.242603550295854</v>
      </c>
      <c r="D84" s="53">
        <v>91.5861081274615</v>
      </c>
      <c r="E84" s="53">
        <v>92.564366632337808</v>
      </c>
      <c r="F84" s="53">
        <v>91.776771689919613</v>
      </c>
      <c r="G84" s="53">
        <v>91.749900119856179</v>
      </c>
      <c r="H84" s="53">
        <v>91.166231505657095</v>
      </c>
      <c r="I84" s="53">
        <v>92.962774094849564</v>
      </c>
      <c r="J84" s="53">
        <v>92.590898696547001</v>
      </c>
      <c r="K84" s="54"/>
      <c r="L84" s="53">
        <v>92.666295574728636</v>
      </c>
      <c r="M84" s="53">
        <v>92.73811972845094</v>
      </c>
      <c r="N84" s="53">
        <v>92.853025936599423</v>
      </c>
      <c r="O84" s="53">
        <v>93.161343161343154</v>
      </c>
      <c r="P84" s="53">
        <v>91.49135109864423</v>
      </c>
      <c r="Q84" s="53">
        <v>92.236301981081553</v>
      </c>
      <c r="R84" s="53">
        <v>92.517328292375552</v>
      </c>
      <c r="S84" s="53">
        <v>91.732857837574969</v>
      </c>
      <c r="T84" s="53">
        <v>91.511981100236255</v>
      </c>
      <c r="U84" s="53">
        <v>89.087999999999994</v>
      </c>
      <c r="V84" s="53">
        <v>0</v>
      </c>
      <c r="W84" s="53">
        <v>0</v>
      </c>
      <c r="X84" s="54"/>
      <c r="Y84" s="53">
        <v>0</v>
      </c>
      <c r="Z84" s="53">
        <v>93.913043478260875</v>
      </c>
      <c r="AA84" s="53">
        <v>92.06892482001652</v>
      </c>
      <c r="AB84" s="53">
        <v>90.671795576315432</v>
      </c>
      <c r="AC84" s="53">
        <v>88.092701118806602</v>
      </c>
      <c r="AD84" s="53">
        <v>88.273265196342123</v>
      </c>
      <c r="AE84" s="53">
        <v>91.23659178303987</v>
      </c>
      <c r="AF84" s="53">
        <v>90.993417115499696</v>
      </c>
      <c r="AG84" s="53">
        <v>88.150230970074318</v>
      </c>
      <c r="AH84" s="54"/>
      <c r="AI84" s="189">
        <v>89.891899480555949</v>
      </c>
      <c r="AJ84" s="189">
        <v>91.039861351819766</v>
      </c>
      <c r="AK84" s="189">
        <v>90.598159509202461</v>
      </c>
      <c r="AL84" s="189">
        <v>90.128836680560823</v>
      </c>
      <c r="AM84" s="189">
        <v>91.925030653354355</v>
      </c>
      <c r="AN84" s="189">
        <v>90.206386292834893</v>
      </c>
      <c r="AO84" s="189">
        <v>90.163339382940109</v>
      </c>
      <c r="AP84" s="189">
        <v>90.728476821192046</v>
      </c>
      <c r="AQ84" s="189">
        <v>90.994623655913969</v>
      </c>
      <c r="AR84" s="189">
        <v>88.987717069038538</v>
      </c>
      <c r="AS84" s="189">
        <v>0</v>
      </c>
      <c r="AT84" s="189">
        <v>0</v>
      </c>
      <c r="AU84" s="54"/>
      <c r="AV84" s="188">
        <v>0</v>
      </c>
      <c r="AW84" s="188">
        <v>0</v>
      </c>
      <c r="AX84" s="188">
        <v>0</v>
      </c>
      <c r="AY84" s="188">
        <v>0</v>
      </c>
      <c r="AZ84" s="188">
        <v>92.52669039145907</v>
      </c>
      <c r="BA84" s="188">
        <v>92.806267806267812</v>
      </c>
      <c r="BB84" s="188">
        <v>92.168401991851511</v>
      </c>
      <c r="BC84" s="188">
        <v>91.108840061318347</v>
      </c>
      <c r="BD84" s="188">
        <v>92.139737991266372</v>
      </c>
      <c r="BE84" s="188">
        <v>91.971901655795278</v>
      </c>
      <c r="BF84" s="188">
        <v>90.600106213489113</v>
      </c>
      <c r="BG84" s="188">
        <v>89.965792474344354</v>
      </c>
      <c r="BH84" s="188">
        <v>90.668431502316352</v>
      </c>
      <c r="BI84" s="188">
        <v>89.509143407122238</v>
      </c>
      <c r="BJ84" s="188">
        <v>88.079470198675509</v>
      </c>
      <c r="BK84" s="188">
        <v>88.111888111888121</v>
      </c>
      <c r="BL84" s="188">
        <v>90.644490644490645</v>
      </c>
      <c r="BM84" s="188">
        <v>86.203787195671779</v>
      </c>
      <c r="BN84" s="188">
        <v>87.20338983050847</v>
      </c>
      <c r="BO84" s="188">
        <v>87.183098591549296</v>
      </c>
      <c r="BP84" s="188">
        <v>87.569060773480672</v>
      </c>
      <c r="BQ84" s="188">
        <v>90.368271954674213</v>
      </c>
      <c r="BR84" s="188">
        <v>91.445003594536303</v>
      </c>
      <c r="BS84" s="188">
        <v>90.59040590405904</v>
      </c>
      <c r="BT84" s="188">
        <v>92.232142857142847</v>
      </c>
      <c r="BU84" s="188">
        <v>91.187050359712231</v>
      </c>
      <c r="BV84" s="188">
        <v>91.057797164667392</v>
      </c>
      <c r="BW84" s="188">
        <v>91.063348416289585</v>
      </c>
      <c r="BX84" s="188">
        <v>90.334572490706321</v>
      </c>
      <c r="BY84" s="188">
        <v>92.307692307692307</v>
      </c>
      <c r="BZ84" s="188">
        <v>89.569536423841058</v>
      </c>
      <c r="CA84" s="188">
        <v>88.968824940047966</v>
      </c>
      <c r="CB84" s="188">
        <v>88.682295877122058</v>
      </c>
      <c r="CC84" s="188">
        <v>87.009590235396686</v>
      </c>
      <c r="CD84" s="188">
        <v>87.929342492639833</v>
      </c>
      <c r="CE84" s="188">
        <v>89.745693191140276</v>
      </c>
      <c r="CF84" s="188">
        <v>90.668431502316352</v>
      </c>
      <c r="CG84" s="188">
        <v>88.701431492842531</v>
      </c>
      <c r="CH84" s="188">
        <v>89.659224441833146</v>
      </c>
      <c r="CI84" s="188">
        <v>90.286831812255542</v>
      </c>
      <c r="CJ84" s="188">
        <v>89.745566692366992</v>
      </c>
      <c r="CK84" s="188">
        <v>92.064559515803637</v>
      </c>
      <c r="CL84" s="188">
        <v>91.536899119837514</v>
      </c>
      <c r="CM84" s="188">
        <v>90.656063618290261</v>
      </c>
      <c r="CN84" s="188">
        <v>90.200764818355637</v>
      </c>
      <c r="CO84" s="188">
        <v>89.895013123359576</v>
      </c>
      <c r="CP84" s="188">
        <v>90.769230769230774</v>
      </c>
      <c r="CQ84" s="188">
        <v>91.666666666666657</v>
      </c>
      <c r="CR84" s="188">
        <v>91.405622489959839</v>
      </c>
      <c r="CS84" s="188">
        <v>89.139878366637703</v>
      </c>
      <c r="CT84" s="188">
        <v>90.592051905920528</v>
      </c>
      <c r="CU84" s="188">
        <v>90.330007674597084</v>
      </c>
      <c r="CV84" s="188">
        <v>90.588235294117652</v>
      </c>
      <c r="CW84" s="188">
        <v>92.172640819312363</v>
      </c>
      <c r="CX84" s="188">
        <v>92.048929663608561</v>
      </c>
      <c r="CY84" s="188">
        <v>91.118160190325142</v>
      </c>
      <c r="CZ84" s="188">
        <v>91.952191235059757</v>
      </c>
      <c r="DA84" s="188">
        <v>90.963855421686745</v>
      </c>
      <c r="DB84" s="188">
        <v>92.085106382978722</v>
      </c>
      <c r="DC84" s="188">
        <v>90.372940156114481</v>
      </c>
      <c r="DD84" s="188">
        <v>89.225289403383783</v>
      </c>
      <c r="DE84" s="188">
        <v>89.321266968325801</v>
      </c>
      <c r="DF84" s="188">
        <v>91.524105754276832</v>
      </c>
      <c r="DG84" s="188">
        <v>88.712241653418118</v>
      </c>
      <c r="DH84" s="188">
        <v>90.643776824034333</v>
      </c>
      <c r="DI84" s="188">
        <v>89.976322020520911</v>
      </c>
      <c r="DJ84" s="188">
        <v>91.479820627802695</v>
      </c>
      <c r="DK84" s="188">
        <v>90.276453765490942</v>
      </c>
      <c r="DL84" s="188">
        <v>89.799476896251093</v>
      </c>
      <c r="DM84" s="188">
        <v>91.716997411561692</v>
      </c>
      <c r="DN84" s="188">
        <v>91.762452107279685</v>
      </c>
      <c r="DO84" s="188">
        <v>90.968443960826988</v>
      </c>
      <c r="DP84" s="188">
        <v>90.149516270888299</v>
      </c>
      <c r="DQ84" s="188">
        <v>92.425695110258872</v>
      </c>
      <c r="DR84" s="188">
        <v>88.7</v>
      </c>
      <c r="DS84" s="188">
        <v>88.574423480083865</v>
      </c>
      <c r="DT84" s="188">
        <v>89.479392624728845</v>
      </c>
      <c r="DU84" s="188"/>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954</v>
      </c>
      <c r="C85" s="19">
        <v>962</v>
      </c>
      <c r="D85" s="19">
        <v>705</v>
      </c>
      <c r="E85" s="19">
        <v>722</v>
      </c>
      <c r="F85" s="19">
        <v>890</v>
      </c>
      <c r="G85" s="19">
        <v>826</v>
      </c>
      <c r="H85" s="19">
        <v>812</v>
      </c>
      <c r="I85" s="19">
        <v>552</v>
      </c>
      <c r="J85" s="19">
        <v>648</v>
      </c>
      <c r="K85" s="20"/>
      <c r="L85" s="19">
        <v>527</v>
      </c>
      <c r="M85" s="19">
        <v>353</v>
      </c>
      <c r="N85" s="19">
        <v>372</v>
      </c>
      <c r="O85" s="19">
        <v>334</v>
      </c>
      <c r="P85" s="19">
        <v>364</v>
      </c>
      <c r="Q85" s="19">
        <v>435</v>
      </c>
      <c r="R85" s="19">
        <v>475</v>
      </c>
      <c r="S85" s="19">
        <v>510</v>
      </c>
      <c r="T85" s="19">
        <v>503</v>
      </c>
      <c r="U85" s="19">
        <v>341</v>
      </c>
      <c r="V85" s="19">
        <v>0</v>
      </c>
      <c r="W85" s="19">
        <v>0</v>
      </c>
      <c r="X85" s="20"/>
      <c r="Y85" s="19">
        <v>0</v>
      </c>
      <c r="Z85" s="19">
        <v>21</v>
      </c>
      <c r="AA85" s="19">
        <v>672</v>
      </c>
      <c r="AB85" s="19">
        <v>679</v>
      </c>
      <c r="AC85" s="19">
        <v>447</v>
      </c>
      <c r="AD85" s="19">
        <v>654</v>
      </c>
      <c r="AE85" s="19">
        <v>433</v>
      </c>
      <c r="AF85" s="19">
        <v>301</v>
      </c>
      <c r="AG85" s="19">
        <v>590</v>
      </c>
      <c r="AH85" s="20"/>
      <c r="AI85" s="19">
        <v>720</v>
      </c>
      <c r="AJ85" s="19">
        <v>517</v>
      </c>
      <c r="AK85" s="19">
        <v>613</v>
      </c>
      <c r="AL85" s="19">
        <v>521</v>
      </c>
      <c r="AM85" s="19">
        <v>461</v>
      </c>
      <c r="AN85" s="19">
        <v>503</v>
      </c>
      <c r="AO85" s="19">
        <v>542</v>
      </c>
      <c r="AP85" s="19">
        <v>448</v>
      </c>
      <c r="AQ85" s="19">
        <v>402</v>
      </c>
      <c r="AR85" s="19">
        <v>260</v>
      </c>
      <c r="AS85" s="19">
        <v>0</v>
      </c>
      <c r="AT85" s="19">
        <v>0</v>
      </c>
      <c r="AU85" s="20"/>
      <c r="AV85" s="19">
        <v>0</v>
      </c>
      <c r="AW85" s="19">
        <v>0</v>
      </c>
      <c r="AX85" s="19">
        <v>0</v>
      </c>
      <c r="AY85" s="19">
        <v>0</v>
      </c>
      <c r="AZ85" s="19">
        <v>21</v>
      </c>
      <c r="BA85" s="19">
        <v>101</v>
      </c>
      <c r="BB85" s="19">
        <v>173</v>
      </c>
      <c r="BC85" s="19">
        <v>174</v>
      </c>
      <c r="BD85" s="19">
        <v>180</v>
      </c>
      <c r="BE85" s="19">
        <v>160</v>
      </c>
      <c r="BF85" s="19">
        <v>177</v>
      </c>
      <c r="BG85" s="19">
        <v>176</v>
      </c>
      <c r="BH85" s="19">
        <v>141</v>
      </c>
      <c r="BI85" s="19">
        <v>109</v>
      </c>
      <c r="BJ85" s="19">
        <v>90</v>
      </c>
      <c r="BK85" s="19">
        <v>68</v>
      </c>
      <c r="BL85" s="19">
        <v>90</v>
      </c>
      <c r="BM85" s="19">
        <v>153</v>
      </c>
      <c r="BN85" s="19">
        <v>151</v>
      </c>
      <c r="BO85" s="19">
        <v>182</v>
      </c>
      <c r="BP85" s="19">
        <v>180</v>
      </c>
      <c r="BQ85" s="19">
        <v>102</v>
      </c>
      <c r="BR85" s="19">
        <v>119</v>
      </c>
      <c r="BS85" s="19">
        <v>102</v>
      </c>
      <c r="BT85" s="19">
        <v>87</v>
      </c>
      <c r="BU85" s="19">
        <v>98</v>
      </c>
      <c r="BV85" s="19">
        <v>82</v>
      </c>
      <c r="BW85" s="19">
        <v>79</v>
      </c>
      <c r="BX85" s="19">
        <v>78</v>
      </c>
      <c r="BY85" s="19">
        <v>65</v>
      </c>
      <c r="BZ85" s="19">
        <v>63</v>
      </c>
      <c r="CA85" s="19">
        <v>92</v>
      </c>
      <c r="CB85" s="19">
        <v>140</v>
      </c>
      <c r="CC85" s="19">
        <v>149</v>
      </c>
      <c r="CD85" s="19">
        <v>123</v>
      </c>
      <c r="CE85" s="19">
        <v>125</v>
      </c>
      <c r="CF85" s="19">
        <v>141</v>
      </c>
      <c r="CG85" s="19">
        <v>221</v>
      </c>
      <c r="CH85" s="19">
        <v>176</v>
      </c>
      <c r="CI85" s="19">
        <v>149</v>
      </c>
      <c r="CJ85" s="19">
        <v>133</v>
      </c>
      <c r="CK85" s="19">
        <v>118</v>
      </c>
      <c r="CL85" s="19">
        <v>125</v>
      </c>
      <c r="CM85" s="19">
        <v>141</v>
      </c>
      <c r="CN85" s="19">
        <v>205</v>
      </c>
      <c r="CO85" s="19">
        <v>154</v>
      </c>
      <c r="CP85" s="19">
        <v>114</v>
      </c>
      <c r="CQ85" s="19">
        <v>101</v>
      </c>
      <c r="CR85" s="19">
        <v>107</v>
      </c>
      <c r="CS85" s="19">
        <v>125</v>
      </c>
      <c r="CT85" s="19">
        <v>116</v>
      </c>
      <c r="CU85" s="19">
        <v>126</v>
      </c>
      <c r="CV85" s="19">
        <v>120</v>
      </c>
      <c r="CW85" s="19">
        <v>107</v>
      </c>
      <c r="CX85" s="19">
        <v>104</v>
      </c>
      <c r="CY85" s="19">
        <v>112</v>
      </c>
      <c r="CZ85" s="19">
        <v>101</v>
      </c>
      <c r="DA85" s="19">
        <v>120</v>
      </c>
      <c r="DB85" s="19">
        <v>93</v>
      </c>
      <c r="DC85" s="19">
        <v>111</v>
      </c>
      <c r="DD85" s="19">
        <v>121</v>
      </c>
      <c r="DE85" s="19">
        <v>118</v>
      </c>
      <c r="DF85" s="19">
        <v>109</v>
      </c>
      <c r="DG85" s="19">
        <v>142</v>
      </c>
      <c r="DH85" s="19">
        <v>109</v>
      </c>
      <c r="DI85" s="19">
        <v>127</v>
      </c>
      <c r="DJ85" s="19">
        <v>95</v>
      </c>
      <c r="DK85" s="19">
        <v>102</v>
      </c>
      <c r="DL85" s="19">
        <v>117</v>
      </c>
      <c r="DM85" s="19">
        <v>96</v>
      </c>
      <c r="DN85" s="19">
        <v>86</v>
      </c>
      <c r="DO85" s="19">
        <v>83</v>
      </c>
      <c r="DP85" s="19">
        <v>112</v>
      </c>
      <c r="DQ85" s="19">
        <v>79</v>
      </c>
      <c r="DR85" s="19">
        <v>113</v>
      </c>
      <c r="DS85" s="19">
        <v>109</v>
      </c>
      <c r="DT85" s="19">
        <v>97</v>
      </c>
      <c r="DU85" s="19"/>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10519</v>
      </c>
      <c r="C86" s="19">
        <v>10985</v>
      </c>
      <c r="D86" s="19">
        <v>8379</v>
      </c>
      <c r="E86" s="19">
        <v>9710</v>
      </c>
      <c r="F86" s="19">
        <v>10823</v>
      </c>
      <c r="G86" s="19">
        <v>10012</v>
      </c>
      <c r="H86" s="19">
        <v>9192</v>
      </c>
      <c r="I86" s="19">
        <v>7844</v>
      </c>
      <c r="J86" s="19">
        <v>8746</v>
      </c>
      <c r="K86" s="20"/>
      <c r="L86" s="19">
        <v>7186</v>
      </c>
      <c r="M86" s="19">
        <v>4861</v>
      </c>
      <c r="N86" s="19">
        <v>5205</v>
      </c>
      <c r="O86" s="19">
        <v>4884</v>
      </c>
      <c r="P86" s="19">
        <v>4278</v>
      </c>
      <c r="Q86" s="19">
        <v>5603</v>
      </c>
      <c r="R86" s="19">
        <v>6348</v>
      </c>
      <c r="S86" s="19">
        <v>6169</v>
      </c>
      <c r="T86" s="19">
        <v>5926</v>
      </c>
      <c r="U86" s="19">
        <v>3125</v>
      </c>
      <c r="V86" s="19">
        <v>0</v>
      </c>
      <c r="W86" s="19">
        <v>0</v>
      </c>
      <c r="X86" s="20"/>
      <c r="Y86" s="19">
        <v>5</v>
      </c>
      <c r="Z86" s="19">
        <v>345</v>
      </c>
      <c r="AA86" s="19">
        <v>8473</v>
      </c>
      <c r="AB86" s="19">
        <v>7279</v>
      </c>
      <c r="AC86" s="19">
        <v>3754</v>
      </c>
      <c r="AD86" s="19">
        <v>5577</v>
      </c>
      <c r="AE86" s="19">
        <v>4941</v>
      </c>
      <c r="AF86" s="19">
        <v>3342</v>
      </c>
      <c r="AG86" s="19">
        <v>4979</v>
      </c>
      <c r="AH86" s="20"/>
      <c r="AI86" s="19">
        <v>7123</v>
      </c>
      <c r="AJ86" s="19">
        <v>5770</v>
      </c>
      <c r="AK86" s="19">
        <v>6520</v>
      </c>
      <c r="AL86" s="19">
        <v>5278</v>
      </c>
      <c r="AM86" s="19">
        <v>5709</v>
      </c>
      <c r="AN86" s="19">
        <v>5136</v>
      </c>
      <c r="AO86" s="19">
        <v>5510</v>
      </c>
      <c r="AP86" s="19">
        <v>4832</v>
      </c>
      <c r="AQ86" s="19">
        <v>4464</v>
      </c>
      <c r="AR86" s="19">
        <v>2361</v>
      </c>
      <c r="AS86" s="19">
        <v>0</v>
      </c>
      <c r="AT86" s="19">
        <v>0</v>
      </c>
      <c r="AU86" s="20"/>
      <c r="AV86" s="19">
        <v>0</v>
      </c>
      <c r="AW86" s="19">
        <v>0</v>
      </c>
      <c r="AX86" s="19">
        <v>10</v>
      </c>
      <c r="AY86" s="19">
        <v>54</v>
      </c>
      <c r="AZ86" s="19">
        <v>281</v>
      </c>
      <c r="BA86" s="19">
        <v>1404</v>
      </c>
      <c r="BB86" s="19">
        <v>2209</v>
      </c>
      <c r="BC86" s="19">
        <v>1957</v>
      </c>
      <c r="BD86" s="19">
        <v>2290</v>
      </c>
      <c r="BE86" s="19">
        <v>1993</v>
      </c>
      <c r="BF86" s="19">
        <v>1883</v>
      </c>
      <c r="BG86" s="19">
        <v>1754</v>
      </c>
      <c r="BH86" s="19">
        <v>1511</v>
      </c>
      <c r="BI86" s="19">
        <v>1039</v>
      </c>
      <c r="BJ86" s="19">
        <v>755</v>
      </c>
      <c r="BK86" s="19">
        <v>572</v>
      </c>
      <c r="BL86" s="19">
        <v>962</v>
      </c>
      <c r="BM86" s="19">
        <v>1109</v>
      </c>
      <c r="BN86" s="19">
        <v>1180</v>
      </c>
      <c r="BO86" s="19">
        <v>1420</v>
      </c>
      <c r="BP86" s="19">
        <v>1448</v>
      </c>
      <c r="BQ86" s="19">
        <v>1059</v>
      </c>
      <c r="BR86" s="19">
        <v>1391</v>
      </c>
      <c r="BS86" s="19">
        <v>1084</v>
      </c>
      <c r="BT86" s="19">
        <v>1120</v>
      </c>
      <c r="BU86" s="19">
        <v>1112</v>
      </c>
      <c r="BV86" s="19">
        <v>917</v>
      </c>
      <c r="BW86" s="19">
        <v>884</v>
      </c>
      <c r="BX86" s="19">
        <v>807</v>
      </c>
      <c r="BY86" s="19">
        <v>845</v>
      </c>
      <c r="BZ86" s="19">
        <v>604</v>
      </c>
      <c r="CA86" s="19">
        <v>834</v>
      </c>
      <c r="CB86" s="19">
        <v>1237</v>
      </c>
      <c r="CC86" s="19">
        <v>1147</v>
      </c>
      <c r="CD86" s="19">
        <v>1019</v>
      </c>
      <c r="CE86" s="19">
        <v>1219</v>
      </c>
      <c r="CF86" s="19">
        <v>1511</v>
      </c>
      <c r="CG86" s="19">
        <v>1956</v>
      </c>
      <c r="CH86" s="19">
        <v>1702</v>
      </c>
      <c r="CI86" s="19">
        <v>1534</v>
      </c>
      <c r="CJ86" s="19">
        <v>1297</v>
      </c>
      <c r="CK86" s="19">
        <v>1487</v>
      </c>
      <c r="CL86" s="19">
        <v>1477</v>
      </c>
      <c r="CM86" s="19">
        <v>1509</v>
      </c>
      <c r="CN86" s="19">
        <v>2092</v>
      </c>
      <c r="CO86" s="19">
        <v>1524</v>
      </c>
      <c r="CP86" s="19">
        <v>1235</v>
      </c>
      <c r="CQ86" s="19">
        <v>1212</v>
      </c>
      <c r="CR86" s="19">
        <v>1245</v>
      </c>
      <c r="CS86" s="19">
        <v>1151</v>
      </c>
      <c r="CT86" s="19">
        <v>1233</v>
      </c>
      <c r="CU86" s="19">
        <v>1303</v>
      </c>
      <c r="CV86" s="19">
        <v>1275</v>
      </c>
      <c r="CW86" s="19">
        <v>1367</v>
      </c>
      <c r="CX86" s="19">
        <v>1308</v>
      </c>
      <c r="CY86" s="19">
        <v>1261</v>
      </c>
      <c r="CZ86" s="19">
        <v>1255</v>
      </c>
      <c r="DA86" s="19">
        <v>1328</v>
      </c>
      <c r="DB86" s="19">
        <v>1175</v>
      </c>
      <c r="DC86" s="19">
        <v>1153</v>
      </c>
      <c r="DD86" s="19">
        <v>1123</v>
      </c>
      <c r="DE86" s="19">
        <v>1105</v>
      </c>
      <c r="DF86" s="19">
        <v>1286</v>
      </c>
      <c r="DG86" s="19">
        <v>1258</v>
      </c>
      <c r="DH86" s="19">
        <v>1165</v>
      </c>
      <c r="DI86" s="19">
        <v>1267</v>
      </c>
      <c r="DJ86" s="19">
        <v>1115</v>
      </c>
      <c r="DK86" s="19">
        <v>1049</v>
      </c>
      <c r="DL86" s="19">
        <v>1147</v>
      </c>
      <c r="DM86" s="19">
        <v>1159</v>
      </c>
      <c r="DN86" s="19">
        <v>1044</v>
      </c>
      <c r="DO86" s="19">
        <v>919</v>
      </c>
      <c r="DP86" s="19">
        <v>1137</v>
      </c>
      <c r="DQ86" s="19">
        <v>1043</v>
      </c>
      <c r="DR86" s="19">
        <v>1000</v>
      </c>
      <c r="DS86" s="19">
        <v>954</v>
      </c>
      <c r="DT86" s="19">
        <v>922</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2.357638558798365</v>
      </c>
      <c r="C87" s="53">
        <v>2.0755575785161584</v>
      </c>
      <c r="D87" s="53">
        <v>2.2437044993435973</v>
      </c>
      <c r="E87" s="53">
        <v>2.1421215242018539</v>
      </c>
      <c r="F87" s="53">
        <v>2.3098955927192093</v>
      </c>
      <c r="G87" s="53">
        <v>2.4470635237714742</v>
      </c>
      <c r="H87" s="53">
        <v>2.6762402088772843</v>
      </c>
      <c r="I87" s="53">
        <v>1.9377868434472207</v>
      </c>
      <c r="J87" s="53">
        <v>1.9323119140178369</v>
      </c>
      <c r="K87" s="54"/>
      <c r="L87" s="53">
        <v>1.7951572502087392</v>
      </c>
      <c r="M87" s="53">
        <v>2.2423369677021188</v>
      </c>
      <c r="N87" s="53">
        <v>1.9596541786743515</v>
      </c>
      <c r="O87" s="53">
        <v>1.6584766584766584</v>
      </c>
      <c r="P87" s="53">
        <v>2.5011687704534831</v>
      </c>
      <c r="Q87" s="53">
        <v>2.3915759414599322</v>
      </c>
      <c r="R87" s="53">
        <v>2.2684310018903595</v>
      </c>
      <c r="S87" s="53">
        <v>2.7232938887988332</v>
      </c>
      <c r="T87" s="53">
        <v>2.7168410394870066</v>
      </c>
      <c r="U87" s="53">
        <v>3.7120000000000002</v>
      </c>
      <c r="V87" s="53">
        <v>0</v>
      </c>
      <c r="W87" s="53">
        <v>0</v>
      </c>
      <c r="X87" s="54"/>
      <c r="Y87" s="53">
        <v>0</v>
      </c>
      <c r="Z87" s="53">
        <v>0.57971014492753625</v>
      </c>
      <c r="AA87" s="53">
        <v>1.1920217160391833</v>
      </c>
      <c r="AB87" s="53">
        <v>1.7859596098365162</v>
      </c>
      <c r="AC87" s="53">
        <v>2.3175279701651572</v>
      </c>
      <c r="AD87" s="53">
        <v>1.8648018648018647</v>
      </c>
      <c r="AE87" s="53">
        <v>1.497672535923902</v>
      </c>
      <c r="AF87" s="53">
        <v>2.0347097546379413</v>
      </c>
      <c r="AG87" s="53">
        <v>2.0887728459530028</v>
      </c>
      <c r="AH87" s="54"/>
      <c r="AI87" s="189">
        <v>2.2322055313772284</v>
      </c>
      <c r="AJ87" s="189">
        <v>2.3570190641247835</v>
      </c>
      <c r="AK87" s="189">
        <v>2.1319018404907975</v>
      </c>
      <c r="AL87" s="189">
        <v>2.3683213338385753</v>
      </c>
      <c r="AM87" s="189">
        <v>1.6290068313189701</v>
      </c>
      <c r="AN87" s="189">
        <v>2.5895638629283488</v>
      </c>
      <c r="AO87" s="189">
        <v>2.1415607985480944</v>
      </c>
      <c r="AP87" s="189">
        <v>2.3385761589403975</v>
      </c>
      <c r="AQ87" s="189">
        <v>2.0161290322580645</v>
      </c>
      <c r="AR87" s="189">
        <v>3.2189750105887338</v>
      </c>
      <c r="AS87" s="189">
        <v>0</v>
      </c>
      <c r="AT87" s="189">
        <v>0</v>
      </c>
      <c r="AU87" s="54"/>
      <c r="AV87" s="188">
        <v>0</v>
      </c>
      <c r="AW87" s="188">
        <v>0</v>
      </c>
      <c r="AX87" s="188">
        <v>0</v>
      </c>
      <c r="AY87" s="188">
        <v>0</v>
      </c>
      <c r="AZ87" s="188">
        <v>0.71174377224199281</v>
      </c>
      <c r="BA87" s="188">
        <v>0.92592592592592582</v>
      </c>
      <c r="BB87" s="188">
        <v>1.2675418741511997</v>
      </c>
      <c r="BC87" s="188">
        <v>1.430761369443025</v>
      </c>
      <c r="BD87" s="188">
        <v>1.222707423580786</v>
      </c>
      <c r="BE87" s="188">
        <v>1.2042147516307076</v>
      </c>
      <c r="BF87" s="188">
        <v>2.4429102496016992</v>
      </c>
      <c r="BG87" s="188">
        <v>1.653363740022805</v>
      </c>
      <c r="BH87" s="188">
        <v>1.2574454003970881</v>
      </c>
      <c r="BI87" s="188">
        <v>2.0211742059672759</v>
      </c>
      <c r="BJ87" s="188">
        <v>1.4569536423841061</v>
      </c>
      <c r="BK87" s="188">
        <v>2.0979020979020979</v>
      </c>
      <c r="BL87" s="188">
        <v>2.7027027027027026</v>
      </c>
      <c r="BM87" s="188">
        <v>2.8854824165915236</v>
      </c>
      <c r="BN87" s="188">
        <v>1.8644067796610171</v>
      </c>
      <c r="BO87" s="188">
        <v>2.1830985915492955</v>
      </c>
      <c r="BP87" s="188">
        <v>2.0027624309392267</v>
      </c>
      <c r="BQ87" s="188">
        <v>1.41643059490085</v>
      </c>
      <c r="BR87" s="188">
        <v>1.6534867002156721</v>
      </c>
      <c r="BS87" s="188">
        <v>1.4760147601476015</v>
      </c>
      <c r="BT87" s="188">
        <v>1.25</v>
      </c>
      <c r="BU87" s="188">
        <v>1.7086330935251799</v>
      </c>
      <c r="BV87" s="188">
        <v>1.3086150490730644</v>
      </c>
      <c r="BW87" s="188">
        <v>2.1493212669683257</v>
      </c>
      <c r="BX87" s="188">
        <v>2.1065675340768277</v>
      </c>
      <c r="BY87" s="188">
        <v>1.5384615384615385</v>
      </c>
      <c r="BZ87" s="188">
        <v>2.4834437086092715</v>
      </c>
      <c r="CA87" s="188">
        <v>1.5587529976019185</v>
      </c>
      <c r="CB87" s="188">
        <v>1.6168148746968474</v>
      </c>
      <c r="CC87" s="188">
        <v>2.2667829119442024</v>
      </c>
      <c r="CD87" s="188">
        <v>2.5515210991167812</v>
      </c>
      <c r="CE87" s="188">
        <v>2.0508613617719442</v>
      </c>
      <c r="CF87" s="188">
        <v>2.0516214427531434</v>
      </c>
      <c r="CG87" s="188">
        <v>2.3006134969325154</v>
      </c>
      <c r="CH87" s="188">
        <v>2.3501762632197414</v>
      </c>
      <c r="CI87" s="188">
        <v>2.5423728813559325</v>
      </c>
      <c r="CJ87" s="188">
        <v>2.9298380878951429</v>
      </c>
      <c r="CK87" s="188">
        <v>2.2192333557498318</v>
      </c>
      <c r="CL87" s="188">
        <v>1.6926201760324981</v>
      </c>
      <c r="CM87" s="188">
        <v>2.650762094102054</v>
      </c>
      <c r="CN87" s="188">
        <v>1.9120458891013385</v>
      </c>
      <c r="CO87" s="188">
        <v>2.2965879265091864</v>
      </c>
      <c r="CP87" s="188">
        <v>2.0242914979757085</v>
      </c>
      <c r="CQ87" s="188">
        <v>2.3927392739273929</v>
      </c>
      <c r="CR87" s="188">
        <v>1.7670682730923692</v>
      </c>
      <c r="CS87" s="188">
        <v>2.9539530842745436</v>
      </c>
      <c r="CT87" s="188">
        <v>1.9464720194647203</v>
      </c>
      <c r="CU87" s="188">
        <v>2.83960092095165</v>
      </c>
      <c r="CV87" s="188">
        <v>2.0392156862745101</v>
      </c>
      <c r="CW87" s="188">
        <v>1.8288222384784198</v>
      </c>
      <c r="CX87" s="188">
        <v>0.84097859327217117</v>
      </c>
      <c r="CY87" s="188">
        <v>2.141157811260904</v>
      </c>
      <c r="CZ87" s="188">
        <v>1.6733067729083666</v>
      </c>
      <c r="DA87" s="188">
        <v>2.786144578313253</v>
      </c>
      <c r="DB87" s="188">
        <v>2.1276595744680851</v>
      </c>
      <c r="DC87" s="188">
        <v>2.5151777970511708</v>
      </c>
      <c r="DD87" s="188">
        <v>2.8495102404274264</v>
      </c>
      <c r="DE87" s="188">
        <v>2.1719457013574659</v>
      </c>
      <c r="DF87" s="188">
        <v>1.8662519440124419</v>
      </c>
      <c r="DG87" s="188">
        <v>2.3052464228934819</v>
      </c>
      <c r="DH87" s="188">
        <v>1.8025751072961373</v>
      </c>
      <c r="DI87" s="188">
        <v>2.4467245461720601</v>
      </c>
      <c r="DJ87" s="188">
        <v>1.7040358744394617</v>
      </c>
      <c r="DK87" s="188">
        <v>2.8598665395614873</v>
      </c>
      <c r="DL87" s="188">
        <v>2.2667829119442024</v>
      </c>
      <c r="DM87" s="188">
        <v>2.6747195858498705</v>
      </c>
      <c r="DN87" s="188">
        <v>2.0114942528735633</v>
      </c>
      <c r="DO87" s="188">
        <v>1.632208922742111</v>
      </c>
      <c r="DP87" s="188">
        <v>2.0228671943711523</v>
      </c>
      <c r="DQ87" s="188">
        <v>1.4381591562799616</v>
      </c>
      <c r="DR87" s="188">
        <v>3.5999999999999996</v>
      </c>
      <c r="DS87" s="188">
        <v>3.0398322851153039</v>
      </c>
      <c r="DT87" s="188">
        <v>3.1453362255965298</v>
      </c>
      <c r="DU87" s="188"/>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248</v>
      </c>
      <c r="C88" s="19">
        <v>228</v>
      </c>
      <c r="D88" s="19">
        <v>188</v>
      </c>
      <c r="E88" s="19">
        <v>208</v>
      </c>
      <c r="F88" s="19">
        <v>250</v>
      </c>
      <c r="G88" s="19">
        <v>245</v>
      </c>
      <c r="H88" s="19">
        <v>246</v>
      </c>
      <c r="I88" s="19">
        <v>152</v>
      </c>
      <c r="J88" s="19">
        <v>169</v>
      </c>
      <c r="K88" s="20"/>
      <c r="L88" s="19">
        <v>129</v>
      </c>
      <c r="M88" s="19">
        <v>109</v>
      </c>
      <c r="N88" s="19">
        <v>102</v>
      </c>
      <c r="O88" s="19">
        <v>81</v>
      </c>
      <c r="P88" s="19">
        <v>107</v>
      </c>
      <c r="Q88" s="19">
        <v>134</v>
      </c>
      <c r="R88" s="19">
        <v>144</v>
      </c>
      <c r="S88" s="19">
        <v>168</v>
      </c>
      <c r="T88" s="19">
        <v>161</v>
      </c>
      <c r="U88" s="19">
        <v>116</v>
      </c>
      <c r="V88" s="19">
        <v>0</v>
      </c>
      <c r="W88" s="19">
        <v>0</v>
      </c>
      <c r="X88" s="20"/>
      <c r="Y88" s="19">
        <v>0</v>
      </c>
      <c r="Z88" s="19">
        <v>2</v>
      </c>
      <c r="AA88" s="19">
        <v>101</v>
      </c>
      <c r="AB88" s="19">
        <v>130</v>
      </c>
      <c r="AC88" s="19">
        <v>87</v>
      </c>
      <c r="AD88" s="19">
        <v>104</v>
      </c>
      <c r="AE88" s="19">
        <v>74</v>
      </c>
      <c r="AF88" s="19">
        <v>68</v>
      </c>
      <c r="AG88" s="19">
        <v>104</v>
      </c>
      <c r="AH88" s="20"/>
      <c r="AI88" s="19">
        <v>159</v>
      </c>
      <c r="AJ88" s="19">
        <v>136</v>
      </c>
      <c r="AK88" s="19">
        <v>139</v>
      </c>
      <c r="AL88" s="19">
        <v>125</v>
      </c>
      <c r="AM88" s="19">
        <v>93</v>
      </c>
      <c r="AN88" s="19">
        <v>133</v>
      </c>
      <c r="AO88" s="19">
        <v>118</v>
      </c>
      <c r="AP88" s="19">
        <v>113</v>
      </c>
      <c r="AQ88" s="19">
        <v>90</v>
      </c>
      <c r="AR88" s="19">
        <v>76</v>
      </c>
      <c r="AS88" s="19">
        <v>0</v>
      </c>
      <c r="AT88" s="19">
        <v>0</v>
      </c>
      <c r="AU88" s="20"/>
      <c r="AV88" s="19">
        <v>0</v>
      </c>
      <c r="AW88" s="19">
        <v>0</v>
      </c>
      <c r="AX88" s="19">
        <v>0</v>
      </c>
      <c r="AY88" s="19">
        <v>0</v>
      </c>
      <c r="AZ88" s="19">
        <v>2</v>
      </c>
      <c r="BA88" s="19">
        <v>13</v>
      </c>
      <c r="BB88" s="19">
        <v>28</v>
      </c>
      <c r="BC88" s="19">
        <v>28</v>
      </c>
      <c r="BD88" s="19">
        <v>28</v>
      </c>
      <c r="BE88" s="19">
        <v>24</v>
      </c>
      <c r="BF88" s="19">
        <v>46</v>
      </c>
      <c r="BG88" s="19">
        <v>29</v>
      </c>
      <c r="BH88" s="19">
        <v>19</v>
      </c>
      <c r="BI88" s="19">
        <v>21</v>
      </c>
      <c r="BJ88" s="19">
        <v>11</v>
      </c>
      <c r="BK88" s="19">
        <v>12</v>
      </c>
      <c r="BL88" s="19">
        <v>26</v>
      </c>
      <c r="BM88" s="19">
        <v>32</v>
      </c>
      <c r="BN88" s="19">
        <v>22</v>
      </c>
      <c r="BO88" s="19">
        <v>31</v>
      </c>
      <c r="BP88" s="19">
        <v>29</v>
      </c>
      <c r="BQ88" s="19">
        <v>15</v>
      </c>
      <c r="BR88" s="19">
        <v>23</v>
      </c>
      <c r="BS88" s="19">
        <v>16</v>
      </c>
      <c r="BT88" s="19">
        <v>14</v>
      </c>
      <c r="BU88" s="19">
        <v>19</v>
      </c>
      <c r="BV88" s="19">
        <v>12</v>
      </c>
      <c r="BW88" s="19">
        <v>19</v>
      </c>
      <c r="BX88" s="19">
        <v>17</v>
      </c>
      <c r="BY88" s="19">
        <v>13</v>
      </c>
      <c r="BZ88" s="19">
        <v>15</v>
      </c>
      <c r="CA88" s="19">
        <v>13</v>
      </c>
      <c r="CB88" s="19">
        <v>20</v>
      </c>
      <c r="CC88" s="19">
        <v>26</v>
      </c>
      <c r="CD88" s="19">
        <v>26</v>
      </c>
      <c r="CE88" s="19">
        <v>25</v>
      </c>
      <c r="CF88" s="19">
        <v>31</v>
      </c>
      <c r="CG88" s="19">
        <v>45</v>
      </c>
      <c r="CH88" s="19">
        <v>40</v>
      </c>
      <c r="CI88" s="19">
        <v>39</v>
      </c>
      <c r="CJ88" s="19">
        <v>38</v>
      </c>
      <c r="CK88" s="19">
        <v>33</v>
      </c>
      <c r="CL88" s="19">
        <v>25</v>
      </c>
      <c r="CM88" s="19">
        <v>40</v>
      </c>
      <c r="CN88" s="19">
        <v>40</v>
      </c>
      <c r="CO88" s="19">
        <v>35</v>
      </c>
      <c r="CP88" s="19">
        <v>25</v>
      </c>
      <c r="CQ88" s="19">
        <v>29</v>
      </c>
      <c r="CR88" s="19">
        <v>22</v>
      </c>
      <c r="CS88" s="19">
        <v>34</v>
      </c>
      <c r="CT88" s="19">
        <v>24</v>
      </c>
      <c r="CU88" s="19">
        <v>37</v>
      </c>
      <c r="CV88" s="19">
        <v>26</v>
      </c>
      <c r="CW88" s="19">
        <v>25</v>
      </c>
      <c r="CX88" s="19">
        <v>11</v>
      </c>
      <c r="CY88" s="19">
        <v>27</v>
      </c>
      <c r="CZ88" s="19">
        <v>21</v>
      </c>
      <c r="DA88" s="19">
        <v>37</v>
      </c>
      <c r="DB88" s="19">
        <v>25</v>
      </c>
      <c r="DC88" s="19">
        <v>29</v>
      </c>
      <c r="DD88" s="19">
        <v>32</v>
      </c>
      <c r="DE88" s="19">
        <v>24</v>
      </c>
      <c r="DF88" s="19">
        <v>24</v>
      </c>
      <c r="DG88" s="19">
        <v>29</v>
      </c>
      <c r="DH88" s="19">
        <v>21</v>
      </c>
      <c r="DI88" s="19">
        <v>31</v>
      </c>
      <c r="DJ88" s="19">
        <v>19</v>
      </c>
      <c r="DK88" s="19">
        <v>30</v>
      </c>
      <c r="DL88" s="19">
        <v>26</v>
      </c>
      <c r="DM88" s="19">
        <v>31</v>
      </c>
      <c r="DN88" s="19">
        <v>21</v>
      </c>
      <c r="DO88" s="19">
        <v>15</v>
      </c>
      <c r="DP88" s="19">
        <v>23</v>
      </c>
      <c r="DQ88" s="19">
        <v>15</v>
      </c>
      <c r="DR88" s="19">
        <v>36</v>
      </c>
      <c r="DS88" s="19">
        <v>29</v>
      </c>
      <c r="DT88" s="19">
        <v>29</v>
      </c>
      <c r="DU88" s="19"/>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10519</v>
      </c>
      <c r="C89" s="19">
        <v>10985</v>
      </c>
      <c r="D89" s="19">
        <v>8379</v>
      </c>
      <c r="E89" s="19">
        <v>9710</v>
      </c>
      <c r="F89" s="19">
        <v>10823</v>
      </c>
      <c r="G89" s="19">
        <v>10012</v>
      </c>
      <c r="H89" s="19">
        <v>9192</v>
      </c>
      <c r="I89" s="19">
        <v>7844</v>
      </c>
      <c r="J89" s="19">
        <v>8746</v>
      </c>
      <c r="K89" s="20"/>
      <c r="L89" s="19">
        <v>7186</v>
      </c>
      <c r="M89" s="19">
        <v>4861</v>
      </c>
      <c r="N89" s="19">
        <v>5205</v>
      </c>
      <c r="O89" s="19">
        <v>4884</v>
      </c>
      <c r="P89" s="19">
        <v>4278</v>
      </c>
      <c r="Q89" s="19">
        <v>5603</v>
      </c>
      <c r="R89" s="19">
        <v>6348</v>
      </c>
      <c r="S89" s="19">
        <v>6169</v>
      </c>
      <c r="T89" s="19">
        <v>5926</v>
      </c>
      <c r="U89" s="19">
        <v>3125</v>
      </c>
      <c r="V89" s="19">
        <v>0</v>
      </c>
      <c r="W89" s="19">
        <v>0</v>
      </c>
      <c r="X89" s="20"/>
      <c r="Y89" s="19">
        <v>5</v>
      </c>
      <c r="Z89" s="19">
        <v>345</v>
      </c>
      <c r="AA89" s="19">
        <v>8473</v>
      </c>
      <c r="AB89" s="19">
        <v>7279</v>
      </c>
      <c r="AC89" s="19">
        <v>3754</v>
      </c>
      <c r="AD89" s="19">
        <v>5577</v>
      </c>
      <c r="AE89" s="19">
        <v>4941</v>
      </c>
      <c r="AF89" s="19">
        <v>3342</v>
      </c>
      <c r="AG89" s="19">
        <v>4979</v>
      </c>
      <c r="AH89" s="20"/>
      <c r="AI89" s="19">
        <v>7123</v>
      </c>
      <c r="AJ89" s="19">
        <v>5770</v>
      </c>
      <c r="AK89" s="19">
        <v>6520</v>
      </c>
      <c r="AL89" s="19">
        <v>5278</v>
      </c>
      <c r="AM89" s="19">
        <v>5709</v>
      </c>
      <c r="AN89" s="19">
        <v>5136</v>
      </c>
      <c r="AO89" s="19">
        <v>5510</v>
      </c>
      <c r="AP89" s="19">
        <v>4832</v>
      </c>
      <c r="AQ89" s="19">
        <v>4464</v>
      </c>
      <c r="AR89" s="19">
        <v>2361</v>
      </c>
      <c r="AS89" s="19">
        <v>0</v>
      </c>
      <c r="AT89" s="19">
        <v>0</v>
      </c>
      <c r="AU89" s="20"/>
      <c r="AV89" s="19">
        <v>0</v>
      </c>
      <c r="AW89" s="19">
        <v>0</v>
      </c>
      <c r="AX89" s="19">
        <v>10</v>
      </c>
      <c r="AY89" s="19">
        <v>54</v>
      </c>
      <c r="AZ89" s="19">
        <v>281</v>
      </c>
      <c r="BA89" s="19">
        <v>1404</v>
      </c>
      <c r="BB89" s="19">
        <v>2209</v>
      </c>
      <c r="BC89" s="19">
        <v>1957</v>
      </c>
      <c r="BD89" s="19">
        <v>2290</v>
      </c>
      <c r="BE89" s="19">
        <v>1993</v>
      </c>
      <c r="BF89" s="19">
        <v>1883</v>
      </c>
      <c r="BG89" s="19">
        <v>1754</v>
      </c>
      <c r="BH89" s="19">
        <v>1511</v>
      </c>
      <c r="BI89" s="19">
        <v>1039</v>
      </c>
      <c r="BJ89" s="19">
        <v>755</v>
      </c>
      <c r="BK89" s="19">
        <v>572</v>
      </c>
      <c r="BL89" s="19">
        <v>962</v>
      </c>
      <c r="BM89" s="19">
        <v>1109</v>
      </c>
      <c r="BN89" s="19">
        <v>1180</v>
      </c>
      <c r="BO89" s="19">
        <v>1420</v>
      </c>
      <c r="BP89" s="19">
        <v>1448</v>
      </c>
      <c r="BQ89" s="19">
        <v>1059</v>
      </c>
      <c r="BR89" s="19">
        <v>1391</v>
      </c>
      <c r="BS89" s="19">
        <v>1084</v>
      </c>
      <c r="BT89" s="19">
        <v>1120</v>
      </c>
      <c r="BU89" s="19">
        <v>1112</v>
      </c>
      <c r="BV89" s="19">
        <v>917</v>
      </c>
      <c r="BW89" s="19">
        <v>884</v>
      </c>
      <c r="BX89" s="19">
        <v>807</v>
      </c>
      <c r="BY89" s="19">
        <v>845</v>
      </c>
      <c r="BZ89" s="19">
        <v>604</v>
      </c>
      <c r="CA89" s="19">
        <v>834</v>
      </c>
      <c r="CB89" s="19">
        <v>1237</v>
      </c>
      <c r="CC89" s="19">
        <v>1147</v>
      </c>
      <c r="CD89" s="19">
        <v>1019</v>
      </c>
      <c r="CE89" s="19">
        <v>1219</v>
      </c>
      <c r="CF89" s="19">
        <v>1511</v>
      </c>
      <c r="CG89" s="19">
        <v>1956</v>
      </c>
      <c r="CH89" s="19">
        <v>1702</v>
      </c>
      <c r="CI89" s="19">
        <v>1534</v>
      </c>
      <c r="CJ89" s="19">
        <v>1297</v>
      </c>
      <c r="CK89" s="19">
        <v>1487</v>
      </c>
      <c r="CL89" s="19">
        <v>1477</v>
      </c>
      <c r="CM89" s="19">
        <v>1509</v>
      </c>
      <c r="CN89" s="19">
        <v>2092</v>
      </c>
      <c r="CO89" s="19">
        <v>1524</v>
      </c>
      <c r="CP89" s="19">
        <v>1235</v>
      </c>
      <c r="CQ89" s="19">
        <v>1212</v>
      </c>
      <c r="CR89" s="19">
        <v>1245</v>
      </c>
      <c r="CS89" s="19">
        <v>1151</v>
      </c>
      <c r="CT89" s="19">
        <v>1233</v>
      </c>
      <c r="CU89" s="19">
        <v>1303</v>
      </c>
      <c r="CV89" s="19">
        <v>1275</v>
      </c>
      <c r="CW89" s="19">
        <v>1367</v>
      </c>
      <c r="CX89" s="19">
        <v>1308</v>
      </c>
      <c r="CY89" s="19">
        <v>1261</v>
      </c>
      <c r="CZ89" s="19">
        <v>1255</v>
      </c>
      <c r="DA89" s="19">
        <v>1328</v>
      </c>
      <c r="DB89" s="19">
        <v>1175</v>
      </c>
      <c r="DC89" s="19">
        <v>1153</v>
      </c>
      <c r="DD89" s="19">
        <v>1123</v>
      </c>
      <c r="DE89" s="19">
        <v>1105</v>
      </c>
      <c r="DF89" s="19">
        <v>1286</v>
      </c>
      <c r="DG89" s="19">
        <v>1258</v>
      </c>
      <c r="DH89" s="19">
        <v>1165</v>
      </c>
      <c r="DI89" s="19">
        <v>1267</v>
      </c>
      <c r="DJ89" s="19">
        <v>1115</v>
      </c>
      <c r="DK89" s="19">
        <v>1049</v>
      </c>
      <c r="DL89" s="19">
        <v>1147</v>
      </c>
      <c r="DM89" s="19">
        <v>1159</v>
      </c>
      <c r="DN89" s="19">
        <v>1044</v>
      </c>
      <c r="DO89" s="19">
        <v>919</v>
      </c>
      <c r="DP89" s="19">
        <v>1137</v>
      </c>
      <c r="DQ89" s="19">
        <v>1043</v>
      </c>
      <c r="DR89" s="19">
        <v>1000</v>
      </c>
      <c r="DS89" s="19">
        <v>954</v>
      </c>
      <c r="DT89" s="19">
        <v>922</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35695</v>
      </c>
      <c r="C91" s="97">
        <v>33989</v>
      </c>
      <c r="D91" s="97">
        <v>31744</v>
      </c>
      <c r="E91" s="97">
        <v>33149</v>
      </c>
      <c r="F91" s="97">
        <v>36089</v>
      </c>
      <c r="G91" s="97">
        <v>36454</v>
      </c>
      <c r="H91" s="97">
        <v>39902</v>
      </c>
      <c r="I91" s="97">
        <v>34097</v>
      </c>
      <c r="J91" s="97">
        <v>37870</v>
      </c>
      <c r="K91" s="17"/>
      <c r="L91" s="97">
        <v>34452</v>
      </c>
      <c r="M91" s="97">
        <v>28383</v>
      </c>
      <c r="N91" s="97">
        <v>30593</v>
      </c>
      <c r="O91" s="97">
        <v>28247</v>
      </c>
      <c r="P91" s="97">
        <v>27550</v>
      </c>
      <c r="Q91" s="97">
        <v>24032</v>
      </c>
      <c r="R91" s="97">
        <v>26236</v>
      </c>
      <c r="S91" s="97">
        <v>24387</v>
      </c>
      <c r="T91" s="97">
        <v>24506</v>
      </c>
      <c r="U91" s="97">
        <v>14027</v>
      </c>
      <c r="V91" s="97">
        <v>0</v>
      </c>
      <c r="W91" s="97">
        <v>0</v>
      </c>
      <c r="X91" s="154"/>
      <c r="Y91" s="97">
        <v>0</v>
      </c>
      <c r="Z91" s="97">
        <v>30</v>
      </c>
      <c r="AA91" s="97">
        <v>2200</v>
      </c>
      <c r="AB91" s="97">
        <v>4017</v>
      </c>
      <c r="AC91" s="97">
        <v>5580</v>
      </c>
      <c r="AD91" s="97">
        <v>5912</v>
      </c>
      <c r="AE91" s="97">
        <v>7419</v>
      </c>
      <c r="AF91" s="97">
        <v>5355</v>
      </c>
      <c r="AG91" s="97">
        <v>5829</v>
      </c>
      <c r="AH91" s="154"/>
      <c r="AI91" s="97">
        <v>7262</v>
      </c>
      <c r="AJ91" s="97">
        <v>6630</v>
      </c>
      <c r="AK91" s="97">
        <v>8082</v>
      </c>
      <c r="AL91" s="97">
        <v>6506</v>
      </c>
      <c r="AM91" s="97">
        <v>6792</v>
      </c>
      <c r="AN91" s="97">
        <v>8071</v>
      </c>
      <c r="AO91" s="97">
        <v>9760</v>
      </c>
      <c r="AP91" s="97">
        <v>8248</v>
      </c>
      <c r="AQ91" s="97">
        <v>8787</v>
      </c>
      <c r="AR91" s="97">
        <v>4492</v>
      </c>
      <c r="AS91" s="97">
        <v>0</v>
      </c>
      <c r="AT91" s="97">
        <v>0</v>
      </c>
      <c r="AU91" s="154"/>
      <c r="AV91" s="97">
        <v>0</v>
      </c>
      <c r="AW91" s="97">
        <v>0</v>
      </c>
      <c r="AX91" s="97">
        <v>0</v>
      </c>
      <c r="AY91" s="97">
        <v>4</v>
      </c>
      <c r="AZ91" s="97">
        <v>26</v>
      </c>
      <c r="BA91" s="97">
        <v>207</v>
      </c>
      <c r="BB91" s="97">
        <v>408</v>
      </c>
      <c r="BC91" s="97">
        <v>494</v>
      </c>
      <c r="BD91" s="97">
        <v>888</v>
      </c>
      <c r="BE91" s="97">
        <v>791</v>
      </c>
      <c r="BF91" s="97">
        <v>818</v>
      </c>
      <c r="BG91" s="97">
        <v>1004</v>
      </c>
      <c r="BH91" s="97">
        <v>984</v>
      </c>
      <c r="BI91" s="97">
        <v>860</v>
      </c>
      <c r="BJ91" s="97">
        <v>1083</v>
      </c>
      <c r="BK91" s="97">
        <v>1067</v>
      </c>
      <c r="BL91" s="97">
        <v>1421</v>
      </c>
      <c r="BM91" s="97">
        <v>1638</v>
      </c>
      <c r="BN91" s="97">
        <v>1331</v>
      </c>
      <c r="BO91" s="97">
        <v>1607</v>
      </c>
      <c r="BP91" s="97">
        <v>1290</v>
      </c>
      <c r="BQ91" s="97">
        <v>1205</v>
      </c>
      <c r="BR91" s="97">
        <v>1341</v>
      </c>
      <c r="BS91" s="97">
        <v>1598</v>
      </c>
      <c r="BT91" s="97">
        <v>1960</v>
      </c>
      <c r="BU91" s="97">
        <v>1613</v>
      </c>
      <c r="BV91" s="97">
        <v>1738</v>
      </c>
      <c r="BW91" s="97">
        <v>1385</v>
      </c>
      <c r="BX91" s="97">
        <v>1267</v>
      </c>
      <c r="BY91" s="97">
        <v>1262</v>
      </c>
      <c r="BZ91" s="97">
        <v>1092</v>
      </c>
      <c r="CA91" s="97">
        <v>1240</v>
      </c>
      <c r="CB91" s="97">
        <v>1302</v>
      </c>
      <c r="CC91" s="97">
        <v>1333</v>
      </c>
      <c r="CD91" s="97">
        <v>1225</v>
      </c>
      <c r="CE91" s="97">
        <v>1409</v>
      </c>
      <c r="CF91" s="97">
        <v>1655</v>
      </c>
      <c r="CG91" s="97">
        <v>1676</v>
      </c>
      <c r="CH91" s="97">
        <v>1638</v>
      </c>
      <c r="CI91" s="97">
        <v>1744</v>
      </c>
      <c r="CJ91" s="97">
        <v>1669</v>
      </c>
      <c r="CK91" s="97">
        <v>1554</v>
      </c>
      <c r="CL91" s="97">
        <v>1481</v>
      </c>
      <c r="CM91" s="97">
        <v>1926</v>
      </c>
      <c r="CN91" s="97">
        <v>2716</v>
      </c>
      <c r="CO91" s="97">
        <v>2050</v>
      </c>
      <c r="CP91" s="97">
        <v>1420</v>
      </c>
      <c r="CQ91" s="97">
        <v>1308</v>
      </c>
      <c r="CR91" s="97">
        <v>1435</v>
      </c>
      <c r="CS91" s="97">
        <v>1522</v>
      </c>
      <c r="CT91" s="97">
        <v>1437</v>
      </c>
      <c r="CU91" s="97">
        <v>1553</v>
      </c>
      <c r="CV91" s="97">
        <v>1989</v>
      </c>
      <c r="CW91" s="97">
        <v>1400</v>
      </c>
      <c r="CX91" s="97">
        <v>1432</v>
      </c>
      <c r="CY91" s="97">
        <v>1421</v>
      </c>
      <c r="CZ91" s="97">
        <v>1549</v>
      </c>
      <c r="DA91" s="97">
        <v>1480</v>
      </c>
      <c r="DB91" s="97">
        <v>1616</v>
      </c>
      <c r="DC91" s="97">
        <v>2084</v>
      </c>
      <c r="DD91" s="97">
        <v>2090</v>
      </c>
      <c r="DE91" s="97">
        <v>2039</v>
      </c>
      <c r="DF91" s="97">
        <v>2255</v>
      </c>
      <c r="DG91" s="97">
        <v>2266</v>
      </c>
      <c r="DH91" s="97">
        <v>2270</v>
      </c>
      <c r="DI91" s="97">
        <v>2194</v>
      </c>
      <c r="DJ91" s="97">
        <v>1857</v>
      </c>
      <c r="DK91" s="97">
        <v>1906</v>
      </c>
      <c r="DL91" s="97">
        <v>1675</v>
      </c>
      <c r="DM91" s="97">
        <v>1950</v>
      </c>
      <c r="DN91" s="97">
        <v>1862</v>
      </c>
      <c r="DO91" s="97">
        <v>1871</v>
      </c>
      <c r="DP91" s="97">
        <v>2101</v>
      </c>
      <c r="DQ91" s="97">
        <v>2244</v>
      </c>
      <c r="DR91" s="97">
        <v>1988</v>
      </c>
      <c r="DS91" s="97">
        <v>1824</v>
      </c>
      <c r="DT91" s="97">
        <v>1922</v>
      </c>
      <c r="DU91" s="97"/>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17.296540131671104</v>
      </c>
      <c r="C92" s="40">
        <v>16.946659213274884</v>
      </c>
      <c r="D92" s="40">
        <v>16.144783266129032</v>
      </c>
      <c r="E92" s="40">
        <v>16.271984071917707</v>
      </c>
      <c r="F92" s="40">
        <v>16.620022721604922</v>
      </c>
      <c r="G92" s="40">
        <v>18.475338783123938</v>
      </c>
      <c r="H92" s="40">
        <v>17.460277680316779</v>
      </c>
      <c r="I92" s="40">
        <v>15.936885943044842</v>
      </c>
      <c r="J92" s="40">
        <v>16.44573541061526</v>
      </c>
      <c r="K92" s="41"/>
      <c r="L92" s="40">
        <v>16.332868919075814</v>
      </c>
      <c r="M92" s="40">
        <v>16.104710566183982</v>
      </c>
      <c r="N92" s="40">
        <v>16.657405288791555</v>
      </c>
      <c r="O92" s="40">
        <v>16.823025454030514</v>
      </c>
      <c r="P92" s="40">
        <v>16.627949183303084</v>
      </c>
      <c r="Q92" s="40">
        <v>16.174267643142475</v>
      </c>
      <c r="R92" s="40">
        <v>15.96661076383595</v>
      </c>
      <c r="S92" s="40">
        <v>16.553901668921966</v>
      </c>
      <c r="T92" s="40">
        <v>16.893821921162164</v>
      </c>
      <c r="U92" s="40">
        <v>17.373636558066586</v>
      </c>
      <c r="V92" s="40">
        <v>0</v>
      </c>
      <c r="W92" s="40">
        <v>0</v>
      </c>
      <c r="X92" s="41"/>
      <c r="Y92" s="40">
        <v>0</v>
      </c>
      <c r="Z92" s="40">
        <v>20</v>
      </c>
      <c r="AA92" s="40">
        <v>24</v>
      </c>
      <c r="AB92" s="40">
        <v>22.504356484939009</v>
      </c>
      <c r="AC92" s="40">
        <v>23.70967741935484</v>
      </c>
      <c r="AD92" s="40">
        <v>24.272665764546687</v>
      </c>
      <c r="AE92" s="40">
        <v>29.963606955115246</v>
      </c>
      <c r="AF92" s="40">
        <v>19.514472455648928</v>
      </c>
      <c r="AG92" s="40">
        <v>20.312231943729628</v>
      </c>
      <c r="AH92" s="41"/>
      <c r="AI92" s="189">
        <v>21.605618286973286</v>
      </c>
      <c r="AJ92" s="189">
        <v>22.292609351432883</v>
      </c>
      <c r="AK92" s="189">
        <v>19.73521405592675</v>
      </c>
      <c r="AL92" s="189">
        <v>20.719335997540732</v>
      </c>
      <c r="AM92" s="189">
        <v>19.346289752650176</v>
      </c>
      <c r="AN92" s="189">
        <v>21.28608598686656</v>
      </c>
      <c r="AO92" s="189">
        <v>21.424180327868854</v>
      </c>
      <c r="AP92" s="189">
        <v>20.271580989330747</v>
      </c>
      <c r="AQ92" s="189">
        <v>19.289860020484806</v>
      </c>
      <c r="AR92" s="189">
        <v>20.191451469278718</v>
      </c>
      <c r="AS92" s="189">
        <v>0</v>
      </c>
      <c r="AT92" s="189">
        <v>0</v>
      </c>
      <c r="AU92" s="41"/>
      <c r="AV92" s="188">
        <v>0</v>
      </c>
      <c r="AW92" s="188">
        <v>0</v>
      </c>
      <c r="AX92" s="188">
        <v>0</v>
      </c>
      <c r="AY92" s="188">
        <v>25</v>
      </c>
      <c r="AZ92" s="188">
        <v>19.230769230769234</v>
      </c>
      <c r="BA92" s="188">
        <v>22.705314009661837</v>
      </c>
      <c r="BB92" s="188">
        <v>24.509803921568626</v>
      </c>
      <c r="BC92" s="188">
        <v>23.481781376518217</v>
      </c>
      <c r="BD92" s="188">
        <v>24.099099099099099</v>
      </c>
      <c r="BE92" s="188">
        <v>23.514538558786345</v>
      </c>
      <c r="BF92" s="188">
        <v>23.960880195599021</v>
      </c>
      <c r="BG92" s="188">
        <v>21.513944223107568</v>
      </c>
      <c r="BH92" s="188">
        <v>21.341463414634145</v>
      </c>
      <c r="BI92" s="188">
        <v>23.13953488372093</v>
      </c>
      <c r="BJ92" s="188">
        <v>19.94459833795014</v>
      </c>
      <c r="BK92" s="188">
        <v>26.054358013120897</v>
      </c>
      <c r="BL92" s="188">
        <v>26.108374384236456</v>
      </c>
      <c r="BM92" s="188">
        <v>22.954822954822955</v>
      </c>
      <c r="BN92" s="188">
        <v>22.464312546957174</v>
      </c>
      <c r="BO92" s="188">
        <v>24.766645924082141</v>
      </c>
      <c r="BP92" s="188">
        <v>22.868217054263564</v>
      </c>
      <c r="BQ92" s="188">
        <v>24.896265560165975</v>
      </c>
      <c r="BR92" s="188">
        <v>25.876211782252049</v>
      </c>
      <c r="BS92" s="188">
        <v>23.028785982478098</v>
      </c>
      <c r="BT92" s="188">
        <v>40.969387755102041</v>
      </c>
      <c r="BU92" s="188">
        <v>35.833849969001861</v>
      </c>
      <c r="BV92" s="188">
        <v>19.275028768699652</v>
      </c>
      <c r="BW92" s="188">
        <v>18.339350180505416</v>
      </c>
      <c r="BX92" s="188">
        <v>18.705603788476715</v>
      </c>
      <c r="BY92" s="188">
        <v>20.91917591125198</v>
      </c>
      <c r="BZ92" s="188">
        <v>21.336996336996336</v>
      </c>
      <c r="CA92" s="188">
        <v>19.274193548387096</v>
      </c>
      <c r="CB92" s="188">
        <v>20.43010752688172</v>
      </c>
      <c r="CC92" s="188">
        <v>21.005251312828207</v>
      </c>
      <c r="CD92" s="188">
        <v>20.489795918367346</v>
      </c>
      <c r="CE92" s="188">
        <v>19.801277501774308</v>
      </c>
      <c r="CF92" s="188">
        <v>22.416918429003022</v>
      </c>
      <c r="CG92" s="188">
        <v>21.718377088305491</v>
      </c>
      <c r="CH92" s="188">
        <v>20.94017094017094</v>
      </c>
      <c r="CI92" s="188">
        <v>21.903669724770641</v>
      </c>
      <c r="CJ92" s="188">
        <v>23.187537447573398</v>
      </c>
      <c r="CK92" s="188">
        <v>22.265122265122265</v>
      </c>
      <c r="CL92" s="188">
        <v>23.024983119513841</v>
      </c>
      <c r="CM92" s="188">
        <v>20.976116303219104</v>
      </c>
      <c r="CN92" s="188">
        <v>17.709867452135494</v>
      </c>
      <c r="CO92" s="188">
        <v>20.487804878048781</v>
      </c>
      <c r="CP92" s="188">
        <v>22.04225352112676</v>
      </c>
      <c r="CQ92" s="188">
        <v>20.412844036697248</v>
      </c>
      <c r="CR92" s="188">
        <v>19.79094076655052</v>
      </c>
      <c r="CS92" s="188">
        <v>21.02496714848883</v>
      </c>
      <c r="CT92" s="188">
        <v>20.041753653444676</v>
      </c>
      <c r="CU92" s="188">
        <v>20.927237604636186</v>
      </c>
      <c r="CV92" s="188">
        <v>18.903971845148316</v>
      </c>
      <c r="CW92" s="188">
        <v>17.928571428571431</v>
      </c>
      <c r="CX92" s="188">
        <v>19.762569832402235</v>
      </c>
      <c r="CY92" s="188">
        <v>21.182266009852217</v>
      </c>
      <c r="CZ92" s="188">
        <v>20.723047127178827</v>
      </c>
      <c r="DA92" s="188">
        <v>18.918918918918919</v>
      </c>
      <c r="DB92" s="188">
        <v>20.173267326732674</v>
      </c>
      <c r="DC92" s="188">
        <v>21.257197696737045</v>
      </c>
      <c r="DD92" s="188">
        <v>22.966507177033492</v>
      </c>
      <c r="DE92" s="188">
        <v>22.167729279058364</v>
      </c>
      <c r="DF92" s="188">
        <v>23.414634146341466</v>
      </c>
      <c r="DG92" s="188">
        <v>21.579876434245364</v>
      </c>
      <c r="DH92" s="188">
        <v>21.277533039647579</v>
      </c>
      <c r="DI92" s="188">
        <v>18.960802187784868</v>
      </c>
      <c r="DJ92" s="188">
        <v>21.3785675821217</v>
      </c>
      <c r="DK92" s="188">
        <v>20.356768100734524</v>
      </c>
      <c r="DL92" s="188">
        <v>21.432835820895519</v>
      </c>
      <c r="DM92" s="188">
        <v>18.820512820512818</v>
      </c>
      <c r="DN92" s="188">
        <v>19.924812030075188</v>
      </c>
      <c r="DO92" s="188">
        <v>21.111704970603956</v>
      </c>
      <c r="DP92" s="188">
        <v>18.800571156592099</v>
      </c>
      <c r="DQ92" s="188">
        <v>18.850267379679146</v>
      </c>
      <c r="DR92" s="188">
        <v>17.505030181086521</v>
      </c>
      <c r="DS92" s="188">
        <v>20.175438596491226</v>
      </c>
      <c r="DT92" s="188">
        <v>20.759625390218524</v>
      </c>
      <c r="DU92" s="188"/>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6174</v>
      </c>
      <c r="C93" s="19">
        <v>5760</v>
      </c>
      <c r="D93" s="19">
        <v>5125</v>
      </c>
      <c r="E93" s="19">
        <v>5394</v>
      </c>
      <c r="F93" s="19">
        <v>5998</v>
      </c>
      <c r="G93" s="19">
        <v>6735</v>
      </c>
      <c r="H93" s="19">
        <v>6967</v>
      </c>
      <c r="I93" s="19">
        <v>5434</v>
      </c>
      <c r="J93" s="19">
        <v>6228</v>
      </c>
      <c r="K93" s="20"/>
      <c r="L93" s="19">
        <v>5627</v>
      </c>
      <c r="M93" s="19">
        <v>4571</v>
      </c>
      <c r="N93" s="19">
        <v>5096</v>
      </c>
      <c r="O93" s="19">
        <v>4752</v>
      </c>
      <c r="P93" s="19">
        <v>4581</v>
      </c>
      <c r="Q93" s="19">
        <v>3887</v>
      </c>
      <c r="R93" s="19">
        <v>4189</v>
      </c>
      <c r="S93" s="19">
        <v>4037</v>
      </c>
      <c r="T93" s="19">
        <v>4140</v>
      </c>
      <c r="U93" s="19">
        <v>2437</v>
      </c>
      <c r="V93" s="19">
        <v>0</v>
      </c>
      <c r="W93" s="19">
        <v>0</v>
      </c>
      <c r="X93" s="20"/>
      <c r="Y93" s="19">
        <v>0</v>
      </c>
      <c r="Z93" s="19">
        <v>6</v>
      </c>
      <c r="AA93" s="19">
        <v>528</v>
      </c>
      <c r="AB93" s="19">
        <v>904</v>
      </c>
      <c r="AC93" s="19">
        <v>1323</v>
      </c>
      <c r="AD93" s="19">
        <v>1435</v>
      </c>
      <c r="AE93" s="19">
        <v>2223</v>
      </c>
      <c r="AF93" s="19">
        <v>1045</v>
      </c>
      <c r="AG93" s="19">
        <v>1184</v>
      </c>
      <c r="AH93" s="20"/>
      <c r="AI93" s="19">
        <v>1569</v>
      </c>
      <c r="AJ93" s="19">
        <v>1478</v>
      </c>
      <c r="AK93" s="19">
        <v>1595</v>
      </c>
      <c r="AL93" s="19">
        <v>1348</v>
      </c>
      <c r="AM93" s="19">
        <v>1314</v>
      </c>
      <c r="AN93" s="19">
        <v>1718</v>
      </c>
      <c r="AO93" s="19">
        <v>2091</v>
      </c>
      <c r="AP93" s="19">
        <v>1672</v>
      </c>
      <c r="AQ93" s="19">
        <v>1695</v>
      </c>
      <c r="AR93" s="19">
        <v>907</v>
      </c>
      <c r="AS93" s="19">
        <v>0</v>
      </c>
      <c r="AT93" s="19">
        <v>0</v>
      </c>
      <c r="AU93" s="20"/>
      <c r="AV93" s="19">
        <v>0</v>
      </c>
      <c r="AW93" s="19">
        <v>0</v>
      </c>
      <c r="AX93" s="19">
        <v>0</v>
      </c>
      <c r="AY93" s="19">
        <v>1</v>
      </c>
      <c r="AZ93" s="19">
        <v>5</v>
      </c>
      <c r="BA93" s="19">
        <v>47</v>
      </c>
      <c r="BB93" s="19">
        <v>100</v>
      </c>
      <c r="BC93" s="19">
        <v>116</v>
      </c>
      <c r="BD93" s="19">
        <v>214</v>
      </c>
      <c r="BE93" s="19">
        <v>186</v>
      </c>
      <c r="BF93" s="19">
        <v>196</v>
      </c>
      <c r="BG93" s="19">
        <v>216</v>
      </c>
      <c r="BH93" s="19">
        <v>210</v>
      </c>
      <c r="BI93" s="19">
        <v>199</v>
      </c>
      <c r="BJ93" s="19">
        <v>216</v>
      </c>
      <c r="BK93" s="19">
        <v>278</v>
      </c>
      <c r="BL93" s="19">
        <v>371</v>
      </c>
      <c r="BM93" s="19">
        <v>376</v>
      </c>
      <c r="BN93" s="19">
        <v>299</v>
      </c>
      <c r="BO93" s="19">
        <v>398</v>
      </c>
      <c r="BP93" s="19">
        <v>295</v>
      </c>
      <c r="BQ93" s="19">
        <v>300</v>
      </c>
      <c r="BR93" s="19">
        <v>347</v>
      </c>
      <c r="BS93" s="19">
        <v>368</v>
      </c>
      <c r="BT93" s="19">
        <v>803</v>
      </c>
      <c r="BU93" s="19">
        <v>578</v>
      </c>
      <c r="BV93" s="19">
        <v>335</v>
      </c>
      <c r="BW93" s="19">
        <v>254</v>
      </c>
      <c r="BX93" s="19">
        <v>237</v>
      </c>
      <c r="BY93" s="19">
        <v>264</v>
      </c>
      <c r="BZ93" s="19">
        <v>233</v>
      </c>
      <c r="CA93" s="19">
        <v>239</v>
      </c>
      <c r="CB93" s="19">
        <v>266</v>
      </c>
      <c r="CC93" s="19">
        <v>280</v>
      </c>
      <c r="CD93" s="19">
        <v>251</v>
      </c>
      <c r="CE93" s="19">
        <v>279</v>
      </c>
      <c r="CF93" s="19">
        <v>371</v>
      </c>
      <c r="CG93" s="19">
        <v>364</v>
      </c>
      <c r="CH93" s="19">
        <v>343</v>
      </c>
      <c r="CI93" s="19">
        <v>382</v>
      </c>
      <c r="CJ93" s="19">
        <v>387</v>
      </c>
      <c r="CK93" s="19">
        <v>346</v>
      </c>
      <c r="CL93" s="19">
        <v>341</v>
      </c>
      <c r="CM93" s="19">
        <v>404</v>
      </c>
      <c r="CN93" s="19">
        <v>481</v>
      </c>
      <c r="CO93" s="19">
        <v>420</v>
      </c>
      <c r="CP93" s="19">
        <v>313</v>
      </c>
      <c r="CQ93" s="19">
        <v>267</v>
      </c>
      <c r="CR93" s="19">
        <v>284</v>
      </c>
      <c r="CS93" s="19">
        <v>320</v>
      </c>
      <c r="CT93" s="19">
        <v>288</v>
      </c>
      <c r="CU93" s="19">
        <v>325</v>
      </c>
      <c r="CV93" s="19">
        <v>376</v>
      </c>
      <c r="CW93" s="19">
        <v>251</v>
      </c>
      <c r="CX93" s="19">
        <v>283</v>
      </c>
      <c r="CY93" s="19">
        <v>301</v>
      </c>
      <c r="CZ93" s="19">
        <v>321</v>
      </c>
      <c r="DA93" s="19">
        <v>280</v>
      </c>
      <c r="DB93" s="19">
        <v>326</v>
      </c>
      <c r="DC93" s="19">
        <v>443</v>
      </c>
      <c r="DD93" s="19">
        <v>480</v>
      </c>
      <c r="DE93" s="19">
        <v>452</v>
      </c>
      <c r="DF93" s="19">
        <v>528</v>
      </c>
      <c r="DG93" s="19">
        <v>489</v>
      </c>
      <c r="DH93" s="19">
        <v>483</v>
      </c>
      <c r="DI93" s="19">
        <v>416</v>
      </c>
      <c r="DJ93" s="19">
        <v>397</v>
      </c>
      <c r="DK93" s="19">
        <v>388</v>
      </c>
      <c r="DL93" s="19">
        <v>359</v>
      </c>
      <c r="DM93" s="19">
        <v>367</v>
      </c>
      <c r="DN93" s="19">
        <v>371</v>
      </c>
      <c r="DO93" s="19">
        <v>395</v>
      </c>
      <c r="DP93" s="19">
        <v>395</v>
      </c>
      <c r="DQ93" s="19">
        <v>423</v>
      </c>
      <c r="DR93" s="19">
        <v>348</v>
      </c>
      <c r="DS93" s="19">
        <v>368</v>
      </c>
      <c r="DT93" s="19">
        <v>399</v>
      </c>
      <c r="DU93" s="19"/>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35695</v>
      </c>
      <c r="C94" s="19">
        <v>33989</v>
      </c>
      <c r="D94" s="19">
        <v>31744</v>
      </c>
      <c r="E94" s="19">
        <v>33149</v>
      </c>
      <c r="F94" s="19">
        <v>36089</v>
      </c>
      <c r="G94" s="19">
        <v>36454</v>
      </c>
      <c r="H94" s="19">
        <v>39902</v>
      </c>
      <c r="I94" s="19">
        <v>34097</v>
      </c>
      <c r="J94" s="19">
        <v>37870</v>
      </c>
      <c r="K94" s="20"/>
      <c r="L94" s="19">
        <v>34452</v>
      </c>
      <c r="M94" s="19">
        <v>28383</v>
      </c>
      <c r="N94" s="19">
        <v>30593</v>
      </c>
      <c r="O94" s="19">
        <v>28247</v>
      </c>
      <c r="P94" s="19">
        <v>27550</v>
      </c>
      <c r="Q94" s="19">
        <v>24032</v>
      </c>
      <c r="R94" s="19">
        <v>26236</v>
      </c>
      <c r="S94" s="19">
        <v>24387</v>
      </c>
      <c r="T94" s="19">
        <v>24506</v>
      </c>
      <c r="U94" s="19">
        <v>14027</v>
      </c>
      <c r="V94" s="19">
        <v>0</v>
      </c>
      <c r="W94" s="19">
        <v>0</v>
      </c>
      <c r="X94" s="20"/>
      <c r="Y94" s="19">
        <v>0</v>
      </c>
      <c r="Z94" s="19">
        <v>30</v>
      </c>
      <c r="AA94" s="19">
        <v>2200</v>
      </c>
      <c r="AB94" s="19">
        <v>4017</v>
      </c>
      <c r="AC94" s="19">
        <v>5580</v>
      </c>
      <c r="AD94" s="19">
        <v>5912</v>
      </c>
      <c r="AE94" s="19">
        <v>7419</v>
      </c>
      <c r="AF94" s="19">
        <v>5355</v>
      </c>
      <c r="AG94" s="19">
        <v>5829</v>
      </c>
      <c r="AH94" s="20"/>
      <c r="AI94" s="19">
        <v>7262</v>
      </c>
      <c r="AJ94" s="19">
        <v>6630</v>
      </c>
      <c r="AK94" s="19">
        <v>8082</v>
      </c>
      <c r="AL94" s="19">
        <v>6506</v>
      </c>
      <c r="AM94" s="19">
        <v>6792</v>
      </c>
      <c r="AN94" s="19">
        <v>8071</v>
      </c>
      <c r="AO94" s="19">
        <v>9760</v>
      </c>
      <c r="AP94" s="19">
        <v>8248</v>
      </c>
      <c r="AQ94" s="19">
        <v>8787</v>
      </c>
      <c r="AR94" s="19">
        <v>4492</v>
      </c>
      <c r="AS94" s="19">
        <v>0</v>
      </c>
      <c r="AT94" s="19">
        <v>0</v>
      </c>
      <c r="AU94" s="20"/>
      <c r="AV94" s="19">
        <v>0</v>
      </c>
      <c r="AW94" s="19">
        <v>0</v>
      </c>
      <c r="AX94" s="19">
        <v>0</v>
      </c>
      <c r="AY94" s="19">
        <v>4</v>
      </c>
      <c r="AZ94" s="19">
        <v>26</v>
      </c>
      <c r="BA94" s="19">
        <v>207</v>
      </c>
      <c r="BB94" s="19">
        <v>408</v>
      </c>
      <c r="BC94" s="19">
        <v>494</v>
      </c>
      <c r="BD94" s="19">
        <v>888</v>
      </c>
      <c r="BE94" s="19">
        <v>791</v>
      </c>
      <c r="BF94" s="19">
        <v>818</v>
      </c>
      <c r="BG94" s="19">
        <v>1004</v>
      </c>
      <c r="BH94" s="19">
        <v>984</v>
      </c>
      <c r="BI94" s="19">
        <v>860</v>
      </c>
      <c r="BJ94" s="19">
        <v>1083</v>
      </c>
      <c r="BK94" s="19">
        <v>1067</v>
      </c>
      <c r="BL94" s="19">
        <v>1421</v>
      </c>
      <c r="BM94" s="19">
        <v>1638</v>
      </c>
      <c r="BN94" s="19">
        <v>1331</v>
      </c>
      <c r="BO94" s="19">
        <v>1607</v>
      </c>
      <c r="BP94" s="19">
        <v>1290</v>
      </c>
      <c r="BQ94" s="19">
        <v>1205</v>
      </c>
      <c r="BR94" s="19">
        <v>1341</v>
      </c>
      <c r="BS94" s="19">
        <v>1598</v>
      </c>
      <c r="BT94" s="19">
        <v>1960</v>
      </c>
      <c r="BU94" s="19">
        <v>1613</v>
      </c>
      <c r="BV94" s="19">
        <v>1738</v>
      </c>
      <c r="BW94" s="19">
        <v>1385</v>
      </c>
      <c r="BX94" s="19">
        <v>1267</v>
      </c>
      <c r="BY94" s="19">
        <v>1262</v>
      </c>
      <c r="BZ94" s="19">
        <v>1092</v>
      </c>
      <c r="CA94" s="19">
        <v>1240</v>
      </c>
      <c r="CB94" s="19">
        <v>1302</v>
      </c>
      <c r="CC94" s="19">
        <v>1333</v>
      </c>
      <c r="CD94" s="19">
        <v>1225</v>
      </c>
      <c r="CE94" s="19">
        <v>1409</v>
      </c>
      <c r="CF94" s="19">
        <v>1655</v>
      </c>
      <c r="CG94" s="19">
        <v>1676</v>
      </c>
      <c r="CH94" s="19">
        <v>1638</v>
      </c>
      <c r="CI94" s="19">
        <v>1744</v>
      </c>
      <c r="CJ94" s="19">
        <v>1669</v>
      </c>
      <c r="CK94" s="19">
        <v>1554</v>
      </c>
      <c r="CL94" s="19">
        <v>1481</v>
      </c>
      <c r="CM94" s="19">
        <v>1926</v>
      </c>
      <c r="CN94" s="19">
        <v>2716</v>
      </c>
      <c r="CO94" s="19">
        <v>2050</v>
      </c>
      <c r="CP94" s="19">
        <v>1420</v>
      </c>
      <c r="CQ94" s="19">
        <v>1308</v>
      </c>
      <c r="CR94" s="19">
        <v>1435</v>
      </c>
      <c r="CS94" s="19">
        <v>1522</v>
      </c>
      <c r="CT94" s="19">
        <v>1437</v>
      </c>
      <c r="CU94" s="19">
        <v>1553</v>
      </c>
      <c r="CV94" s="19">
        <v>1989</v>
      </c>
      <c r="CW94" s="19">
        <v>1400</v>
      </c>
      <c r="CX94" s="19">
        <v>1432</v>
      </c>
      <c r="CY94" s="19">
        <v>1421</v>
      </c>
      <c r="CZ94" s="19">
        <v>1549</v>
      </c>
      <c r="DA94" s="19">
        <v>1480</v>
      </c>
      <c r="DB94" s="19">
        <v>1616</v>
      </c>
      <c r="DC94" s="19">
        <v>2084</v>
      </c>
      <c r="DD94" s="19">
        <v>2090</v>
      </c>
      <c r="DE94" s="19">
        <v>2039</v>
      </c>
      <c r="DF94" s="19">
        <v>2255</v>
      </c>
      <c r="DG94" s="19">
        <v>2266</v>
      </c>
      <c r="DH94" s="19">
        <v>2270</v>
      </c>
      <c r="DI94" s="19">
        <v>2194</v>
      </c>
      <c r="DJ94" s="19">
        <v>1857</v>
      </c>
      <c r="DK94" s="19">
        <v>1906</v>
      </c>
      <c r="DL94" s="19">
        <v>1675</v>
      </c>
      <c r="DM94" s="19">
        <v>1950</v>
      </c>
      <c r="DN94" s="19">
        <v>1862</v>
      </c>
      <c r="DO94" s="19">
        <v>1871</v>
      </c>
      <c r="DP94" s="19">
        <v>2101</v>
      </c>
      <c r="DQ94" s="19">
        <v>2244</v>
      </c>
      <c r="DR94" s="19">
        <v>1988</v>
      </c>
      <c r="DS94" s="19">
        <v>1824</v>
      </c>
      <c r="DT94" s="19">
        <v>1922</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0</v>
      </c>
      <c r="AA95" s="26">
        <v>2.7927927927927927</v>
      </c>
      <c r="AB95" s="26">
        <v>3.0823117338003505</v>
      </c>
      <c r="AC95" s="26">
        <v>2.481389578163772</v>
      </c>
      <c r="AD95" s="26">
        <v>3.2624113475177303</v>
      </c>
      <c r="AE95" s="26">
        <v>11.83206106870229</v>
      </c>
      <c r="AF95" s="26">
        <v>2.0177711958533875</v>
      </c>
      <c r="AG95" s="26">
        <v>2.9322548028311428</v>
      </c>
      <c r="AH95" s="27"/>
      <c r="AI95" s="26">
        <v>3.5240405193322872</v>
      </c>
      <c r="AJ95" s="26">
        <v>3.5050451407328729</v>
      </c>
      <c r="AK95" s="26">
        <v>2.5840853158326498</v>
      </c>
      <c r="AL95" s="26">
        <v>2.6676976609317613</v>
      </c>
      <c r="AM95" s="26">
        <v>2.9053287981859413</v>
      </c>
      <c r="AN95" s="26">
        <v>2.7980068991950939</v>
      </c>
      <c r="AO95" s="26">
        <v>2.8844420407427438</v>
      </c>
      <c r="AP95" s="26">
        <v>3.0136600478805802</v>
      </c>
      <c r="AQ95" s="26">
        <v>2.0675324675324678</v>
      </c>
      <c r="AR95" s="26">
        <v>2.4634456452638269</v>
      </c>
      <c r="AS95" s="26">
        <v>0</v>
      </c>
      <c r="AT95" s="26">
        <v>0</v>
      </c>
      <c r="AU95" s="27"/>
      <c r="AV95" s="26">
        <v>0</v>
      </c>
      <c r="AW95" s="26">
        <v>0</v>
      </c>
      <c r="AX95" s="26">
        <v>0</v>
      </c>
      <c r="AY95" s="26">
        <v>0</v>
      </c>
      <c r="AZ95" s="26">
        <v>0</v>
      </c>
      <c r="BA95" s="26">
        <v>1.4619883040935671</v>
      </c>
      <c r="BB95" s="26">
        <v>3.3870967741935489</v>
      </c>
      <c r="BC95" s="26">
        <v>2.4142312579415499</v>
      </c>
      <c r="BD95" s="26">
        <v>3.041825095057034</v>
      </c>
      <c r="BE95" s="26">
        <v>3.1774051191526915</v>
      </c>
      <c r="BF95" s="26">
        <v>2.8132992327365729</v>
      </c>
      <c r="BG95" s="26">
        <v>3.6568213783403656</v>
      </c>
      <c r="BH95" s="26">
        <v>3.0058651026392962</v>
      </c>
      <c r="BI95" s="26">
        <v>2.0576131687242798</v>
      </c>
      <c r="BJ95" s="26">
        <v>2.3809523809523809</v>
      </c>
      <c r="BK95" s="26">
        <v>1.6407599309153715</v>
      </c>
      <c r="BL95" s="26">
        <v>3.3720287451630733</v>
      </c>
      <c r="BM95" s="26">
        <v>2.4950099800399204</v>
      </c>
      <c r="BN95" s="26">
        <v>2.8009535160905839</v>
      </c>
      <c r="BO95" s="26">
        <v>2.8520499108734403</v>
      </c>
      <c r="BP95" s="26">
        <v>3.0159668835008873</v>
      </c>
      <c r="BQ95" s="26">
        <v>3.3212996389891698</v>
      </c>
      <c r="BR95" s="26">
        <v>3.8396386222473176</v>
      </c>
      <c r="BS95" s="26">
        <v>6.2370062370062378</v>
      </c>
      <c r="BT95" s="26">
        <v>27.421758569299552</v>
      </c>
      <c r="BU95" s="26">
        <v>12.915129151291513</v>
      </c>
      <c r="BV95" s="26">
        <v>1.3982102908277405</v>
      </c>
      <c r="BW95" s="26">
        <v>1.8729641693811077</v>
      </c>
      <c r="BX95" s="26">
        <v>2.2779043280182232</v>
      </c>
      <c r="BY95" s="26">
        <v>2.627511591962906</v>
      </c>
      <c r="BZ95" s="26">
        <v>1.8276762402088773</v>
      </c>
      <c r="CA95" s="26">
        <v>1.3157894736842104</v>
      </c>
      <c r="CB95" s="26">
        <v>1.3157894736842104</v>
      </c>
      <c r="CC95" s="26">
        <v>4.5977011494252871</v>
      </c>
      <c r="CD95" s="26">
        <v>3.2306536438767846</v>
      </c>
      <c r="CE95" s="26">
        <v>3.2306536438767846</v>
      </c>
      <c r="CF95" s="26">
        <v>2.5098039215686274</v>
      </c>
      <c r="CG95" s="26">
        <v>3.051948051948052</v>
      </c>
      <c r="CH95" s="26">
        <v>4.214123006833713</v>
      </c>
      <c r="CI95" s="26">
        <v>4.4444444444444446</v>
      </c>
      <c r="CJ95" s="26">
        <v>4.2711864406779663</v>
      </c>
      <c r="CK95" s="26">
        <v>3.5185185185185186</v>
      </c>
      <c r="CL95" s="26">
        <v>3.8154392191659272</v>
      </c>
      <c r="CM95" s="26">
        <v>2.4526979677645411</v>
      </c>
      <c r="CN95" s="26">
        <v>2.0658263305322127</v>
      </c>
      <c r="CO95" s="26">
        <v>3.2187670485542821</v>
      </c>
      <c r="CP95" s="26">
        <v>2.7204502814258911</v>
      </c>
      <c r="CQ95" s="26">
        <v>2.5773195876288657</v>
      </c>
      <c r="CR95" s="26">
        <v>2.6920031670625493</v>
      </c>
      <c r="CS95" s="26">
        <v>1.9078947368421053</v>
      </c>
      <c r="CT95" s="26">
        <v>2.6986506746626686</v>
      </c>
      <c r="CU95" s="26">
        <v>2.5305410122164052</v>
      </c>
      <c r="CV95" s="26">
        <v>3.0484757621189407</v>
      </c>
      <c r="CW95" s="26">
        <v>2.7548209366391188</v>
      </c>
      <c r="CX95" s="26">
        <v>2.3348899266177452</v>
      </c>
      <c r="CY95" s="26">
        <v>3.4805890227576977</v>
      </c>
      <c r="CZ95" s="26">
        <v>3.6464771322620519</v>
      </c>
      <c r="DA95" s="26">
        <v>3.2983508245877062</v>
      </c>
      <c r="DB95" s="26">
        <v>2.2330774598743894</v>
      </c>
      <c r="DC95" s="26">
        <v>2.4390243902439024</v>
      </c>
      <c r="DD95" s="26">
        <v>3.4216335540838854</v>
      </c>
      <c r="DE95" s="26">
        <v>2.9239766081871341</v>
      </c>
      <c r="DF95" s="26">
        <v>2.9239766081871341</v>
      </c>
      <c r="DG95" s="26">
        <v>2.4811218985976269</v>
      </c>
      <c r="DH95" s="26">
        <v>2.4811218985976269</v>
      </c>
      <c r="DI95" s="26">
        <v>2.8951939779965259</v>
      </c>
      <c r="DJ95" s="26">
        <v>2.4581005586592175</v>
      </c>
      <c r="DK95" s="26">
        <v>4.370939161252215</v>
      </c>
      <c r="DL95" s="26">
        <v>2.1476510067114094</v>
      </c>
      <c r="DM95" s="26">
        <v>5.5066079295154182</v>
      </c>
      <c r="DN95" s="26">
        <v>2.2222222222222223</v>
      </c>
      <c r="DO95" s="26">
        <v>2.2222222222222223</v>
      </c>
      <c r="DP95" s="26">
        <v>1.4931927975406236</v>
      </c>
      <c r="DQ95" s="26">
        <v>2.1535960991466885</v>
      </c>
      <c r="DR95" s="26">
        <v>2.4666995559940799</v>
      </c>
      <c r="DS95" s="26">
        <v>2.3454157782515992</v>
      </c>
      <c r="DT95" s="26">
        <v>2.220029600394672</v>
      </c>
      <c r="DU95" s="26">
        <v>3.0712530712530715</v>
      </c>
      <c r="DV95" s="26">
        <v>0</v>
      </c>
      <c r="DW95" s="26">
        <v>0</v>
      </c>
      <c r="DX95" s="26">
        <v>0</v>
      </c>
      <c r="DY95" s="26">
        <v>0</v>
      </c>
      <c r="DZ95" s="26">
        <v>0</v>
      </c>
      <c r="EA95" s="26">
        <v>0</v>
      </c>
      <c r="EB95" s="26">
        <v>0</v>
      </c>
      <c r="EC95" s="26">
        <v>0</v>
      </c>
      <c r="ED95" s="26">
        <v>0</v>
      </c>
      <c r="EE95" s="26">
        <v>0</v>
      </c>
      <c r="EF95" s="27"/>
      <c r="EG95" s="18">
        <v>42301</v>
      </c>
      <c r="EH95" s="1"/>
      <c r="EI95" s="58"/>
    </row>
    <row r="96" spans="1:141" s="178" customFormat="1" ht="15" hidden="1" customHeight="1" outlineLevel="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0</v>
      </c>
      <c r="AA96" s="167">
        <v>93</v>
      </c>
      <c r="AB96" s="167">
        <v>176</v>
      </c>
      <c r="AC96" s="167">
        <v>170</v>
      </c>
      <c r="AD96" s="167">
        <v>230</v>
      </c>
      <c r="AE96" s="167">
        <v>868</v>
      </c>
      <c r="AF96" s="167">
        <v>109</v>
      </c>
      <c r="AG96" s="167">
        <v>174</v>
      </c>
      <c r="AH96" s="142"/>
      <c r="AI96" s="167">
        <v>247</v>
      </c>
      <c r="AJ96" s="167">
        <v>198</v>
      </c>
      <c r="AK96" s="167">
        <v>189</v>
      </c>
      <c r="AL96" s="167">
        <v>138</v>
      </c>
      <c r="AM96" s="167">
        <v>205</v>
      </c>
      <c r="AN96" s="167">
        <v>73</v>
      </c>
      <c r="AO96" s="167">
        <v>160</v>
      </c>
      <c r="AP96" s="167">
        <v>214</v>
      </c>
      <c r="AQ96" s="167">
        <v>199</v>
      </c>
      <c r="AR96" s="167">
        <v>155</v>
      </c>
      <c r="AS96" s="167">
        <v>0</v>
      </c>
      <c r="AT96" s="167">
        <v>0</v>
      </c>
      <c r="AU96" s="142"/>
      <c r="AV96" s="167">
        <v>0</v>
      </c>
      <c r="AW96" s="167">
        <v>0</v>
      </c>
      <c r="AX96" s="167">
        <v>0</v>
      </c>
      <c r="AY96" s="167">
        <v>0</v>
      </c>
      <c r="AZ96" s="167">
        <v>0</v>
      </c>
      <c r="BA96" s="167">
        <v>5</v>
      </c>
      <c r="BB96" s="167">
        <v>21</v>
      </c>
      <c r="BC96" s="167">
        <v>19</v>
      </c>
      <c r="BD96" s="167">
        <v>40</v>
      </c>
      <c r="BE96" s="167">
        <v>36</v>
      </c>
      <c r="BF96" s="167">
        <v>33</v>
      </c>
      <c r="BG96" s="167">
        <v>52</v>
      </c>
      <c r="BH96" s="167">
        <v>41</v>
      </c>
      <c r="BI96" s="167">
        <v>25</v>
      </c>
      <c r="BJ96" s="167">
        <v>33</v>
      </c>
      <c r="BK96" s="167">
        <v>19</v>
      </c>
      <c r="BL96" s="167">
        <v>61</v>
      </c>
      <c r="BM96" s="167">
        <v>50</v>
      </c>
      <c r="BN96" s="167">
        <v>47</v>
      </c>
      <c r="BO96" s="167">
        <v>48</v>
      </c>
      <c r="BP96" s="167">
        <v>51</v>
      </c>
      <c r="BQ96" s="167">
        <v>46</v>
      </c>
      <c r="BR96" s="167">
        <v>68</v>
      </c>
      <c r="BS96" s="167">
        <v>90</v>
      </c>
      <c r="BT96" s="167">
        <v>552</v>
      </c>
      <c r="BU96" s="167">
        <v>175</v>
      </c>
      <c r="BV96" s="167">
        <v>25</v>
      </c>
      <c r="BW96" s="167">
        <v>23</v>
      </c>
      <c r="BX96" s="167">
        <v>30</v>
      </c>
      <c r="BY96" s="167">
        <v>34</v>
      </c>
      <c r="BZ96" s="167">
        <v>21</v>
      </c>
      <c r="CA96" s="167">
        <v>17</v>
      </c>
      <c r="CB96" s="167">
        <v>17</v>
      </c>
      <c r="CC96" s="167">
        <v>64</v>
      </c>
      <c r="CD96" s="167">
        <v>43</v>
      </c>
      <c r="CE96" s="167">
        <v>43</v>
      </c>
      <c r="CF96" s="167">
        <v>32</v>
      </c>
      <c r="CG96" s="167">
        <v>47</v>
      </c>
      <c r="CH96" s="167">
        <v>74</v>
      </c>
      <c r="CI96" s="167">
        <v>82</v>
      </c>
      <c r="CJ96" s="167">
        <v>63</v>
      </c>
      <c r="CK96" s="167">
        <v>57</v>
      </c>
      <c r="CL96" s="167">
        <v>43</v>
      </c>
      <c r="CM96" s="167">
        <v>35</v>
      </c>
      <c r="CN96" s="167">
        <v>59</v>
      </c>
      <c r="CO96" s="167">
        <v>59</v>
      </c>
      <c r="CP96" s="167">
        <v>29</v>
      </c>
      <c r="CQ96" s="167">
        <v>25</v>
      </c>
      <c r="CR96" s="167">
        <v>34</v>
      </c>
      <c r="CS96" s="167">
        <v>29</v>
      </c>
      <c r="CT96" s="167">
        <v>18</v>
      </c>
      <c r="CU96" s="167">
        <v>29</v>
      </c>
      <c r="CV96" s="167">
        <v>61</v>
      </c>
      <c r="CW96" s="167">
        <v>40</v>
      </c>
      <c r="CX96" s="167">
        <v>35</v>
      </c>
      <c r="CY96" s="167">
        <v>52</v>
      </c>
      <c r="CZ96" s="167">
        <v>59</v>
      </c>
      <c r="DA96" s="167">
        <v>44</v>
      </c>
      <c r="DB96" s="167">
        <v>32</v>
      </c>
      <c r="DC96" s="167">
        <v>47</v>
      </c>
      <c r="DD96" s="167">
        <v>62</v>
      </c>
      <c r="DE96" s="167">
        <v>10</v>
      </c>
      <c r="DF96" s="167">
        <v>10</v>
      </c>
      <c r="DG96" s="167">
        <v>23</v>
      </c>
      <c r="DH96" s="167">
        <v>23</v>
      </c>
      <c r="DI96" s="167">
        <v>50</v>
      </c>
      <c r="DJ96" s="167">
        <v>44</v>
      </c>
      <c r="DK96" s="167">
        <v>74</v>
      </c>
      <c r="DL96" s="167">
        <v>32</v>
      </c>
      <c r="DM96" s="167">
        <v>25</v>
      </c>
      <c r="DN96" s="167">
        <v>2</v>
      </c>
      <c r="DO96" s="167">
        <v>2</v>
      </c>
      <c r="DP96" s="167">
        <v>34</v>
      </c>
      <c r="DQ96" s="167">
        <v>53</v>
      </c>
      <c r="DR96" s="167">
        <v>50</v>
      </c>
      <c r="DS96" s="167">
        <v>44</v>
      </c>
      <c r="DT96" s="167">
        <v>45</v>
      </c>
      <c r="DU96" s="167">
        <v>50</v>
      </c>
      <c r="DV96" s="167">
        <v>0</v>
      </c>
      <c r="DW96" s="167">
        <v>0</v>
      </c>
      <c r="DX96" s="167">
        <v>0</v>
      </c>
      <c r="DY96" s="167">
        <v>0</v>
      </c>
      <c r="DZ96" s="167">
        <v>0</v>
      </c>
      <c r="EA96" s="167">
        <v>0</v>
      </c>
      <c r="EB96" s="167">
        <v>0</v>
      </c>
      <c r="EC96" s="167">
        <v>0</v>
      </c>
      <c r="ED96" s="167">
        <v>0</v>
      </c>
      <c r="EE96" s="167">
        <v>0</v>
      </c>
      <c r="EF96" s="142"/>
      <c r="EG96" s="51">
        <v>42301</v>
      </c>
      <c r="EH96" s="1"/>
      <c r="EI96" s="58"/>
    </row>
    <row r="97" spans="1:139" s="178" customFormat="1" ht="15" hidden="1" customHeight="1" outlineLevel="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0</v>
      </c>
      <c r="AA97" s="167">
        <v>3330</v>
      </c>
      <c r="AB97" s="167">
        <v>5710</v>
      </c>
      <c r="AC97" s="167">
        <v>6851</v>
      </c>
      <c r="AD97" s="167">
        <v>7050</v>
      </c>
      <c r="AE97" s="167">
        <v>7336</v>
      </c>
      <c r="AF97" s="167">
        <v>5402</v>
      </c>
      <c r="AG97" s="167">
        <v>5934</v>
      </c>
      <c r="AH97" s="142"/>
      <c r="AI97" s="167">
        <v>7009</v>
      </c>
      <c r="AJ97" s="167">
        <v>5649</v>
      </c>
      <c r="AK97" s="167">
        <v>7314</v>
      </c>
      <c r="AL97" s="167">
        <v>5173</v>
      </c>
      <c r="AM97" s="167">
        <v>7056</v>
      </c>
      <c r="AN97" s="167">
        <v>2609</v>
      </c>
      <c r="AO97" s="167">
        <v>5547</v>
      </c>
      <c r="AP97" s="167">
        <v>7101</v>
      </c>
      <c r="AQ97" s="167">
        <v>9625</v>
      </c>
      <c r="AR97" s="167">
        <v>6292</v>
      </c>
      <c r="AS97" s="167">
        <v>0</v>
      </c>
      <c r="AT97" s="167">
        <v>0</v>
      </c>
      <c r="AU97" s="142"/>
      <c r="AV97" s="167">
        <v>0</v>
      </c>
      <c r="AW97" s="167">
        <v>0</v>
      </c>
      <c r="AX97" s="167">
        <v>0</v>
      </c>
      <c r="AY97" s="167">
        <v>0</v>
      </c>
      <c r="AZ97" s="167">
        <v>0</v>
      </c>
      <c r="BA97" s="167">
        <v>342</v>
      </c>
      <c r="BB97" s="167">
        <v>620</v>
      </c>
      <c r="BC97" s="167">
        <v>787</v>
      </c>
      <c r="BD97" s="167">
        <v>1315</v>
      </c>
      <c r="BE97" s="167">
        <v>1133</v>
      </c>
      <c r="BF97" s="167">
        <v>1173</v>
      </c>
      <c r="BG97" s="167">
        <v>1422</v>
      </c>
      <c r="BH97" s="167">
        <v>1364</v>
      </c>
      <c r="BI97" s="167">
        <v>1215</v>
      </c>
      <c r="BJ97" s="167">
        <v>1386</v>
      </c>
      <c r="BK97" s="167">
        <v>1158</v>
      </c>
      <c r="BL97" s="167">
        <v>1809</v>
      </c>
      <c r="BM97" s="167">
        <v>2004</v>
      </c>
      <c r="BN97" s="167">
        <v>1678</v>
      </c>
      <c r="BO97" s="167">
        <v>1683</v>
      </c>
      <c r="BP97" s="167">
        <v>1691</v>
      </c>
      <c r="BQ97" s="167">
        <v>1385</v>
      </c>
      <c r="BR97" s="167">
        <v>1771</v>
      </c>
      <c r="BS97" s="167">
        <v>1443</v>
      </c>
      <c r="BT97" s="167">
        <v>2013</v>
      </c>
      <c r="BU97" s="167">
        <v>1355</v>
      </c>
      <c r="BV97" s="167">
        <v>1788</v>
      </c>
      <c r="BW97" s="167">
        <v>1228</v>
      </c>
      <c r="BX97" s="167">
        <v>1317</v>
      </c>
      <c r="BY97" s="167">
        <v>1294</v>
      </c>
      <c r="BZ97" s="167">
        <v>1149</v>
      </c>
      <c r="CA97" s="167">
        <v>1292</v>
      </c>
      <c r="CB97" s="167">
        <v>1292</v>
      </c>
      <c r="CC97" s="167">
        <v>1392</v>
      </c>
      <c r="CD97" s="167">
        <v>1331</v>
      </c>
      <c r="CE97" s="167">
        <v>1331</v>
      </c>
      <c r="CF97" s="167">
        <v>1275</v>
      </c>
      <c r="CG97" s="167">
        <v>1540</v>
      </c>
      <c r="CH97" s="167">
        <v>1756</v>
      </c>
      <c r="CI97" s="167">
        <v>1845</v>
      </c>
      <c r="CJ97" s="167">
        <v>1475</v>
      </c>
      <c r="CK97" s="167">
        <v>1620</v>
      </c>
      <c r="CL97" s="167">
        <v>1127</v>
      </c>
      <c r="CM97" s="167">
        <v>1427</v>
      </c>
      <c r="CN97" s="167">
        <v>2856</v>
      </c>
      <c r="CO97" s="167">
        <v>1833</v>
      </c>
      <c r="CP97" s="167">
        <v>1066</v>
      </c>
      <c r="CQ97" s="167">
        <v>970</v>
      </c>
      <c r="CR97" s="167">
        <v>1263</v>
      </c>
      <c r="CS97" s="167">
        <v>1520</v>
      </c>
      <c r="CT97" s="167">
        <v>667</v>
      </c>
      <c r="CU97" s="167">
        <v>1146</v>
      </c>
      <c r="CV97" s="167">
        <v>2001</v>
      </c>
      <c r="CW97" s="167">
        <v>1452</v>
      </c>
      <c r="CX97" s="167">
        <v>1499</v>
      </c>
      <c r="CY97" s="167">
        <v>1494</v>
      </c>
      <c r="CZ97" s="167">
        <v>1618</v>
      </c>
      <c r="DA97" s="167">
        <v>1334</v>
      </c>
      <c r="DB97" s="167">
        <v>1433</v>
      </c>
      <c r="DC97" s="167">
        <v>1927</v>
      </c>
      <c r="DD97" s="167">
        <v>1812</v>
      </c>
      <c r="DE97" s="167">
        <v>342</v>
      </c>
      <c r="DF97" s="167">
        <v>342</v>
      </c>
      <c r="DG97" s="167">
        <v>927</v>
      </c>
      <c r="DH97" s="167">
        <v>927</v>
      </c>
      <c r="DI97" s="167">
        <v>1727</v>
      </c>
      <c r="DJ97" s="167">
        <v>1790</v>
      </c>
      <c r="DK97" s="167">
        <v>1693</v>
      </c>
      <c r="DL97" s="167">
        <v>1490</v>
      </c>
      <c r="DM97" s="167">
        <v>454</v>
      </c>
      <c r="DN97" s="167">
        <v>90</v>
      </c>
      <c r="DO97" s="167">
        <v>90</v>
      </c>
      <c r="DP97" s="167">
        <v>2277</v>
      </c>
      <c r="DQ97" s="167">
        <v>2461</v>
      </c>
      <c r="DR97" s="167">
        <v>2027</v>
      </c>
      <c r="DS97" s="167">
        <v>1876</v>
      </c>
      <c r="DT97" s="167">
        <v>2027</v>
      </c>
      <c r="DU97" s="167">
        <v>1628</v>
      </c>
      <c r="DV97" s="167">
        <v>0</v>
      </c>
      <c r="DW97" s="167">
        <v>0</v>
      </c>
      <c r="DX97" s="167">
        <v>0</v>
      </c>
      <c r="DY97" s="167">
        <v>0</v>
      </c>
      <c r="DZ97" s="167">
        <v>0</v>
      </c>
      <c r="EA97" s="167">
        <v>0</v>
      </c>
      <c r="EB97" s="167">
        <v>0</v>
      </c>
      <c r="EC97" s="167">
        <v>0</v>
      </c>
      <c r="ED97" s="167">
        <v>0</v>
      </c>
      <c r="EE97" s="167">
        <v>0</v>
      </c>
      <c r="EF97" s="142"/>
      <c r="EG97" s="51">
        <v>42301</v>
      </c>
      <c r="EH97" s="1"/>
      <c r="EI97" s="58"/>
    </row>
    <row r="98" spans="1:139" s="178" customFormat="1" collapsed="1">
      <c r="A98" s="36" t="s">
        <v>402</v>
      </c>
      <c r="B98" s="16">
        <v>4223</v>
      </c>
      <c r="C98" s="16">
        <v>4430</v>
      </c>
      <c r="D98" s="16">
        <v>3973</v>
      </c>
      <c r="E98" s="16">
        <v>4341</v>
      </c>
      <c r="F98" s="16">
        <v>4796</v>
      </c>
      <c r="G98" s="16">
        <v>4862</v>
      </c>
      <c r="H98" s="16">
        <v>5629</v>
      </c>
      <c r="I98" s="16">
        <v>4683</v>
      </c>
      <c r="J98" s="16">
        <v>5054</v>
      </c>
      <c r="K98" s="17"/>
      <c r="L98" s="16">
        <v>5010</v>
      </c>
      <c r="M98" s="16">
        <v>3895</v>
      </c>
      <c r="N98" s="16">
        <v>4266</v>
      </c>
      <c r="O98" s="16">
        <v>4026</v>
      </c>
      <c r="P98" s="16">
        <v>3926</v>
      </c>
      <c r="Q98" s="16">
        <v>3814</v>
      </c>
      <c r="R98" s="16">
        <v>4175</v>
      </c>
      <c r="S98" s="16">
        <v>4004</v>
      </c>
      <c r="T98" s="16">
        <v>4250</v>
      </c>
      <c r="U98" s="16">
        <v>2371</v>
      </c>
      <c r="V98" s="16">
        <v>0</v>
      </c>
      <c r="W98" s="16">
        <v>0</v>
      </c>
      <c r="X98" s="17"/>
      <c r="Y98" s="16">
        <v>0</v>
      </c>
      <c r="Z98" s="16">
        <v>2</v>
      </c>
      <c r="AA98" s="16">
        <v>324</v>
      </c>
      <c r="AB98" s="16">
        <v>778</v>
      </c>
      <c r="AC98" s="16">
        <v>986</v>
      </c>
      <c r="AD98" s="16">
        <v>869</v>
      </c>
      <c r="AE98" s="16">
        <v>1147</v>
      </c>
      <c r="AF98" s="16">
        <v>938</v>
      </c>
      <c r="AG98" s="16">
        <v>1051</v>
      </c>
      <c r="AH98" s="17"/>
      <c r="AI98" s="16">
        <v>1290</v>
      </c>
      <c r="AJ98" s="16">
        <v>1174</v>
      </c>
      <c r="AK98" s="16">
        <v>1266</v>
      </c>
      <c r="AL98" s="16">
        <v>1231</v>
      </c>
      <c r="AM98" s="16">
        <v>1086</v>
      </c>
      <c r="AN98" s="16">
        <v>1393</v>
      </c>
      <c r="AO98" s="16">
        <v>1680</v>
      </c>
      <c r="AP98" s="16">
        <v>1406</v>
      </c>
      <c r="AQ98" s="16">
        <v>1386</v>
      </c>
      <c r="AR98" s="16">
        <v>714</v>
      </c>
      <c r="AS98" s="16">
        <v>0</v>
      </c>
      <c r="AT98" s="16">
        <v>0</v>
      </c>
      <c r="AU98" s="17"/>
      <c r="AV98" s="16">
        <v>0</v>
      </c>
      <c r="AW98" s="16">
        <v>0</v>
      </c>
      <c r="AX98" s="16">
        <v>0</v>
      </c>
      <c r="AY98" s="16">
        <v>0</v>
      </c>
      <c r="AZ98" s="16">
        <v>2</v>
      </c>
      <c r="BA98" s="16">
        <v>21</v>
      </c>
      <c r="BB98" s="16">
        <v>66</v>
      </c>
      <c r="BC98" s="16">
        <v>86</v>
      </c>
      <c r="BD98" s="16">
        <v>125</v>
      </c>
      <c r="BE98" s="16">
        <v>120</v>
      </c>
      <c r="BF98" s="16">
        <v>164</v>
      </c>
      <c r="BG98" s="16">
        <v>208</v>
      </c>
      <c r="BH98" s="16">
        <v>196</v>
      </c>
      <c r="BI98" s="16">
        <v>170</v>
      </c>
      <c r="BJ98" s="16">
        <v>194</v>
      </c>
      <c r="BK98" s="16">
        <v>199</v>
      </c>
      <c r="BL98" s="16">
        <v>258</v>
      </c>
      <c r="BM98" s="16">
        <v>263</v>
      </c>
      <c r="BN98" s="16">
        <v>178</v>
      </c>
      <c r="BO98" s="16">
        <v>203</v>
      </c>
      <c r="BP98" s="16">
        <v>229</v>
      </c>
      <c r="BQ98" s="16">
        <v>194</v>
      </c>
      <c r="BR98" s="16">
        <v>222</v>
      </c>
      <c r="BS98" s="16">
        <v>259</v>
      </c>
      <c r="BT98" s="16">
        <v>242</v>
      </c>
      <c r="BU98" s="16">
        <v>253</v>
      </c>
      <c r="BV98" s="16">
        <v>285</v>
      </c>
      <c r="BW98" s="16">
        <v>249</v>
      </c>
      <c r="BX98" s="16">
        <v>242</v>
      </c>
      <c r="BY98" s="16">
        <v>228</v>
      </c>
      <c r="BZ98" s="16">
        <v>167</v>
      </c>
      <c r="CA98" s="16">
        <v>236</v>
      </c>
      <c r="CB98" s="16">
        <v>220</v>
      </c>
      <c r="CC98" s="16">
        <v>245</v>
      </c>
      <c r="CD98" s="16">
        <v>230</v>
      </c>
      <c r="CE98" s="16">
        <v>237</v>
      </c>
      <c r="CF98" s="16">
        <v>315</v>
      </c>
      <c r="CG98" s="16">
        <v>282</v>
      </c>
      <c r="CH98" s="16">
        <v>302</v>
      </c>
      <c r="CI98" s="16">
        <v>295</v>
      </c>
      <c r="CJ98" s="16">
        <v>316</v>
      </c>
      <c r="CK98" s="16">
        <v>306</v>
      </c>
      <c r="CL98" s="16">
        <v>270</v>
      </c>
      <c r="CM98" s="16">
        <v>282</v>
      </c>
      <c r="CN98" s="16">
        <v>275</v>
      </c>
      <c r="CO98" s="16">
        <v>343</v>
      </c>
      <c r="CP98" s="16">
        <v>296</v>
      </c>
      <c r="CQ98" s="16">
        <v>238</v>
      </c>
      <c r="CR98" s="16">
        <v>287</v>
      </c>
      <c r="CS98" s="16">
        <v>285</v>
      </c>
      <c r="CT98" s="16">
        <v>268</v>
      </c>
      <c r="CU98" s="16">
        <v>284</v>
      </c>
      <c r="CV98" s="16">
        <v>317</v>
      </c>
      <c r="CW98" s="16">
        <v>255</v>
      </c>
      <c r="CX98" s="16">
        <v>234</v>
      </c>
      <c r="CY98" s="16">
        <v>230</v>
      </c>
      <c r="CZ98" s="16">
        <v>239</v>
      </c>
      <c r="DA98" s="16">
        <v>274</v>
      </c>
      <c r="DB98" s="16">
        <v>273</v>
      </c>
      <c r="DC98" s="16">
        <v>343</v>
      </c>
      <c r="DD98" s="16">
        <v>373</v>
      </c>
      <c r="DE98" s="16">
        <v>368</v>
      </c>
      <c r="DF98" s="16">
        <v>395</v>
      </c>
      <c r="DG98" s="16">
        <v>426</v>
      </c>
      <c r="DH98" s="16">
        <v>377</v>
      </c>
      <c r="DI98" s="16">
        <v>328</v>
      </c>
      <c r="DJ98" s="16">
        <v>312</v>
      </c>
      <c r="DK98" s="16">
        <v>325</v>
      </c>
      <c r="DL98" s="16">
        <v>316</v>
      </c>
      <c r="DM98" s="16">
        <v>322</v>
      </c>
      <c r="DN98" s="16">
        <v>332</v>
      </c>
      <c r="DO98" s="16">
        <v>301</v>
      </c>
      <c r="DP98" s="16">
        <v>314</v>
      </c>
      <c r="DQ98" s="16">
        <v>333</v>
      </c>
      <c r="DR98" s="16">
        <v>312</v>
      </c>
      <c r="DS98" s="16">
        <v>323</v>
      </c>
      <c r="DT98" s="16">
        <v>260</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5.3990054463651429</v>
      </c>
      <c r="C99" s="40">
        <v>5.5981941309255081</v>
      </c>
      <c r="D99" s="40">
        <v>5.1346589478983136</v>
      </c>
      <c r="E99" s="40">
        <v>5.7129693618981801</v>
      </c>
      <c r="F99" s="40">
        <v>5.7547956630525432</v>
      </c>
      <c r="G99" s="40">
        <v>6.5816536404771693</v>
      </c>
      <c r="H99" s="40">
        <v>5.7914372002131813</v>
      </c>
      <c r="I99" s="40">
        <v>4.6337817638266072</v>
      </c>
      <c r="J99" s="40">
        <v>4.2144835773644642</v>
      </c>
      <c r="K99" s="41"/>
      <c r="L99" s="40">
        <v>4.6307385229540916</v>
      </c>
      <c r="M99" s="40">
        <v>4.955070603337612</v>
      </c>
      <c r="N99" s="40">
        <v>5.2039381153305202</v>
      </c>
      <c r="O99" s="40">
        <v>4.2970690511674121</v>
      </c>
      <c r="P99" s="40">
        <v>4.4829342842587874</v>
      </c>
      <c r="Q99" s="40">
        <v>5.3224960671211328</v>
      </c>
      <c r="R99" s="40">
        <v>4.7904191616766472</v>
      </c>
      <c r="S99" s="40">
        <v>5.5194805194805197</v>
      </c>
      <c r="T99" s="40">
        <v>6.1411764705882357</v>
      </c>
      <c r="U99" s="40">
        <v>5.8625052720371151</v>
      </c>
      <c r="V99" s="40">
        <v>0</v>
      </c>
      <c r="W99" s="40">
        <v>0</v>
      </c>
      <c r="X99" s="41"/>
      <c r="Y99" s="40">
        <v>0</v>
      </c>
      <c r="Z99" s="40">
        <v>0</v>
      </c>
      <c r="AA99" s="40">
        <v>9.5679012345679002</v>
      </c>
      <c r="AB99" s="40">
        <v>8.8688946015424168</v>
      </c>
      <c r="AC99" s="40">
        <v>12.474645030425965</v>
      </c>
      <c r="AD99" s="40">
        <v>6.5592635212888384</v>
      </c>
      <c r="AE99" s="40">
        <v>7.9337401918047084</v>
      </c>
      <c r="AF99" s="40">
        <v>6.9296375266524519</v>
      </c>
      <c r="AG99" s="40">
        <v>6.0894386298763088</v>
      </c>
      <c r="AH99" s="41"/>
      <c r="AI99" s="189">
        <v>6.5891472868217065</v>
      </c>
      <c r="AJ99" s="189">
        <v>8.0919931856899474</v>
      </c>
      <c r="AK99" s="189">
        <v>7.8988941548183256</v>
      </c>
      <c r="AL99" s="189">
        <v>5.9301380991064176</v>
      </c>
      <c r="AM99" s="189">
        <v>6.8139963167587485</v>
      </c>
      <c r="AN99" s="189">
        <v>7.8248384781048088</v>
      </c>
      <c r="AO99" s="189">
        <v>8.8095238095238102</v>
      </c>
      <c r="AP99" s="189">
        <v>7.7524893314367</v>
      </c>
      <c r="AQ99" s="189">
        <v>8.0086580086580081</v>
      </c>
      <c r="AR99" s="189">
        <v>7.8431372549019605</v>
      </c>
      <c r="AS99" s="189">
        <v>0</v>
      </c>
      <c r="AT99" s="189">
        <v>0</v>
      </c>
      <c r="AU99" s="41"/>
      <c r="AV99" s="188">
        <v>0</v>
      </c>
      <c r="AW99" s="188">
        <v>0</v>
      </c>
      <c r="AX99" s="188">
        <v>0</v>
      </c>
      <c r="AY99" s="188">
        <v>0</v>
      </c>
      <c r="AZ99" s="188">
        <v>0</v>
      </c>
      <c r="BA99" s="188">
        <v>4.7619047619047619</v>
      </c>
      <c r="BB99" s="188">
        <v>13.636363636363635</v>
      </c>
      <c r="BC99" s="188">
        <v>15.11627906976744</v>
      </c>
      <c r="BD99" s="188">
        <v>6.4</v>
      </c>
      <c r="BE99" s="188">
        <v>11.666666666666666</v>
      </c>
      <c r="BF99" s="188">
        <v>9.7560975609756095</v>
      </c>
      <c r="BG99" s="188">
        <v>7.6923076923076925</v>
      </c>
      <c r="BH99" s="188">
        <v>8.1632653061224492</v>
      </c>
      <c r="BI99" s="188">
        <v>8.235294117647058</v>
      </c>
      <c r="BJ99" s="188">
        <v>11.855670103092782</v>
      </c>
      <c r="BK99" s="188">
        <v>15.075376884422109</v>
      </c>
      <c r="BL99" s="188">
        <v>13.953488372093023</v>
      </c>
      <c r="BM99" s="188">
        <v>9.8859315589353614</v>
      </c>
      <c r="BN99" s="188">
        <v>6.7415730337078648</v>
      </c>
      <c r="BO99" s="188">
        <v>6.8965517241379306</v>
      </c>
      <c r="BP99" s="188">
        <v>6.5502183406113534</v>
      </c>
      <c r="BQ99" s="188">
        <v>7.216494845360824</v>
      </c>
      <c r="BR99" s="188">
        <v>8.5585585585585591</v>
      </c>
      <c r="BS99" s="188">
        <v>8.1081081081081088</v>
      </c>
      <c r="BT99" s="188">
        <v>4.9586776859504136</v>
      </c>
      <c r="BU99" s="188">
        <v>11.462450592885375</v>
      </c>
      <c r="BV99" s="188">
        <v>5.9649122807017543</v>
      </c>
      <c r="BW99" s="188">
        <v>8.0321285140562253</v>
      </c>
      <c r="BX99" s="188">
        <v>3.3057851239669422</v>
      </c>
      <c r="BY99" s="188">
        <v>7.8947368421052628</v>
      </c>
      <c r="BZ99" s="188">
        <v>8.3832335329341312</v>
      </c>
      <c r="CA99" s="188">
        <v>7.2033898305084749</v>
      </c>
      <c r="CB99" s="188">
        <v>5.4545454545454541</v>
      </c>
      <c r="CC99" s="188">
        <v>4.0816326530612246</v>
      </c>
      <c r="CD99" s="188">
        <v>6.9565217391304346</v>
      </c>
      <c r="CE99" s="188">
        <v>7.1729957805907167</v>
      </c>
      <c r="CF99" s="188">
        <v>7.3015873015873023</v>
      </c>
      <c r="CG99" s="188">
        <v>6.0283687943262407</v>
      </c>
      <c r="CH99" s="188">
        <v>7.2847682119205297</v>
      </c>
      <c r="CI99" s="188">
        <v>5.4237288135593218</v>
      </c>
      <c r="CJ99" s="188">
        <v>8.5443037974683538</v>
      </c>
      <c r="CK99" s="188">
        <v>9.1503267973856204</v>
      </c>
      <c r="CL99" s="188">
        <v>9.6296296296296298</v>
      </c>
      <c r="CM99" s="188">
        <v>4.9645390070921991</v>
      </c>
      <c r="CN99" s="188">
        <v>8</v>
      </c>
      <c r="CO99" s="188">
        <v>9.6209912536443145</v>
      </c>
      <c r="CP99" s="188">
        <v>7.7702702702702702</v>
      </c>
      <c r="CQ99" s="188">
        <v>5.8823529411764701</v>
      </c>
      <c r="CR99" s="188">
        <v>5.2264808362369335</v>
      </c>
      <c r="CS99" s="188">
        <v>4.5614035087719298</v>
      </c>
      <c r="CT99" s="188">
        <v>6.3432835820895521</v>
      </c>
      <c r="CU99" s="188">
        <v>8.0985915492957758</v>
      </c>
      <c r="CV99" s="188">
        <v>5.3627760252365935</v>
      </c>
      <c r="CW99" s="188">
        <v>5.4901960784313726</v>
      </c>
      <c r="CX99" s="188">
        <v>6.8376068376068382</v>
      </c>
      <c r="CY99" s="188">
        <v>8.2608695652173907</v>
      </c>
      <c r="CZ99" s="188">
        <v>7.5313807531380759</v>
      </c>
      <c r="DA99" s="188">
        <v>6.2043795620437958</v>
      </c>
      <c r="DB99" s="188">
        <v>9.8901098901098905</v>
      </c>
      <c r="DC99" s="188">
        <v>6.1224489795918364</v>
      </c>
      <c r="DD99" s="188">
        <v>7.7747989276139409</v>
      </c>
      <c r="DE99" s="188">
        <v>10.054347826086957</v>
      </c>
      <c r="DF99" s="188">
        <v>10.379746835443038</v>
      </c>
      <c r="DG99" s="188">
        <v>8.4507042253521121</v>
      </c>
      <c r="DH99" s="188">
        <v>8.7533156498673748</v>
      </c>
      <c r="DI99" s="188">
        <v>7.01219512195122</v>
      </c>
      <c r="DJ99" s="188">
        <v>7.6923076923076925</v>
      </c>
      <c r="DK99" s="188">
        <v>6.7692307692307692</v>
      </c>
      <c r="DL99" s="188">
        <v>8.2278481012658222</v>
      </c>
      <c r="DM99" s="188">
        <v>8.0745341614906838</v>
      </c>
      <c r="DN99" s="188">
        <v>9.0361445783132535</v>
      </c>
      <c r="DO99" s="188">
        <v>9.3023255813953494</v>
      </c>
      <c r="DP99" s="188">
        <v>3.8216560509554141</v>
      </c>
      <c r="DQ99" s="188">
        <v>10.21021021021021</v>
      </c>
      <c r="DR99" s="188">
        <v>7.6923076923076925</v>
      </c>
      <c r="DS99" s="188">
        <v>7.4303405572755414</v>
      </c>
      <c r="DT99" s="188">
        <v>8.4615384615384617</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228</v>
      </c>
      <c r="C100" s="19">
        <v>248</v>
      </c>
      <c r="D100" s="19">
        <v>204</v>
      </c>
      <c r="E100" s="19">
        <v>248</v>
      </c>
      <c r="F100" s="19">
        <v>276</v>
      </c>
      <c r="G100" s="19">
        <v>320</v>
      </c>
      <c r="H100" s="19">
        <v>326</v>
      </c>
      <c r="I100" s="19">
        <v>217</v>
      </c>
      <c r="J100" s="19">
        <v>213</v>
      </c>
      <c r="K100" s="20"/>
      <c r="L100" s="19">
        <v>232</v>
      </c>
      <c r="M100" s="19">
        <v>193</v>
      </c>
      <c r="N100" s="19">
        <v>222</v>
      </c>
      <c r="O100" s="19">
        <v>173</v>
      </c>
      <c r="P100" s="19">
        <v>176</v>
      </c>
      <c r="Q100" s="19">
        <v>203</v>
      </c>
      <c r="R100" s="19">
        <v>200</v>
      </c>
      <c r="S100" s="19">
        <v>221</v>
      </c>
      <c r="T100" s="19">
        <v>261</v>
      </c>
      <c r="U100" s="19">
        <v>139</v>
      </c>
      <c r="V100" s="19">
        <v>0</v>
      </c>
      <c r="W100" s="19">
        <v>0</v>
      </c>
      <c r="X100" s="20"/>
      <c r="Y100" s="19">
        <v>0</v>
      </c>
      <c r="Z100" s="19">
        <v>0</v>
      </c>
      <c r="AA100" s="19">
        <v>31</v>
      </c>
      <c r="AB100" s="19">
        <v>69</v>
      </c>
      <c r="AC100" s="19">
        <v>123</v>
      </c>
      <c r="AD100" s="19">
        <v>57</v>
      </c>
      <c r="AE100" s="19">
        <v>91</v>
      </c>
      <c r="AF100" s="19">
        <v>65</v>
      </c>
      <c r="AG100" s="19">
        <v>64</v>
      </c>
      <c r="AH100" s="20"/>
      <c r="AI100" s="19">
        <v>85</v>
      </c>
      <c r="AJ100" s="19">
        <v>95</v>
      </c>
      <c r="AK100" s="19">
        <v>100</v>
      </c>
      <c r="AL100" s="19">
        <v>73</v>
      </c>
      <c r="AM100" s="19">
        <v>74</v>
      </c>
      <c r="AN100" s="19">
        <v>109</v>
      </c>
      <c r="AO100" s="19">
        <v>148</v>
      </c>
      <c r="AP100" s="19">
        <v>109</v>
      </c>
      <c r="AQ100" s="19">
        <v>111</v>
      </c>
      <c r="AR100" s="19">
        <v>56</v>
      </c>
      <c r="AS100" s="19">
        <v>0</v>
      </c>
      <c r="AT100" s="19">
        <v>0</v>
      </c>
      <c r="AU100" s="20"/>
      <c r="AV100" s="19">
        <v>0</v>
      </c>
      <c r="AW100" s="19">
        <v>0</v>
      </c>
      <c r="AX100" s="19">
        <v>0</v>
      </c>
      <c r="AY100" s="19">
        <v>0</v>
      </c>
      <c r="AZ100" s="19">
        <v>0</v>
      </c>
      <c r="BA100" s="19">
        <v>1</v>
      </c>
      <c r="BB100" s="19">
        <v>9</v>
      </c>
      <c r="BC100" s="19">
        <v>13</v>
      </c>
      <c r="BD100" s="19">
        <v>8</v>
      </c>
      <c r="BE100" s="19">
        <v>14</v>
      </c>
      <c r="BF100" s="19">
        <v>16</v>
      </c>
      <c r="BG100" s="19">
        <v>16</v>
      </c>
      <c r="BH100" s="19">
        <v>16</v>
      </c>
      <c r="BI100" s="19">
        <v>14</v>
      </c>
      <c r="BJ100" s="19">
        <v>23</v>
      </c>
      <c r="BK100" s="19">
        <v>30</v>
      </c>
      <c r="BL100" s="19">
        <v>36</v>
      </c>
      <c r="BM100" s="19">
        <v>26</v>
      </c>
      <c r="BN100" s="19">
        <v>12</v>
      </c>
      <c r="BO100" s="19">
        <v>14</v>
      </c>
      <c r="BP100" s="19">
        <v>15</v>
      </c>
      <c r="BQ100" s="19">
        <v>14</v>
      </c>
      <c r="BR100" s="19">
        <v>19</v>
      </c>
      <c r="BS100" s="19">
        <v>21</v>
      </c>
      <c r="BT100" s="19">
        <v>12</v>
      </c>
      <c r="BU100" s="19">
        <v>29</v>
      </c>
      <c r="BV100" s="19">
        <v>17</v>
      </c>
      <c r="BW100" s="19">
        <v>20</v>
      </c>
      <c r="BX100" s="19">
        <v>8</v>
      </c>
      <c r="BY100" s="19">
        <v>18</v>
      </c>
      <c r="BZ100" s="19">
        <v>14</v>
      </c>
      <c r="CA100" s="19">
        <v>17</v>
      </c>
      <c r="CB100" s="19">
        <v>12</v>
      </c>
      <c r="CC100" s="19">
        <v>10</v>
      </c>
      <c r="CD100" s="19">
        <v>16</v>
      </c>
      <c r="CE100" s="19">
        <v>17</v>
      </c>
      <c r="CF100" s="19">
        <v>23</v>
      </c>
      <c r="CG100" s="19">
        <v>17</v>
      </c>
      <c r="CH100" s="19">
        <v>22</v>
      </c>
      <c r="CI100" s="19">
        <v>16</v>
      </c>
      <c r="CJ100" s="19">
        <v>27</v>
      </c>
      <c r="CK100" s="19">
        <v>28</v>
      </c>
      <c r="CL100" s="19">
        <v>26</v>
      </c>
      <c r="CM100" s="19">
        <v>14</v>
      </c>
      <c r="CN100" s="19">
        <v>22</v>
      </c>
      <c r="CO100" s="19">
        <v>33</v>
      </c>
      <c r="CP100" s="19">
        <v>23</v>
      </c>
      <c r="CQ100" s="19">
        <v>14</v>
      </c>
      <c r="CR100" s="19">
        <v>15</v>
      </c>
      <c r="CS100" s="19">
        <v>13</v>
      </c>
      <c r="CT100" s="19">
        <v>17</v>
      </c>
      <c r="CU100" s="19">
        <v>23</v>
      </c>
      <c r="CV100" s="19">
        <v>17</v>
      </c>
      <c r="CW100" s="19">
        <v>14</v>
      </c>
      <c r="CX100" s="19">
        <v>16</v>
      </c>
      <c r="CY100" s="19">
        <v>19</v>
      </c>
      <c r="CZ100" s="19">
        <v>18</v>
      </c>
      <c r="DA100" s="19">
        <v>17</v>
      </c>
      <c r="DB100" s="19">
        <v>27</v>
      </c>
      <c r="DC100" s="19">
        <v>21</v>
      </c>
      <c r="DD100" s="19">
        <v>29</v>
      </c>
      <c r="DE100" s="19">
        <v>37</v>
      </c>
      <c r="DF100" s="19">
        <v>41</v>
      </c>
      <c r="DG100" s="19">
        <v>36</v>
      </c>
      <c r="DH100" s="19">
        <v>33</v>
      </c>
      <c r="DI100" s="19">
        <v>23</v>
      </c>
      <c r="DJ100" s="19">
        <v>24</v>
      </c>
      <c r="DK100" s="19">
        <v>22</v>
      </c>
      <c r="DL100" s="19">
        <v>26</v>
      </c>
      <c r="DM100" s="19">
        <v>26</v>
      </c>
      <c r="DN100" s="19">
        <v>30</v>
      </c>
      <c r="DO100" s="19">
        <v>28</v>
      </c>
      <c r="DP100" s="19">
        <v>12</v>
      </c>
      <c r="DQ100" s="19">
        <v>34</v>
      </c>
      <c r="DR100" s="19">
        <v>24</v>
      </c>
      <c r="DS100" s="19">
        <v>24</v>
      </c>
      <c r="DT100" s="19">
        <v>22</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4223</v>
      </c>
      <c r="C101" s="19">
        <v>4430</v>
      </c>
      <c r="D101" s="19">
        <v>3973</v>
      </c>
      <c r="E101" s="19">
        <v>4341</v>
      </c>
      <c r="F101" s="19">
        <v>4796</v>
      </c>
      <c r="G101" s="19">
        <v>4862</v>
      </c>
      <c r="H101" s="19">
        <v>5629</v>
      </c>
      <c r="I101" s="19">
        <v>4683</v>
      </c>
      <c r="J101" s="19">
        <v>5054</v>
      </c>
      <c r="K101" s="20"/>
      <c r="L101" s="19">
        <v>5010</v>
      </c>
      <c r="M101" s="19">
        <v>3895</v>
      </c>
      <c r="N101" s="19">
        <v>4266</v>
      </c>
      <c r="O101" s="19">
        <v>4026</v>
      </c>
      <c r="P101" s="19">
        <v>3926</v>
      </c>
      <c r="Q101" s="19">
        <v>3814</v>
      </c>
      <c r="R101" s="19">
        <v>4175</v>
      </c>
      <c r="S101" s="19">
        <v>4004</v>
      </c>
      <c r="T101" s="19">
        <v>4250</v>
      </c>
      <c r="U101" s="19">
        <v>2371</v>
      </c>
      <c r="V101" s="19">
        <v>0</v>
      </c>
      <c r="W101" s="19">
        <v>0</v>
      </c>
      <c r="X101" s="20"/>
      <c r="Y101" s="19">
        <v>0</v>
      </c>
      <c r="Z101" s="19">
        <v>2</v>
      </c>
      <c r="AA101" s="19">
        <v>324</v>
      </c>
      <c r="AB101" s="19">
        <v>778</v>
      </c>
      <c r="AC101" s="19">
        <v>986</v>
      </c>
      <c r="AD101" s="19">
        <v>869</v>
      </c>
      <c r="AE101" s="19">
        <v>1147</v>
      </c>
      <c r="AF101" s="19">
        <v>938</v>
      </c>
      <c r="AG101" s="19">
        <v>1051</v>
      </c>
      <c r="AH101" s="20"/>
      <c r="AI101" s="19">
        <v>1290</v>
      </c>
      <c r="AJ101" s="19">
        <v>1174</v>
      </c>
      <c r="AK101" s="19">
        <v>1266</v>
      </c>
      <c r="AL101" s="19">
        <v>1231</v>
      </c>
      <c r="AM101" s="19">
        <v>1086</v>
      </c>
      <c r="AN101" s="19">
        <v>1393</v>
      </c>
      <c r="AO101" s="19">
        <v>1680</v>
      </c>
      <c r="AP101" s="19">
        <v>1406</v>
      </c>
      <c r="AQ101" s="19">
        <v>1386</v>
      </c>
      <c r="AR101" s="19">
        <v>714</v>
      </c>
      <c r="AS101" s="19">
        <v>0</v>
      </c>
      <c r="AT101" s="19">
        <v>0</v>
      </c>
      <c r="AU101" s="20"/>
      <c r="AV101" s="19">
        <v>0</v>
      </c>
      <c r="AW101" s="19">
        <v>0</v>
      </c>
      <c r="AX101" s="19">
        <v>0</v>
      </c>
      <c r="AY101" s="19">
        <v>0</v>
      </c>
      <c r="AZ101" s="19">
        <v>2</v>
      </c>
      <c r="BA101" s="19">
        <v>21</v>
      </c>
      <c r="BB101" s="19">
        <v>66</v>
      </c>
      <c r="BC101" s="19">
        <v>86</v>
      </c>
      <c r="BD101" s="19">
        <v>125</v>
      </c>
      <c r="BE101" s="19">
        <v>120</v>
      </c>
      <c r="BF101" s="19">
        <v>164</v>
      </c>
      <c r="BG101" s="19">
        <v>208</v>
      </c>
      <c r="BH101" s="19">
        <v>196</v>
      </c>
      <c r="BI101" s="19">
        <v>170</v>
      </c>
      <c r="BJ101" s="19">
        <v>194</v>
      </c>
      <c r="BK101" s="19">
        <v>199</v>
      </c>
      <c r="BL101" s="19">
        <v>258</v>
      </c>
      <c r="BM101" s="19">
        <v>263</v>
      </c>
      <c r="BN101" s="19">
        <v>178</v>
      </c>
      <c r="BO101" s="19">
        <v>203</v>
      </c>
      <c r="BP101" s="19">
        <v>229</v>
      </c>
      <c r="BQ101" s="19">
        <v>194</v>
      </c>
      <c r="BR101" s="19">
        <v>222</v>
      </c>
      <c r="BS101" s="19">
        <v>259</v>
      </c>
      <c r="BT101" s="19">
        <v>242</v>
      </c>
      <c r="BU101" s="19">
        <v>253</v>
      </c>
      <c r="BV101" s="19">
        <v>285</v>
      </c>
      <c r="BW101" s="19">
        <v>249</v>
      </c>
      <c r="BX101" s="19">
        <v>242</v>
      </c>
      <c r="BY101" s="19">
        <v>228</v>
      </c>
      <c r="BZ101" s="19">
        <v>167</v>
      </c>
      <c r="CA101" s="19">
        <v>236</v>
      </c>
      <c r="CB101" s="19">
        <v>220</v>
      </c>
      <c r="CC101" s="19">
        <v>245</v>
      </c>
      <c r="CD101" s="19">
        <v>230</v>
      </c>
      <c r="CE101" s="19">
        <v>237</v>
      </c>
      <c r="CF101" s="19">
        <v>315</v>
      </c>
      <c r="CG101" s="19">
        <v>282</v>
      </c>
      <c r="CH101" s="19">
        <v>302</v>
      </c>
      <c r="CI101" s="19">
        <v>295</v>
      </c>
      <c r="CJ101" s="19">
        <v>316</v>
      </c>
      <c r="CK101" s="19">
        <v>306</v>
      </c>
      <c r="CL101" s="19">
        <v>270</v>
      </c>
      <c r="CM101" s="19">
        <v>282</v>
      </c>
      <c r="CN101" s="19">
        <v>275</v>
      </c>
      <c r="CO101" s="19">
        <v>343</v>
      </c>
      <c r="CP101" s="19">
        <v>296</v>
      </c>
      <c r="CQ101" s="19">
        <v>238</v>
      </c>
      <c r="CR101" s="19">
        <v>287</v>
      </c>
      <c r="CS101" s="19">
        <v>285</v>
      </c>
      <c r="CT101" s="19">
        <v>268</v>
      </c>
      <c r="CU101" s="19">
        <v>284</v>
      </c>
      <c r="CV101" s="19">
        <v>317</v>
      </c>
      <c r="CW101" s="19">
        <v>255</v>
      </c>
      <c r="CX101" s="19">
        <v>234</v>
      </c>
      <c r="CY101" s="19">
        <v>230</v>
      </c>
      <c r="CZ101" s="19">
        <v>239</v>
      </c>
      <c r="DA101" s="19">
        <v>274</v>
      </c>
      <c r="DB101" s="19">
        <v>273</v>
      </c>
      <c r="DC101" s="19">
        <v>343</v>
      </c>
      <c r="DD101" s="19">
        <v>373</v>
      </c>
      <c r="DE101" s="19">
        <v>368</v>
      </c>
      <c r="DF101" s="19">
        <v>395</v>
      </c>
      <c r="DG101" s="19">
        <v>426</v>
      </c>
      <c r="DH101" s="19">
        <v>377</v>
      </c>
      <c r="DI101" s="19">
        <v>328</v>
      </c>
      <c r="DJ101" s="19">
        <v>312</v>
      </c>
      <c r="DK101" s="19">
        <v>325</v>
      </c>
      <c r="DL101" s="19">
        <v>316</v>
      </c>
      <c r="DM101" s="19">
        <v>322</v>
      </c>
      <c r="DN101" s="19">
        <v>332</v>
      </c>
      <c r="DO101" s="19">
        <v>301</v>
      </c>
      <c r="DP101" s="19">
        <v>314</v>
      </c>
      <c r="DQ101" s="19">
        <v>333</v>
      </c>
      <c r="DR101" s="19">
        <v>312</v>
      </c>
      <c r="DS101" s="19">
        <v>323</v>
      </c>
      <c r="DT101" s="19">
        <v>260</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1.2117346938775511</v>
      </c>
      <c r="C103" s="40">
        <v>1.1445677055819687</v>
      </c>
      <c r="D103" s="40">
        <v>1.1171254174824368</v>
      </c>
      <c r="E103" s="40">
        <v>0.98872849515523031</v>
      </c>
      <c r="F103" s="40">
        <v>0.95314448601460899</v>
      </c>
      <c r="G103" s="40">
        <v>0.99932737580474673</v>
      </c>
      <c r="H103" s="40">
        <v>1.0816432657306292</v>
      </c>
      <c r="I103" s="40">
        <v>0.90542028630857707</v>
      </c>
      <c r="J103" s="40">
        <v>0.88368496630951077</v>
      </c>
      <c r="K103" s="41"/>
      <c r="L103" s="40">
        <v>0.91006423982869378</v>
      </c>
      <c r="M103" s="40">
        <v>0.74378547660990413</v>
      </c>
      <c r="N103" s="40">
        <v>0.93150684931506844</v>
      </c>
      <c r="O103" s="40">
        <v>0.78033554428404206</v>
      </c>
      <c r="P103" s="40">
        <v>0.77485056453398282</v>
      </c>
      <c r="Q103" s="40">
        <v>0.61151690164769834</v>
      </c>
      <c r="R103" s="40">
        <v>0.61157517899761338</v>
      </c>
      <c r="S103" s="40">
        <v>0.90476920717681342</v>
      </c>
      <c r="T103" s="40">
        <v>0.81391637408234929</v>
      </c>
      <c r="U103" s="40">
        <v>0.84490042245021124</v>
      </c>
      <c r="V103" s="40">
        <v>0</v>
      </c>
      <c r="W103" s="40">
        <v>0</v>
      </c>
      <c r="X103" s="41"/>
      <c r="Y103" s="40">
        <v>0</v>
      </c>
      <c r="Z103" s="40">
        <v>0.28818443804034583</v>
      </c>
      <c r="AA103" s="40">
        <v>0.6781246346311236</v>
      </c>
      <c r="AB103" s="40">
        <v>0.60068259385665534</v>
      </c>
      <c r="AC103" s="40">
        <v>0.45140732873074879</v>
      </c>
      <c r="AD103" s="40">
        <v>1.25</v>
      </c>
      <c r="AE103" s="40">
        <v>0.947389639185648</v>
      </c>
      <c r="AF103" s="40">
        <v>0.74228028503562937</v>
      </c>
      <c r="AG103" s="40">
        <v>1.1208967173738991</v>
      </c>
      <c r="AH103" s="41"/>
      <c r="AI103" s="189">
        <v>1.31834582292534</v>
      </c>
      <c r="AJ103" s="189">
        <v>0.89010612803834299</v>
      </c>
      <c r="AK103" s="189">
        <v>0.69308422480036158</v>
      </c>
      <c r="AL103" s="189">
        <v>0.7234279354479688</v>
      </c>
      <c r="AM103" s="189">
        <v>0.68752148504640764</v>
      </c>
      <c r="AN103" s="189">
        <v>0.710581908968696</v>
      </c>
      <c r="AO103" s="189">
        <v>0.80818965517241381</v>
      </c>
      <c r="AP103" s="189">
        <v>0.69815195071868574</v>
      </c>
      <c r="AQ103" s="189">
        <v>0.86455331412103753</v>
      </c>
      <c r="AR103" s="189">
        <v>0.8775595486836606</v>
      </c>
      <c r="AS103" s="189">
        <v>0</v>
      </c>
      <c r="AT103" s="189">
        <v>0</v>
      </c>
      <c r="AU103" s="41"/>
      <c r="AV103" s="188">
        <v>0</v>
      </c>
      <c r="AW103" s="188">
        <v>0</v>
      </c>
      <c r="AX103" s="188">
        <v>0</v>
      </c>
      <c r="AY103" s="188">
        <v>0</v>
      </c>
      <c r="AZ103" s="188">
        <v>0.35335689045936397</v>
      </c>
      <c r="BA103" s="188">
        <v>0.42402826855123671</v>
      </c>
      <c r="BB103" s="188">
        <v>0.49706281066425667</v>
      </c>
      <c r="BC103" s="188">
        <v>0.65293822199899543</v>
      </c>
      <c r="BD103" s="188">
        <v>0.82037996545768577</v>
      </c>
      <c r="BE103" s="188">
        <v>0.99502487562189057</v>
      </c>
      <c r="BF103" s="188">
        <v>0.57925223802001058</v>
      </c>
      <c r="BG103" s="188">
        <v>0.39660056657223797</v>
      </c>
      <c r="BH103" s="188">
        <v>0.59405940594059403</v>
      </c>
      <c r="BI103" s="188">
        <v>0.76775431861804222</v>
      </c>
      <c r="BJ103" s="188">
        <v>0.13140604467805519</v>
      </c>
      <c r="BK103" s="188">
        <v>0.69444444444444442</v>
      </c>
      <c r="BL103" s="188">
        <v>0.51921079958463134</v>
      </c>
      <c r="BM103" s="188">
        <v>0.36036036036036034</v>
      </c>
      <c r="BN103" s="188">
        <v>1.2605042016806722</v>
      </c>
      <c r="BO103" s="188">
        <v>1.8947368421052633</v>
      </c>
      <c r="BP103" s="188">
        <v>1.1691884456671253</v>
      </c>
      <c r="BQ103" s="188">
        <v>0.47125353440150797</v>
      </c>
      <c r="BR103" s="188">
        <v>1.5032211882605582</v>
      </c>
      <c r="BS103" s="188">
        <v>0.92081031307550654</v>
      </c>
      <c r="BT103" s="188">
        <v>0.80213903743315518</v>
      </c>
      <c r="BU103" s="188">
        <v>0.71620411817367946</v>
      </c>
      <c r="BV103" s="188">
        <v>0.75839653304442034</v>
      </c>
      <c r="BW103" s="188">
        <v>0.22522522522522523</v>
      </c>
      <c r="BX103" s="188">
        <v>1.3513513513513513</v>
      </c>
      <c r="BY103" s="188">
        <v>1.0514018691588785</v>
      </c>
      <c r="BZ103" s="188">
        <v>0.32948929159802309</v>
      </c>
      <c r="CA103" s="188">
        <v>0.23923444976076555</v>
      </c>
      <c r="CB103" s="188">
        <v>1.6090104585679808</v>
      </c>
      <c r="CC103" s="188">
        <v>1.4769765421372718</v>
      </c>
      <c r="CD103" s="188">
        <v>0.87976539589442826</v>
      </c>
      <c r="CE103" s="188">
        <v>0.90090090090090091</v>
      </c>
      <c r="CF103" s="188">
        <v>1.5768725361366622</v>
      </c>
      <c r="CG103" s="188">
        <v>1.2102874432677762</v>
      </c>
      <c r="CH103" s="188">
        <v>1.1554015020219526</v>
      </c>
      <c r="CI103" s="188">
        <v>1.5493867010974822</v>
      </c>
      <c r="CJ103" s="188">
        <v>0.76045627376425851</v>
      </c>
      <c r="CK103" s="188">
        <v>0.53156146179401997</v>
      </c>
      <c r="CL103" s="188">
        <v>1.6075016744809107</v>
      </c>
      <c r="CM103" s="188">
        <v>0.65402223675604965</v>
      </c>
      <c r="CN103" s="188">
        <v>0.75329566854990582</v>
      </c>
      <c r="CO103" s="188">
        <v>0.70876288659793818</v>
      </c>
      <c r="CP103" s="188">
        <v>0.55248618784530379</v>
      </c>
      <c r="CQ103" s="188">
        <v>0.65040650406504064</v>
      </c>
      <c r="CR103" s="188">
        <v>0.70699135899450116</v>
      </c>
      <c r="CS103" s="188">
        <v>0.93141405588484327</v>
      </c>
      <c r="CT103" s="188">
        <v>0.47732696897374705</v>
      </c>
      <c r="CU103" s="188">
        <v>0.68078668683812404</v>
      </c>
      <c r="CV103" s="188">
        <v>0.84420567920184197</v>
      </c>
      <c r="CW103" s="188">
        <v>0.72046109510086453</v>
      </c>
      <c r="CX103" s="188">
        <v>0.82273747195213165</v>
      </c>
      <c r="CY103" s="188">
        <v>0.62305295950155759</v>
      </c>
      <c r="CZ103" s="188">
        <v>0.62548866301798278</v>
      </c>
      <c r="DA103" s="188">
        <v>0.29520295202952029</v>
      </c>
      <c r="DB103" s="188">
        <v>0.50377833753148615</v>
      </c>
      <c r="DC103" s="188">
        <v>0.94017094017094016</v>
      </c>
      <c r="DD103" s="188">
        <v>0.61782877316857898</v>
      </c>
      <c r="DE103" s="188">
        <v>1.4362657091561939</v>
      </c>
      <c r="DF103" s="188">
        <v>0.53763440860215062</v>
      </c>
      <c r="DG103" s="188">
        <v>0.86682427107959026</v>
      </c>
      <c r="DH103" s="188">
        <v>0.67796610169491522</v>
      </c>
      <c r="DI103" s="188">
        <v>1.015625</v>
      </c>
      <c r="DJ103" s="188">
        <v>0.26666666666666666</v>
      </c>
      <c r="DK103" s="188">
        <v>0.37735849056603776</v>
      </c>
      <c r="DL103" s="188">
        <v>0.43402777777777779</v>
      </c>
      <c r="DM103" s="188">
        <v>0.85616438356164382</v>
      </c>
      <c r="DN103" s="188">
        <v>0</v>
      </c>
      <c r="DO103" s="188">
        <v>1.3029315960912053</v>
      </c>
      <c r="DP103" s="188">
        <v>1.1274934952298352</v>
      </c>
      <c r="DQ103" s="188">
        <v>0.85388994307400379</v>
      </c>
      <c r="DR103" s="188">
        <v>1.1846001974333662</v>
      </c>
      <c r="DS103" s="188">
        <v>0.93360995850622408</v>
      </c>
      <c r="DT103" s="188">
        <v>0.53475935828876997</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133</v>
      </c>
      <c r="C104" s="19">
        <v>130</v>
      </c>
      <c r="D104" s="19">
        <v>97</v>
      </c>
      <c r="E104" s="19">
        <v>100</v>
      </c>
      <c r="F104" s="19">
        <v>107</v>
      </c>
      <c r="G104" s="19">
        <v>104</v>
      </c>
      <c r="H104" s="19">
        <v>104</v>
      </c>
      <c r="I104" s="19">
        <v>74</v>
      </c>
      <c r="J104" s="19">
        <v>80</v>
      </c>
      <c r="K104" s="20"/>
      <c r="L104" s="19">
        <v>68</v>
      </c>
      <c r="M104" s="19">
        <v>38</v>
      </c>
      <c r="N104" s="19">
        <v>51</v>
      </c>
      <c r="O104" s="19">
        <v>40</v>
      </c>
      <c r="P104" s="19">
        <v>35</v>
      </c>
      <c r="Q104" s="19">
        <v>36</v>
      </c>
      <c r="R104" s="19">
        <v>41</v>
      </c>
      <c r="S104" s="19">
        <v>59</v>
      </c>
      <c r="T104" s="19">
        <v>51</v>
      </c>
      <c r="U104" s="19">
        <v>28</v>
      </c>
      <c r="V104" s="19">
        <v>0</v>
      </c>
      <c r="W104" s="19">
        <v>0</v>
      </c>
      <c r="X104" s="20"/>
      <c r="Y104" s="19">
        <v>0</v>
      </c>
      <c r="Z104" s="19">
        <v>1</v>
      </c>
      <c r="AA104" s="19">
        <v>58</v>
      </c>
      <c r="AB104" s="19">
        <v>44</v>
      </c>
      <c r="AC104" s="19">
        <v>17</v>
      </c>
      <c r="AD104" s="19">
        <v>70</v>
      </c>
      <c r="AE104" s="19">
        <v>47</v>
      </c>
      <c r="AF104" s="19">
        <v>25</v>
      </c>
      <c r="AG104" s="19">
        <v>56</v>
      </c>
      <c r="AH104" s="20"/>
      <c r="AI104" s="19">
        <v>95</v>
      </c>
      <c r="AJ104" s="19">
        <v>52</v>
      </c>
      <c r="AK104" s="19">
        <v>46</v>
      </c>
      <c r="AL104" s="19">
        <v>39</v>
      </c>
      <c r="AM104" s="19">
        <v>40</v>
      </c>
      <c r="AN104" s="19">
        <v>37</v>
      </c>
      <c r="AO104" s="19">
        <v>45</v>
      </c>
      <c r="AP104" s="19">
        <v>34</v>
      </c>
      <c r="AQ104" s="19">
        <v>39</v>
      </c>
      <c r="AR104" s="19">
        <v>21</v>
      </c>
      <c r="AS104" s="19">
        <v>0</v>
      </c>
      <c r="AT104" s="19">
        <v>0</v>
      </c>
      <c r="AU104" s="20"/>
      <c r="AV104" s="19">
        <v>0</v>
      </c>
      <c r="AW104" s="19">
        <v>0</v>
      </c>
      <c r="AX104" s="19">
        <v>0</v>
      </c>
      <c r="AY104" s="19">
        <v>0</v>
      </c>
      <c r="AZ104" s="19">
        <v>1</v>
      </c>
      <c r="BA104" s="19">
        <v>6</v>
      </c>
      <c r="BB104" s="19">
        <v>11</v>
      </c>
      <c r="BC104" s="19">
        <v>13</v>
      </c>
      <c r="BD104" s="19">
        <v>19</v>
      </c>
      <c r="BE104" s="19">
        <v>20</v>
      </c>
      <c r="BF104" s="19">
        <v>11</v>
      </c>
      <c r="BG104" s="19">
        <v>7</v>
      </c>
      <c r="BH104" s="19">
        <v>9</v>
      </c>
      <c r="BI104" s="19">
        <v>8</v>
      </c>
      <c r="BJ104" s="19">
        <v>1</v>
      </c>
      <c r="BK104" s="19">
        <v>4</v>
      </c>
      <c r="BL104" s="19">
        <v>5</v>
      </c>
      <c r="BM104" s="19">
        <v>4</v>
      </c>
      <c r="BN104" s="19">
        <v>15</v>
      </c>
      <c r="BO104" s="19">
        <v>27</v>
      </c>
      <c r="BP104" s="19">
        <v>17</v>
      </c>
      <c r="BQ104" s="19">
        <v>5</v>
      </c>
      <c r="BR104" s="19">
        <v>21</v>
      </c>
      <c r="BS104" s="19">
        <v>10</v>
      </c>
      <c r="BT104" s="19">
        <v>9</v>
      </c>
      <c r="BU104" s="19">
        <v>8</v>
      </c>
      <c r="BV104" s="19">
        <v>7</v>
      </c>
      <c r="BW104" s="19">
        <v>2</v>
      </c>
      <c r="BX104" s="19">
        <v>11</v>
      </c>
      <c r="BY104" s="19">
        <v>9</v>
      </c>
      <c r="BZ104" s="19">
        <v>2</v>
      </c>
      <c r="CA104" s="19">
        <v>2</v>
      </c>
      <c r="CB104" s="19">
        <v>20</v>
      </c>
      <c r="CC104" s="19">
        <v>17</v>
      </c>
      <c r="CD104" s="19">
        <v>9</v>
      </c>
      <c r="CE104" s="19">
        <v>11</v>
      </c>
      <c r="CF104" s="19">
        <v>24</v>
      </c>
      <c r="CG104" s="19">
        <v>24</v>
      </c>
      <c r="CH104" s="19">
        <v>20</v>
      </c>
      <c r="CI104" s="19">
        <v>24</v>
      </c>
      <c r="CJ104" s="19">
        <v>10</v>
      </c>
      <c r="CK104" s="19">
        <v>8</v>
      </c>
      <c r="CL104" s="19">
        <v>24</v>
      </c>
      <c r="CM104" s="19">
        <v>10</v>
      </c>
      <c r="CN104" s="19">
        <v>16</v>
      </c>
      <c r="CO104" s="19">
        <v>11</v>
      </c>
      <c r="CP104" s="19">
        <v>7</v>
      </c>
      <c r="CQ104" s="19">
        <v>8</v>
      </c>
      <c r="CR104" s="19">
        <v>9</v>
      </c>
      <c r="CS104" s="19">
        <v>11</v>
      </c>
      <c r="CT104" s="19">
        <v>6</v>
      </c>
      <c r="CU104" s="19">
        <v>9</v>
      </c>
      <c r="CV104" s="19">
        <v>11</v>
      </c>
      <c r="CW104" s="19">
        <v>10</v>
      </c>
      <c r="CX104" s="19">
        <v>11</v>
      </c>
      <c r="CY104" s="19">
        <v>8</v>
      </c>
      <c r="CZ104" s="19">
        <v>8</v>
      </c>
      <c r="DA104" s="19">
        <v>4</v>
      </c>
      <c r="DB104" s="19">
        <v>6</v>
      </c>
      <c r="DC104" s="19">
        <v>11</v>
      </c>
      <c r="DD104" s="19">
        <v>7</v>
      </c>
      <c r="DE104" s="19">
        <v>16</v>
      </c>
      <c r="DF104" s="19">
        <v>7</v>
      </c>
      <c r="DG104" s="19">
        <v>11</v>
      </c>
      <c r="DH104" s="19">
        <v>8</v>
      </c>
      <c r="DI104" s="19">
        <v>13</v>
      </c>
      <c r="DJ104" s="19">
        <v>3</v>
      </c>
      <c r="DK104" s="19">
        <v>4</v>
      </c>
      <c r="DL104" s="19">
        <v>5</v>
      </c>
      <c r="DM104" s="19">
        <v>10</v>
      </c>
      <c r="DN104" s="19">
        <v>0</v>
      </c>
      <c r="DO104" s="19">
        <v>12</v>
      </c>
      <c r="DP104" s="19">
        <v>13</v>
      </c>
      <c r="DQ104" s="19">
        <v>9</v>
      </c>
      <c r="DR104" s="19">
        <v>12</v>
      </c>
      <c r="DS104" s="19">
        <v>9</v>
      </c>
      <c r="DT104" s="19">
        <v>5</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10976</v>
      </c>
      <c r="C105" s="19">
        <v>11358</v>
      </c>
      <c r="D105" s="19">
        <v>8683</v>
      </c>
      <c r="E105" s="19">
        <v>10114</v>
      </c>
      <c r="F105" s="19">
        <v>11226</v>
      </c>
      <c r="G105" s="19">
        <v>10407</v>
      </c>
      <c r="H105" s="19">
        <v>9615</v>
      </c>
      <c r="I105" s="19">
        <v>8173</v>
      </c>
      <c r="J105" s="19">
        <v>9053</v>
      </c>
      <c r="K105" s="20"/>
      <c r="L105" s="19">
        <v>7472</v>
      </c>
      <c r="M105" s="19">
        <v>5109</v>
      </c>
      <c r="N105" s="19">
        <v>5475</v>
      </c>
      <c r="O105" s="19">
        <v>5126</v>
      </c>
      <c r="P105" s="19">
        <v>4517</v>
      </c>
      <c r="Q105" s="19">
        <v>5887</v>
      </c>
      <c r="R105" s="19">
        <v>6704</v>
      </c>
      <c r="S105" s="19">
        <v>6521</v>
      </c>
      <c r="T105" s="19">
        <v>6266</v>
      </c>
      <c r="U105" s="19">
        <v>3314</v>
      </c>
      <c r="V105" s="19">
        <v>0</v>
      </c>
      <c r="W105" s="19">
        <v>0</v>
      </c>
      <c r="X105" s="20"/>
      <c r="Y105" s="19">
        <v>5</v>
      </c>
      <c r="Z105" s="19">
        <v>347</v>
      </c>
      <c r="AA105" s="19">
        <v>8553</v>
      </c>
      <c r="AB105" s="19">
        <v>7325</v>
      </c>
      <c r="AC105" s="19">
        <v>3766</v>
      </c>
      <c r="AD105" s="19">
        <v>5600</v>
      </c>
      <c r="AE105" s="19">
        <v>4961</v>
      </c>
      <c r="AF105" s="19">
        <v>3368</v>
      </c>
      <c r="AG105" s="19">
        <v>4996</v>
      </c>
      <c r="AH105" s="20"/>
      <c r="AI105" s="19">
        <v>7206</v>
      </c>
      <c r="AJ105" s="19">
        <v>5842</v>
      </c>
      <c r="AK105" s="19">
        <v>6637</v>
      </c>
      <c r="AL105" s="19">
        <v>5391</v>
      </c>
      <c r="AM105" s="19">
        <v>5818</v>
      </c>
      <c r="AN105" s="19">
        <v>5207</v>
      </c>
      <c r="AO105" s="19">
        <v>5568</v>
      </c>
      <c r="AP105" s="19">
        <v>4870</v>
      </c>
      <c r="AQ105" s="19">
        <v>4511</v>
      </c>
      <c r="AR105" s="19">
        <v>2393</v>
      </c>
      <c r="AS105" s="19">
        <v>0</v>
      </c>
      <c r="AT105" s="19">
        <v>0</v>
      </c>
      <c r="AU105" s="20"/>
      <c r="AV105" s="19">
        <v>0</v>
      </c>
      <c r="AW105" s="19">
        <v>0</v>
      </c>
      <c r="AX105" s="19">
        <v>10</v>
      </c>
      <c r="AY105" s="19">
        <v>54</v>
      </c>
      <c r="AZ105" s="19">
        <v>283</v>
      </c>
      <c r="BA105" s="19">
        <v>1415</v>
      </c>
      <c r="BB105" s="19">
        <v>2213</v>
      </c>
      <c r="BC105" s="19">
        <v>1991</v>
      </c>
      <c r="BD105" s="19">
        <v>2316</v>
      </c>
      <c r="BE105" s="19">
        <v>2010</v>
      </c>
      <c r="BF105" s="19">
        <v>1899</v>
      </c>
      <c r="BG105" s="19">
        <v>1765</v>
      </c>
      <c r="BH105" s="19">
        <v>1515</v>
      </c>
      <c r="BI105" s="19">
        <v>1042</v>
      </c>
      <c r="BJ105" s="19">
        <v>761</v>
      </c>
      <c r="BK105" s="19">
        <v>576</v>
      </c>
      <c r="BL105" s="19">
        <v>963</v>
      </c>
      <c r="BM105" s="19">
        <v>1110</v>
      </c>
      <c r="BN105" s="19">
        <v>1190</v>
      </c>
      <c r="BO105" s="19">
        <v>1425</v>
      </c>
      <c r="BP105" s="19">
        <v>1454</v>
      </c>
      <c r="BQ105" s="19">
        <v>1061</v>
      </c>
      <c r="BR105" s="19">
        <v>1397</v>
      </c>
      <c r="BS105" s="19">
        <v>1086</v>
      </c>
      <c r="BT105" s="19">
        <v>1122</v>
      </c>
      <c r="BU105" s="19">
        <v>1117</v>
      </c>
      <c r="BV105" s="19">
        <v>923</v>
      </c>
      <c r="BW105" s="19">
        <v>888</v>
      </c>
      <c r="BX105" s="19">
        <v>814</v>
      </c>
      <c r="BY105" s="19">
        <v>856</v>
      </c>
      <c r="BZ105" s="19">
        <v>607</v>
      </c>
      <c r="CA105" s="19">
        <v>836</v>
      </c>
      <c r="CB105" s="19">
        <v>1243</v>
      </c>
      <c r="CC105" s="19">
        <v>1151</v>
      </c>
      <c r="CD105" s="19">
        <v>1023</v>
      </c>
      <c r="CE105" s="19">
        <v>1221</v>
      </c>
      <c r="CF105" s="19">
        <v>1522</v>
      </c>
      <c r="CG105" s="19">
        <v>1983</v>
      </c>
      <c r="CH105" s="19">
        <v>1731</v>
      </c>
      <c r="CI105" s="19">
        <v>1549</v>
      </c>
      <c r="CJ105" s="19">
        <v>1315</v>
      </c>
      <c r="CK105" s="19">
        <v>1505</v>
      </c>
      <c r="CL105" s="19">
        <v>1493</v>
      </c>
      <c r="CM105" s="19">
        <v>1529</v>
      </c>
      <c r="CN105" s="19">
        <v>2124</v>
      </c>
      <c r="CO105" s="19">
        <v>1552</v>
      </c>
      <c r="CP105" s="19">
        <v>1267</v>
      </c>
      <c r="CQ105" s="19">
        <v>1230</v>
      </c>
      <c r="CR105" s="19">
        <v>1273</v>
      </c>
      <c r="CS105" s="19">
        <v>1181</v>
      </c>
      <c r="CT105" s="19">
        <v>1257</v>
      </c>
      <c r="CU105" s="19">
        <v>1322</v>
      </c>
      <c r="CV105" s="19">
        <v>1303</v>
      </c>
      <c r="CW105" s="19">
        <v>1388</v>
      </c>
      <c r="CX105" s="19">
        <v>1337</v>
      </c>
      <c r="CY105" s="19">
        <v>1284</v>
      </c>
      <c r="CZ105" s="19">
        <v>1279</v>
      </c>
      <c r="DA105" s="19">
        <v>1355</v>
      </c>
      <c r="DB105" s="19">
        <v>1191</v>
      </c>
      <c r="DC105" s="19">
        <v>1170</v>
      </c>
      <c r="DD105" s="19">
        <v>1133</v>
      </c>
      <c r="DE105" s="19">
        <v>1114</v>
      </c>
      <c r="DF105" s="19">
        <v>1302</v>
      </c>
      <c r="DG105" s="19">
        <v>1269</v>
      </c>
      <c r="DH105" s="19">
        <v>1180</v>
      </c>
      <c r="DI105" s="19">
        <v>1280</v>
      </c>
      <c r="DJ105" s="19">
        <v>1125</v>
      </c>
      <c r="DK105" s="19">
        <v>1060</v>
      </c>
      <c r="DL105" s="19">
        <v>1152</v>
      </c>
      <c r="DM105" s="19">
        <v>1168</v>
      </c>
      <c r="DN105" s="19">
        <v>1059</v>
      </c>
      <c r="DO105" s="19">
        <v>921</v>
      </c>
      <c r="DP105" s="19">
        <v>1153</v>
      </c>
      <c r="DQ105" s="19">
        <v>1054</v>
      </c>
      <c r="DR105" s="19">
        <v>1013</v>
      </c>
      <c r="DS105" s="19">
        <v>964</v>
      </c>
      <c r="DT105" s="19">
        <v>935</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1673" priority="2113" operator="greaterThan">
      <formula>$B$11</formula>
    </cfRule>
  </conditionalFormatting>
  <conditionalFormatting sqref="Z11">
    <cfRule type="cellIs" dxfId="1672" priority="2112" operator="greaterThan">
      <formula>$C$11</formula>
    </cfRule>
  </conditionalFormatting>
  <conditionalFormatting sqref="AA11">
    <cfRule type="cellIs" dxfId="1671" priority="2111" operator="greaterThan">
      <formula>$D$11</formula>
    </cfRule>
  </conditionalFormatting>
  <conditionalFormatting sqref="AB11">
    <cfRule type="cellIs" dxfId="1670" priority="2110" operator="greaterThan">
      <formula>$E$11</formula>
    </cfRule>
  </conditionalFormatting>
  <conditionalFormatting sqref="AC11">
    <cfRule type="cellIs" dxfId="1669" priority="2109" operator="greaterThan">
      <formula>$F$11</formula>
    </cfRule>
  </conditionalFormatting>
  <conditionalFormatting sqref="AD11">
    <cfRule type="cellIs" dxfId="1668" priority="2108" operator="greaterThan">
      <formula>$G$11</formula>
    </cfRule>
  </conditionalFormatting>
  <conditionalFormatting sqref="AE11">
    <cfRule type="cellIs" dxfId="1667" priority="2107" operator="greaterThan">
      <formula>$H$11</formula>
    </cfRule>
  </conditionalFormatting>
  <conditionalFormatting sqref="AF11">
    <cfRule type="cellIs" dxfId="1666" priority="2106" operator="greaterThan">
      <formula>$I$11</formula>
    </cfRule>
  </conditionalFormatting>
  <conditionalFormatting sqref="AG11">
    <cfRule type="cellIs" dxfId="1665" priority="2105" operator="greaterThan">
      <formula>$J$11</formula>
    </cfRule>
  </conditionalFormatting>
  <conditionalFormatting sqref="BR11:BS11 CV11:CX11">
    <cfRule type="cellIs" dxfId="1664" priority="2104" operator="greaterThan">
      <formula>$B$11</formula>
    </cfRule>
  </conditionalFormatting>
  <conditionalFormatting sqref="CY11:DB11">
    <cfRule type="cellIs" dxfId="1663" priority="2103" operator="greaterThan">
      <formula>$C$11</formula>
    </cfRule>
  </conditionalFormatting>
  <conditionalFormatting sqref="DC11:DF11">
    <cfRule type="cellIs" dxfId="1662" priority="2102" operator="greaterThan">
      <formula>$D$11</formula>
    </cfRule>
  </conditionalFormatting>
  <conditionalFormatting sqref="DG11:DK11">
    <cfRule type="cellIs" dxfId="1661" priority="2101" operator="greaterThan">
      <formula>$E$11</formula>
    </cfRule>
  </conditionalFormatting>
  <conditionalFormatting sqref="DL11:DO11">
    <cfRule type="cellIs" dxfId="1660" priority="2100" operator="greaterThan">
      <formula>$F$11</formula>
    </cfRule>
  </conditionalFormatting>
  <conditionalFormatting sqref="DP11:DS11">
    <cfRule type="cellIs" dxfId="1659" priority="2099" operator="greaterThan">
      <formula>$G$11</formula>
    </cfRule>
  </conditionalFormatting>
  <conditionalFormatting sqref="DT11:DX11">
    <cfRule type="cellIs" dxfId="1658" priority="2098" operator="greaterThan">
      <formula>$H$11</formula>
    </cfRule>
  </conditionalFormatting>
  <conditionalFormatting sqref="DY11:ED11">
    <cfRule type="cellIs" dxfId="1657" priority="2097" operator="greaterThan">
      <formula>$I$11</formula>
    </cfRule>
  </conditionalFormatting>
  <conditionalFormatting sqref="EE11">
    <cfRule type="cellIs" dxfId="1656" priority="2096" operator="greaterThan">
      <formula>$J$11</formula>
    </cfRule>
  </conditionalFormatting>
  <conditionalFormatting sqref="BR11:BS14 BR4:BS9 CV4:EG4 CV11:EF14 CV5:EF9">
    <cfRule type="cellIs" dxfId="1655" priority="1825" stopIfTrue="1" operator="equal">
      <formula>0</formula>
    </cfRule>
  </conditionalFormatting>
  <conditionalFormatting sqref="BR10:BS10 CV10:EF10">
    <cfRule type="cellIs" dxfId="1654" priority="1824" stopIfTrue="1" operator="equal">
      <formula>0</formula>
    </cfRule>
  </conditionalFormatting>
  <conditionalFormatting sqref="D11:K14 Y11:AG14">
    <cfRule type="cellIs" dxfId="1653" priority="1767" stopIfTrue="1" operator="equal">
      <formula>0</formula>
    </cfRule>
  </conditionalFormatting>
  <conditionalFormatting sqref="D15:K80 D92:K94 D98:K103 D84:K90">
    <cfRule type="cellIs" dxfId="1652" priority="1423" stopIfTrue="1" operator="equal">
      <formula>0</formula>
    </cfRule>
  </conditionalFormatting>
  <conditionalFormatting sqref="N11:T14">
    <cfRule type="cellIs" dxfId="1651" priority="1336" stopIfTrue="1" operator="equal">
      <formula>0</formula>
    </cfRule>
  </conditionalFormatting>
  <conditionalFormatting sqref="U11:W14">
    <cfRule type="cellIs" dxfId="1650" priority="1333" stopIfTrue="1" operator="equal">
      <formula>0</formula>
    </cfRule>
  </conditionalFormatting>
  <conditionalFormatting sqref="X11:X14">
    <cfRule type="cellIs" dxfId="1649" priority="1330" stopIfTrue="1" operator="equal">
      <formula>0</formula>
    </cfRule>
  </conditionalFormatting>
  <conditionalFormatting sqref="AL11">
    <cfRule type="cellIs" dxfId="1648" priority="1328" operator="greaterThan">
      <formula>$B$11</formula>
    </cfRule>
  </conditionalFormatting>
  <conditionalFormatting sqref="AM11">
    <cfRule type="cellIs" dxfId="1647" priority="1327" operator="greaterThan">
      <formula>$C$11</formula>
    </cfRule>
  </conditionalFormatting>
  <conditionalFormatting sqref="AN11">
    <cfRule type="cellIs" dxfId="1646" priority="1326" operator="greaterThan">
      <formula>$D$11</formula>
    </cfRule>
  </conditionalFormatting>
  <conditionalFormatting sqref="AO11">
    <cfRule type="cellIs" dxfId="1645" priority="1325" operator="greaterThan">
      <formula>$E$11</formula>
    </cfRule>
  </conditionalFormatting>
  <conditionalFormatting sqref="AP11">
    <cfRule type="cellIs" dxfId="1644" priority="1324" operator="greaterThan">
      <formula>$F$11</formula>
    </cfRule>
  </conditionalFormatting>
  <conditionalFormatting sqref="AQ11">
    <cfRule type="cellIs" dxfId="1643" priority="1323" operator="greaterThan">
      <formula>$G$11</formula>
    </cfRule>
  </conditionalFormatting>
  <conditionalFormatting sqref="AR11">
    <cfRule type="cellIs" dxfId="1642" priority="1322" operator="greaterThan">
      <formula>$H$11</formula>
    </cfRule>
  </conditionalFormatting>
  <conditionalFormatting sqref="AS11">
    <cfRule type="cellIs" dxfId="1641" priority="1321" operator="greaterThan">
      <formula>$I$11</formula>
    </cfRule>
  </conditionalFormatting>
  <conditionalFormatting sqref="AL11:AS14">
    <cfRule type="cellIs" dxfId="1640" priority="1319" stopIfTrue="1" operator="equal">
      <formula>0</formula>
    </cfRule>
  </conditionalFormatting>
  <conditionalFormatting sqref="AI11:AK11">
    <cfRule type="cellIs" dxfId="1639" priority="1190" operator="greaterThan">
      <formula>$B$11</formula>
    </cfRule>
  </conditionalFormatting>
  <conditionalFormatting sqref="AI11:AK14">
    <cfRule type="cellIs" dxfId="1638" priority="1189" stopIfTrue="1" operator="equal">
      <formula>0</formula>
    </cfRule>
  </conditionalFormatting>
  <conditionalFormatting sqref="AT11">
    <cfRule type="cellIs" dxfId="1637" priority="1173" operator="greaterThan">
      <formula>$J$11</formula>
    </cfRule>
  </conditionalFormatting>
  <conditionalFormatting sqref="AT11:AT14">
    <cfRule type="cellIs" dxfId="1636" priority="1172" stopIfTrue="1" operator="equal">
      <formula>0</formula>
    </cfRule>
  </conditionalFormatting>
  <conditionalFormatting sqref="AV11:BQ11">
    <cfRule type="cellIs" dxfId="1635" priority="1156" operator="greaterThan">
      <formula>$B$11</formula>
    </cfRule>
  </conditionalFormatting>
  <conditionalFormatting sqref="AV4:BQ9 AV11:BQ14">
    <cfRule type="cellIs" dxfId="1634" priority="1155" stopIfTrue="1" operator="equal">
      <formula>0</formula>
    </cfRule>
  </conditionalFormatting>
  <conditionalFormatting sqref="AV10:BQ10">
    <cfRule type="cellIs" dxfId="1633" priority="1154" stopIfTrue="1" operator="equal">
      <formula>0</formula>
    </cfRule>
  </conditionalFormatting>
  <conditionalFormatting sqref="BT11:CU11">
    <cfRule type="cellIs" dxfId="1632" priority="1135" operator="greaterThan">
      <formula>$B$11</formula>
    </cfRule>
  </conditionalFormatting>
  <conditionalFormatting sqref="BT4:CU9 BT11:CU14">
    <cfRule type="cellIs" dxfId="1631" priority="1134" stopIfTrue="1" operator="equal">
      <formula>0</formula>
    </cfRule>
  </conditionalFormatting>
  <conditionalFormatting sqref="BT10:CU10">
    <cfRule type="cellIs" dxfId="1630" priority="1133" stopIfTrue="1" operator="equal">
      <formula>0</formula>
    </cfRule>
  </conditionalFormatting>
  <conditionalFormatting sqref="EF15:EG80 B15:K80 EF84:EG105 B84:K105">
    <cfRule type="cellIs" dxfId="1629" priority="569" operator="equal">
      <formula>0</formula>
    </cfRule>
  </conditionalFormatting>
  <conditionalFormatting sqref="AI22">
    <cfRule type="cellIs" dxfId="1628" priority="568" operator="lessThan">
      <formula>L22</formula>
    </cfRule>
  </conditionalFormatting>
  <conditionalFormatting sqref="AJ22">
    <cfRule type="cellIs" dxfId="1627" priority="567" operator="lessThan">
      <formula>M22</formula>
    </cfRule>
  </conditionalFormatting>
  <conditionalFormatting sqref="AK22">
    <cfRule type="cellIs" dxfId="1626" priority="566" operator="lessThan">
      <formula>N22</formula>
    </cfRule>
  </conditionalFormatting>
  <conditionalFormatting sqref="AL22">
    <cfRule type="cellIs" dxfId="1625" priority="565" operator="lessThan">
      <formula>O22</formula>
    </cfRule>
  </conditionalFormatting>
  <conditionalFormatting sqref="AM22">
    <cfRule type="cellIs" dxfId="1624" priority="564" operator="lessThan">
      <formula>P22</formula>
    </cfRule>
  </conditionalFormatting>
  <conditionalFormatting sqref="AN22">
    <cfRule type="cellIs" dxfId="1623" priority="563" operator="lessThan">
      <formula>Q22</formula>
    </cfRule>
  </conditionalFormatting>
  <conditionalFormatting sqref="AO22">
    <cfRule type="cellIs" dxfId="1622" priority="562" operator="lessThan">
      <formula>R22</formula>
    </cfRule>
  </conditionalFormatting>
  <conditionalFormatting sqref="AP22">
    <cfRule type="cellIs" dxfId="1621" priority="561" operator="lessThan">
      <formula>S22</formula>
    </cfRule>
  </conditionalFormatting>
  <conditionalFormatting sqref="AQ22">
    <cfRule type="cellIs" dxfId="1620" priority="560" operator="lessThan">
      <formula>T22</formula>
    </cfRule>
  </conditionalFormatting>
  <conditionalFormatting sqref="AR22">
    <cfRule type="cellIs" dxfId="1619" priority="559" operator="lessThan">
      <formula>U22</formula>
    </cfRule>
  </conditionalFormatting>
  <conditionalFormatting sqref="AS22">
    <cfRule type="cellIs" dxfId="1618" priority="558" operator="lessThan">
      <formula>V22</formula>
    </cfRule>
  </conditionalFormatting>
  <conditionalFormatting sqref="AT22">
    <cfRule type="cellIs" dxfId="1617" priority="557" operator="lessThan">
      <formula>W22</formula>
    </cfRule>
  </conditionalFormatting>
  <conditionalFormatting sqref="AI47">
    <cfRule type="cellIs" dxfId="1616" priority="556" operator="lessThan">
      <formula>L47</formula>
    </cfRule>
  </conditionalFormatting>
  <conditionalFormatting sqref="AJ47">
    <cfRule type="cellIs" dxfId="1615" priority="555" operator="lessThan">
      <formula>M47</formula>
    </cfRule>
  </conditionalFormatting>
  <conditionalFormatting sqref="AK47">
    <cfRule type="cellIs" dxfId="1614" priority="554" operator="lessThan">
      <formula>N47</formula>
    </cfRule>
  </conditionalFormatting>
  <conditionalFormatting sqref="AL47">
    <cfRule type="cellIs" dxfId="1613" priority="553" operator="lessThan">
      <formula>O47</formula>
    </cfRule>
  </conditionalFormatting>
  <conditionalFormatting sqref="AM47">
    <cfRule type="cellIs" dxfId="1612" priority="552" operator="lessThan">
      <formula>P47</formula>
    </cfRule>
  </conditionalFormatting>
  <conditionalFormatting sqref="AN47">
    <cfRule type="cellIs" dxfId="1611" priority="551" operator="lessThan">
      <formula>Q47</formula>
    </cfRule>
  </conditionalFormatting>
  <conditionalFormatting sqref="AO47">
    <cfRule type="cellIs" dxfId="1610" priority="550" operator="lessThan">
      <formula>R47</formula>
    </cfRule>
  </conditionalFormatting>
  <conditionalFormatting sqref="AP47">
    <cfRule type="cellIs" dxfId="1609" priority="549" operator="lessThan">
      <formula>S47</formula>
    </cfRule>
  </conditionalFormatting>
  <conditionalFormatting sqref="AQ47">
    <cfRule type="cellIs" dxfId="1608" priority="548" operator="lessThan">
      <formula>T47</formula>
    </cfRule>
  </conditionalFormatting>
  <conditionalFormatting sqref="AR47">
    <cfRule type="cellIs" dxfId="1607" priority="547" operator="lessThan">
      <formula>U47</formula>
    </cfRule>
  </conditionalFormatting>
  <conditionalFormatting sqref="AS47">
    <cfRule type="cellIs" dxfId="1606" priority="546" operator="lessThan">
      <formula>V47</formula>
    </cfRule>
  </conditionalFormatting>
  <conditionalFormatting sqref="AT47">
    <cfRule type="cellIs" dxfId="1605" priority="545" operator="lessThan">
      <formula>W47</formula>
    </cfRule>
  </conditionalFormatting>
  <conditionalFormatting sqref="AI53">
    <cfRule type="cellIs" dxfId="1604" priority="544" operator="lessThan">
      <formula>L53</formula>
    </cfRule>
  </conditionalFormatting>
  <conditionalFormatting sqref="AJ53">
    <cfRule type="cellIs" dxfId="1603" priority="543" operator="lessThan">
      <formula>M53</formula>
    </cfRule>
  </conditionalFormatting>
  <conditionalFormatting sqref="AK53">
    <cfRule type="cellIs" dxfId="1602" priority="542" operator="lessThan">
      <formula>N53</formula>
    </cfRule>
  </conditionalFormatting>
  <conditionalFormatting sqref="AL53">
    <cfRule type="cellIs" dxfId="1601" priority="541" operator="lessThan">
      <formula>O53</formula>
    </cfRule>
  </conditionalFormatting>
  <conditionalFormatting sqref="AM53">
    <cfRule type="cellIs" dxfId="1600" priority="540" operator="lessThan">
      <formula>P53</formula>
    </cfRule>
  </conditionalFormatting>
  <conditionalFormatting sqref="AN53">
    <cfRule type="cellIs" dxfId="1599" priority="539" operator="lessThan">
      <formula>Q53</formula>
    </cfRule>
  </conditionalFormatting>
  <conditionalFormatting sqref="AO53">
    <cfRule type="cellIs" dxfId="1598" priority="538" operator="lessThan">
      <formula>R53</formula>
    </cfRule>
  </conditionalFormatting>
  <conditionalFormatting sqref="AP53">
    <cfRule type="cellIs" dxfId="1597" priority="537" operator="lessThan">
      <formula>S53</formula>
    </cfRule>
  </conditionalFormatting>
  <conditionalFormatting sqref="AQ53">
    <cfRule type="cellIs" dxfId="1596" priority="536" operator="lessThan">
      <formula>T53</formula>
    </cfRule>
  </conditionalFormatting>
  <conditionalFormatting sqref="AR53">
    <cfRule type="cellIs" dxfId="1595" priority="535" operator="lessThan">
      <formula>U53</formula>
    </cfRule>
  </conditionalFormatting>
  <conditionalFormatting sqref="AS53">
    <cfRule type="cellIs" dxfId="1594" priority="534" operator="lessThan">
      <formula>V53</formula>
    </cfRule>
  </conditionalFormatting>
  <conditionalFormatting sqref="AT53">
    <cfRule type="cellIs" dxfId="1593" priority="533" operator="lessThan">
      <formula>W53</formula>
    </cfRule>
  </conditionalFormatting>
  <conditionalFormatting sqref="AI84:AT84">
    <cfRule type="cellIs" dxfId="1592" priority="532" operator="equal">
      <formula>0</formula>
    </cfRule>
  </conditionalFormatting>
  <conditionalFormatting sqref="AI84">
    <cfRule type="cellIs" dxfId="1591" priority="531" operator="lessThan">
      <formula>L84</formula>
    </cfRule>
  </conditionalFormatting>
  <conditionalFormatting sqref="AJ84">
    <cfRule type="cellIs" dxfId="1590" priority="530" operator="lessThan">
      <formula>M84</formula>
    </cfRule>
  </conditionalFormatting>
  <conditionalFormatting sqref="AK84">
    <cfRule type="cellIs" dxfId="1589" priority="529" operator="lessThan">
      <formula>N84</formula>
    </cfRule>
  </conditionalFormatting>
  <conditionalFormatting sqref="AL84">
    <cfRule type="cellIs" dxfId="1588" priority="528" operator="lessThan">
      <formula>O84</formula>
    </cfRule>
  </conditionalFormatting>
  <conditionalFormatting sqref="AM84">
    <cfRule type="cellIs" dxfId="1587" priority="527" operator="lessThan">
      <formula>P84</formula>
    </cfRule>
  </conditionalFormatting>
  <conditionalFormatting sqref="AN84">
    <cfRule type="cellIs" dxfId="1586" priority="526" operator="lessThan">
      <formula>Q84</formula>
    </cfRule>
  </conditionalFormatting>
  <conditionalFormatting sqref="AO84">
    <cfRule type="cellIs" dxfId="1585" priority="525" operator="lessThan">
      <formula>R84</formula>
    </cfRule>
  </conditionalFormatting>
  <conditionalFormatting sqref="AP84">
    <cfRule type="cellIs" dxfId="1584" priority="524" operator="lessThan">
      <formula>S84</formula>
    </cfRule>
  </conditionalFormatting>
  <conditionalFormatting sqref="AQ84">
    <cfRule type="cellIs" dxfId="1583" priority="523" operator="lessThan">
      <formula>T84</formula>
    </cfRule>
  </conditionalFormatting>
  <conditionalFormatting sqref="AR84">
    <cfRule type="cellIs" dxfId="1582" priority="522" operator="lessThan">
      <formula>U84</formula>
    </cfRule>
  </conditionalFormatting>
  <conditionalFormatting sqref="AS84">
    <cfRule type="cellIs" dxfId="1581" priority="521" operator="lessThan">
      <formula>V84</formula>
    </cfRule>
  </conditionalFormatting>
  <conditionalFormatting sqref="AT84">
    <cfRule type="cellIs" dxfId="1580" priority="520" operator="lessThan">
      <formula>W84</formula>
    </cfRule>
  </conditionalFormatting>
  <conditionalFormatting sqref="AI19:AT19">
    <cfRule type="cellIs" dxfId="1579" priority="519" operator="equal">
      <formula>0</formula>
    </cfRule>
  </conditionalFormatting>
  <conditionalFormatting sqref="AI19">
    <cfRule type="cellIs" dxfId="1578" priority="518" operator="greaterThan">
      <formula>L19</formula>
    </cfRule>
  </conditionalFormatting>
  <conditionalFormatting sqref="AJ19">
    <cfRule type="cellIs" dxfId="1577" priority="517" operator="greaterThan">
      <formula>M19</formula>
    </cfRule>
  </conditionalFormatting>
  <conditionalFormatting sqref="AK19">
    <cfRule type="cellIs" dxfId="1576" priority="516" operator="greaterThan">
      <formula>N19</formula>
    </cfRule>
  </conditionalFormatting>
  <conditionalFormatting sqref="AL19">
    <cfRule type="cellIs" dxfId="1575" priority="515" operator="greaterThan">
      <formula>O19</formula>
    </cfRule>
  </conditionalFormatting>
  <conditionalFormatting sqref="AM19">
    <cfRule type="cellIs" dxfId="1574" priority="514" operator="greaterThan">
      <formula>P19</formula>
    </cfRule>
  </conditionalFormatting>
  <conditionalFormatting sqref="AN19">
    <cfRule type="cellIs" dxfId="1573" priority="513" operator="greaterThan">
      <formula>Q19</formula>
    </cfRule>
  </conditionalFormatting>
  <conditionalFormatting sqref="AO19">
    <cfRule type="cellIs" dxfId="1572" priority="512" operator="greaterThan">
      <formula>R19</formula>
    </cfRule>
  </conditionalFormatting>
  <conditionalFormatting sqref="AP19">
    <cfRule type="cellIs" dxfId="1571" priority="511" operator="greaterThan">
      <formula>S19</formula>
    </cfRule>
  </conditionalFormatting>
  <conditionalFormatting sqref="AQ19">
    <cfRule type="cellIs" dxfId="1570" priority="510" operator="greaterThan">
      <formula>T19</formula>
    </cfRule>
  </conditionalFormatting>
  <conditionalFormatting sqref="AR19">
    <cfRule type="cellIs" dxfId="1569" priority="509" operator="greaterThan">
      <formula>U19</formula>
    </cfRule>
  </conditionalFormatting>
  <conditionalFormatting sqref="AS19">
    <cfRule type="cellIs" dxfId="1568" priority="508" operator="greaterThan">
      <formula>V19</formula>
    </cfRule>
  </conditionalFormatting>
  <conditionalFormatting sqref="AT19">
    <cfRule type="cellIs" dxfId="1567" priority="507" operator="greaterThan">
      <formula>W19</formula>
    </cfRule>
  </conditionalFormatting>
  <conditionalFormatting sqref="AI25">
    <cfRule type="cellIs" dxfId="1566" priority="506" operator="greaterThan">
      <formula>L25</formula>
    </cfRule>
  </conditionalFormatting>
  <conditionalFormatting sqref="AJ25">
    <cfRule type="cellIs" dxfId="1565" priority="505" operator="greaterThan">
      <formula>M25</formula>
    </cfRule>
  </conditionalFormatting>
  <conditionalFormatting sqref="AK25">
    <cfRule type="cellIs" dxfId="1564" priority="504" operator="greaterThan">
      <formula>N25</formula>
    </cfRule>
  </conditionalFormatting>
  <conditionalFormatting sqref="AL25">
    <cfRule type="cellIs" dxfId="1563" priority="503" operator="greaterThan">
      <formula>O25</formula>
    </cfRule>
  </conditionalFormatting>
  <conditionalFormatting sqref="AM25">
    <cfRule type="cellIs" dxfId="1562" priority="502" operator="greaterThan">
      <formula>P25</formula>
    </cfRule>
  </conditionalFormatting>
  <conditionalFormatting sqref="AN25">
    <cfRule type="cellIs" dxfId="1561" priority="501" operator="greaterThan">
      <formula>Q25</formula>
    </cfRule>
  </conditionalFormatting>
  <conditionalFormatting sqref="AO25">
    <cfRule type="cellIs" dxfId="1560" priority="500" operator="greaterThan">
      <formula>R25</formula>
    </cfRule>
  </conditionalFormatting>
  <conditionalFormatting sqref="AP25">
    <cfRule type="cellIs" dxfId="1559" priority="499" operator="greaterThan">
      <formula>S25</formula>
    </cfRule>
  </conditionalFormatting>
  <conditionalFormatting sqref="AQ25">
    <cfRule type="cellIs" dxfId="1558" priority="498" operator="greaterThan">
      <formula>T25</formula>
    </cfRule>
  </conditionalFormatting>
  <conditionalFormatting sqref="AR25">
    <cfRule type="cellIs" dxfId="1557" priority="497" operator="greaterThan">
      <formula>U25</formula>
    </cfRule>
  </conditionalFormatting>
  <conditionalFormatting sqref="AS25">
    <cfRule type="cellIs" dxfId="1556" priority="496" operator="greaterThan">
      <formula>V25</formula>
    </cfRule>
  </conditionalFormatting>
  <conditionalFormatting sqref="AT25">
    <cfRule type="cellIs" dxfId="1555" priority="495" operator="greaterThan">
      <formula>W25</formula>
    </cfRule>
  </conditionalFormatting>
  <conditionalFormatting sqref="AI50:AT50">
    <cfRule type="cellIs" dxfId="1554" priority="494" operator="equal">
      <formula>0</formula>
    </cfRule>
  </conditionalFormatting>
  <conditionalFormatting sqref="AI50">
    <cfRule type="cellIs" dxfId="1553" priority="493" operator="greaterThan">
      <formula>L50</formula>
    </cfRule>
  </conditionalFormatting>
  <conditionalFormatting sqref="AJ50">
    <cfRule type="cellIs" dxfId="1552" priority="492" operator="greaterThan">
      <formula>M50</formula>
    </cfRule>
  </conditionalFormatting>
  <conditionalFormatting sqref="AK50">
    <cfRule type="cellIs" dxfId="1551" priority="491" operator="greaterThan">
      <formula>N50</formula>
    </cfRule>
  </conditionalFormatting>
  <conditionalFormatting sqref="AL50">
    <cfRule type="cellIs" dxfId="1550" priority="490" operator="greaterThan">
      <formula>O50</formula>
    </cfRule>
  </conditionalFormatting>
  <conditionalFormatting sqref="AM50">
    <cfRule type="cellIs" dxfId="1549" priority="489" operator="greaterThan">
      <formula>P50</formula>
    </cfRule>
  </conditionalFormatting>
  <conditionalFormatting sqref="AN50">
    <cfRule type="cellIs" dxfId="1548" priority="488" operator="greaterThan">
      <formula>Q50</formula>
    </cfRule>
  </conditionalFormatting>
  <conditionalFormatting sqref="AO50">
    <cfRule type="cellIs" dxfId="1547" priority="487" operator="greaterThan">
      <formula>R50</formula>
    </cfRule>
  </conditionalFormatting>
  <conditionalFormatting sqref="AP50">
    <cfRule type="cellIs" dxfId="1546" priority="486" operator="greaterThan">
      <formula>S50</formula>
    </cfRule>
  </conditionalFormatting>
  <conditionalFormatting sqref="AQ50">
    <cfRule type="cellIs" dxfId="1545" priority="485" operator="greaterThan">
      <formula>T50</formula>
    </cfRule>
  </conditionalFormatting>
  <conditionalFormatting sqref="AR50">
    <cfRule type="cellIs" dxfId="1544" priority="484" operator="greaterThan">
      <formula>U50</formula>
    </cfRule>
  </conditionalFormatting>
  <conditionalFormatting sqref="AS50">
    <cfRule type="cellIs" dxfId="1543" priority="483" operator="greaterThan">
      <formula>V50</formula>
    </cfRule>
  </conditionalFormatting>
  <conditionalFormatting sqref="AT50">
    <cfRule type="cellIs" dxfId="1542" priority="482" operator="greaterThan">
      <formula>W50</formula>
    </cfRule>
  </conditionalFormatting>
  <conditionalFormatting sqref="AI56">
    <cfRule type="cellIs" dxfId="1541" priority="481" operator="greaterThan">
      <formula>L56</formula>
    </cfRule>
  </conditionalFormatting>
  <conditionalFormatting sqref="AJ56">
    <cfRule type="cellIs" dxfId="1540" priority="480" operator="greaterThan">
      <formula>M56</formula>
    </cfRule>
  </conditionalFormatting>
  <conditionalFormatting sqref="AK56">
    <cfRule type="cellIs" dxfId="1539" priority="479" operator="greaterThan">
      <formula>N56</formula>
    </cfRule>
  </conditionalFormatting>
  <conditionalFormatting sqref="AL56">
    <cfRule type="cellIs" dxfId="1538" priority="478" operator="greaterThan">
      <formula>O56</formula>
    </cfRule>
  </conditionalFormatting>
  <conditionalFormatting sqref="AM56">
    <cfRule type="cellIs" dxfId="1537" priority="477" operator="greaterThan">
      <formula>P56</formula>
    </cfRule>
  </conditionalFormatting>
  <conditionalFormatting sqref="AN56">
    <cfRule type="cellIs" dxfId="1536" priority="476" operator="greaterThan">
      <formula>Q56</formula>
    </cfRule>
  </conditionalFormatting>
  <conditionalFormatting sqref="AO56">
    <cfRule type="cellIs" dxfId="1535" priority="475" operator="greaterThan">
      <formula>R56</formula>
    </cfRule>
  </conditionalFormatting>
  <conditionalFormatting sqref="AP56">
    <cfRule type="cellIs" dxfId="1534" priority="474" operator="greaterThan">
      <formula>S56</formula>
    </cfRule>
  </conditionalFormatting>
  <conditionalFormatting sqref="AQ56">
    <cfRule type="cellIs" dxfId="1533" priority="473" operator="greaterThan">
      <formula>T56</formula>
    </cfRule>
  </conditionalFormatting>
  <conditionalFormatting sqref="AR56">
    <cfRule type="cellIs" dxfId="1532" priority="472" operator="greaterThan">
      <formula>U56</formula>
    </cfRule>
  </conditionalFormatting>
  <conditionalFormatting sqref="AS56">
    <cfRule type="cellIs" dxfId="1531" priority="471" operator="greaterThan">
      <formula>V56</formula>
    </cfRule>
  </conditionalFormatting>
  <conditionalFormatting sqref="AT56">
    <cfRule type="cellIs" dxfId="1530" priority="470" operator="greaterThan">
      <formula>W56</formula>
    </cfRule>
  </conditionalFormatting>
  <conditionalFormatting sqref="AI78">
    <cfRule type="cellIs" dxfId="1529" priority="469" operator="greaterThan">
      <formula>L78</formula>
    </cfRule>
  </conditionalFormatting>
  <conditionalFormatting sqref="AJ78">
    <cfRule type="cellIs" dxfId="1528" priority="468" operator="greaterThan">
      <formula>M78</formula>
    </cfRule>
  </conditionalFormatting>
  <conditionalFormatting sqref="AK78">
    <cfRule type="cellIs" dxfId="1527" priority="467" operator="greaterThan">
      <formula>N78</formula>
    </cfRule>
  </conditionalFormatting>
  <conditionalFormatting sqref="AL78">
    <cfRule type="cellIs" dxfId="1526" priority="466" operator="greaterThan">
      <formula>O78</formula>
    </cfRule>
  </conditionalFormatting>
  <conditionalFormatting sqref="AM78">
    <cfRule type="cellIs" dxfId="1525" priority="465" operator="greaterThan">
      <formula>P78</formula>
    </cfRule>
  </conditionalFormatting>
  <conditionalFormatting sqref="AN78">
    <cfRule type="cellIs" dxfId="1524" priority="464" operator="greaterThan">
      <formula>Q78</formula>
    </cfRule>
  </conditionalFormatting>
  <conditionalFormatting sqref="AO78">
    <cfRule type="cellIs" dxfId="1523" priority="463" operator="greaterThan">
      <formula>R78</formula>
    </cfRule>
  </conditionalFormatting>
  <conditionalFormatting sqref="AP78">
    <cfRule type="cellIs" dxfId="1522" priority="462" operator="greaterThan">
      <formula>S78</formula>
    </cfRule>
  </conditionalFormatting>
  <conditionalFormatting sqref="AQ78">
    <cfRule type="cellIs" dxfId="1521" priority="461" operator="greaterThan">
      <formula>T78</formula>
    </cfRule>
  </conditionalFormatting>
  <conditionalFormatting sqref="AR78">
    <cfRule type="cellIs" dxfId="1520" priority="460" operator="greaterThan">
      <formula>U78</formula>
    </cfRule>
  </conditionalFormatting>
  <conditionalFormatting sqref="AS78">
    <cfRule type="cellIs" dxfId="1519" priority="459" operator="greaterThan">
      <formula>V78</formula>
    </cfRule>
  </conditionalFormatting>
  <conditionalFormatting sqref="AT78">
    <cfRule type="cellIs" dxfId="1518" priority="458" operator="greaterThan">
      <formula>W78</formula>
    </cfRule>
  </conditionalFormatting>
  <conditionalFormatting sqref="AI87:AT87">
    <cfRule type="cellIs" dxfId="1517" priority="444" operator="equal">
      <formula>0</formula>
    </cfRule>
  </conditionalFormatting>
  <conditionalFormatting sqref="AI87">
    <cfRule type="cellIs" dxfId="1516" priority="443" operator="greaterThan">
      <formula>L87</formula>
    </cfRule>
  </conditionalFormatting>
  <conditionalFormatting sqref="AJ87">
    <cfRule type="cellIs" dxfId="1515" priority="442" operator="greaterThan">
      <formula>M87</formula>
    </cfRule>
  </conditionalFormatting>
  <conditionalFormatting sqref="AK87">
    <cfRule type="cellIs" dxfId="1514" priority="441" operator="greaterThan">
      <formula>N87</formula>
    </cfRule>
  </conditionalFormatting>
  <conditionalFormatting sqref="AL87">
    <cfRule type="cellIs" dxfId="1513" priority="440" operator="greaterThan">
      <formula>O87</formula>
    </cfRule>
  </conditionalFormatting>
  <conditionalFormatting sqref="AM87">
    <cfRule type="cellIs" dxfId="1512" priority="439" operator="greaterThan">
      <formula>P87</formula>
    </cfRule>
  </conditionalFormatting>
  <conditionalFormatting sqref="AN87">
    <cfRule type="cellIs" dxfId="1511" priority="438" operator="greaterThan">
      <formula>Q87</formula>
    </cfRule>
  </conditionalFormatting>
  <conditionalFormatting sqref="AO87">
    <cfRule type="cellIs" dxfId="1510" priority="437" operator="greaterThan">
      <formula>R87</formula>
    </cfRule>
  </conditionalFormatting>
  <conditionalFormatting sqref="AP87">
    <cfRule type="cellIs" dxfId="1509" priority="436" operator="greaterThan">
      <formula>S87</formula>
    </cfRule>
  </conditionalFormatting>
  <conditionalFormatting sqref="AQ87">
    <cfRule type="cellIs" dxfId="1508" priority="435" operator="greaterThan">
      <formula>T87</formula>
    </cfRule>
  </conditionalFormatting>
  <conditionalFormatting sqref="AR87">
    <cfRule type="cellIs" dxfId="1507" priority="434" operator="greaterThan">
      <formula>U87</formula>
    </cfRule>
  </conditionalFormatting>
  <conditionalFormatting sqref="AS87">
    <cfRule type="cellIs" dxfId="1506" priority="433" operator="greaterThan">
      <formula>V87</formula>
    </cfRule>
  </conditionalFormatting>
  <conditionalFormatting sqref="AT87">
    <cfRule type="cellIs" dxfId="1505" priority="432" operator="greaterThan">
      <formula>W87</formula>
    </cfRule>
  </conditionalFormatting>
  <conditionalFormatting sqref="AI92:AT92">
    <cfRule type="cellIs" dxfId="1504" priority="431" operator="equal">
      <formula>0</formula>
    </cfRule>
  </conditionalFormatting>
  <conditionalFormatting sqref="AI92">
    <cfRule type="cellIs" dxfId="1503" priority="430" operator="greaterThan">
      <formula>L92</formula>
    </cfRule>
  </conditionalFormatting>
  <conditionalFormatting sqref="AJ92">
    <cfRule type="cellIs" dxfId="1502" priority="429" operator="greaterThan">
      <formula>M92</formula>
    </cfRule>
  </conditionalFormatting>
  <conditionalFormatting sqref="AK92">
    <cfRule type="cellIs" dxfId="1501" priority="428" operator="greaterThan">
      <formula>N92</formula>
    </cfRule>
  </conditionalFormatting>
  <conditionalFormatting sqref="AL92">
    <cfRule type="cellIs" dxfId="1500" priority="427" operator="greaterThan">
      <formula>O92</formula>
    </cfRule>
  </conditionalFormatting>
  <conditionalFormatting sqref="AM92">
    <cfRule type="cellIs" dxfId="1499" priority="426" operator="greaterThan">
      <formula>P92</formula>
    </cfRule>
  </conditionalFormatting>
  <conditionalFormatting sqref="AN92">
    <cfRule type="cellIs" dxfId="1498" priority="425" operator="greaterThan">
      <formula>Q92</formula>
    </cfRule>
  </conditionalFormatting>
  <conditionalFormatting sqref="AO92">
    <cfRule type="cellIs" dxfId="1497" priority="424" operator="greaterThan">
      <formula>R92</formula>
    </cfRule>
  </conditionalFormatting>
  <conditionalFormatting sqref="AP92">
    <cfRule type="cellIs" dxfId="1496" priority="423" operator="greaterThan">
      <formula>S92</formula>
    </cfRule>
  </conditionalFormatting>
  <conditionalFormatting sqref="AQ92">
    <cfRule type="cellIs" dxfId="1495" priority="422" operator="greaterThan">
      <formula>T92</formula>
    </cfRule>
  </conditionalFormatting>
  <conditionalFormatting sqref="AR92">
    <cfRule type="cellIs" dxfId="1494" priority="421" operator="greaterThan">
      <formula>U92</formula>
    </cfRule>
  </conditionalFormatting>
  <conditionalFormatting sqref="AS92">
    <cfRule type="cellIs" dxfId="1493" priority="420" operator="greaterThan">
      <formula>V92</formula>
    </cfRule>
  </conditionalFormatting>
  <conditionalFormatting sqref="AT92">
    <cfRule type="cellIs" dxfId="1492" priority="419" operator="greaterThan">
      <formula>W92</formula>
    </cfRule>
  </conditionalFormatting>
  <conditionalFormatting sqref="AI99">
    <cfRule type="cellIs" dxfId="1491" priority="418" operator="greaterThan">
      <formula>L99</formula>
    </cfRule>
  </conditionalFormatting>
  <conditionalFormatting sqref="AJ99">
    <cfRule type="cellIs" dxfId="1490" priority="417" operator="greaterThan">
      <formula>M99</formula>
    </cfRule>
  </conditionalFormatting>
  <conditionalFormatting sqref="AK99">
    <cfRule type="cellIs" dxfId="1489" priority="416" operator="greaterThan">
      <formula>N99</formula>
    </cfRule>
  </conditionalFormatting>
  <conditionalFormatting sqref="AL99">
    <cfRule type="cellIs" dxfId="1488" priority="415" operator="greaterThan">
      <formula>O99</formula>
    </cfRule>
  </conditionalFormatting>
  <conditionalFormatting sqref="AM99">
    <cfRule type="cellIs" dxfId="1487" priority="414" operator="greaterThan">
      <formula>P99</formula>
    </cfRule>
  </conditionalFormatting>
  <conditionalFormatting sqref="AN99">
    <cfRule type="cellIs" dxfId="1486" priority="413" operator="greaterThan">
      <formula>Q99</formula>
    </cfRule>
  </conditionalFormatting>
  <conditionalFormatting sqref="AO99">
    <cfRule type="cellIs" dxfId="1485" priority="412" operator="greaterThan">
      <formula>R99</formula>
    </cfRule>
  </conditionalFormatting>
  <conditionalFormatting sqref="AP99">
    <cfRule type="cellIs" dxfId="1484" priority="411" operator="greaterThan">
      <formula>S99</formula>
    </cfRule>
  </conditionalFormatting>
  <conditionalFormatting sqref="AQ99">
    <cfRule type="cellIs" dxfId="1483" priority="410" operator="greaterThan">
      <formula>T99</formula>
    </cfRule>
  </conditionalFormatting>
  <conditionalFormatting sqref="AR99">
    <cfRule type="cellIs" dxfId="1482" priority="409" operator="greaterThan">
      <formula>U99</formula>
    </cfRule>
  </conditionalFormatting>
  <conditionalFormatting sqref="AS99">
    <cfRule type="cellIs" dxfId="1481" priority="408" operator="greaterThan">
      <formula>V99</formula>
    </cfRule>
  </conditionalFormatting>
  <conditionalFormatting sqref="AT99">
    <cfRule type="cellIs" dxfId="1480" priority="407" operator="greaterThan">
      <formula>W99</formula>
    </cfRule>
  </conditionalFormatting>
  <conditionalFormatting sqref="AI103:AT103">
    <cfRule type="cellIs" dxfId="1479" priority="406" operator="equal">
      <formula>0</formula>
    </cfRule>
  </conditionalFormatting>
  <conditionalFormatting sqref="AI103">
    <cfRule type="cellIs" dxfId="1478" priority="405" operator="greaterThan">
      <formula>L103</formula>
    </cfRule>
  </conditionalFormatting>
  <conditionalFormatting sqref="AJ103">
    <cfRule type="cellIs" dxfId="1477" priority="404" operator="greaterThan">
      <formula>M103</formula>
    </cfRule>
  </conditionalFormatting>
  <conditionalFormatting sqref="AK103">
    <cfRule type="cellIs" dxfId="1476" priority="403" operator="greaterThan">
      <formula>N103</formula>
    </cfRule>
  </conditionalFormatting>
  <conditionalFormatting sqref="AL103">
    <cfRule type="cellIs" dxfId="1475" priority="402" operator="greaterThan">
      <formula>O103</formula>
    </cfRule>
  </conditionalFormatting>
  <conditionalFormatting sqref="AM103">
    <cfRule type="cellIs" dxfId="1474" priority="401" operator="greaterThan">
      <formula>P103</formula>
    </cfRule>
  </conditionalFormatting>
  <conditionalFormatting sqref="AN103">
    <cfRule type="cellIs" dxfId="1473" priority="400" operator="greaterThan">
      <formula>Q103</formula>
    </cfRule>
  </conditionalFormatting>
  <conditionalFormatting sqref="AO103">
    <cfRule type="cellIs" dxfId="1472" priority="399" operator="greaterThan">
      <formula>R103</formula>
    </cfRule>
  </conditionalFormatting>
  <conditionalFormatting sqref="AP103">
    <cfRule type="cellIs" dxfId="1471" priority="398" operator="greaterThan">
      <formula>S103</formula>
    </cfRule>
  </conditionalFormatting>
  <conditionalFormatting sqref="AQ103">
    <cfRule type="cellIs" dxfId="1470" priority="397" operator="greaterThan">
      <formula>T103</formula>
    </cfRule>
  </conditionalFormatting>
  <conditionalFormatting sqref="AR103">
    <cfRule type="cellIs" dxfId="1469" priority="396" operator="greaterThan">
      <formula>U103</formula>
    </cfRule>
  </conditionalFormatting>
  <conditionalFormatting sqref="AS103">
    <cfRule type="cellIs" dxfId="1468" priority="395" operator="greaterThan">
      <formula>V103</formula>
    </cfRule>
  </conditionalFormatting>
  <conditionalFormatting sqref="AT103">
    <cfRule type="cellIs" dxfId="1467" priority="394" operator="greaterThan">
      <formula>W103</formula>
    </cfRule>
  </conditionalFormatting>
  <conditionalFormatting sqref="AV22:AZ22">
    <cfRule type="cellIs" dxfId="1466" priority="392" operator="lessThan">
      <formula>C22</formula>
    </cfRule>
  </conditionalFormatting>
  <conditionalFormatting sqref="BA22:BD22">
    <cfRule type="cellIs" dxfId="1465" priority="391" operator="lessThan">
      <formula>D22</formula>
    </cfRule>
  </conditionalFormatting>
  <conditionalFormatting sqref="BE22:BH22">
    <cfRule type="cellIs" dxfId="1464" priority="390" operator="lessThan">
      <formula>E22</formula>
    </cfRule>
  </conditionalFormatting>
  <conditionalFormatting sqref="BI22:BM22">
    <cfRule type="cellIs" dxfId="1463" priority="389" operator="lessThan">
      <formula>F22</formula>
    </cfRule>
  </conditionalFormatting>
  <conditionalFormatting sqref="BN22:BQ22">
    <cfRule type="cellIs" dxfId="1462" priority="388" operator="lessThan">
      <formula>G22</formula>
    </cfRule>
  </conditionalFormatting>
  <conditionalFormatting sqref="BR22:BU22">
    <cfRule type="cellIs" dxfId="1461" priority="387" operator="lessThan">
      <formula>H22</formula>
    </cfRule>
  </conditionalFormatting>
  <conditionalFormatting sqref="BV22:BZ22">
    <cfRule type="cellIs" dxfId="1460" priority="386" operator="lessThan">
      <formula>I22</formula>
    </cfRule>
  </conditionalFormatting>
  <conditionalFormatting sqref="CA22:CD22">
    <cfRule type="cellIs" dxfId="1459" priority="385" operator="lessThan">
      <formula>J22</formula>
    </cfRule>
  </conditionalFormatting>
  <conditionalFormatting sqref="CE22:CI22">
    <cfRule type="cellIs" dxfId="1458" priority="384" operator="lessThan">
      <formula>L22</formula>
    </cfRule>
  </conditionalFormatting>
  <conditionalFormatting sqref="CJ22:CM22">
    <cfRule type="cellIs" dxfId="1457" priority="383" operator="lessThan">
      <formula>M22</formula>
    </cfRule>
  </conditionalFormatting>
  <conditionalFormatting sqref="CN22:CQ22">
    <cfRule type="cellIs" dxfId="1456" priority="382" operator="lessThan">
      <formula>N22</formula>
    </cfRule>
  </conditionalFormatting>
  <conditionalFormatting sqref="CR22:CU22">
    <cfRule type="cellIs" dxfId="1455" priority="381" operator="lessThan">
      <formula>O22</formula>
    </cfRule>
  </conditionalFormatting>
  <conditionalFormatting sqref="CV22:CZ22">
    <cfRule type="cellIs" dxfId="1454" priority="380" operator="lessThan">
      <formula>$P$22</formula>
    </cfRule>
  </conditionalFormatting>
  <conditionalFormatting sqref="DA22:DD22">
    <cfRule type="cellIs" dxfId="1453" priority="379" operator="lessThan">
      <formula>$Q$22</formula>
    </cfRule>
  </conditionalFormatting>
  <conditionalFormatting sqref="DE22:DH22">
    <cfRule type="cellIs" dxfId="1452" priority="378" operator="lessThan">
      <formula>R22</formula>
    </cfRule>
  </conditionalFormatting>
  <conditionalFormatting sqref="DI22:DM22">
    <cfRule type="cellIs" dxfId="1451" priority="377" operator="lessThan">
      <formula>S22</formula>
    </cfRule>
  </conditionalFormatting>
  <conditionalFormatting sqref="DN22:DQ22">
    <cfRule type="cellIs" dxfId="1450" priority="376" operator="lessThan">
      <formula>T22</formula>
    </cfRule>
  </conditionalFormatting>
  <conditionalFormatting sqref="DR22:DV22">
    <cfRule type="cellIs" dxfId="1449" priority="393" operator="lessThan">
      <formula>U22</formula>
    </cfRule>
  </conditionalFormatting>
  <conditionalFormatting sqref="DW22:DZ22">
    <cfRule type="cellIs" dxfId="1448" priority="375" operator="lessThan">
      <formula>V22</formula>
    </cfRule>
  </conditionalFormatting>
  <conditionalFormatting sqref="EA22:EE22">
    <cfRule type="cellIs" dxfId="1447" priority="374" operator="lessThan">
      <formula>W22</formula>
    </cfRule>
  </conditionalFormatting>
  <conditionalFormatting sqref="AV47:AZ47">
    <cfRule type="cellIs" dxfId="1446" priority="372" operator="lessThan">
      <formula>C47</formula>
    </cfRule>
  </conditionalFormatting>
  <conditionalFormatting sqref="BA47:BD47">
    <cfRule type="cellIs" dxfId="1445" priority="371" operator="lessThan">
      <formula>D47</formula>
    </cfRule>
  </conditionalFormatting>
  <conditionalFormatting sqref="BE47:BH47">
    <cfRule type="cellIs" dxfId="1444" priority="370" operator="lessThan">
      <formula>E47</formula>
    </cfRule>
  </conditionalFormatting>
  <conditionalFormatting sqref="BI47:BM47">
    <cfRule type="cellIs" dxfId="1443" priority="369" operator="lessThan">
      <formula>F47</formula>
    </cfRule>
  </conditionalFormatting>
  <conditionalFormatting sqref="BN47:BQ47">
    <cfRule type="cellIs" dxfId="1442" priority="368" operator="lessThan">
      <formula>G47</formula>
    </cfRule>
  </conditionalFormatting>
  <conditionalFormatting sqref="BR47:BU47">
    <cfRule type="cellIs" dxfId="1441" priority="367" operator="lessThan">
      <formula>H47</formula>
    </cfRule>
  </conditionalFormatting>
  <conditionalFormatting sqref="BV47:BZ47">
    <cfRule type="cellIs" dxfId="1440" priority="366" operator="lessThan">
      <formula>I47</formula>
    </cfRule>
  </conditionalFormatting>
  <conditionalFormatting sqref="CA47:CD47">
    <cfRule type="cellIs" dxfId="1439" priority="365" operator="lessThan">
      <formula>J47</formula>
    </cfRule>
  </conditionalFormatting>
  <conditionalFormatting sqref="CE47:CI47">
    <cfRule type="cellIs" dxfId="1438" priority="364" operator="lessThan">
      <formula>L47</formula>
    </cfRule>
  </conditionalFormatting>
  <conditionalFormatting sqref="CJ47:CM47">
    <cfRule type="cellIs" dxfId="1437" priority="363" operator="lessThan">
      <formula>M47</formula>
    </cfRule>
  </conditionalFormatting>
  <conditionalFormatting sqref="CN47:CQ47">
    <cfRule type="cellIs" dxfId="1436" priority="362" operator="lessThan">
      <formula>N47</formula>
    </cfRule>
  </conditionalFormatting>
  <conditionalFormatting sqref="CR47:CU47">
    <cfRule type="cellIs" dxfId="1435" priority="361" operator="lessThan">
      <formula>O47</formula>
    </cfRule>
  </conditionalFormatting>
  <conditionalFormatting sqref="CV47:CZ47">
    <cfRule type="cellIs" dxfId="1434" priority="360" operator="lessThan">
      <formula>$P$47</formula>
    </cfRule>
  </conditionalFormatting>
  <conditionalFormatting sqref="DA47:DD47">
    <cfRule type="cellIs" dxfId="1433" priority="359" operator="lessThan">
      <formula>$Q$47</formula>
    </cfRule>
  </conditionalFormatting>
  <conditionalFormatting sqref="DE47:DH47">
    <cfRule type="cellIs" dxfId="1432" priority="358" operator="lessThan">
      <formula>R47</formula>
    </cfRule>
  </conditionalFormatting>
  <conditionalFormatting sqref="DI47:DM47">
    <cfRule type="cellIs" dxfId="1431" priority="357" operator="lessThan">
      <formula>S47</formula>
    </cfRule>
  </conditionalFormatting>
  <conditionalFormatting sqref="DN47:DQ47">
    <cfRule type="cellIs" dxfId="1430" priority="356" operator="lessThan">
      <formula>T47</formula>
    </cfRule>
  </conditionalFormatting>
  <conditionalFormatting sqref="DR47:DV47">
    <cfRule type="cellIs" dxfId="1429" priority="373" operator="lessThan">
      <formula>U47</formula>
    </cfRule>
  </conditionalFormatting>
  <conditionalFormatting sqref="DW47:DZ47">
    <cfRule type="cellIs" dxfId="1428" priority="355" operator="lessThan">
      <formula>V47</formula>
    </cfRule>
  </conditionalFormatting>
  <conditionalFormatting sqref="EA47:EE47">
    <cfRule type="cellIs" dxfId="1427" priority="354" operator="lessThan">
      <formula>W47</formula>
    </cfRule>
  </conditionalFormatting>
  <conditionalFormatting sqref="AV53:AZ53">
    <cfRule type="cellIs" dxfId="1426" priority="352" operator="lessThan">
      <formula>C53</formula>
    </cfRule>
  </conditionalFormatting>
  <conditionalFormatting sqref="BA53:BD53">
    <cfRule type="cellIs" dxfId="1425" priority="351" operator="lessThan">
      <formula>D53</formula>
    </cfRule>
  </conditionalFormatting>
  <conditionalFormatting sqref="BE53:BH53">
    <cfRule type="cellIs" dxfId="1424" priority="350" operator="lessThan">
      <formula>E53</formula>
    </cfRule>
  </conditionalFormatting>
  <conditionalFormatting sqref="BI53:BM53">
    <cfRule type="cellIs" dxfId="1423" priority="349" operator="lessThan">
      <formula>F53</formula>
    </cfRule>
  </conditionalFormatting>
  <conditionalFormatting sqref="BN53:BQ53">
    <cfRule type="cellIs" dxfId="1422" priority="348" operator="lessThan">
      <formula>G53</formula>
    </cfRule>
  </conditionalFormatting>
  <conditionalFormatting sqref="BR53:BU53">
    <cfRule type="cellIs" dxfId="1421" priority="347" operator="lessThan">
      <formula>H53</formula>
    </cfRule>
  </conditionalFormatting>
  <conditionalFormatting sqref="BV53:BZ53">
    <cfRule type="cellIs" dxfId="1420" priority="346" operator="lessThan">
      <formula>I53</formula>
    </cfRule>
  </conditionalFormatting>
  <conditionalFormatting sqref="CA53:CD53">
    <cfRule type="cellIs" dxfId="1419" priority="345" operator="lessThan">
      <formula>J53</formula>
    </cfRule>
  </conditionalFormatting>
  <conditionalFormatting sqref="CE53:CI53">
    <cfRule type="cellIs" dxfId="1418" priority="344" operator="lessThan">
      <formula>L53</formula>
    </cfRule>
  </conditionalFormatting>
  <conditionalFormatting sqref="CJ53:CM53">
    <cfRule type="cellIs" dxfId="1417" priority="343" operator="lessThan">
      <formula>M53</formula>
    </cfRule>
  </conditionalFormatting>
  <conditionalFormatting sqref="CN53:CQ53">
    <cfRule type="cellIs" dxfId="1416" priority="342" operator="lessThan">
      <formula>N53</formula>
    </cfRule>
  </conditionalFormatting>
  <conditionalFormatting sqref="CR53:CU53">
    <cfRule type="cellIs" dxfId="1415" priority="341" operator="lessThan">
      <formula>O53</formula>
    </cfRule>
  </conditionalFormatting>
  <conditionalFormatting sqref="CV53:CZ53">
    <cfRule type="cellIs" dxfId="1414" priority="340" operator="lessThan">
      <formula>$P$53</formula>
    </cfRule>
  </conditionalFormatting>
  <conditionalFormatting sqref="DA53:DD53">
    <cfRule type="cellIs" dxfId="1413" priority="339" operator="lessThan">
      <formula>$Q$53</formula>
    </cfRule>
  </conditionalFormatting>
  <conditionalFormatting sqref="DE53:DH53">
    <cfRule type="cellIs" dxfId="1412" priority="338" operator="lessThan">
      <formula>R53</formula>
    </cfRule>
  </conditionalFormatting>
  <conditionalFormatting sqref="DI53:DM53">
    <cfRule type="cellIs" dxfId="1411" priority="337" operator="lessThan">
      <formula>S53</formula>
    </cfRule>
  </conditionalFormatting>
  <conditionalFormatting sqref="DN53:DQ53">
    <cfRule type="cellIs" dxfId="1410" priority="336" operator="lessThan">
      <formula>T53</formula>
    </cfRule>
  </conditionalFormatting>
  <conditionalFormatting sqref="DR53:DV53">
    <cfRule type="cellIs" dxfId="1409" priority="353" operator="lessThan">
      <formula>U53</formula>
    </cfRule>
  </conditionalFormatting>
  <conditionalFormatting sqref="DW53:DZ53">
    <cfRule type="cellIs" dxfId="1408" priority="335" operator="lessThan">
      <formula>V53</formula>
    </cfRule>
  </conditionalFormatting>
  <conditionalFormatting sqref="EA53:EE53">
    <cfRule type="cellIs" dxfId="1407" priority="334" operator="lessThan">
      <formula>W53</formula>
    </cfRule>
  </conditionalFormatting>
  <conditionalFormatting sqref="AV84:AZ84">
    <cfRule type="cellIs" dxfId="1406" priority="332" operator="lessThan">
      <formula>C84</formula>
    </cfRule>
  </conditionalFormatting>
  <conditionalFormatting sqref="BA84:BD84">
    <cfRule type="cellIs" dxfId="1405" priority="331" operator="lessThan">
      <formula>D84</formula>
    </cfRule>
  </conditionalFormatting>
  <conditionalFormatting sqref="BE84:BH84">
    <cfRule type="cellIs" dxfId="1404" priority="330" operator="lessThan">
      <formula>E84</formula>
    </cfRule>
  </conditionalFormatting>
  <conditionalFormatting sqref="BI84:BM84">
    <cfRule type="cellIs" dxfId="1403" priority="329" operator="lessThan">
      <formula>F84</formula>
    </cfRule>
  </conditionalFormatting>
  <conditionalFormatting sqref="BN84:BQ84">
    <cfRule type="cellIs" dxfId="1402" priority="328" operator="lessThan">
      <formula>G84</formula>
    </cfRule>
  </conditionalFormatting>
  <conditionalFormatting sqref="BR84:BU84">
    <cfRule type="cellIs" dxfId="1401" priority="327" operator="lessThan">
      <formula>H84</formula>
    </cfRule>
  </conditionalFormatting>
  <conditionalFormatting sqref="BV84:BZ84">
    <cfRule type="cellIs" dxfId="1400" priority="326" operator="lessThan">
      <formula>I84</formula>
    </cfRule>
  </conditionalFormatting>
  <conditionalFormatting sqref="CA84:CD84">
    <cfRule type="cellIs" dxfId="1399" priority="325" operator="lessThan">
      <formula>J84</formula>
    </cfRule>
  </conditionalFormatting>
  <conditionalFormatting sqref="CE84:CI84">
    <cfRule type="cellIs" dxfId="1398" priority="324" operator="lessThan">
      <formula>L84</formula>
    </cfRule>
  </conditionalFormatting>
  <conditionalFormatting sqref="CJ84:CM84">
    <cfRule type="cellIs" dxfId="1397" priority="323" operator="lessThan">
      <formula>M84</formula>
    </cfRule>
  </conditionalFormatting>
  <conditionalFormatting sqref="CN84:CQ84">
    <cfRule type="cellIs" dxfId="1396" priority="322" operator="lessThan">
      <formula>N84</formula>
    </cfRule>
  </conditionalFormatting>
  <conditionalFormatting sqref="CR84:CU84">
    <cfRule type="cellIs" dxfId="1395" priority="321" operator="lessThan">
      <formula>O84</formula>
    </cfRule>
  </conditionalFormatting>
  <conditionalFormatting sqref="CV84:CZ84">
    <cfRule type="cellIs" dxfId="1394" priority="320" operator="lessThan">
      <formula>$P$84</formula>
    </cfRule>
  </conditionalFormatting>
  <conditionalFormatting sqref="DA84:DD84">
    <cfRule type="cellIs" dxfId="1393" priority="319" operator="lessThan">
      <formula>$Q$84</formula>
    </cfRule>
  </conditionalFormatting>
  <conditionalFormatting sqref="DE84:DH84">
    <cfRule type="cellIs" dxfId="1392" priority="318" operator="lessThan">
      <formula>R84</formula>
    </cfRule>
  </conditionalFormatting>
  <conditionalFormatting sqref="DI84:DM84">
    <cfRule type="cellIs" dxfId="1391" priority="317" operator="lessThan">
      <formula>S84</formula>
    </cfRule>
  </conditionalFormatting>
  <conditionalFormatting sqref="DN84:DQ84">
    <cfRule type="cellIs" dxfId="1390" priority="316" operator="lessThan">
      <formula>T84</formula>
    </cfRule>
  </conditionalFormatting>
  <conditionalFormatting sqref="DR84:DV84">
    <cfRule type="cellIs" dxfId="1389" priority="333" operator="lessThan">
      <formula>U84</formula>
    </cfRule>
  </conditionalFormatting>
  <conditionalFormatting sqref="DW84:DZ84">
    <cfRule type="cellIs" dxfId="1388" priority="315" operator="lessThan">
      <formula>V84</formula>
    </cfRule>
  </conditionalFormatting>
  <conditionalFormatting sqref="EA84:EE84">
    <cfRule type="cellIs" dxfId="1387" priority="314" operator="lessThan">
      <formula>W84</formula>
    </cfRule>
  </conditionalFormatting>
  <conditionalFormatting sqref="AV19:AZ19">
    <cfRule type="cellIs" dxfId="1386" priority="313" operator="greaterThan">
      <formula>C19</formula>
    </cfRule>
  </conditionalFormatting>
  <conditionalFormatting sqref="BA19:BD19">
    <cfRule type="cellIs" dxfId="1385" priority="312" operator="greaterThan">
      <formula>D19</formula>
    </cfRule>
  </conditionalFormatting>
  <conditionalFormatting sqref="BE19:BH19">
    <cfRule type="cellIs" dxfId="1384" priority="311" operator="greaterThan">
      <formula>E19</formula>
    </cfRule>
  </conditionalFormatting>
  <conditionalFormatting sqref="BI19:BM19">
    <cfRule type="cellIs" dxfId="1383" priority="310" operator="greaterThan">
      <formula>F19</formula>
    </cfRule>
  </conditionalFormatting>
  <conditionalFormatting sqref="BN19:BQ19">
    <cfRule type="cellIs" dxfId="1382" priority="309" operator="greaterThan">
      <formula>G19</formula>
    </cfRule>
  </conditionalFormatting>
  <conditionalFormatting sqref="BR19:BU19">
    <cfRule type="cellIs" dxfId="1381" priority="308" operator="greaterThan">
      <formula>H19</formula>
    </cfRule>
  </conditionalFormatting>
  <conditionalFormatting sqref="BV19:BZ19">
    <cfRule type="cellIs" dxfId="1380" priority="307" operator="greaterThan">
      <formula>I19</formula>
    </cfRule>
  </conditionalFormatting>
  <conditionalFormatting sqref="CA19:CD19">
    <cfRule type="cellIs" dxfId="1379" priority="306" operator="greaterThan">
      <formula>J19</formula>
    </cfRule>
  </conditionalFormatting>
  <conditionalFormatting sqref="CE19:CI19">
    <cfRule type="cellIs" dxfId="1378" priority="305" operator="greaterThan">
      <formula>L19</formula>
    </cfRule>
  </conditionalFormatting>
  <conditionalFormatting sqref="CJ19:CM19">
    <cfRule type="cellIs" dxfId="1377" priority="304" operator="greaterThan">
      <formula>M19</formula>
    </cfRule>
  </conditionalFormatting>
  <conditionalFormatting sqref="CN19:CQ19">
    <cfRule type="cellIs" dxfId="1376" priority="303" operator="greaterThan">
      <formula>N19</formula>
    </cfRule>
  </conditionalFormatting>
  <conditionalFormatting sqref="CR19:CU19">
    <cfRule type="cellIs" dxfId="1375" priority="302" operator="greaterThan">
      <formula>O19</formula>
    </cfRule>
  </conditionalFormatting>
  <conditionalFormatting sqref="CV19:CZ19">
    <cfRule type="cellIs" dxfId="1374" priority="301" operator="greaterThan">
      <formula>$P$19</formula>
    </cfRule>
  </conditionalFormatting>
  <conditionalFormatting sqref="DA19:DD19">
    <cfRule type="cellIs" dxfId="1373" priority="300" operator="greaterThan">
      <formula>$Q$19</formula>
    </cfRule>
  </conditionalFormatting>
  <conditionalFormatting sqref="DE19:DH19">
    <cfRule type="cellIs" dxfId="1372" priority="299" operator="greaterThan">
      <formula>R19</formula>
    </cfRule>
  </conditionalFormatting>
  <conditionalFormatting sqref="DI19:DM19">
    <cfRule type="cellIs" dxfId="1371" priority="298" operator="greaterThan">
      <formula>S19</formula>
    </cfRule>
  </conditionalFormatting>
  <conditionalFormatting sqref="DN19:DQ19">
    <cfRule type="cellIs" dxfId="1370" priority="297" operator="greaterThan">
      <formula>T19</formula>
    </cfRule>
  </conditionalFormatting>
  <conditionalFormatting sqref="DR19:DV19">
    <cfRule type="cellIs" dxfId="1369" priority="296" operator="greaterThan">
      <formula>U19</formula>
    </cfRule>
  </conditionalFormatting>
  <conditionalFormatting sqref="DW19:DZ19">
    <cfRule type="cellIs" dxfId="1368" priority="295" operator="greaterThan">
      <formula>V19</formula>
    </cfRule>
  </conditionalFormatting>
  <conditionalFormatting sqref="EA19:EE19">
    <cfRule type="cellIs" dxfId="1367" priority="294" operator="greaterThan">
      <formula>W19</formula>
    </cfRule>
  </conditionalFormatting>
  <conditionalFormatting sqref="AV25:EE25">
    <cfRule type="cellIs" dxfId="1366" priority="273" operator="equal">
      <formula>0</formula>
    </cfRule>
  </conditionalFormatting>
  <conditionalFormatting sqref="AV25:AZ25">
    <cfRule type="cellIs" dxfId="1365" priority="293" operator="greaterThan">
      <formula>C25</formula>
    </cfRule>
  </conditionalFormatting>
  <conditionalFormatting sqref="BA25:BD25">
    <cfRule type="cellIs" dxfId="1364" priority="292" operator="greaterThan">
      <formula>D25</formula>
    </cfRule>
  </conditionalFormatting>
  <conditionalFormatting sqref="BE25:BH25">
    <cfRule type="cellIs" dxfId="1363" priority="291" operator="greaterThan">
      <formula>E25</formula>
    </cfRule>
  </conditionalFormatting>
  <conditionalFormatting sqref="BI25:BM25">
    <cfRule type="cellIs" dxfId="1362" priority="290" operator="greaterThan">
      <formula>F25</formula>
    </cfRule>
  </conditionalFormatting>
  <conditionalFormatting sqref="BN25:BQ25">
    <cfRule type="cellIs" dxfId="1361" priority="289" operator="greaterThan">
      <formula>G25</formula>
    </cfRule>
  </conditionalFormatting>
  <conditionalFormatting sqref="BR25:BU25">
    <cfRule type="cellIs" dxfId="1360" priority="288" operator="greaterThan">
      <formula>H25</formula>
    </cfRule>
  </conditionalFormatting>
  <conditionalFormatting sqref="BV25:BZ25">
    <cfRule type="cellIs" dxfId="1359" priority="287" operator="greaterThan">
      <formula>I25</formula>
    </cfRule>
  </conditionalFormatting>
  <conditionalFormatting sqref="CA25:CD25">
    <cfRule type="cellIs" dxfId="1358" priority="286" operator="greaterThan">
      <formula>J25</formula>
    </cfRule>
  </conditionalFormatting>
  <conditionalFormatting sqref="CE25:CI25">
    <cfRule type="cellIs" dxfId="1357" priority="285" operator="greaterThan">
      <formula>L25</formula>
    </cfRule>
  </conditionalFormatting>
  <conditionalFormatting sqref="CJ25:CM25">
    <cfRule type="cellIs" dxfId="1356" priority="284" operator="greaterThan">
      <formula>M25</formula>
    </cfRule>
  </conditionalFormatting>
  <conditionalFormatting sqref="CN25:CQ25">
    <cfRule type="cellIs" dxfId="1355" priority="283" operator="greaterThan">
      <formula>N25</formula>
    </cfRule>
  </conditionalFormatting>
  <conditionalFormatting sqref="CR25:CU25">
    <cfRule type="cellIs" dxfId="1354" priority="282" operator="greaterThan">
      <formula>O25</formula>
    </cfRule>
  </conditionalFormatting>
  <conditionalFormatting sqref="CV25:CZ25">
    <cfRule type="cellIs" dxfId="1353" priority="281" operator="greaterThan">
      <formula>$P$25</formula>
    </cfRule>
  </conditionalFormatting>
  <conditionalFormatting sqref="DA25:DD25">
    <cfRule type="cellIs" dxfId="1352" priority="280" operator="greaterThan">
      <formula>$Q$25</formula>
    </cfRule>
  </conditionalFormatting>
  <conditionalFormatting sqref="DE25:DH25">
    <cfRule type="cellIs" dxfId="1351" priority="279" operator="greaterThan">
      <formula>R25</formula>
    </cfRule>
  </conditionalFormatting>
  <conditionalFormatting sqref="DI25:DM25">
    <cfRule type="cellIs" dxfId="1350" priority="278" operator="greaterThan">
      <formula>S25</formula>
    </cfRule>
  </conditionalFormatting>
  <conditionalFormatting sqref="DN25:DQ25">
    <cfRule type="cellIs" dxfId="1349" priority="277" operator="greaterThan">
      <formula>T25</formula>
    </cfRule>
  </conditionalFormatting>
  <conditionalFormatting sqref="DR25:DV25">
    <cfRule type="cellIs" dxfId="1348" priority="276" operator="greaterThan">
      <formula>U25</formula>
    </cfRule>
  </conditionalFormatting>
  <conditionalFormatting sqref="DW25:DZ25">
    <cfRule type="cellIs" dxfId="1347" priority="275" operator="greaterThan">
      <formula>V25</formula>
    </cfRule>
  </conditionalFormatting>
  <conditionalFormatting sqref="EA25:EE25">
    <cfRule type="cellIs" dxfId="1346" priority="274" operator="greaterThan">
      <formula>W25</formula>
    </cfRule>
  </conditionalFormatting>
  <conditionalFormatting sqref="AV50:EE50">
    <cfRule type="cellIs" dxfId="1345" priority="252" operator="equal">
      <formula>0</formula>
    </cfRule>
  </conditionalFormatting>
  <conditionalFormatting sqref="AV50:AZ50">
    <cfRule type="cellIs" dxfId="1344" priority="272" operator="greaterThan">
      <formula>C50</formula>
    </cfRule>
  </conditionalFormatting>
  <conditionalFormatting sqref="BA50:BD50">
    <cfRule type="cellIs" dxfId="1343" priority="271" operator="greaterThan">
      <formula>D50</formula>
    </cfRule>
  </conditionalFormatting>
  <conditionalFormatting sqref="BE50:BH50">
    <cfRule type="cellIs" dxfId="1342" priority="270" operator="greaterThan">
      <formula>E50</formula>
    </cfRule>
  </conditionalFormatting>
  <conditionalFormatting sqref="BI50:BM50">
    <cfRule type="cellIs" dxfId="1341" priority="269" operator="greaterThan">
      <formula>F50</formula>
    </cfRule>
  </conditionalFormatting>
  <conditionalFormatting sqref="BN50:BQ50">
    <cfRule type="cellIs" dxfId="1340" priority="268" operator="greaterThan">
      <formula>G50</formula>
    </cfRule>
  </conditionalFormatting>
  <conditionalFormatting sqref="BR50:BU50">
    <cfRule type="cellIs" dxfId="1339" priority="267" operator="greaterThan">
      <formula>H50</formula>
    </cfRule>
  </conditionalFormatting>
  <conditionalFormatting sqref="BV50:BZ50">
    <cfRule type="cellIs" dxfId="1338" priority="266" operator="greaterThan">
      <formula>I50</formula>
    </cfRule>
  </conditionalFormatting>
  <conditionalFormatting sqref="CA50:CD50">
    <cfRule type="cellIs" dxfId="1337" priority="265" operator="greaterThan">
      <formula>J50</formula>
    </cfRule>
  </conditionalFormatting>
  <conditionalFormatting sqref="CE50:CI50">
    <cfRule type="cellIs" dxfId="1336" priority="264" operator="greaterThan">
      <formula>L50</formula>
    </cfRule>
  </conditionalFormatting>
  <conditionalFormatting sqref="CJ50:CM50">
    <cfRule type="cellIs" dxfId="1335" priority="263" operator="greaterThan">
      <formula>M50</formula>
    </cfRule>
  </conditionalFormatting>
  <conditionalFormatting sqref="CN50:CQ50">
    <cfRule type="cellIs" dxfId="1334" priority="262" operator="greaterThan">
      <formula>N50</formula>
    </cfRule>
  </conditionalFormatting>
  <conditionalFormatting sqref="CR50:CU50">
    <cfRule type="cellIs" dxfId="1333" priority="261" operator="greaterThan">
      <formula>O50</formula>
    </cfRule>
  </conditionalFormatting>
  <conditionalFormatting sqref="CV50:CZ50">
    <cfRule type="cellIs" dxfId="1332" priority="260" operator="greaterThan">
      <formula>$P$50</formula>
    </cfRule>
  </conditionalFormatting>
  <conditionalFormatting sqref="DA50:DD50">
    <cfRule type="cellIs" dxfId="1331" priority="259" operator="greaterThan">
      <formula>$Q$50</formula>
    </cfRule>
  </conditionalFormatting>
  <conditionalFormatting sqref="DE50:DH50">
    <cfRule type="cellIs" dxfId="1330" priority="258" operator="greaterThan">
      <formula>R50</formula>
    </cfRule>
  </conditionalFormatting>
  <conditionalFormatting sqref="DI50:DM50">
    <cfRule type="cellIs" dxfId="1329" priority="257" operator="greaterThan">
      <formula>S50</formula>
    </cfRule>
  </conditionalFormatting>
  <conditionalFormatting sqref="DN50:DQ50">
    <cfRule type="cellIs" dxfId="1328" priority="256" operator="greaterThan">
      <formula>T50</formula>
    </cfRule>
  </conditionalFormatting>
  <conditionalFormatting sqref="DR50:DV50">
    <cfRule type="cellIs" dxfId="1327" priority="255" operator="greaterThan">
      <formula>U50</formula>
    </cfRule>
  </conditionalFormatting>
  <conditionalFormatting sqref="DW50:DZ50">
    <cfRule type="cellIs" dxfId="1326" priority="254" operator="greaterThan">
      <formula>V50</formula>
    </cfRule>
  </conditionalFormatting>
  <conditionalFormatting sqref="EA50:EE50">
    <cfRule type="cellIs" dxfId="1325" priority="253" operator="greaterThan">
      <formula>W50</formula>
    </cfRule>
  </conditionalFormatting>
  <conditionalFormatting sqref="AV56:EE56">
    <cfRule type="cellIs" dxfId="1324" priority="231" operator="equal">
      <formula>0</formula>
    </cfRule>
  </conditionalFormatting>
  <conditionalFormatting sqref="AV56:AZ56">
    <cfRule type="cellIs" dxfId="1323" priority="251" operator="greaterThan">
      <formula>C56</formula>
    </cfRule>
  </conditionalFormatting>
  <conditionalFormatting sqref="BA56:BD56">
    <cfRule type="cellIs" dxfId="1322" priority="250" operator="greaterThan">
      <formula>D56</formula>
    </cfRule>
  </conditionalFormatting>
  <conditionalFormatting sqref="BE56:BH56">
    <cfRule type="cellIs" dxfId="1321" priority="249" operator="greaterThan">
      <formula>E56</formula>
    </cfRule>
  </conditionalFormatting>
  <conditionalFormatting sqref="BI56:BM56">
    <cfRule type="cellIs" dxfId="1320" priority="248" operator="greaterThan">
      <formula>F56</formula>
    </cfRule>
  </conditionalFormatting>
  <conditionalFormatting sqref="BN56:BQ56">
    <cfRule type="cellIs" dxfId="1319" priority="247" operator="greaterThan">
      <formula>G56</formula>
    </cfRule>
  </conditionalFormatting>
  <conditionalFormatting sqref="BR56:BU56">
    <cfRule type="cellIs" dxfId="1318" priority="246" operator="greaterThan">
      <formula>H56</formula>
    </cfRule>
  </conditionalFormatting>
  <conditionalFormatting sqref="BV56:BZ56">
    <cfRule type="cellIs" dxfId="1317" priority="245" operator="greaterThan">
      <formula>I56</formula>
    </cfRule>
  </conditionalFormatting>
  <conditionalFormatting sqref="CA56:CD56">
    <cfRule type="cellIs" dxfId="1316" priority="244" operator="greaterThan">
      <formula>J56</formula>
    </cfRule>
  </conditionalFormatting>
  <conditionalFormatting sqref="CE56:CI56">
    <cfRule type="cellIs" dxfId="1315" priority="243" operator="greaterThan">
      <formula>L56</formula>
    </cfRule>
  </conditionalFormatting>
  <conditionalFormatting sqref="CJ56:CM56">
    <cfRule type="cellIs" dxfId="1314" priority="242" operator="greaterThan">
      <formula>M56</formula>
    </cfRule>
  </conditionalFormatting>
  <conditionalFormatting sqref="CN56:CQ56">
    <cfRule type="cellIs" dxfId="1313" priority="241" operator="greaterThan">
      <formula>N56</formula>
    </cfRule>
  </conditionalFormatting>
  <conditionalFormatting sqref="CR56:CU56">
    <cfRule type="cellIs" dxfId="1312" priority="240" operator="greaterThan">
      <formula>O56</formula>
    </cfRule>
  </conditionalFormatting>
  <conditionalFormatting sqref="CV56:CZ56">
    <cfRule type="cellIs" dxfId="1311" priority="239" operator="greaterThan">
      <formula>$P$56</formula>
    </cfRule>
  </conditionalFormatting>
  <conditionalFormatting sqref="DA56:DD56">
    <cfRule type="cellIs" dxfId="1310" priority="238" operator="greaterThan">
      <formula>$Q$56</formula>
    </cfRule>
  </conditionalFormatting>
  <conditionalFormatting sqref="DE56:DH56">
    <cfRule type="cellIs" dxfId="1309" priority="237" operator="greaterThan">
      <formula>R56</formula>
    </cfRule>
  </conditionalFormatting>
  <conditionalFormatting sqref="DI56:DM56">
    <cfRule type="cellIs" dxfId="1308" priority="236" operator="greaterThan">
      <formula>S56</formula>
    </cfRule>
  </conditionalFormatting>
  <conditionalFormatting sqref="DN56:DQ56">
    <cfRule type="cellIs" dxfId="1307" priority="235" operator="greaterThan">
      <formula>T56</formula>
    </cfRule>
  </conditionalFormatting>
  <conditionalFormatting sqref="DR56:DV56">
    <cfRule type="cellIs" dxfId="1306" priority="234" operator="greaterThan">
      <formula>U56</formula>
    </cfRule>
  </conditionalFormatting>
  <conditionalFormatting sqref="DW56:DZ56">
    <cfRule type="cellIs" dxfId="1305" priority="233" operator="greaterThan">
      <formula>V56</formula>
    </cfRule>
  </conditionalFormatting>
  <conditionalFormatting sqref="EA56:EE56">
    <cfRule type="cellIs" dxfId="1304" priority="232" operator="greaterThan">
      <formula>W56</formula>
    </cfRule>
  </conditionalFormatting>
  <conditionalFormatting sqref="AV78:AZ78">
    <cfRule type="cellIs" dxfId="1303" priority="230" operator="greaterThan">
      <formula>C78</formula>
    </cfRule>
  </conditionalFormatting>
  <conditionalFormatting sqref="BA78:BD78">
    <cfRule type="cellIs" dxfId="1302" priority="229" operator="greaterThan">
      <formula>D78</formula>
    </cfRule>
  </conditionalFormatting>
  <conditionalFormatting sqref="BE78:BH78">
    <cfRule type="cellIs" dxfId="1301" priority="228" operator="greaterThan">
      <formula>E78</formula>
    </cfRule>
  </conditionalFormatting>
  <conditionalFormatting sqref="BI78:BM78">
    <cfRule type="cellIs" dxfId="1300" priority="227" operator="greaterThan">
      <formula>F78</formula>
    </cfRule>
  </conditionalFormatting>
  <conditionalFormatting sqref="BN78:BQ78">
    <cfRule type="cellIs" dxfId="1299" priority="226" operator="greaterThan">
      <formula>G78</formula>
    </cfRule>
  </conditionalFormatting>
  <conditionalFormatting sqref="BR78:BU78">
    <cfRule type="cellIs" dxfId="1298" priority="225" operator="greaterThan">
      <formula>H78</formula>
    </cfRule>
  </conditionalFormatting>
  <conditionalFormatting sqref="BV78:BZ78">
    <cfRule type="cellIs" dxfId="1297" priority="224" operator="greaterThan">
      <formula>I78</formula>
    </cfRule>
  </conditionalFormatting>
  <conditionalFormatting sqref="CA78:CD78">
    <cfRule type="cellIs" dxfId="1296" priority="223" operator="greaterThan">
      <formula>J78</formula>
    </cfRule>
  </conditionalFormatting>
  <conditionalFormatting sqref="CE78:CI78">
    <cfRule type="cellIs" dxfId="1295" priority="222" operator="greaterThan">
      <formula>L78</formula>
    </cfRule>
  </conditionalFormatting>
  <conditionalFormatting sqref="CJ78:CM78">
    <cfRule type="cellIs" dxfId="1294" priority="221" operator="greaterThan">
      <formula>M78</formula>
    </cfRule>
  </conditionalFormatting>
  <conditionalFormatting sqref="CN78:CQ78">
    <cfRule type="cellIs" dxfId="1293" priority="220" operator="greaterThan">
      <formula>N78</formula>
    </cfRule>
  </conditionalFormatting>
  <conditionalFormatting sqref="CR78:CU78">
    <cfRule type="cellIs" dxfId="1292" priority="219" operator="greaterThan">
      <formula>O78</formula>
    </cfRule>
  </conditionalFormatting>
  <conditionalFormatting sqref="CV78:CZ78">
    <cfRule type="cellIs" dxfId="1291" priority="218" operator="greaterThan">
      <formula>P78</formula>
    </cfRule>
  </conditionalFormatting>
  <conditionalFormatting sqref="DA78:DD78">
    <cfRule type="cellIs" dxfId="1290" priority="217" operator="greaterThan">
      <formula>Q78</formula>
    </cfRule>
  </conditionalFormatting>
  <conditionalFormatting sqref="DE78:DH78">
    <cfRule type="cellIs" dxfId="1289" priority="216" operator="greaterThan">
      <formula>R78</formula>
    </cfRule>
  </conditionalFormatting>
  <conditionalFormatting sqref="DI78:DM78">
    <cfRule type="cellIs" dxfId="1288" priority="215" operator="greaterThan">
      <formula>S78</formula>
    </cfRule>
  </conditionalFormatting>
  <conditionalFormatting sqref="DN78:DQ78">
    <cfRule type="cellIs" dxfId="1287" priority="214" operator="greaterThan">
      <formula>T78</formula>
    </cfRule>
  </conditionalFormatting>
  <conditionalFormatting sqref="DR78:DV78">
    <cfRule type="cellIs" dxfId="1286" priority="213" operator="greaterThan">
      <formula>U78</formula>
    </cfRule>
  </conditionalFormatting>
  <conditionalFormatting sqref="DW78:DZ78">
    <cfRule type="cellIs" dxfId="1285" priority="212" operator="greaterThan">
      <formula>V78</formula>
    </cfRule>
  </conditionalFormatting>
  <conditionalFormatting sqref="EA78:EE78">
    <cfRule type="cellIs" dxfId="1284" priority="211" operator="greaterThan">
      <formula>W78</formula>
    </cfRule>
  </conditionalFormatting>
  <conditionalFormatting sqref="AV87:AZ87">
    <cfRule type="cellIs" dxfId="1283" priority="189" operator="greaterThan">
      <formula>C87</formula>
    </cfRule>
  </conditionalFormatting>
  <conditionalFormatting sqref="BA87:BD87">
    <cfRule type="cellIs" dxfId="1282" priority="188" operator="greaterThan">
      <formula>D87</formula>
    </cfRule>
  </conditionalFormatting>
  <conditionalFormatting sqref="BE87:BH87">
    <cfRule type="cellIs" dxfId="1281" priority="187" operator="greaterThan">
      <formula>E87</formula>
    </cfRule>
  </conditionalFormatting>
  <conditionalFormatting sqref="BI87:BM87">
    <cfRule type="cellIs" dxfId="1280" priority="186" operator="greaterThan">
      <formula>F87</formula>
    </cfRule>
  </conditionalFormatting>
  <conditionalFormatting sqref="BN87:BQ87">
    <cfRule type="cellIs" dxfId="1279" priority="185" operator="greaterThan">
      <formula>G87</formula>
    </cfRule>
  </conditionalFormatting>
  <conditionalFormatting sqref="BR87:BU87">
    <cfRule type="cellIs" dxfId="1278" priority="184" operator="greaterThan">
      <formula>H87</formula>
    </cfRule>
  </conditionalFormatting>
  <conditionalFormatting sqref="BV87:BZ87">
    <cfRule type="cellIs" dxfId="1277" priority="183" operator="greaterThan">
      <formula>I87</formula>
    </cfRule>
  </conditionalFormatting>
  <conditionalFormatting sqref="CA87:CD87">
    <cfRule type="cellIs" dxfId="1276" priority="182" operator="greaterThan">
      <formula>J87</formula>
    </cfRule>
  </conditionalFormatting>
  <conditionalFormatting sqref="CE87:CI87">
    <cfRule type="cellIs" dxfId="1275" priority="181" operator="greaterThan">
      <formula>L87</formula>
    </cfRule>
  </conditionalFormatting>
  <conditionalFormatting sqref="CJ87:CM87">
    <cfRule type="cellIs" dxfId="1274" priority="180" operator="greaterThan">
      <formula>M87</formula>
    </cfRule>
  </conditionalFormatting>
  <conditionalFormatting sqref="CN87:CQ87">
    <cfRule type="cellIs" dxfId="1273" priority="179" operator="greaterThan">
      <formula>N87</formula>
    </cfRule>
  </conditionalFormatting>
  <conditionalFormatting sqref="CR87:CU87">
    <cfRule type="cellIs" dxfId="1272" priority="178" operator="greaterThan">
      <formula>O87</formula>
    </cfRule>
  </conditionalFormatting>
  <conditionalFormatting sqref="CV87:CZ87">
    <cfRule type="cellIs" dxfId="1271" priority="177" operator="greaterThan">
      <formula>$P$87</formula>
    </cfRule>
  </conditionalFormatting>
  <conditionalFormatting sqref="DA87:DD87">
    <cfRule type="cellIs" dxfId="1270" priority="176" operator="greaterThan">
      <formula>$Q$87</formula>
    </cfRule>
  </conditionalFormatting>
  <conditionalFormatting sqref="DE87:DH87">
    <cfRule type="cellIs" dxfId="1269" priority="175" operator="greaterThan">
      <formula>R87</formula>
    </cfRule>
  </conditionalFormatting>
  <conditionalFormatting sqref="DI87:DM87">
    <cfRule type="cellIs" dxfId="1268" priority="174" operator="greaterThan">
      <formula>S87</formula>
    </cfRule>
  </conditionalFormatting>
  <conditionalFormatting sqref="DN87:DQ87">
    <cfRule type="cellIs" dxfId="1267" priority="173" operator="greaterThan">
      <formula>T87</formula>
    </cfRule>
  </conditionalFormatting>
  <conditionalFormatting sqref="DR87:DV87">
    <cfRule type="cellIs" dxfId="1266" priority="172" operator="greaterThan">
      <formula>U87</formula>
    </cfRule>
  </conditionalFormatting>
  <conditionalFormatting sqref="DW87:DZ87">
    <cfRule type="cellIs" dxfId="1265" priority="171" operator="greaterThan">
      <formula>V87</formula>
    </cfRule>
  </conditionalFormatting>
  <conditionalFormatting sqref="EA87:EE87">
    <cfRule type="cellIs" dxfId="1264" priority="170" operator="greaterThan">
      <formula>W87</formula>
    </cfRule>
  </conditionalFormatting>
  <conditionalFormatting sqref="AV92:AZ92">
    <cfRule type="cellIs" dxfId="1263" priority="169" operator="greaterThan">
      <formula>C92</formula>
    </cfRule>
  </conditionalFormatting>
  <conditionalFormatting sqref="BA92:BD92">
    <cfRule type="cellIs" dxfId="1262" priority="168" operator="greaterThan">
      <formula>D92</formula>
    </cfRule>
  </conditionalFormatting>
  <conditionalFormatting sqref="BE92:BH92">
    <cfRule type="cellIs" dxfId="1261" priority="167" operator="greaterThan">
      <formula>E92</formula>
    </cfRule>
  </conditionalFormatting>
  <conditionalFormatting sqref="BI92:BM92">
    <cfRule type="cellIs" dxfId="1260" priority="166" operator="greaterThan">
      <formula>F92</formula>
    </cfRule>
  </conditionalFormatting>
  <conditionalFormatting sqref="BN92:BQ92">
    <cfRule type="cellIs" dxfId="1259" priority="165" operator="greaterThan">
      <formula>G92</formula>
    </cfRule>
  </conditionalFormatting>
  <conditionalFormatting sqref="BR92:BU92">
    <cfRule type="cellIs" dxfId="1258" priority="164" operator="greaterThan">
      <formula>H92</formula>
    </cfRule>
  </conditionalFormatting>
  <conditionalFormatting sqref="BV92:BZ92">
    <cfRule type="cellIs" dxfId="1257" priority="163" operator="greaterThan">
      <formula>I92</formula>
    </cfRule>
  </conditionalFormatting>
  <conditionalFormatting sqref="CA92:CD92">
    <cfRule type="cellIs" dxfId="1256" priority="162" operator="greaterThan">
      <formula>J92</formula>
    </cfRule>
  </conditionalFormatting>
  <conditionalFormatting sqref="CE92:CI92">
    <cfRule type="cellIs" dxfId="1255" priority="161" operator="greaterThan">
      <formula>L92</formula>
    </cfRule>
  </conditionalFormatting>
  <conditionalFormatting sqref="CJ92:CM92">
    <cfRule type="cellIs" dxfId="1254" priority="160" operator="greaterThan">
      <formula>M92</formula>
    </cfRule>
  </conditionalFormatting>
  <conditionalFormatting sqref="CN92:CQ92">
    <cfRule type="cellIs" dxfId="1253" priority="159" operator="greaterThan">
      <formula>N92</formula>
    </cfRule>
  </conditionalFormatting>
  <conditionalFormatting sqref="CR92:CU92">
    <cfRule type="cellIs" dxfId="1252" priority="158" operator="greaterThan">
      <formula>O92</formula>
    </cfRule>
  </conditionalFormatting>
  <conditionalFormatting sqref="CV92:CZ92">
    <cfRule type="cellIs" dxfId="1251" priority="157" operator="greaterThan">
      <formula>P92</formula>
    </cfRule>
  </conditionalFormatting>
  <conditionalFormatting sqref="DA92:DD92">
    <cfRule type="cellIs" dxfId="1250" priority="156" operator="greaterThan">
      <formula>Q92</formula>
    </cfRule>
  </conditionalFormatting>
  <conditionalFormatting sqref="DE92:DH92">
    <cfRule type="cellIs" dxfId="1249" priority="155" operator="greaterThan">
      <formula>R92</formula>
    </cfRule>
  </conditionalFormatting>
  <conditionalFormatting sqref="DI92:DM92">
    <cfRule type="cellIs" dxfId="1248" priority="154" operator="greaterThan">
      <formula>S92</formula>
    </cfRule>
  </conditionalFormatting>
  <conditionalFormatting sqref="DN92:DQ92">
    <cfRule type="cellIs" dxfId="1247" priority="153" operator="greaterThan">
      <formula>T92</formula>
    </cfRule>
  </conditionalFormatting>
  <conditionalFormatting sqref="DR92:DV92">
    <cfRule type="cellIs" dxfId="1246" priority="152" operator="greaterThan">
      <formula>U92</formula>
    </cfRule>
  </conditionalFormatting>
  <conditionalFormatting sqref="DW92:DZ92">
    <cfRule type="cellIs" dxfId="1245" priority="151" operator="greaterThan">
      <formula>V92</formula>
    </cfRule>
  </conditionalFormatting>
  <conditionalFormatting sqref="EA92:EE92">
    <cfRule type="cellIs" dxfId="1244" priority="150" operator="greaterThan">
      <formula>W92</formula>
    </cfRule>
  </conditionalFormatting>
  <conditionalFormatting sqref="AV99:EE99">
    <cfRule type="cellIs" dxfId="1243" priority="129" operator="equal">
      <formula>0</formula>
    </cfRule>
  </conditionalFormatting>
  <conditionalFormatting sqref="AV99:AZ99">
    <cfRule type="cellIs" dxfId="1242" priority="149" operator="greaterThan">
      <formula>C99</formula>
    </cfRule>
  </conditionalFormatting>
  <conditionalFormatting sqref="BA99:BD99">
    <cfRule type="cellIs" dxfId="1241" priority="148" operator="greaterThan">
      <formula>D99</formula>
    </cfRule>
  </conditionalFormatting>
  <conditionalFormatting sqref="BE99:BH99">
    <cfRule type="cellIs" dxfId="1240" priority="147" operator="greaterThan">
      <formula>E99</formula>
    </cfRule>
  </conditionalFormatting>
  <conditionalFormatting sqref="BI99:BM99">
    <cfRule type="cellIs" dxfId="1239" priority="146" operator="greaterThan">
      <formula>F99</formula>
    </cfRule>
  </conditionalFormatting>
  <conditionalFormatting sqref="BN99:BQ99">
    <cfRule type="cellIs" dxfId="1238" priority="145" operator="greaterThan">
      <formula>G99</formula>
    </cfRule>
  </conditionalFormatting>
  <conditionalFormatting sqref="BR99:BU99">
    <cfRule type="cellIs" dxfId="1237" priority="144" operator="greaterThan">
      <formula>H99</formula>
    </cfRule>
  </conditionalFormatting>
  <conditionalFormatting sqref="BV99:BZ99">
    <cfRule type="cellIs" dxfId="1236" priority="143" operator="greaterThan">
      <formula>I99</formula>
    </cfRule>
  </conditionalFormatting>
  <conditionalFormatting sqref="CA99:CD99">
    <cfRule type="cellIs" dxfId="1235" priority="142" operator="greaterThan">
      <formula>J99</formula>
    </cfRule>
  </conditionalFormatting>
  <conditionalFormatting sqref="CE99:CI99">
    <cfRule type="cellIs" dxfId="1234" priority="141" operator="greaterThan">
      <formula>L99</formula>
    </cfRule>
  </conditionalFormatting>
  <conditionalFormatting sqref="CJ99:CM99">
    <cfRule type="cellIs" dxfId="1233" priority="140" operator="greaterThan">
      <formula>M99</formula>
    </cfRule>
  </conditionalFormatting>
  <conditionalFormatting sqref="CN99:CQ99">
    <cfRule type="cellIs" dxfId="1232" priority="139" operator="greaterThan">
      <formula>N99</formula>
    </cfRule>
  </conditionalFormatting>
  <conditionalFormatting sqref="CR99:CU99">
    <cfRule type="cellIs" dxfId="1231" priority="138" operator="greaterThan">
      <formula>O99</formula>
    </cfRule>
  </conditionalFormatting>
  <conditionalFormatting sqref="CV99:CZ99">
    <cfRule type="cellIs" dxfId="1230" priority="137" operator="greaterThan">
      <formula>P99</formula>
    </cfRule>
  </conditionalFormatting>
  <conditionalFormatting sqref="DA99:DD99">
    <cfRule type="cellIs" dxfId="1229" priority="136" operator="greaterThan">
      <formula>Q99</formula>
    </cfRule>
  </conditionalFormatting>
  <conditionalFormatting sqref="DE99:DH99">
    <cfRule type="cellIs" dxfId="1228" priority="135" operator="greaterThan">
      <formula>R99</formula>
    </cfRule>
  </conditionalFormatting>
  <conditionalFormatting sqref="DI99:DM99">
    <cfRule type="cellIs" dxfId="1227" priority="134" operator="greaterThan">
      <formula>S99</formula>
    </cfRule>
  </conditionalFormatting>
  <conditionalFormatting sqref="DN99:DQ99">
    <cfRule type="cellIs" dxfId="1226" priority="133" operator="greaterThan">
      <formula>T99</formula>
    </cfRule>
  </conditionalFormatting>
  <conditionalFormatting sqref="DR99:DV99">
    <cfRule type="cellIs" dxfId="1225" priority="132" operator="greaterThan">
      <formula>U99</formula>
    </cfRule>
  </conditionalFormatting>
  <conditionalFormatting sqref="DW99:DZ99">
    <cfRule type="cellIs" dxfId="1224" priority="131" operator="greaterThan">
      <formula>V99</formula>
    </cfRule>
  </conditionalFormatting>
  <conditionalFormatting sqref="EA99:EE99">
    <cfRule type="cellIs" dxfId="1223" priority="130" operator="greaterThan">
      <formula>W99</formula>
    </cfRule>
  </conditionalFormatting>
  <conditionalFormatting sqref="AV103:AZ103">
    <cfRule type="cellIs" dxfId="1222" priority="128" operator="greaterThan">
      <formula>C103</formula>
    </cfRule>
  </conditionalFormatting>
  <conditionalFormatting sqref="BA103:BD103">
    <cfRule type="cellIs" dxfId="1221" priority="127" operator="greaterThan">
      <formula>D103</formula>
    </cfRule>
  </conditionalFormatting>
  <conditionalFormatting sqref="BE103:BH103">
    <cfRule type="cellIs" dxfId="1220" priority="126" operator="greaterThan">
      <formula>E103</formula>
    </cfRule>
  </conditionalFormatting>
  <conditionalFormatting sqref="BI103:BM103">
    <cfRule type="cellIs" dxfId="1219" priority="125" operator="greaterThan">
      <formula>F103</formula>
    </cfRule>
  </conditionalFormatting>
  <conditionalFormatting sqref="BN103:BQ103">
    <cfRule type="cellIs" dxfId="1218" priority="124" operator="greaterThan">
      <formula>G103</formula>
    </cfRule>
  </conditionalFormatting>
  <conditionalFormatting sqref="BR103:BU103">
    <cfRule type="cellIs" dxfId="1217" priority="123" operator="greaterThan">
      <formula>H103</formula>
    </cfRule>
  </conditionalFormatting>
  <conditionalFormatting sqref="BV103:BZ103">
    <cfRule type="cellIs" dxfId="1216" priority="122" operator="greaterThan">
      <formula>I103</formula>
    </cfRule>
  </conditionalFormatting>
  <conditionalFormatting sqref="CA103:CD103">
    <cfRule type="cellIs" dxfId="1215" priority="121" operator="greaterThan">
      <formula>J103</formula>
    </cfRule>
  </conditionalFormatting>
  <conditionalFormatting sqref="CE103:CI103">
    <cfRule type="cellIs" dxfId="1214" priority="120" operator="greaterThan">
      <formula>L103</formula>
    </cfRule>
  </conditionalFormatting>
  <conditionalFormatting sqref="CJ103:CM103">
    <cfRule type="cellIs" dxfId="1213" priority="119" operator="greaterThan">
      <formula>M103</formula>
    </cfRule>
  </conditionalFormatting>
  <conditionalFormatting sqref="CN103:CQ103">
    <cfRule type="cellIs" dxfId="1212" priority="118" operator="greaterThan">
      <formula>N103</formula>
    </cfRule>
  </conditionalFormatting>
  <conditionalFormatting sqref="CR103:CU103">
    <cfRule type="cellIs" dxfId="1211" priority="117" operator="greaterThan">
      <formula>O103</formula>
    </cfRule>
  </conditionalFormatting>
  <conditionalFormatting sqref="CV103:CZ103">
    <cfRule type="cellIs" dxfId="1210" priority="116" operator="greaterThan">
      <formula>$P$103</formula>
    </cfRule>
  </conditionalFormatting>
  <conditionalFormatting sqref="DA103:DD103">
    <cfRule type="cellIs" dxfId="1209" priority="115" operator="greaterThan">
      <formula>Q103</formula>
    </cfRule>
  </conditionalFormatting>
  <conditionalFormatting sqref="DE103:DH103">
    <cfRule type="cellIs" dxfId="1208" priority="114" operator="greaterThan">
      <formula>R103</formula>
    </cfRule>
  </conditionalFormatting>
  <conditionalFormatting sqref="DI103:DM103">
    <cfRule type="cellIs" dxfId="1207" priority="113" operator="greaterThan">
      <formula>S103</formula>
    </cfRule>
  </conditionalFormatting>
  <conditionalFormatting sqref="DN103:DQ103">
    <cfRule type="cellIs" dxfId="1206" priority="112" operator="greaterThan">
      <formula>T103</formula>
    </cfRule>
  </conditionalFormatting>
  <conditionalFormatting sqref="DR103:DV103">
    <cfRule type="cellIs" dxfId="1205" priority="111" operator="greaterThan">
      <formula>U103</formula>
    </cfRule>
  </conditionalFormatting>
  <conditionalFormatting sqref="DW103:DZ103">
    <cfRule type="cellIs" dxfId="1204" priority="110" operator="greaterThan">
      <formula>V103</formula>
    </cfRule>
  </conditionalFormatting>
  <conditionalFormatting sqref="EA103:EE103">
    <cfRule type="cellIs" dxfId="1203" priority="109" operator="greaterThan">
      <formula>W103</formula>
    </cfRule>
  </conditionalFormatting>
  <conditionalFormatting sqref="L104:EE105 L15:AE80 AH15:EE80 L84:AE103 AH84:EE103">
    <cfRule type="cellIs" dxfId="1202" priority="108" operator="equal">
      <formula>0</formula>
    </cfRule>
  </conditionalFormatting>
  <conditionalFormatting sqref="AF29:AG41">
    <cfRule type="cellIs" dxfId="1201" priority="107" operator="equal">
      <formula>0</formula>
    </cfRule>
  </conditionalFormatting>
  <conditionalFormatting sqref="AF15:AG80 AF84:AG103">
    <cfRule type="cellIs" dxfId="1200" priority="106" operator="equal">
      <formula>0</formula>
    </cfRule>
  </conditionalFormatting>
  <conditionalFormatting sqref="AG19">
    <cfRule type="cellIs" dxfId="1199" priority="105" operator="greaterThan">
      <formula>$J$19</formula>
    </cfRule>
  </conditionalFormatting>
  <conditionalFormatting sqref="AF19">
    <cfRule type="cellIs" dxfId="1198" priority="104" operator="greaterThan">
      <formula>$I$19</formula>
    </cfRule>
  </conditionalFormatting>
  <conditionalFormatting sqref="AG22">
    <cfRule type="cellIs" dxfId="1197" priority="103" operator="lessThan">
      <formula>$J$22</formula>
    </cfRule>
  </conditionalFormatting>
  <conditionalFormatting sqref="AF22">
    <cfRule type="cellIs" dxfId="1196" priority="102" operator="lessThan">
      <formula>$I$22</formula>
    </cfRule>
  </conditionalFormatting>
  <conditionalFormatting sqref="AF25">
    <cfRule type="cellIs" dxfId="1195" priority="101" operator="greaterThan">
      <formula>$I$25</formula>
    </cfRule>
  </conditionalFormatting>
  <conditionalFormatting sqref="AG25">
    <cfRule type="cellIs" dxfId="1194" priority="100" operator="greaterThan">
      <formula>$J$25</formula>
    </cfRule>
  </conditionalFormatting>
  <conditionalFormatting sqref="AF47">
    <cfRule type="cellIs" dxfId="1193" priority="99" operator="lessThan">
      <formula>$I$47</formula>
    </cfRule>
  </conditionalFormatting>
  <conditionalFormatting sqref="AG47">
    <cfRule type="cellIs" dxfId="1192" priority="98" operator="lessThan">
      <formula>$J$47</formula>
    </cfRule>
  </conditionalFormatting>
  <conditionalFormatting sqref="AG50">
    <cfRule type="cellIs" dxfId="1191" priority="97" operator="greaterThan">
      <formula>$J$50</formula>
    </cfRule>
  </conditionalFormatting>
  <conditionalFormatting sqref="AF50">
    <cfRule type="cellIs" dxfId="1190" priority="96" operator="greaterThan">
      <formula>$I$50</formula>
    </cfRule>
  </conditionalFormatting>
  <conditionalFormatting sqref="AG53">
    <cfRule type="cellIs" dxfId="1189" priority="95" operator="lessThan">
      <formula>$J$53</formula>
    </cfRule>
  </conditionalFormatting>
  <conditionalFormatting sqref="AF53">
    <cfRule type="cellIs" dxfId="1188" priority="94" operator="lessThan">
      <formula>$I$53</formula>
    </cfRule>
  </conditionalFormatting>
  <conditionalFormatting sqref="AG56">
    <cfRule type="cellIs" dxfId="1187" priority="93" operator="greaterThan">
      <formula>$J$56</formula>
    </cfRule>
  </conditionalFormatting>
  <conditionalFormatting sqref="AF56">
    <cfRule type="cellIs" dxfId="1186" priority="92" operator="greaterThan">
      <formula>$I$56</formula>
    </cfRule>
  </conditionalFormatting>
  <conditionalFormatting sqref="AF78">
    <cfRule type="cellIs" dxfId="1185" priority="91" operator="greaterThan">
      <formula>$I$78</formula>
    </cfRule>
  </conditionalFormatting>
  <conditionalFormatting sqref="AG78">
    <cfRule type="cellIs" dxfId="1184" priority="90" operator="greaterThan">
      <formula>$J$78</formula>
    </cfRule>
  </conditionalFormatting>
  <conditionalFormatting sqref="AF84">
    <cfRule type="cellIs" dxfId="1183" priority="87" operator="lessThan">
      <formula>$I$84</formula>
    </cfRule>
  </conditionalFormatting>
  <conditionalFormatting sqref="AG84">
    <cfRule type="cellIs" dxfId="1182" priority="86" operator="lessThan">
      <formula>$J$84</formula>
    </cfRule>
  </conditionalFormatting>
  <conditionalFormatting sqref="AF87">
    <cfRule type="cellIs" dxfId="1181" priority="85" operator="greaterThan">
      <formula>$I$87</formula>
    </cfRule>
  </conditionalFormatting>
  <conditionalFormatting sqref="AG87">
    <cfRule type="cellIs" dxfId="1180" priority="84" operator="greaterThan">
      <formula>$J$87</formula>
    </cfRule>
  </conditionalFormatting>
  <conditionalFormatting sqref="AF92">
    <cfRule type="cellIs" dxfId="1179" priority="83" operator="greaterThan">
      <formula>$I$92</formula>
    </cfRule>
  </conditionalFormatting>
  <conditionalFormatting sqref="AG92">
    <cfRule type="cellIs" dxfId="1178" priority="82" operator="greaterThan">
      <formula>$J$92</formula>
    </cfRule>
  </conditionalFormatting>
  <conditionalFormatting sqref="AF99">
    <cfRule type="cellIs" dxfId="1177" priority="81" operator="greaterThan">
      <formula>$I$99</formula>
    </cfRule>
  </conditionalFormatting>
  <conditionalFormatting sqref="AG99">
    <cfRule type="cellIs" dxfId="1176" priority="80" operator="greaterThan">
      <formula>$J$99</formula>
    </cfRule>
  </conditionalFormatting>
  <conditionalFormatting sqref="AF103">
    <cfRule type="cellIs" dxfId="1175" priority="79" operator="greaterThan">
      <formula>$I$103</formula>
    </cfRule>
  </conditionalFormatting>
  <conditionalFormatting sqref="AG103">
    <cfRule type="cellIs" dxfId="1174" priority="78" operator="greaterThan">
      <formula>$J$103</formula>
    </cfRule>
  </conditionalFormatting>
  <conditionalFormatting sqref="AV81:EE81">
    <cfRule type="cellIs" dxfId="1173" priority="9" operator="equal">
      <formula>0</formula>
    </cfRule>
  </conditionalFormatting>
  <conditionalFormatting sqref="C81:J81">
    <cfRule type="cellIs" dxfId="1172" priority="62" operator="equal">
      <formula>0</formula>
    </cfRule>
  </conditionalFormatting>
  <conditionalFormatting sqref="D81:K83">
    <cfRule type="cellIs" dxfId="1171" priority="61" stopIfTrue="1" operator="equal">
      <formula>0</formula>
    </cfRule>
  </conditionalFormatting>
  <conditionalFormatting sqref="AI81:AT81">
    <cfRule type="cellIs" dxfId="1170" priority="60" operator="equal">
      <formula>0</formula>
    </cfRule>
  </conditionalFormatting>
  <conditionalFormatting sqref="AI81:AT81">
    <cfRule type="cellIs" dxfId="1169" priority="59" operator="greaterThan">
      <formula>L81</formula>
    </cfRule>
  </conditionalFormatting>
  <conditionalFormatting sqref="AJ81">
    <cfRule type="cellIs" dxfId="1168" priority="58" operator="greaterThan">
      <formula>M81</formula>
    </cfRule>
  </conditionalFormatting>
  <conditionalFormatting sqref="AK81">
    <cfRule type="cellIs" dxfId="1167" priority="57" operator="greaterThan">
      <formula>N81</formula>
    </cfRule>
  </conditionalFormatting>
  <conditionalFormatting sqref="AL81">
    <cfRule type="cellIs" dxfId="1166" priority="56" operator="greaterThan">
      <formula>O81</formula>
    </cfRule>
  </conditionalFormatting>
  <conditionalFormatting sqref="AM81">
    <cfRule type="cellIs" dxfId="1165" priority="55" operator="greaterThan">
      <formula>P81</formula>
    </cfRule>
  </conditionalFormatting>
  <conditionalFormatting sqref="AN81">
    <cfRule type="cellIs" dxfId="1164" priority="54" operator="greaterThan">
      <formula>Q81</formula>
    </cfRule>
  </conditionalFormatting>
  <conditionalFormatting sqref="AO81">
    <cfRule type="cellIs" dxfId="1163" priority="53" operator="greaterThan">
      <formula>R81</formula>
    </cfRule>
  </conditionalFormatting>
  <conditionalFormatting sqref="AP81">
    <cfRule type="cellIs" dxfId="1162" priority="52" operator="greaterThan">
      <formula>S81</formula>
    </cfRule>
  </conditionalFormatting>
  <conditionalFormatting sqref="AQ81">
    <cfRule type="cellIs" dxfId="1161" priority="51" operator="greaterThan">
      <formula>T81</formula>
    </cfRule>
  </conditionalFormatting>
  <conditionalFormatting sqref="AR81">
    <cfRule type="cellIs" dxfId="1160" priority="50" operator="greaterThan">
      <formula>U81</formula>
    </cfRule>
  </conditionalFormatting>
  <conditionalFormatting sqref="AS81">
    <cfRule type="cellIs" dxfId="1159" priority="49" operator="greaterThan">
      <formula>V81</formula>
    </cfRule>
  </conditionalFormatting>
  <conditionalFormatting sqref="AT81">
    <cfRule type="cellIs" dxfId="1158" priority="48" operator="greaterThan">
      <formula>W81</formula>
    </cfRule>
  </conditionalFormatting>
  <conditionalFormatting sqref="AV81:EE81">
    <cfRule type="cellIs" dxfId="1157" priority="27" operator="equal">
      <formula>0</formula>
    </cfRule>
  </conditionalFormatting>
  <conditionalFormatting sqref="AV81:EE81">
    <cfRule type="cellIs" dxfId="1156" priority="47" operator="greaterThan">
      <formula>C81</formula>
    </cfRule>
  </conditionalFormatting>
  <conditionalFormatting sqref="BA81:BD81">
    <cfRule type="cellIs" dxfId="1155" priority="46" operator="greaterThan">
      <formula>D81</formula>
    </cfRule>
  </conditionalFormatting>
  <conditionalFormatting sqref="BE81:BH81">
    <cfRule type="cellIs" dxfId="1154" priority="45" operator="greaterThan">
      <formula>E81</formula>
    </cfRule>
  </conditionalFormatting>
  <conditionalFormatting sqref="BI81:BM81">
    <cfRule type="cellIs" dxfId="1153" priority="44" operator="greaterThan">
      <formula>F81</formula>
    </cfRule>
  </conditionalFormatting>
  <conditionalFormatting sqref="BN81:BQ81">
    <cfRule type="cellIs" dxfId="1152" priority="43" operator="greaterThan">
      <formula>G81</formula>
    </cfRule>
  </conditionalFormatting>
  <conditionalFormatting sqref="BR81:BU81">
    <cfRule type="cellIs" dxfId="1151" priority="42" operator="greaterThan">
      <formula>H81</formula>
    </cfRule>
  </conditionalFormatting>
  <conditionalFormatting sqref="BV81:BZ81">
    <cfRule type="cellIs" dxfId="1150" priority="41" operator="greaterThan">
      <formula>I81</formula>
    </cfRule>
  </conditionalFormatting>
  <conditionalFormatting sqref="CA81:CD81">
    <cfRule type="cellIs" dxfId="1149" priority="40" operator="greaterThan">
      <formula>J81</formula>
    </cfRule>
  </conditionalFormatting>
  <conditionalFormatting sqref="CE81:CI81">
    <cfRule type="cellIs" dxfId="1148" priority="39" operator="greaterThan">
      <formula>L81</formula>
    </cfRule>
  </conditionalFormatting>
  <conditionalFormatting sqref="CJ81:CM81">
    <cfRule type="cellIs" dxfId="1147" priority="38" operator="greaterThan">
      <formula>M81</formula>
    </cfRule>
  </conditionalFormatting>
  <conditionalFormatting sqref="CN81:CQ81">
    <cfRule type="cellIs" dxfId="1146" priority="37" operator="greaterThan">
      <formula>N81</formula>
    </cfRule>
  </conditionalFormatting>
  <conditionalFormatting sqref="CR81:CU81">
    <cfRule type="cellIs" dxfId="1145" priority="36" operator="greaterThan">
      <formula>O81</formula>
    </cfRule>
  </conditionalFormatting>
  <conditionalFormatting sqref="CV81:CZ81">
    <cfRule type="cellIs" dxfId="1144" priority="35" operator="greaterThan">
      <formula>P81</formula>
    </cfRule>
  </conditionalFormatting>
  <conditionalFormatting sqref="DA81:DD81">
    <cfRule type="cellIs" dxfId="1143" priority="34" operator="greaterThan">
      <formula>Q81</formula>
    </cfRule>
  </conditionalFormatting>
  <conditionalFormatting sqref="DE81:DH81">
    <cfRule type="cellIs" dxfId="1142" priority="33" operator="greaterThan">
      <formula>R81</formula>
    </cfRule>
  </conditionalFormatting>
  <conditionalFormatting sqref="DI81:DM81">
    <cfRule type="cellIs" dxfId="1141" priority="32" operator="greaterThan">
      <formula>S81</formula>
    </cfRule>
  </conditionalFormatting>
  <conditionalFormatting sqref="DN81:DQ81">
    <cfRule type="cellIs" dxfId="1140" priority="31" operator="greaterThan">
      <formula>T81</formula>
    </cfRule>
  </conditionalFormatting>
  <conditionalFormatting sqref="DR81:DV81">
    <cfRule type="cellIs" dxfId="1139" priority="30" operator="greaterThan">
      <formula>U81</formula>
    </cfRule>
  </conditionalFormatting>
  <conditionalFormatting sqref="DW81:DZ81">
    <cfRule type="cellIs" dxfId="1138" priority="29" operator="greaterThan">
      <formula>V81</formula>
    </cfRule>
  </conditionalFormatting>
  <conditionalFormatting sqref="EA81:EE81">
    <cfRule type="cellIs" dxfId="1137" priority="28" operator="greaterThan">
      <formula>W81</formula>
    </cfRule>
  </conditionalFormatting>
  <conditionalFormatting sqref="B81:EG83">
    <cfRule type="cellIs" dxfId="1136" priority="26" operator="lessThanOrEqual">
      <formula>0</formula>
    </cfRule>
  </conditionalFormatting>
  <conditionalFormatting sqref="AF81">
    <cfRule type="cellIs" dxfId="1135" priority="25" operator="greaterThan">
      <formula>$I$81</formula>
    </cfRule>
  </conditionalFormatting>
  <conditionalFormatting sqref="AG81">
    <cfRule type="cellIs" dxfId="1134" priority="24" operator="greaterThan">
      <formula>$J$81</formula>
    </cfRule>
  </conditionalFormatting>
  <conditionalFormatting sqref="Y81:AG81">
    <cfRule type="cellIs" dxfId="1133" priority="23" operator="equal">
      <formula>0</formula>
    </cfRule>
  </conditionalFormatting>
  <conditionalFormatting sqref="Y81:AG83">
    <cfRule type="cellIs" dxfId="1132" priority="22" stopIfTrue="1" operator="equal">
      <formula>0</formula>
    </cfRule>
  </conditionalFormatting>
  <conditionalFormatting sqref="AI81:AT81">
    <cfRule type="cellIs" dxfId="1131" priority="21" operator="greaterThan">
      <formula>$J$81</formula>
    </cfRule>
  </conditionalFormatting>
  <conditionalFormatting sqref="AI81:AT81">
    <cfRule type="cellIs" dxfId="1130" priority="20" operator="equal">
      <formula>0</formula>
    </cfRule>
  </conditionalFormatting>
  <conditionalFormatting sqref="AI81:AT83">
    <cfRule type="cellIs" dxfId="1129" priority="19" stopIfTrue="1" operator="equal">
      <formula>0</formula>
    </cfRule>
  </conditionalFormatting>
  <conditionalFormatting sqref="AV81:EE81">
    <cfRule type="cellIs" dxfId="1128" priority="18" operator="equal">
      <formula>0</formula>
    </cfRule>
  </conditionalFormatting>
  <conditionalFormatting sqref="AV81:EE81">
    <cfRule type="cellIs" dxfId="1127" priority="17" operator="greaterThan">
      <formula>Y81</formula>
    </cfRule>
  </conditionalFormatting>
  <conditionalFormatting sqref="AV81:EE81">
    <cfRule type="cellIs" dxfId="1126" priority="16" operator="greaterThan">
      <formula>Y81</formula>
    </cfRule>
  </conditionalFormatting>
  <conditionalFormatting sqref="AV81:EE81">
    <cfRule type="cellIs" dxfId="1125" priority="15" operator="greaterThan">
      <formula>$J$81</formula>
    </cfRule>
  </conditionalFormatting>
  <conditionalFormatting sqref="AV81:EE81">
    <cfRule type="cellIs" dxfId="1124" priority="14" operator="equal">
      <formula>0</formula>
    </cfRule>
  </conditionalFormatting>
  <conditionalFormatting sqref="AV81:EE83">
    <cfRule type="cellIs" dxfId="1123" priority="13" stopIfTrue="1" operator="equal">
      <formula>0</formula>
    </cfRule>
  </conditionalFormatting>
  <conditionalFormatting sqref="AI81:AT81">
    <cfRule type="cellIs" dxfId="1122" priority="12" operator="greaterThan">
      <formula>$J$81</formula>
    </cfRule>
  </conditionalFormatting>
  <conditionalFormatting sqref="AI81:AT81">
    <cfRule type="cellIs" dxfId="1121" priority="11" operator="equal">
      <formula>0</formula>
    </cfRule>
  </conditionalFormatting>
  <conditionalFormatting sqref="AI81:AT83">
    <cfRule type="cellIs" dxfId="1120" priority="10" stopIfTrue="1" operator="equal">
      <formula>0</formula>
    </cfRule>
  </conditionalFormatting>
  <conditionalFormatting sqref="AV81:EE81">
    <cfRule type="cellIs" dxfId="1119" priority="8" operator="greaterThan">
      <formula>Y81</formula>
    </cfRule>
  </conditionalFormatting>
  <conditionalFormatting sqref="AV81:EE81">
    <cfRule type="cellIs" dxfId="1118" priority="7" operator="greaterThan">
      <formula>Y81</formula>
    </cfRule>
  </conditionalFormatting>
  <conditionalFormatting sqref="AV81:EE81">
    <cfRule type="cellIs" dxfId="1117" priority="6" operator="greaterThan">
      <formula>$J$81</formula>
    </cfRule>
  </conditionalFormatting>
  <conditionalFormatting sqref="AV81:EE81">
    <cfRule type="cellIs" dxfId="1116" priority="5" operator="equal">
      <formula>0</formula>
    </cfRule>
  </conditionalFormatting>
  <conditionalFormatting sqref="AV81:EE83">
    <cfRule type="cellIs" dxfId="1115" priority="4" stopIfTrue="1" operator="equal">
      <formula>0</formula>
    </cfRule>
  </conditionalFormatting>
  <conditionalFormatting sqref="AV81:EE81">
    <cfRule type="cellIs" dxfId="1114" priority="3" operator="greaterThan">
      <formula>$J$81</formula>
    </cfRule>
  </conditionalFormatting>
  <conditionalFormatting sqref="AV81:EE81">
    <cfRule type="cellIs" dxfId="1113" priority="2" operator="equal">
      <formula>0</formula>
    </cfRule>
  </conditionalFormatting>
  <conditionalFormatting sqref="AV81:EE83">
    <cfRule type="cellIs" dxfId="1112" priority="1" stopIfTrue="1" operator="equal">
      <formula>0</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theme="0" tint="-0.249977111117893"/>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6640625" style="61" customWidth="1" collapsed="1"/>
    <col min="25" max="25" width="12.83203125" style="61" hidden="1" customWidth="1" outlineLevel="1"/>
    <col min="26" max="31" width="12.1640625" style="61" hidden="1" customWidth="1" outlineLevel="1"/>
    <col min="32" max="32" width="0.1640625" style="61" hidden="1" customWidth="1" outlineLevel="1"/>
    <col min="33" max="33" width="12.1640625" style="61" hidden="1" customWidth="1" outlineLevel="1"/>
    <col min="34" max="34" width="1.83203125" style="61" hidden="1" customWidth="1" outlineLevel="1"/>
    <col min="35" max="35" width="11.6640625" style="61" hidden="1" customWidth="1" outlineLevel="1"/>
    <col min="36" max="38" width="12.83203125" style="61" hidden="1" customWidth="1" outlineLevel="1"/>
    <col min="39" max="41" width="12.1640625" style="61" hidden="1" customWidth="1" outlineLevel="1"/>
    <col min="42" max="42" width="12.1640625" style="61" customWidth="1" collapsed="1"/>
    <col min="43"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4" width="11.5" style="61" customWidth="1"/>
    <col min="125" max="125" width="11.5" style="61" customWidth="1" collapsed="1"/>
    <col min="126" max="135" width="11.5" style="61" hidden="1" customWidth="1" outlineLevel="1"/>
    <col min="136" max="136" width="2.33203125" style="61" customWidth="1" collapsed="1"/>
    <col min="137" max="137" width="12.1640625" style="62" customWidth="1"/>
    <col min="138" max="138" width="9.1640625" style="62"/>
    <col min="139" max="139" width="9.1640625" style="2"/>
    <col min="140" max="16384" width="9.1640625" style="62"/>
  </cols>
  <sheetData>
    <row r="1" spans="1:139" s="181" customFormat="1" ht="15">
      <c r="A1" s="168" t="s">
        <v>112</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4.7311676909569798</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17.75270113441843</v>
      </c>
      <c r="M11" s="30">
        <v>0</v>
      </c>
      <c r="N11" s="30">
        <v>0</v>
      </c>
      <c r="O11" s="30">
        <v>0</v>
      </c>
      <c r="P11" s="30">
        <v>0</v>
      </c>
      <c r="Q11" s="30">
        <v>0</v>
      </c>
      <c r="R11" s="30">
        <v>0</v>
      </c>
      <c r="S11" s="30">
        <v>0</v>
      </c>
      <c r="T11" s="30">
        <v>0</v>
      </c>
      <c r="U11" s="30">
        <v>0</v>
      </c>
      <c r="V11" s="30">
        <v>0</v>
      </c>
      <c r="W11" s="30">
        <v>0</v>
      </c>
      <c r="X11" s="31"/>
      <c r="Y11" s="26">
        <v>17.75270113441843</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24475294</v>
      </c>
      <c r="M12" s="19">
        <v>0</v>
      </c>
      <c r="N12" s="19">
        <v>0</v>
      </c>
      <c r="O12" s="19">
        <v>0</v>
      </c>
      <c r="P12" s="19">
        <v>0</v>
      </c>
      <c r="Q12" s="19">
        <v>0</v>
      </c>
      <c r="R12" s="19">
        <v>0</v>
      </c>
      <c r="S12" s="19">
        <v>0</v>
      </c>
      <c r="T12" s="19">
        <v>0</v>
      </c>
      <c r="U12" s="19">
        <v>0</v>
      </c>
      <c r="V12" s="19">
        <v>0</v>
      </c>
      <c r="W12" s="19">
        <v>0</v>
      </c>
      <c r="X12" s="20"/>
      <c r="Y12" s="19">
        <v>24475294</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22978</v>
      </c>
      <c r="M13" s="19">
        <v>0</v>
      </c>
      <c r="N13" s="19">
        <v>0</v>
      </c>
      <c r="O13" s="19">
        <v>0</v>
      </c>
      <c r="P13" s="19">
        <v>0</v>
      </c>
      <c r="Q13" s="19">
        <v>0</v>
      </c>
      <c r="R13" s="19">
        <v>0</v>
      </c>
      <c r="S13" s="19">
        <v>0</v>
      </c>
      <c r="T13" s="19">
        <v>0</v>
      </c>
      <c r="U13" s="19">
        <v>0</v>
      </c>
      <c r="V13" s="19">
        <v>0</v>
      </c>
      <c r="W13" s="19">
        <v>0</v>
      </c>
      <c r="X13" s="20"/>
      <c r="Y13" s="19">
        <v>22978</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657</v>
      </c>
      <c r="C15" s="34">
        <v>483</v>
      </c>
      <c r="D15" s="34">
        <v>471</v>
      </c>
      <c r="E15" s="34">
        <v>573</v>
      </c>
      <c r="F15" s="34">
        <v>646</v>
      </c>
      <c r="G15" s="34">
        <v>694</v>
      </c>
      <c r="H15" s="34">
        <v>698</v>
      </c>
      <c r="I15" s="34">
        <v>568</v>
      </c>
      <c r="J15" s="34">
        <v>709</v>
      </c>
      <c r="K15" s="35"/>
      <c r="L15" s="34">
        <v>752</v>
      </c>
      <c r="M15" s="34">
        <v>658</v>
      </c>
      <c r="N15" s="34">
        <v>608</v>
      </c>
      <c r="O15" s="34">
        <v>627</v>
      </c>
      <c r="P15" s="34">
        <v>626</v>
      </c>
      <c r="Q15" s="34">
        <v>883</v>
      </c>
      <c r="R15" s="34">
        <v>1004</v>
      </c>
      <c r="S15" s="34">
        <v>1060</v>
      </c>
      <c r="T15" s="34">
        <v>855</v>
      </c>
      <c r="U15" s="34">
        <v>507</v>
      </c>
      <c r="V15" s="34">
        <v>0</v>
      </c>
      <c r="W15" s="34">
        <v>0</v>
      </c>
      <c r="X15" s="35"/>
      <c r="Y15" s="34">
        <v>31</v>
      </c>
      <c r="Z15" s="34">
        <v>55</v>
      </c>
      <c r="AA15" s="34">
        <v>185</v>
      </c>
      <c r="AB15" s="34">
        <v>200</v>
      </c>
      <c r="AC15" s="34">
        <v>130</v>
      </c>
      <c r="AD15" s="34">
        <v>108</v>
      </c>
      <c r="AE15" s="34">
        <v>110</v>
      </c>
      <c r="AF15" s="34">
        <v>73</v>
      </c>
      <c r="AG15" s="34">
        <v>110</v>
      </c>
      <c r="AH15" s="35"/>
      <c r="AI15" s="34">
        <v>328</v>
      </c>
      <c r="AJ15" s="34">
        <v>389</v>
      </c>
      <c r="AK15" s="34">
        <v>399</v>
      </c>
      <c r="AL15" s="34">
        <v>409</v>
      </c>
      <c r="AM15" s="34">
        <v>401</v>
      </c>
      <c r="AN15" s="34">
        <v>372</v>
      </c>
      <c r="AO15" s="34">
        <v>415</v>
      </c>
      <c r="AP15" s="34">
        <v>384</v>
      </c>
      <c r="AQ15" s="34">
        <v>258</v>
      </c>
      <c r="AR15" s="34">
        <v>144</v>
      </c>
      <c r="AS15" s="34">
        <v>0</v>
      </c>
      <c r="AT15" s="34">
        <v>0</v>
      </c>
      <c r="AU15" s="35"/>
      <c r="AV15" s="34">
        <v>8</v>
      </c>
      <c r="AW15" s="34">
        <v>9</v>
      </c>
      <c r="AX15" s="34">
        <v>14</v>
      </c>
      <c r="AY15" s="34">
        <v>22</v>
      </c>
      <c r="AZ15" s="34">
        <v>9</v>
      </c>
      <c r="BA15" s="34">
        <v>39</v>
      </c>
      <c r="BB15" s="34">
        <v>40</v>
      </c>
      <c r="BC15" s="34">
        <v>35</v>
      </c>
      <c r="BD15" s="34">
        <v>59</v>
      </c>
      <c r="BE15" s="34">
        <v>53</v>
      </c>
      <c r="BF15" s="34">
        <v>46</v>
      </c>
      <c r="BG15" s="34">
        <v>48</v>
      </c>
      <c r="BH15" s="34">
        <v>35</v>
      </c>
      <c r="BI15" s="34">
        <v>37</v>
      </c>
      <c r="BJ15" s="34">
        <v>41</v>
      </c>
      <c r="BK15" s="34">
        <v>34</v>
      </c>
      <c r="BL15" s="34">
        <v>23</v>
      </c>
      <c r="BM15" s="34">
        <v>23</v>
      </c>
      <c r="BN15" s="34">
        <v>24</v>
      </c>
      <c r="BO15" s="34">
        <v>27</v>
      </c>
      <c r="BP15" s="34">
        <v>24</v>
      </c>
      <c r="BQ15" s="34">
        <v>30</v>
      </c>
      <c r="BR15" s="34">
        <v>29</v>
      </c>
      <c r="BS15" s="34">
        <v>30</v>
      </c>
      <c r="BT15" s="34">
        <v>16</v>
      </c>
      <c r="BU15" s="34">
        <v>18</v>
      </c>
      <c r="BV15" s="34">
        <v>24</v>
      </c>
      <c r="BW15" s="34">
        <v>25</v>
      </c>
      <c r="BX15" s="34">
        <v>14</v>
      </c>
      <c r="BY15" s="34">
        <v>13</v>
      </c>
      <c r="BZ15" s="34">
        <v>19</v>
      </c>
      <c r="CA15" s="34">
        <v>17</v>
      </c>
      <c r="CB15" s="34">
        <v>36</v>
      </c>
      <c r="CC15" s="34">
        <v>44</v>
      </c>
      <c r="CD15" s="34">
        <v>28</v>
      </c>
      <c r="CE15" s="34">
        <v>24</v>
      </c>
      <c r="CF15" s="34">
        <v>42</v>
      </c>
      <c r="CG15" s="34">
        <v>77</v>
      </c>
      <c r="CH15" s="34">
        <v>89</v>
      </c>
      <c r="CI15" s="34">
        <v>111</v>
      </c>
      <c r="CJ15" s="34">
        <v>90</v>
      </c>
      <c r="CK15" s="34">
        <v>90</v>
      </c>
      <c r="CL15" s="34">
        <v>104</v>
      </c>
      <c r="CM15" s="34">
        <v>105</v>
      </c>
      <c r="CN15" s="34">
        <v>115</v>
      </c>
      <c r="CO15" s="34">
        <v>94</v>
      </c>
      <c r="CP15" s="34">
        <v>91</v>
      </c>
      <c r="CQ15" s="34">
        <v>70</v>
      </c>
      <c r="CR15" s="34">
        <v>92</v>
      </c>
      <c r="CS15" s="34">
        <v>90</v>
      </c>
      <c r="CT15" s="34">
        <v>86</v>
      </c>
      <c r="CU15" s="34">
        <v>92</v>
      </c>
      <c r="CV15" s="34">
        <v>114</v>
      </c>
      <c r="CW15" s="34">
        <v>94</v>
      </c>
      <c r="CX15" s="34">
        <v>91</v>
      </c>
      <c r="CY15" s="34">
        <v>86</v>
      </c>
      <c r="CZ15" s="34">
        <v>87</v>
      </c>
      <c r="DA15" s="34">
        <v>124</v>
      </c>
      <c r="DB15" s="34">
        <v>74</v>
      </c>
      <c r="DC15" s="34">
        <v>79</v>
      </c>
      <c r="DD15" s="34">
        <v>72</v>
      </c>
      <c r="DE15" s="34">
        <v>81</v>
      </c>
      <c r="DF15" s="34">
        <v>105</v>
      </c>
      <c r="DG15" s="34">
        <v>100</v>
      </c>
      <c r="DH15" s="34">
        <v>87</v>
      </c>
      <c r="DI15" s="34">
        <v>80</v>
      </c>
      <c r="DJ15" s="34">
        <v>104</v>
      </c>
      <c r="DK15" s="34">
        <v>83</v>
      </c>
      <c r="DL15" s="34">
        <v>85</v>
      </c>
      <c r="DM15" s="34">
        <v>88</v>
      </c>
      <c r="DN15" s="34">
        <v>105</v>
      </c>
      <c r="DO15" s="34">
        <v>53</v>
      </c>
      <c r="DP15" s="34">
        <v>46</v>
      </c>
      <c r="DQ15" s="34">
        <v>47</v>
      </c>
      <c r="DR15" s="34">
        <v>44</v>
      </c>
      <c r="DS15" s="34">
        <v>58</v>
      </c>
      <c r="DT15" s="34">
        <v>31</v>
      </c>
      <c r="DU15" s="34">
        <v>34</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6.6504706954145165</v>
      </c>
      <c r="C16" s="53">
        <v>6.4220183486238538</v>
      </c>
      <c r="D16" s="53">
        <v>6.6694987255734919</v>
      </c>
      <c r="E16" s="53">
        <v>6.5024965955515217</v>
      </c>
      <c r="F16" s="53">
        <v>6.7026354015355878</v>
      </c>
      <c r="G16" s="53">
        <v>7.4744211093161015</v>
      </c>
      <c r="H16" s="53">
        <v>7.5288534138712118</v>
      </c>
      <c r="I16" s="53">
        <v>6.5870346747071791</v>
      </c>
      <c r="J16" s="53">
        <v>7.0059288537549405</v>
      </c>
      <c r="K16" s="37"/>
      <c r="L16" s="53">
        <v>8.6021505376344098</v>
      </c>
      <c r="M16" s="53">
        <v>10.95936042638241</v>
      </c>
      <c r="N16" s="53">
        <v>9.5492382597769758</v>
      </c>
      <c r="O16" s="53">
        <v>10.176919331277389</v>
      </c>
      <c r="P16" s="53">
        <v>11.144739184618123</v>
      </c>
      <c r="Q16" s="53">
        <v>11.898665947985448</v>
      </c>
      <c r="R16" s="53">
        <v>12.24390243902439</v>
      </c>
      <c r="S16" s="53">
        <v>12.945774303859306</v>
      </c>
      <c r="T16" s="53">
        <v>10.975609756097562</v>
      </c>
      <c r="U16" s="53">
        <v>9.5139801088384317</v>
      </c>
      <c r="V16" s="53">
        <v>0</v>
      </c>
      <c r="W16" s="53">
        <v>0</v>
      </c>
      <c r="X16" s="54"/>
      <c r="Y16" s="53">
        <v>6.7391304347826084</v>
      </c>
      <c r="Z16" s="53">
        <v>1.5471167369901548</v>
      </c>
      <c r="AA16" s="53">
        <v>2.3168440826549781</v>
      </c>
      <c r="AB16" s="53">
        <v>3.2921810699588478</v>
      </c>
      <c r="AC16" s="53">
        <v>3.7561398439757294</v>
      </c>
      <c r="AD16" s="53">
        <v>2.4220677281901772</v>
      </c>
      <c r="AE16" s="53">
        <v>2.7686886483765418</v>
      </c>
      <c r="AF16" s="53">
        <v>2.1251819505094613</v>
      </c>
      <c r="AG16" s="53">
        <v>2.666020358700921</v>
      </c>
      <c r="AH16" s="54"/>
      <c r="AI16" s="53">
        <v>5.029132168046611</v>
      </c>
      <c r="AJ16" s="53">
        <v>6.3927691043549713</v>
      </c>
      <c r="AK16" s="53">
        <v>6.2363238512035011</v>
      </c>
      <c r="AL16" s="53">
        <v>7.2543455125931171</v>
      </c>
      <c r="AM16" s="53">
        <v>7.1992818671454222</v>
      </c>
      <c r="AN16" s="53">
        <v>7.0924690181124879</v>
      </c>
      <c r="AO16" s="53">
        <v>8.1452404317958784</v>
      </c>
      <c r="AP16" s="53">
        <v>8.1911262798634805</v>
      </c>
      <c r="AQ16" s="53">
        <v>5.8278744070476618</v>
      </c>
      <c r="AR16" s="53">
        <v>4.5512010113780024</v>
      </c>
      <c r="AS16" s="53">
        <v>0</v>
      </c>
      <c r="AT16" s="53">
        <v>0</v>
      </c>
      <c r="AU16" s="54"/>
      <c r="AV16" s="53">
        <v>5.6338028169014089</v>
      </c>
      <c r="AW16" s="53">
        <v>2.5641025641025639</v>
      </c>
      <c r="AX16" s="53">
        <v>1.417004048582996</v>
      </c>
      <c r="AY16" s="53">
        <v>2.1547502448579823</v>
      </c>
      <c r="AZ16" s="53">
        <v>0.79225352112676051</v>
      </c>
      <c r="BA16" s="53">
        <v>2.3353293413173652</v>
      </c>
      <c r="BB16" s="53">
        <v>1.9493177387914229</v>
      </c>
      <c r="BC16" s="53">
        <v>1.6564126833885469</v>
      </c>
      <c r="BD16" s="53">
        <v>3.4911242603550297</v>
      </c>
      <c r="BE16" s="53">
        <v>3.5859269282814612</v>
      </c>
      <c r="BF16" s="53">
        <v>3.1485284052019162</v>
      </c>
      <c r="BG16" s="53">
        <v>3.0947775628626695</v>
      </c>
      <c r="BH16" s="53">
        <v>2.6276276276276276</v>
      </c>
      <c r="BI16" s="53">
        <v>3.4611786716557527</v>
      </c>
      <c r="BJ16" s="53">
        <v>5.3664921465968591</v>
      </c>
      <c r="BK16" s="53">
        <v>5.8519793459552494</v>
      </c>
      <c r="BL16" s="53">
        <v>3.2394366197183095</v>
      </c>
      <c r="BM16" s="53">
        <v>2.2682445759368837</v>
      </c>
      <c r="BN16" s="53">
        <v>2.359882005899705</v>
      </c>
      <c r="BO16" s="53">
        <v>2.1686746987951806</v>
      </c>
      <c r="BP16" s="53">
        <v>2.4096385542168677</v>
      </c>
      <c r="BQ16" s="53">
        <v>3.1612223393045316</v>
      </c>
      <c r="BR16" s="53">
        <v>3.1487513572204127</v>
      </c>
      <c r="BS16" s="53">
        <v>3.4364261168384882</v>
      </c>
      <c r="BT16" s="53">
        <v>1.8018018018018018</v>
      </c>
      <c r="BU16" s="53">
        <v>2.1028037383177569</v>
      </c>
      <c r="BV16" s="53">
        <v>2.9411764705882351</v>
      </c>
      <c r="BW16" s="53">
        <v>2.6968716289104639</v>
      </c>
      <c r="BX16" s="53">
        <v>1.6686531585220501</v>
      </c>
      <c r="BY16" s="53">
        <v>1.6645326504481435</v>
      </c>
      <c r="BZ16" s="53">
        <v>2.5675675675675675</v>
      </c>
      <c r="CA16" s="53">
        <v>1.2426900584795322</v>
      </c>
      <c r="CB16" s="53">
        <v>2.8915662650602409</v>
      </c>
      <c r="CC16" s="53">
        <v>3.4134988363072147</v>
      </c>
      <c r="CD16" s="53">
        <v>3.0735455543358947</v>
      </c>
      <c r="CE16" s="53">
        <v>3.3379694019471486</v>
      </c>
      <c r="CF16" s="53">
        <v>3.263403263403263</v>
      </c>
      <c r="CG16" s="53">
        <v>5.1505016722408028</v>
      </c>
      <c r="CH16" s="53">
        <v>4.8954895489548953</v>
      </c>
      <c r="CI16" s="53">
        <v>6.571936056838366</v>
      </c>
      <c r="CJ16" s="53">
        <v>5.9760956175298805</v>
      </c>
      <c r="CK16" s="53">
        <v>5.9366754617414248</v>
      </c>
      <c r="CL16" s="53">
        <v>6.9472277889111558</v>
      </c>
      <c r="CM16" s="53">
        <v>6.7049808429118771</v>
      </c>
      <c r="CN16" s="53">
        <v>6.0718057022175289</v>
      </c>
      <c r="CO16" s="53">
        <v>6.5596650383810182</v>
      </c>
      <c r="CP16" s="53">
        <v>7.216494845360824</v>
      </c>
      <c r="CQ16" s="53">
        <v>5.384615384615385</v>
      </c>
      <c r="CR16" s="53">
        <v>6.4925899788285113</v>
      </c>
      <c r="CS16" s="53">
        <v>7.1713147410358573</v>
      </c>
      <c r="CT16" s="53">
        <v>6.7876874506708766</v>
      </c>
      <c r="CU16" s="53">
        <v>7.1484071484071485</v>
      </c>
      <c r="CV16" s="53">
        <v>8.2548877624909487</v>
      </c>
      <c r="CW16" s="53">
        <v>7.1374335611237658</v>
      </c>
      <c r="CX16" s="53">
        <v>7.3803730738037308</v>
      </c>
      <c r="CY16" s="53">
        <v>6.4275037369207766</v>
      </c>
      <c r="CZ16" s="53">
        <v>7.3109243697478998</v>
      </c>
      <c r="DA16" s="53">
        <v>8.635097493036211</v>
      </c>
      <c r="DB16" s="53">
        <v>6.5140845070422531</v>
      </c>
      <c r="DC16" s="53">
        <v>7.1043165467625897</v>
      </c>
      <c r="DD16" s="53">
        <v>6.2772449869224065</v>
      </c>
      <c r="DE16" s="53">
        <v>7.7959576515880658</v>
      </c>
      <c r="DF16" s="53">
        <v>9.5454545454545467</v>
      </c>
      <c r="DG16" s="53">
        <v>8.4745762711864394</v>
      </c>
      <c r="DH16" s="53">
        <v>7.1960297766749379</v>
      </c>
      <c r="DI16" s="53">
        <v>6.7453625632377738</v>
      </c>
      <c r="DJ16" s="53">
        <v>9.0277777777777768</v>
      </c>
      <c r="DK16" s="53">
        <v>7.6923076923076925</v>
      </c>
      <c r="DL16" s="53">
        <v>8.32517140058766</v>
      </c>
      <c r="DM16" s="53">
        <v>8.4778420038535636</v>
      </c>
      <c r="DN16" s="53">
        <v>9.5978062157221213</v>
      </c>
      <c r="DO16" s="53">
        <v>5.7173678532901828</v>
      </c>
      <c r="DP16" s="53">
        <v>4.2632066728452278</v>
      </c>
      <c r="DQ16" s="53">
        <v>4.4933078393881454</v>
      </c>
      <c r="DR16" s="53">
        <v>4.5035823950870011</v>
      </c>
      <c r="DS16" s="53">
        <v>6.2906724511930596</v>
      </c>
      <c r="DT16" s="53">
        <v>3.4909909909909906</v>
      </c>
      <c r="DU16" s="53">
        <v>3.8461538461538463</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657</v>
      </c>
      <c r="C17" s="19">
        <v>483</v>
      </c>
      <c r="D17" s="19">
        <v>471</v>
      </c>
      <c r="E17" s="19">
        <v>573</v>
      </c>
      <c r="F17" s="19">
        <v>646</v>
      </c>
      <c r="G17" s="19">
        <v>694</v>
      </c>
      <c r="H17" s="19">
        <v>698</v>
      </c>
      <c r="I17" s="19">
        <v>568</v>
      </c>
      <c r="J17" s="19">
        <v>709</v>
      </c>
      <c r="K17" s="20"/>
      <c r="L17" s="19">
        <v>752</v>
      </c>
      <c r="M17" s="19">
        <v>658</v>
      </c>
      <c r="N17" s="19">
        <v>608</v>
      </c>
      <c r="O17" s="19">
        <v>627</v>
      </c>
      <c r="P17" s="19">
        <v>626</v>
      </c>
      <c r="Q17" s="19">
        <v>883</v>
      </c>
      <c r="R17" s="19">
        <v>1004</v>
      </c>
      <c r="S17" s="19">
        <v>1060</v>
      </c>
      <c r="T17" s="19">
        <v>855</v>
      </c>
      <c r="U17" s="19">
        <v>507</v>
      </c>
      <c r="V17" s="19">
        <v>0</v>
      </c>
      <c r="W17" s="19">
        <v>0</v>
      </c>
      <c r="X17" s="20"/>
      <c r="Y17" s="19">
        <v>31</v>
      </c>
      <c r="Z17" s="19">
        <v>55</v>
      </c>
      <c r="AA17" s="19">
        <v>185</v>
      </c>
      <c r="AB17" s="19">
        <v>200</v>
      </c>
      <c r="AC17" s="19">
        <v>130</v>
      </c>
      <c r="AD17" s="19">
        <v>108</v>
      </c>
      <c r="AE17" s="19">
        <v>110</v>
      </c>
      <c r="AF17" s="19">
        <v>73</v>
      </c>
      <c r="AG17" s="19">
        <v>110</v>
      </c>
      <c r="AH17" s="20"/>
      <c r="AI17" s="19">
        <v>328</v>
      </c>
      <c r="AJ17" s="19">
        <v>389</v>
      </c>
      <c r="AK17" s="19">
        <v>399</v>
      </c>
      <c r="AL17" s="19">
        <v>409</v>
      </c>
      <c r="AM17" s="19">
        <v>401</v>
      </c>
      <c r="AN17" s="19">
        <v>372</v>
      </c>
      <c r="AO17" s="19">
        <v>415</v>
      </c>
      <c r="AP17" s="19">
        <v>384</v>
      </c>
      <c r="AQ17" s="19">
        <v>258</v>
      </c>
      <c r="AR17" s="19">
        <v>144</v>
      </c>
      <c r="AS17" s="19">
        <v>0</v>
      </c>
      <c r="AT17" s="19">
        <v>0</v>
      </c>
      <c r="AU17" s="20"/>
      <c r="AV17" s="19">
        <v>8</v>
      </c>
      <c r="AW17" s="19">
        <v>9</v>
      </c>
      <c r="AX17" s="19">
        <v>14</v>
      </c>
      <c r="AY17" s="19">
        <v>22</v>
      </c>
      <c r="AZ17" s="19">
        <v>9</v>
      </c>
      <c r="BA17" s="19">
        <v>39</v>
      </c>
      <c r="BB17" s="19">
        <v>40</v>
      </c>
      <c r="BC17" s="19">
        <v>35</v>
      </c>
      <c r="BD17" s="19">
        <v>59</v>
      </c>
      <c r="BE17" s="19">
        <v>53</v>
      </c>
      <c r="BF17" s="19">
        <v>46</v>
      </c>
      <c r="BG17" s="19">
        <v>48</v>
      </c>
      <c r="BH17" s="19">
        <v>35</v>
      </c>
      <c r="BI17" s="19">
        <v>37</v>
      </c>
      <c r="BJ17" s="19">
        <v>41</v>
      </c>
      <c r="BK17" s="19">
        <v>34</v>
      </c>
      <c r="BL17" s="19">
        <v>23</v>
      </c>
      <c r="BM17" s="19">
        <v>23</v>
      </c>
      <c r="BN17" s="19">
        <v>24</v>
      </c>
      <c r="BO17" s="19">
        <v>27</v>
      </c>
      <c r="BP17" s="19">
        <v>24</v>
      </c>
      <c r="BQ17" s="19">
        <v>30</v>
      </c>
      <c r="BR17" s="19">
        <v>29</v>
      </c>
      <c r="BS17" s="19">
        <v>30</v>
      </c>
      <c r="BT17" s="19">
        <v>16</v>
      </c>
      <c r="BU17" s="19">
        <v>18</v>
      </c>
      <c r="BV17" s="19">
        <v>24</v>
      </c>
      <c r="BW17" s="19">
        <v>25</v>
      </c>
      <c r="BX17" s="19">
        <v>14</v>
      </c>
      <c r="BY17" s="19">
        <v>13</v>
      </c>
      <c r="BZ17" s="19">
        <v>19</v>
      </c>
      <c r="CA17" s="19">
        <v>17</v>
      </c>
      <c r="CB17" s="19">
        <v>36</v>
      </c>
      <c r="CC17" s="19">
        <v>44</v>
      </c>
      <c r="CD17" s="19">
        <v>28</v>
      </c>
      <c r="CE17" s="19">
        <v>24</v>
      </c>
      <c r="CF17" s="19">
        <v>42</v>
      </c>
      <c r="CG17" s="19">
        <v>77</v>
      </c>
      <c r="CH17" s="19">
        <v>89</v>
      </c>
      <c r="CI17" s="19">
        <v>111</v>
      </c>
      <c r="CJ17" s="19">
        <v>90</v>
      </c>
      <c r="CK17" s="19">
        <v>90</v>
      </c>
      <c r="CL17" s="19">
        <v>104</v>
      </c>
      <c r="CM17" s="19">
        <v>105</v>
      </c>
      <c r="CN17" s="19">
        <v>115</v>
      </c>
      <c r="CO17" s="19">
        <v>94</v>
      </c>
      <c r="CP17" s="19">
        <v>91</v>
      </c>
      <c r="CQ17" s="19">
        <v>70</v>
      </c>
      <c r="CR17" s="19">
        <v>92</v>
      </c>
      <c r="CS17" s="19">
        <v>90</v>
      </c>
      <c r="CT17" s="19">
        <v>86</v>
      </c>
      <c r="CU17" s="19">
        <v>92</v>
      </c>
      <c r="CV17" s="19">
        <v>114</v>
      </c>
      <c r="CW17" s="19">
        <v>94</v>
      </c>
      <c r="CX17" s="19">
        <v>91</v>
      </c>
      <c r="CY17" s="19">
        <v>86</v>
      </c>
      <c r="CZ17" s="19">
        <v>87</v>
      </c>
      <c r="DA17" s="19">
        <v>124</v>
      </c>
      <c r="DB17" s="19">
        <v>74</v>
      </c>
      <c r="DC17" s="19">
        <v>79</v>
      </c>
      <c r="DD17" s="19">
        <v>72</v>
      </c>
      <c r="DE17" s="19">
        <v>81</v>
      </c>
      <c r="DF17" s="19">
        <v>105</v>
      </c>
      <c r="DG17" s="19">
        <v>100</v>
      </c>
      <c r="DH17" s="19">
        <v>87</v>
      </c>
      <c r="DI17" s="19">
        <v>80</v>
      </c>
      <c r="DJ17" s="19">
        <v>104</v>
      </c>
      <c r="DK17" s="19">
        <v>83</v>
      </c>
      <c r="DL17" s="19">
        <v>85</v>
      </c>
      <c r="DM17" s="19">
        <v>88</v>
      </c>
      <c r="DN17" s="19">
        <v>105</v>
      </c>
      <c r="DO17" s="19">
        <v>53</v>
      </c>
      <c r="DP17" s="19">
        <v>46</v>
      </c>
      <c r="DQ17" s="19">
        <v>47</v>
      </c>
      <c r="DR17" s="19">
        <v>44</v>
      </c>
      <c r="DS17" s="19">
        <v>58</v>
      </c>
      <c r="DT17" s="19">
        <v>31</v>
      </c>
      <c r="DU17" s="19">
        <v>34</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9879</v>
      </c>
      <c r="C18" s="19">
        <v>7521</v>
      </c>
      <c r="D18" s="19">
        <v>7062</v>
      </c>
      <c r="E18" s="19">
        <v>8812</v>
      </c>
      <c r="F18" s="19">
        <v>9638</v>
      </c>
      <c r="G18" s="19">
        <v>9285</v>
      </c>
      <c r="H18" s="19">
        <v>9271</v>
      </c>
      <c r="I18" s="19">
        <v>8623</v>
      </c>
      <c r="J18" s="19">
        <v>10120</v>
      </c>
      <c r="K18" s="20"/>
      <c r="L18" s="19">
        <v>8742</v>
      </c>
      <c r="M18" s="19">
        <v>6004</v>
      </c>
      <c r="N18" s="19">
        <v>6367</v>
      </c>
      <c r="O18" s="19">
        <v>6161</v>
      </c>
      <c r="P18" s="19">
        <v>5617</v>
      </c>
      <c r="Q18" s="19">
        <v>7421</v>
      </c>
      <c r="R18" s="19">
        <v>8200</v>
      </c>
      <c r="S18" s="19">
        <v>8188</v>
      </c>
      <c r="T18" s="19">
        <v>7790</v>
      </c>
      <c r="U18" s="19">
        <v>5329</v>
      </c>
      <c r="V18" s="19">
        <v>0</v>
      </c>
      <c r="W18" s="19">
        <v>0</v>
      </c>
      <c r="X18" s="20"/>
      <c r="Y18" s="19">
        <v>460</v>
      </c>
      <c r="Z18" s="19">
        <v>3555</v>
      </c>
      <c r="AA18" s="19">
        <v>7985</v>
      </c>
      <c r="AB18" s="19">
        <v>6075</v>
      </c>
      <c r="AC18" s="19">
        <v>3461</v>
      </c>
      <c r="AD18" s="19">
        <v>4459</v>
      </c>
      <c r="AE18" s="19">
        <v>3973</v>
      </c>
      <c r="AF18" s="19">
        <v>3435</v>
      </c>
      <c r="AG18" s="19">
        <v>4126</v>
      </c>
      <c r="AH18" s="20"/>
      <c r="AI18" s="19">
        <v>6522</v>
      </c>
      <c r="AJ18" s="19">
        <v>6085</v>
      </c>
      <c r="AK18" s="19">
        <v>6398</v>
      </c>
      <c r="AL18" s="19">
        <v>5638</v>
      </c>
      <c r="AM18" s="19">
        <v>5570</v>
      </c>
      <c r="AN18" s="19">
        <v>5245</v>
      </c>
      <c r="AO18" s="19">
        <v>5095</v>
      </c>
      <c r="AP18" s="19">
        <v>4688</v>
      </c>
      <c r="AQ18" s="19">
        <v>4427</v>
      </c>
      <c r="AR18" s="19">
        <v>3164</v>
      </c>
      <c r="AS18" s="19">
        <v>0</v>
      </c>
      <c r="AT18" s="19">
        <v>0</v>
      </c>
      <c r="AU18" s="20"/>
      <c r="AV18" s="19">
        <v>142</v>
      </c>
      <c r="AW18" s="19">
        <v>351</v>
      </c>
      <c r="AX18" s="19">
        <v>988</v>
      </c>
      <c r="AY18" s="19">
        <v>1021</v>
      </c>
      <c r="AZ18" s="19">
        <v>1136</v>
      </c>
      <c r="BA18" s="19">
        <v>1670</v>
      </c>
      <c r="BB18" s="19">
        <v>2052</v>
      </c>
      <c r="BC18" s="19">
        <v>2113</v>
      </c>
      <c r="BD18" s="19">
        <v>1690</v>
      </c>
      <c r="BE18" s="19">
        <v>1478</v>
      </c>
      <c r="BF18" s="19">
        <v>1461</v>
      </c>
      <c r="BG18" s="19">
        <v>1551</v>
      </c>
      <c r="BH18" s="19">
        <v>1332</v>
      </c>
      <c r="BI18" s="19">
        <v>1069</v>
      </c>
      <c r="BJ18" s="19">
        <v>764</v>
      </c>
      <c r="BK18" s="19">
        <v>581</v>
      </c>
      <c r="BL18" s="19">
        <v>710</v>
      </c>
      <c r="BM18" s="19">
        <v>1014</v>
      </c>
      <c r="BN18" s="19">
        <v>1017</v>
      </c>
      <c r="BO18" s="19">
        <v>1245</v>
      </c>
      <c r="BP18" s="19">
        <v>996</v>
      </c>
      <c r="BQ18" s="19">
        <v>949</v>
      </c>
      <c r="BR18" s="19">
        <v>921</v>
      </c>
      <c r="BS18" s="19">
        <v>873</v>
      </c>
      <c r="BT18" s="19">
        <v>888</v>
      </c>
      <c r="BU18" s="19">
        <v>856</v>
      </c>
      <c r="BV18" s="19">
        <v>816</v>
      </c>
      <c r="BW18" s="19">
        <v>927</v>
      </c>
      <c r="BX18" s="19">
        <v>839</v>
      </c>
      <c r="BY18" s="19">
        <v>781</v>
      </c>
      <c r="BZ18" s="19">
        <v>740</v>
      </c>
      <c r="CA18" s="19">
        <v>1368</v>
      </c>
      <c r="CB18" s="19">
        <v>1245</v>
      </c>
      <c r="CC18" s="19">
        <v>1289</v>
      </c>
      <c r="CD18" s="19">
        <v>911</v>
      </c>
      <c r="CE18" s="19">
        <v>719</v>
      </c>
      <c r="CF18" s="19">
        <v>1287</v>
      </c>
      <c r="CG18" s="19">
        <v>1495</v>
      </c>
      <c r="CH18" s="19">
        <v>1818</v>
      </c>
      <c r="CI18" s="19">
        <v>1689</v>
      </c>
      <c r="CJ18" s="19">
        <v>1506</v>
      </c>
      <c r="CK18" s="19">
        <v>1516</v>
      </c>
      <c r="CL18" s="19">
        <v>1497</v>
      </c>
      <c r="CM18" s="19">
        <v>1566</v>
      </c>
      <c r="CN18" s="19">
        <v>1894</v>
      </c>
      <c r="CO18" s="19">
        <v>1433</v>
      </c>
      <c r="CP18" s="19">
        <v>1261</v>
      </c>
      <c r="CQ18" s="19">
        <v>1300</v>
      </c>
      <c r="CR18" s="19">
        <v>1417</v>
      </c>
      <c r="CS18" s="19">
        <v>1255</v>
      </c>
      <c r="CT18" s="19">
        <v>1267</v>
      </c>
      <c r="CU18" s="19">
        <v>1287</v>
      </c>
      <c r="CV18" s="19">
        <v>1381</v>
      </c>
      <c r="CW18" s="19">
        <v>1317</v>
      </c>
      <c r="CX18" s="19">
        <v>1233</v>
      </c>
      <c r="CY18" s="19">
        <v>1338</v>
      </c>
      <c r="CZ18" s="19">
        <v>1190</v>
      </c>
      <c r="DA18" s="19">
        <v>1436</v>
      </c>
      <c r="DB18" s="19">
        <v>1136</v>
      </c>
      <c r="DC18" s="19">
        <v>1112</v>
      </c>
      <c r="DD18" s="19">
        <v>1147</v>
      </c>
      <c r="DE18" s="19">
        <v>1039</v>
      </c>
      <c r="DF18" s="19">
        <v>1100</v>
      </c>
      <c r="DG18" s="19">
        <v>1180</v>
      </c>
      <c r="DH18" s="19">
        <v>1209</v>
      </c>
      <c r="DI18" s="19">
        <v>1186</v>
      </c>
      <c r="DJ18" s="19">
        <v>1152</v>
      </c>
      <c r="DK18" s="19">
        <v>1079</v>
      </c>
      <c r="DL18" s="19">
        <v>1021</v>
      </c>
      <c r="DM18" s="19">
        <v>1038</v>
      </c>
      <c r="DN18" s="19">
        <v>1094</v>
      </c>
      <c r="DO18" s="19">
        <v>927</v>
      </c>
      <c r="DP18" s="19">
        <v>1079</v>
      </c>
      <c r="DQ18" s="19">
        <v>1046</v>
      </c>
      <c r="DR18" s="19">
        <v>977</v>
      </c>
      <c r="DS18" s="19">
        <v>922</v>
      </c>
      <c r="DT18" s="19">
        <v>888</v>
      </c>
      <c r="DU18" s="19">
        <v>884</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39.421613394216131</v>
      </c>
      <c r="C19" s="40">
        <v>34.575569358178058</v>
      </c>
      <c r="D19" s="40">
        <v>29.723991507430998</v>
      </c>
      <c r="E19" s="40">
        <v>31.937172774869111</v>
      </c>
      <c r="F19" s="40">
        <v>33.28173374613003</v>
      </c>
      <c r="G19" s="40">
        <v>35.87896253602306</v>
      </c>
      <c r="H19" s="40">
        <v>28.223495702005728</v>
      </c>
      <c r="I19" s="40">
        <v>30.633802816901408</v>
      </c>
      <c r="J19" s="40">
        <v>29.337094499294778</v>
      </c>
      <c r="K19" s="37"/>
      <c r="L19" s="40">
        <v>30.053191489361701</v>
      </c>
      <c r="M19" s="40">
        <v>29.939209726443771</v>
      </c>
      <c r="N19" s="40">
        <v>31.743421052631575</v>
      </c>
      <c r="O19" s="40">
        <v>31.100478468899524</v>
      </c>
      <c r="P19" s="40">
        <v>31.469648562300318</v>
      </c>
      <c r="Q19" s="40">
        <v>30.690826727066817</v>
      </c>
      <c r="R19" s="40">
        <v>26.992031872509958</v>
      </c>
      <c r="S19" s="40">
        <v>29.245283018867923</v>
      </c>
      <c r="T19" s="40">
        <v>29.35672514619883</v>
      </c>
      <c r="U19" s="40">
        <v>32.506203473945412</v>
      </c>
      <c r="V19" s="40">
        <v>0</v>
      </c>
      <c r="W19" s="40">
        <v>0</v>
      </c>
      <c r="X19" s="41"/>
      <c r="Y19" s="40">
        <v>41.935483870967744</v>
      </c>
      <c r="Z19" s="40">
        <v>29.09090909090909</v>
      </c>
      <c r="AA19" s="40">
        <v>35.675675675675677</v>
      </c>
      <c r="AB19" s="40">
        <v>33.5</v>
      </c>
      <c r="AC19" s="40">
        <v>33.846153846153847</v>
      </c>
      <c r="AD19" s="40">
        <v>27.777777777777779</v>
      </c>
      <c r="AE19" s="40">
        <v>28.18181818181818</v>
      </c>
      <c r="AF19" s="40">
        <v>38.356164383561641</v>
      </c>
      <c r="AG19" s="40">
        <v>38.181818181818187</v>
      </c>
      <c r="AH19" s="41"/>
      <c r="AI19" s="189">
        <v>35.365853658536587</v>
      </c>
      <c r="AJ19" s="189">
        <v>33.419023136246793</v>
      </c>
      <c r="AK19" s="189">
        <v>39.097744360902254</v>
      </c>
      <c r="AL19" s="189">
        <v>37.163814180929094</v>
      </c>
      <c r="AM19" s="189">
        <v>31.172069825436409</v>
      </c>
      <c r="AN19" s="189">
        <v>31.451612903225808</v>
      </c>
      <c r="AO19" s="189">
        <v>35.421686746987952</v>
      </c>
      <c r="AP19" s="189">
        <v>33.59375</v>
      </c>
      <c r="AQ19" s="189">
        <v>38.372093023255815</v>
      </c>
      <c r="AR19" s="189">
        <v>46.36363636363636</v>
      </c>
      <c r="AS19" s="189">
        <v>0</v>
      </c>
      <c r="AT19" s="189">
        <v>0</v>
      </c>
      <c r="AU19" s="41"/>
      <c r="AV19" s="188">
        <v>75</v>
      </c>
      <c r="AW19" s="188">
        <v>55.555555555555557</v>
      </c>
      <c r="AX19" s="188">
        <v>7.1428571428571423</v>
      </c>
      <c r="AY19" s="188">
        <v>36.363636363636367</v>
      </c>
      <c r="AZ19" s="188">
        <v>22.222222222222221</v>
      </c>
      <c r="BA19" s="188">
        <v>28.205128205128204</v>
      </c>
      <c r="BB19" s="188">
        <v>27.500000000000004</v>
      </c>
      <c r="BC19" s="188">
        <v>45.714285714285715</v>
      </c>
      <c r="BD19" s="188">
        <v>37.288135593220339</v>
      </c>
      <c r="BE19" s="188">
        <v>43.39622641509434</v>
      </c>
      <c r="BF19" s="188">
        <v>21.739130434782609</v>
      </c>
      <c r="BG19" s="188">
        <v>25</v>
      </c>
      <c r="BH19" s="188">
        <v>51.428571428571423</v>
      </c>
      <c r="BI19" s="188">
        <v>29.72972972972973</v>
      </c>
      <c r="BJ19" s="188">
        <v>39.024390243902438</v>
      </c>
      <c r="BK19" s="188">
        <v>20.588235294117645</v>
      </c>
      <c r="BL19" s="188">
        <v>47.826086956521742</v>
      </c>
      <c r="BM19" s="188">
        <v>34.782608695652172</v>
      </c>
      <c r="BN19" s="188">
        <v>33.333333333333329</v>
      </c>
      <c r="BO19" s="188">
        <v>14.814814814814813</v>
      </c>
      <c r="BP19" s="188">
        <v>25</v>
      </c>
      <c r="BQ19" s="188">
        <v>43.333333333333336</v>
      </c>
      <c r="BR19" s="188">
        <v>27.586206896551722</v>
      </c>
      <c r="BS19" s="188">
        <v>30</v>
      </c>
      <c r="BT19" s="188">
        <v>37.5</v>
      </c>
      <c r="BU19" s="188">
        <v>33.333333333333329</v>
      </c>
      <c r="BV19" s="188">
        <v>8.3333333333333321</v>
      </c>
      <c r="BW19" s="188">
        <v>36</v>
      </c>
      <c r="BX19" s="188">
        <v>28.571428571428569</v>
      </c>
      <c r="BY19" s="188">
        <v>38.461538461538467</v>
      </c>
      <c r="BZ19" s="188">
        <v>52.631578947368418</v>
      </c>
      <c r="CA19" s="188">
        <v>47.058823529411761</v>
      </c>
      <c r="CB19" s="188">
        <v>33.333333333333329</v>
      </c>
      <c r="CC19" s="188">
        <v>34.090909090909086</v>
      </c>
      <c r="CD19" s="188">
        <v>14.285714285714285</v>
      </c>
      <c r="CE19" s="188">
        <v>50</v>
      </c>
      <c r="CF19" s="188">
        <v>26.190476190476193</v>
      </c>
      <c r="CG19" s="188">
        <v>42.857142857142854</v>
      </c>
      <c r="CH19" s="188">
        <v>39.325842696629216</v>
      </c>
      <c r="CI19" s="188">
        <v>30.630630630630627</v>
      </c>
      <c r="CJ19" s="188">
        <v>24.444444444444443</v>
      </c>
      <c r="CK19" s="188">
        <v>36.666666666666664</v>
      </c>
      <c r="CL19" s="188">
        <v>40.384615384615387</v>
      </c>
      <c r="CM19" s="188">
        <v>31.428571428571427</v>
      </c>
      <c r="CN19" s="188">
        <v>34.782608695652172</v>
      </c>
      <c r="CO19" s="188">
        <v>37.234042553191486</v>
      </c>
      <c r="CP19" s="188">
        <v>45.054945054945058</v>
      </c>
      <c r="CQ19" s="188">
        <v>40</v>
      </c>
      <c r="CR19" s="188">
        <v>44.565217391304344</v>
      </c>
      <c r="CS19" s="188">
        <v>37.777777777777779</v>
      </c>
      <c r="CT19" s="188">
        <v>31.395348837209301</v>
      </c>
      <c r="CU19" s="188">
        <v>29.347826086956523</v>
      </c>
      <c r="CV19" s="188">
        <v>39.473684210526315</v>
      </c>
      <c r="CW19" s="188">
        <v>28.723404255319153</v>
      </c>
      <c r="CX19" s="188">
        <v>24.175824175824175</v>
      </c>
      <c r="CY19" s="188">
        <v>30.232558139534881</v>
      </c>
      <c r="CZ19" s="188">
        <v>41.379310344827587</v>
      </c>
      <c r="DA19" s="188">
        <v>27.419354838709676</v>
      </c>
      <c r="DB19" s="188">
        <v>31.081081081081081</v>
      </c>
      <c r="DC19" s="188">
        <v>40.506329113924053</v>
      </c>
      <c r="DD19" s="188">
        <v>33.333333333333329</v>
      </c>
      <c r="DE19" s="188">
        <v>43.209876543209873</v>
      </c>
      <c r="DF19" s="188">
        <v>36.19047619047619</v>
      </c>
      <c r="DG19" s="188">
        <v>30</v>
      </c>
      <c r="DH19" s="188">
        <v>33.333333333333329</v>
      </c>
      <c r="DI19" s="188">
        <v>31.25</v>
      </c>
      <c r="DJ19" s="188">
        <v>38.461538461538467</v>
      </c>
      <c r="DK19" s="188">
        <v>37.349397590361441</v>
      </c>
      <c r="DL19" s="188">
        <v>25.882352941176475</v>
      </c>
      <c r="DM19" s="188">
        <v>30.681818181818183</v>
      </c>
      <c r="DN19" s="188">
        <v>36.19047619047619</v>
      </c>
      <c r="DO19" s="188">
        <v>35.849056603773583</v>
      </c>
      <c r="DP19" s="188">
        <v>39.130434782608695</v>
      </c>
      <c r="DQ19" s="188">
        <v>36.170212765957451</v>
      </c>
      <c r="DR19" s="188">
        <v>45.454545454545453</v>
      </c>
      <c r="DS19" s="188">
        <v>43.103448275862064</v>
      </c>
      <c r="DT19" s="188">
        <v>64.516129032258064</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259</v>
      </c>
      <c r="C20" s="19">
        <v>167</v>
      </c>
      <c r="D20" s="19">
        <v>140</v>
      </c>
      <c r="E20" s="19">
        <v>183</v>
      </c>
      <c r="F20" s="19">
        <v>215</v>
      </c>
      <c r="G20" s="19">
        <v>249</v>
      </c>
      <c r="H20" s="19">
        <v>197</v>
      </c>
      <c r="I20" s="19">
        <v>174</v>
      </c>
      <c r="J20" s="19">
        <v>208</v>
      </c>
      <c r="K20" s="20"/>
      <c r="L20" s="19">
        <v>226</v>
      </c>
      <c r="M20" s="19">
        <v>197</v>
      </c>
      <c r="N20" s="19">
        <v>193</v>
      </c>
      <c r="O20" s="19">
        <v>195</v>
      </c>
      <c r="P20" s="19">
        <v>197</v>
      </c>
      <c r="Q20" s="19">
        <v>271</v>
      </c>
      <c r="R20" s="19">
        <v>271</v>
      </c>
      <c r="S20" s="19">
        <v>310</v>
      </c>
      <c r="T20" s="19">
        <v>251</v>
      </c>
      <c r="U20" s="19">
        <v>131</v>
      </c>
      <c r="V20" s="19">
        <v>0</v>
      </c>
      <c r="W20" s="19">
        <v>0</v>
      </c>
      <c r="X20" s="20"/>
      <c r="Y20" s="19">
        <v>13</v>
      </c>
      <c r="Z20" s="19">
        <v>16</v>
      </c>
      <c r="AA20" s="19">
        <v>66</v>
      </c>
      <c r="AB20" s="19">
        <v>67</v>
      </c>
      <c r="AC20" s="19">
        <v>44</v>
      </c>
      <c r="AD20" s="19">
        <v>30</v>
      </c>
      <c r="AE20" s="19">
        <v>31</v>
      </c>
      <c r="AF20" s="19">
        <v>28</v>
      </c>
      <c r="AG20" s="19">
        <v>42</v>
      </c>
      <c r="AH20" s="20"/>
      <c r="AI20" s="19">
        <v>116</v>
      </c>
      <c r="AJ20" s="19">
        <v>130</v>
      </c>
      <c r="AK20" s="19">
        <v>156</v>
      </c>
      <c r="AL20" s="19">
        <v>152</v>
      </c>
      <c r="AM20" s="19">
        <v>125</v>
      </c>
      <c r="AN20" s="19">
        <v>117</v>
      </c>
      <c r="AO20" s="19">
        <v>147</v>
      </c>
      <c r="AP20" s="19">
        <v>129</v>
      </c>
      <c r="AQ20" s="19">
        <v>99</v>
      </c>
      <c r="AR20" s="19">
        <v>51</v>
      </c>
      <c r="AS20" s="19">
        <v>0</v>
      </c>
      <c r="AT20" s="19">
        <v>0</v>
      </c>
      <c r="AU20" s="20"/>
      <c r="AV20" s="19">
        <v>6</v>
      </c>
      <c r="AW20" s="19">
        <v>5</v>
      </c>
      <c r="AX20" s="19">
        <v>1</v>
      </c>
      <c r="AY20" s="19">
        <v>8</v>
      </c>
      <c r="AZ20" s="19">
        <v>2</v>
      </c>
      <c r="BA20" s="19">
        <v>11</v>
      </c>
      <c r="BB20" s="19">
        <v>11</v>
      </c>
      <c r="BC20" s="19">
        <v>16</v>
      </c>
      <c r="BD20" s="19">
        <v>22</v>
      </c>
      <c r="BE20" s="19">
        <v>23</v>
      </c>
      <c r="BF20" s="19">
        <v>10</v>
      </c>
      <c r="BG20" s="19">
        <v>12</v>
      </c>
      <c r="BH20" s="19">
        <v>18</v>
      </c>
      <c r="BI20" s="19">
        <v>11</v>
      </c>
      <c r="BJ20" s="19">
        <v>16</v>
      </c>
      <c r="BK20" s="19">
        <v>7</v>
      </c>
      <c r="BL20" s="19">
        <v>11</v>
      </c>
      <c r="BM20" s="19">
        <v>8</v>
      </c>
      <c r="BN20" s="19">
        <v>8</v>
      </c>
      <c r="BO20" s="19">
        <v>4</v>
      </c>
      <c r="BP20" s="19">
        <v>6</v>
      </c>
      <c r="BQ20" s="19">
        <v>13</v>
      </c>
      <c r="BR20" s="19">
        <v>8</v>
      </c>
      <c r="BS20" s="19">
        <v>9</v>
      </c>
      <c r="BT20" s="19">
        <v>6</v>
      </c>
      <c r="BU20" s="19">
        <v>6</v>
      </c>
      <c r="BV20" s="19">
        <v>2</v>
      </c>
      <c r="BW20" s="19">
        <v>9</v>
      </c>
      <c r="BX20" s="19">
        <v>4</v>
      </c>
      <c r="BY20" s="19">
        <v>5</v>
      </c>
      <c r="BZ20" s="19">
        <v>10</v>
      </c>
      <c r="CA20" s="19">
        <v>8</v>
      </c>
      <c r="CB20" s="19">
        <v>12</v>
      </c>
      <c r="CC20" s="19">
        <v>15</v>
      </c>
      <c r="CD20" s="19">
        <v>4</v>
      </c>
      <c r="CE20" s="19">
        <v>12</v>
      </c>
      <c r="CF20" s="19">
        <v>11</v>
      </c>
      <c r="CG20" s="19">
        <v>33</v>
      </c>
      <c r="CH20" s="19">
        <v>35</v>
      </c>
      <c r="CI20" s="19">
        <v>34</v>
      </c>
      <c r="CJ20" s="19">
        <v>22</v>
      </c>
      <c r="CK20" s="19">
        <v>33</v>
      </c>
      <c r="CL20" s="19">
        <v>42</v>
      </c>
      <c r="CM20" s="19">
        <v>33</v>
      </c>
      <c r="CN20" s="19">
        <v>40</v>
      </c>
      <c r="CO20" s="19">
        <v>35</v>
      </c>
      <c r="CP20" s="19">
        <v>41</v>
      </c>
      <c r="CQ20" s="19">
        <v>28</v>
      </c>
      <c r="CR20" s="19">
        <v>41</v>
      </c>
      <c r="CS20" s="19">
        <v>34</v>
      </c>
      <c r="CT20" s="19">
        <v>27</v>
      </c>
      <c r="CU20" s="19">
        <v>27</v>
      </c>
      <c r="CV20" s="19">
        <v>45</v>
      </c>
      <c r="CW20" s="19">
        <v>27</v>
      </c>
      <c r="CX20" s="19">
        <v>22</v>
      </c>
      <c r="CY20" s="19">
        <v>26</v>
      </c>
      <c r="CZ20" s="19">
        <v>36</v>
      </c>
      <c r="DA20" s="19">
        <v>34</v>
      </c>
      <c r="DB20" s="19">
        <v>23</v>
      </c>
      <c r="DC20" s="19">
        <v>32</v>
      </c>
      <c r="DD20" s="19">
        <v>24</v>
      </c>
      <c r="DE20" s="19">
        <v>35</v>
      </c>
      <c r="DF20" s="19">
        <v>38</v>
      </c>
      <c r="DG20" s="19">
        <v>30</v>
      </c>
      <c r="DH20" s="19">
        <v>29</v>
      </c>
      <c r="DI20" s="19">
        <v>25</v>
      </c>
      <c r="DJ20" s="19">
        <v>40</v>
      </c>
      <c r="DK20" s="19">
        <v>31</v>
      </c>
      <c r="DL20" s="19">
        <v>22</v>
      </c>
      <c r="DM20" s="19">
        <v>27</v>
      </c>
      <c r="DN20" s="19">
        <v>38</v>
      </c>
      <c r="DO20" s="19">
        <v>19</v>
      </c>
      <c r="DP20" s="19">
        <v>18</v>
      </c>
      <c r="DQ20" s="19">
        <v>17</v>
      </c>
      <c r="DR20" s="19">
        <v>20</v>
      </c>
      <c r="DS20" s="19">
        <v>25</v>
      </c>
      <c r="DT20" s="19">
        <v>20</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657</v>
      </c>
      <c r="C21" s="19">
        <v>483</v>
      </c>
      <c r="D21" s="19">
        <v>471</v>
      </c>
      <c r="E21" s="19">
        <v>573</v>
      </c>
      <c r="F21" s="19">
        <v>646</v>
      </c>
      <c r="G21" s="19">
        <v>694</v>
      </c>
      <c r="H21" s="19">
        <v>698</v>
      </c>
      <c r="I21" s="19">
        <v>568</v>
      </c>
      <c r="J21" s="19">
        <v>709</v>
      </c>
      <c r="K21" s="20"/>
      <c r="L21" s="19">
        <v>752</v>
      </c>
      <c r="M21" s="19">
        <v>658</v>
      </c>
      <c r="N21" s="19">
        <v>608</v>
      </c>
      <c r="O21" s="19">
        <v>627</v>
      </c>
      <c r="P21" s="19">
        <v>626</v>
      </c>
      <c r="Q21" s="19">
        <v>883</v>
      </c>
      <c r="R21" s="19">
        <v>1004</v>
      </c>
      <c r="S21" s="19">
        <v>1060</v>
      </c>
      <c r="T21" s="19">
        <v>855</v>
      </c>
      <c r="U21" s="19">
        <v>403</v>
      </c>
      <c r="V21" s="19">
        <v>0</v>
      </c>
      <c r="W21" s="19">
        <v>0</v>
      </c>
      <c r="X21" s="20"/>
      <c r="Y21" s="19">
        <v>31</v>
      </c>
      <c r="Z21" s="19">
        <v>55</v>
      </c>
      <c r="AA21" s="19">
        <v>185</v>
      </c>
      <c r="AB21" s="19">
        <v>200</v>
      </c>
      <c r="AC21" s="19">
        <v>130</v>
      </c>
      <c r="AD21" s="19">
        <v>108</v>
      </c>
      <c r="AE21" s="19">
        <v>110</v>
      </c>
      <c r="AF21" s="19">
        <v>73</v>
      </c>
      <c r="AG21" s="19">
        <v>110</v>
      </c>
      <c r="AH21" s="20"/>
      <c r="AI21" s="19">
        <v>328</v>
      </c>
      <c r="AJ21" s="19">
        <v>389</v>
      </c>
      <c r="AK21" s="19">
        <v>399</v>
      </c>
      <c r="AL21" s="19">
        <v>409</v>
      </c>
      <c r="AM21" s="19">
        <v>401</v>
      </c>
      <c r="AN21" s="19">
        <v>372</v>
      </c>
      <c r="AO21" s="19">
        <v>415</v>
      </c>
      <c r="AP21" s="19">
        <v>384</v>
      </c>
      <c r="AQ21" s="19">
        <v>258</v>
      </c>
      <c r="AR21" s="19">
        <v>110</v>
      </c>
      <c r="AS21" s="19">
        <v>0</v>
      </c>
      <c r="AT21" s="19">
        <v>0</v>
      </c>
      <c r="AU21" s="20"/>
      <c r="AV21" s="19">
        <v>8</v>
      </c>
      <c r="AW21" s="19">
        <v>9</v>
      </c>
      <c r="AX21" s="19">
        <v>14</v>
      </c>
      <c r="AY21" s="19">
        <v>22</v>
      </c>
      <c r="AZ21" s="19">
        <v>9</v>
      </c>
      <c r="BA21" s="19">
        <v>39</v>
      </c>
      <c r="BB21" s="19">
        <v>40</v>
      </c>
      <c r="BC21" s="19">
        <v>35</v>
      </c>
      <c r="BD21" s="19">
        <v>59</v>
      </c>
      <c r="BE21" s="19">
        <v>53</v>
      </c>
      <c r="BF21" s="19">
        <v>46</v>
      </c>
      <c r="BG21" s="19">
        <v>48</v>
      </c>
      <c r="BH21" s="19">
        <v>35</v>
      </c>
      <c r="BI21" s="19">
        <v>37</v>
      </c>
      <c r="BJ21" s="19">
        <v>41</v>
      </c>
      <c r="BK21" s="19">
        <v>34</v>
      </c>
      <c r="BL21" s="19">
        <v>23</v>
      </c>
      <c r="BM21" s="19">
        <v>23</v>
      </c>
      <c r="BN21" s="19">
        <v>24</v>
      </c>
      <c r="BO21" s="19">
        <v>27</v>
      </c>
      <c r="BP21" s="19">
        <v>24</v>
      </c>
      <c r="BQ21" s="19">
        <v>30</v>
      </c>
      <c r="BR21" s="19">
        <v>29</v>
      </c>
      <c r="BS21" s="19">
        <v>30</v>
      </c>
      <c r="BT21" s="19">
        <v>16</v>
      </c>
      <c r="BU21" s="19">
        <v>18</v>
      </c>
      <c r="BV21" s="19">
        <v>24</v>
      </c>
      <c r="BW21" s="19">
        <v>25</v>
      </c>
      <c r="BX21" s="19">
        <v>14</v>
      </c>
      <c r="BY21" s="19">
        <v>13</v>
      </c>
      <c r="BZ21" s="19">
        <v>19</v>
      </c>
      <c r="CA21" s="19">
        <v>17</v>
      </c>
      <c r="CB21" s="19">
        <v>36</v>
      </c>
      <c r="CC21" s="19">
        <v>44</v>
      </c>
      <c r="CD21" s="19">
        <v>28</v>
      </c>
      <c r="CE21" s="19">
        <v>24</v>
      </c>
      <c r="CF21" s="19">
        <v>42</v>
      </c>
      <c r="CG21" s="19">
        <v>77</v>
      </c>
      <c r="CH21" s="19">
        <v>89</v>
      </c>
      <c r="CI21" s="19">
        <v>111</v>
      </c>
      <c r="CJ21" s="19">
        <v>90</v>
      </c>
      <c r="CK21" s="19">
        <v>90</v>
      </c>
      <c r="CL21" s="19">
        <v>104</v>
      </c>
      <c r="CM21" s="19">
        <v>105</v>
      </c>
      <c r="CN21" s="19">
        <v>115</v>
      </c>
      <c r="CO21" s="19">
        <v>94</v>
      </c>
      <c r="CP21" s="19">
        <v>91</v>
      </c>
      <c r="CQ21" s="19">
        <v>70</v>
      </c>
      <c r="CR21" s="19">
        <v>92</v>
      </c>
      <c r="CS21" s="19">
        <v>90</v>
      </c>
      <c r="CT21" s="19">
        <v>86</v>
      </c>
      <c r="CU21" s="19">
        <v>92</v>
      </c>
      <c r="CV21" s="19">
        <v>114</v>
      </c>
      <c r="CW21" s="19">
        <v>94</v>
      </c>
      <c r="CX21" s="19">
        <v>91</v>
      </c>
      <c r="CY21" s="19">
        <v>86</v>
      </c>
      <c r="CZ21" s="19">
        <v>87</v>
      </c>
      <c r="DA21" s="19">
        <v>124</v>
      </c>
      <c r="DB21" s="19">
        <v>74</v>
      </c>
      <c r="DC21" s="19">
        <v>79</v>
      </c>
      <c r="DD21" s="19">
        <v>72</v>
      </c>
      <c r="DE21" s="19">
        <v>81</v>
      </c>
      <c r="DF21" s="19">
        <v>105</v>
      </c>
      <c r="DG21" s="19">
        <v>100</v>
      </c>
      <c r="DH21" s="19">
        <v>87</v>
      </c>
      <c r="DI21" s="19">
        <v>80</v>
      </c>
      <c r="DJ21" s="19">
        <v>104</v>
      </c>
      <c r="DK21" s="19">
        <v>83</v>
      </c>
      <c r="DL21" s="19">
        <v>85</v>
      </c>
      <c r="DM21" s="19">
        <v>88</v>
      </c>
      <c r="DN21" s="19">
        <v>105</v>
      </c>
      <c r="DO21" s="19">
        <v>53</v>
      </c>
      <c r="DP21" s="19">
        <v>46</v>
      </c>
      <c r="DQ21" s="19">
        <v>47</v>
      </c>
      <c r="DR21" s="19">
        <v>44</v>
      </c>
      <c r="DS21" s="19">
        <v>58</v>
      </c>
      <c r="DT21" s="19">
        <v>31</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70.624048706240487</v>
      </c>
      <c r="C22" s="40">
        <v>73.498964803312631</v>
      </c>
      <c r="D22" s="40">
        <v>78.768577494692153</v>
      </c>
      <c r="E22" s="40">
        <v>75.218150087260042</v>
      </c>
      <c r="F22" s="40">
        <v>74.45820433436532</v>
      </c>
      <c r="G22" s="40">
        <v>74.495677233429404</v>
      </c>
      <c r="H22" s="40">
        <v>78.939828080229219</v>
      </c>
      <c r="I22" s="40">
        <v>76.056338028169009</v>
      </c>
      <c r="J22" s="40">
        <v>77.150916784203105</v>
      </c>
      <c r="K22" s="37"/>
      <c r="L22" s="40">
        <v>77.127659574468083</v>
      </c>
      <c r="M22" s="40">
        <v>76.59574468085107</v>
      </c>
      <c r="N22" s="40">
        <v>75.493421052631575</v>
      </c>
      <c r="O22" s="40">
        <v>76.714513556618826</v>
      </c>
      <c r="P22" s="40">
        <v>75.239616613418534</v>
      </c>
      <c r="Q22" s="40">
        <v>75.311438278595702</v>
      </c>
      <c r="R22" s="40">
        <v>78.784860557768923</v>
      </c>
      <c r="S22" s="40">
        <v>77.075471698113205</v>
      </c>
      <c r="T22" s="40">
        <v>78.596491228070178</v>
      </c>
      <c r="U22" s="40">
        <v>75.682382133995034</v>
      </c>
      <c r="V22" s="40">
        <v>0</v>
      </c>
      <c r="W22" s="40">
        <v>0</v>
      </c>
      <c r="X22" s="41"/>
      <c r="Y22" s="40">
        <v>74.193548387096769</v>
      </c>
      <c r="Z22" s="40">
        <v>78.181818181818187</v>
      </c>
      <c r="AA22" s="40">
        <v>71.351351351351354</v>
      </c>
      <c r="AB22" s="40">
        <v>76</v>
      </c>
      <c r="AC22" s="40">
        <v>72.307692307692307</v>
      </c>
      <c r="AD22" s="40">
        <v>82.407407407407405</v>
      </c>
      <c r="AE22" s="40">
        <v>74.545454545454547</v>
      </c>
      <c r="AF22" s="40">
        <v>73.972602739726028</v>
      </c>
      <c r="AG22" s="40">
        <v>70</v>
      </c>
      <c r="AH22" s="41"/>
      <c r="AI22" s="189">
        <v>71.341463414634148</v>
      </c>
      <c r="AJ22" s="189">
        <v>76.092544987146525</v>
      </c>
      <c r="AK22" s="189">
        <v>68.421052631578945</v>
      </c>
      <c r="AL22" s="189">
        <v>71.882640586797066</v>
      </c>
      <c r="AM22" s="189">
        <v>78.553615960099748</v>
      </c>
      <c r="AN22" s="189">
        <v>77.150537634408607</v>
      </c>
      <c r="AO22" s="189">
        <v>74.4578313253012</v>
      </c>
      <c r="AP22" s="189">
        <v>74.739583333333329</v>
      </c>
      <c r="AQ22" s="189">
        <v>67.441860465116278</v>
      </c>
      <c r="AR22" s="189">
        <v>63.636363636363633</v>
      </c>
      <c r="AS22" s="189">
        <v>0</v>
      </c>
      <c r="AT22" s="189">
        <v>0</v>
      </c>
      <c r="AU22" s="41"/>
      <c r="AV22" s="188">
        <v>75</v>
      </c>
      <c r="AW22" s="188">
        <v>66.666666666666671</v>
      </c>
      <c r="AX22" s="188">
        <v>92.857142857142861</v>
      </c>
      <c r="AY22" s="188">
        <v>68.181818181818187</v>
      </c>
      <c r="AZ22" s="188">
        <v>88.888888888888886</v>
      </c>
      <c r="BA22" s="188">
        <v>79.487179487179489</v>
      </c>
      <c r="BB22" s="188">
        <v>75</v>
      </c>
      <c r="BC22" s="188">
        <v>65.714285714285708</v>
      </c>
      <c r="BD22" s="188">
        <v>69.491525423728802</v>
      </c>
      <c r="BE22" s="188">
        <v>71.698113207547181</v>
      </c>
      <c r="BF22" s="188">
        <v>82.608695652173907</v>
      </c>
      <c r="BG22" s="188">
        <v>79.166666666666657</v>
      </c>
      <c r="BH22" s="188">
        <v>62.857142857142854</v>
      </c>
      <c r="BI22" s="188">
        <v>78.378378378378372</v>
      </c>
      <c r="BJ22" s="188">
        <v>68.292682926829258</v>
      </c>
      <c r="BK22" s="188">
        <v>82.35294117647058</v>
      </c>
      <c r="BL22" s="188">
        <v>56.521739130434788</v>
      </c>
      <c r="BM22" s="188">
        <v>78.260869565217391</v>
      </c>
      <c r="BN22" s="188">
        <v>75</v>
      </c>
      <c r="BO22" s="188">
        <v>92.592592592592595</v>
      </c>
      <c r="BP22" s="188">
        <v>83.333333333333343</v>
      </c>
      <c r="BQ22" s="188">
        <v>73.333333333333343</v>
      </c>
      <c r="BR22" s="188">
        <v>75.862068965517238</v>
      </c>
      <c r="BS22" s="188">
        <v>73.333333333333343</v>
      </c>
      <c r="BT22" s="188">
        <v>62.5</v>
      </c>
      <c r="BU22" s="188">
        <v>72.222222222222214</v>
      </c>
      <c r="BV22" s="188">
        <v>91.666666666666657</v>
      </c>
      <c r="BW22" s="188">
        <v>76</v>
      </c>
      <c r="BX22" s="188">
        <v>71.428571428571431</v>
      </c>
      <c r="BY22" s="188">
        <v>69.230769230769226</v>
      </c>
      <c r="BZ22" s="188">
        <v>73.684210526315795</v>
      </c>
      <c r="CA22" s="188">
        <v>64.705882352941174</v>
      </c>
      <c r="CB22" s="188">
        <v>66.666666666666671</v>
      </c>
      <c r="CC22" s="188">
        <v>77.272727272727266</v>
      </c>
      <c r="CD22" s="188">
        <v>85.714285714285722</v>
      </c>
      <c r="CE22" s="188">
        <v>62.5</v>
      </c>
      <c r="CF22" s="188">
        <v>80.952380952380949</v>
      </c>
      <c r="CG22" s="188">
        <v>68.831168831168839</v>
      </c>
      <c r="CH22" s="188">
        <v>66.292134831460686</v>
      </c>
      <c r="CI22" s="188">
        <v>72.972972972972968</v>
      </c>
      <c r="CJ22" s="188">
        <v>80</v>
      </c>
      <c r="CK22" s="188">
        <v>72.222222222222214</v>
      </c>
      <c r="CL22" s="188">
        <v>72.115384615384613</v>
      </c>
      <c r="CM22" s="188">
        <v>80</v>
      </c>
      <c r="CN22" s="188">
        <v>70.434782608695642</v>
      </c>
      <c r="CO22" s="188">
        <v>69.148936170212764</v>
      </c>
      <c r="CP22" s="188">
        <v>67.032967032967036</v>
      </c>
      <c r="CQ22" s="188">
        <v>64.285714285714278</v>
      </c>
      <c r="CR22" s="188">
        <v>70.652173913043484</v>
      </c>
      <c r="CS22" s="188">
        <v>71.111111111111114</v>
      </c>
      <c r="CT22" s="188">
        <v>74.418604651162795</v>
      </c>
      <c r="CU22" s="188">
        <v>77.173913043478265</v>
      </c>
      <c r="CV22" s="188">
        <v>67.543859649122808</v>
      </c>
      <c r="CW22" s="188">
        <v>85.106382978723403</v>
      </c>
      <c r="CX22" s="188">
        <v>81.318681318681314</v>
      </c>
      <c r="CY22" s="188">
        <v>77.906976744186053</v>
      </c>
      <c r="CZ22" s="188">
        <v>73.563218390804593</v>
      </c>
      <c r="DA22" s="188">
        <v>80.645161290322577</v>
      </c>
      <c r="DB22" s="188">
        <v>75.675675675675677</v>
      </c>
      <c r="DC22" s="188">
        <v>72.151898734177223</v>
      </c>
      <c r="DD22" s="188">
        <v>75</v>
      </c>
      <c r="DE22" s="188">
        <v>70.370370370370367</v>
      </c>
      <c r="DF22" s="188">
        <v>72.38095238095238</v>
      </c>
      <c r="DG22" s="188">
        <v>79</v>
      </c>
      <c r="DH22" s="188">
        <v>77.011494252873575</v>
      </c>
      <c r="DI22" s="188">
        <v>76.25</v>
      </c>
      <c r="DJ22" s="188">
        <v>74.038461538461547</v>
      </c>
      <c r="DK22" s="188">
        <v>71.084337349397586</v>
      </c>
      <c r="DL22" s="188">
        <v>78.82352941176471</v>
      </c>
      <c r="DM22" s="188">
        <v>73.86363636363636</v>
      </c>
      <c r="DN22" s="188">
        <v>70.476190476190467</v>
      </c>
      <c r="DO22" s="188">
        <v>71.698113207547181</v>
      </c>
      <c r="DP22" s="188">
        <v>67.391304347826093</v>
      </c>
      <c r="DQ22" s="188">
        <v>68.085106382978722</v>
      </c>
      <c r="DR22" s="188">
        <v>59.090909090909079</v>
      </c>
      <c r="DS22" s="188">
        <v>63.793103448275865</v>
      </c>
      <c r="DT22" s="188">
        <v>58.064516129032249</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193</v>
      </c>
      <c r="C23" s="19">
        <v>128</v>
      </c>
      <c r="D23" s="19">
        <v>100</v>
      </c>
      <c r="E23" s="19">
        <v>142</v>
      </c>
      <c r="F23" s="19">
        <v>165</v>
      </c>
      <c r="G23" s="19">
        <v>177</v>
      </c>
      <c r="H23" s="19">
        <v>147</v>
      </c>
      <c r="I23" s="19">
        <v>136</v>
      </c>
      <c r="J23" s="19">
        <v>162</v>
      </c>
      <c r="K23" s="20"/>
      <c r="L23" s="19">
        <v>172</v>
      </c>
      <c r="M23" s="19">
        <v>154</v>
      </c>
      <c r="N23" s="19">
        <v>149</v>
      </c>
      <c r="O23" s="19">
        <v>146</v>
      </c>
      <c r="P23" s="19">
        <v>155</v>
      </c>
      <c r="Q23" s="19">
        <v>218</v>
      </c>
      <c r="R23" s="19">
        <v>213</v>
      </c>
      <c r="S23" s="19">
        <v>243</v>
      </c>
      <c r="T23" s="19">
        <v>183</v>
      </c>
      <c r="U23" s="19">
        <v>98</v>
      </c>
      <c r="V23" s="19">
        <v>0</v>
      </c>
      <c r="W23" s="19">
        <v>0</v>
      </c>
      <c r="X23" s="20"/>
      <c r="Y23" s="19">
        <v>8</v>
      </c>
      <c r="Z23" s="19">
        <v>12</v>
      </c>
      <c r="AA23" s="19">
        <v>53</v>
      </c>
      <c r="AB23" s="19">
        <v>48</v>
      </c>
      <c r="AC23" s="19">
        <v>36</v>
      </c>
      <c r="AD23" s="19">
        <v>19</v>
      </c>
      <c r="AE23" s="19">
        <v>28</v>
      </c>
      <c r="AF23" s="19">
        <v>19</v>
      </c>
      <c r="AG23" s="19">
        <v>33</v>
      </c>
      <c r="AH23" s="20"/>
      <c r="AI23" s="19">
        <v>94</v>
      </c>
      <c r="AJ23" s="19">
        <v>93</v>
      </c>
      <c r="AK23" s="19">
        <v>126</v>
      </c>
      <c r="AL23" s="19">
        <v>115</v>
      </c>
      <c r="AM23" s="19">
        <v>86</v>
      </c>
      <c r="AN23" s="19">
        <v>85</v>
      </c>
      <c r="AO23" s="19">
        <v>106</v>
      </c>
      <c r="AP23" s="19">
        <v>97</v>
      </c>
      <c r="AQ23" s="19">
        <v>84</v>
      </c>
      <c r="AR23" s="19">
        <v>40</v>
      </c>
      <c r="AS23" s="19">
        <v>0</v>
      </c>
      <c r="AT23" s="19">
        <v>0</v>
      </c>
      <c r="AU23" s="20"/>
      <c r="AV23" s="19">
        <v>2</v>
      </c>
      <c r="AW23" s="19">
        <v>3</v>
      </c>
      <c r="AX23" s="19">
        <v>1</v>
      </c>
      <c r="AY23" s="19">
        <v>7</v>
      </c>
      <c r="AZ23" s="19">
        <v>1</v>
      </c>
      <c r="BA23" s="19">
        <v>8</v>
      </c>
      <c r="BB23" s="19">
        <v>10</v>
      </c>
      <c r="BC23" s="19">
        <v>12</v>
      </c>
      <c r="BD23" s="19">
        <v>18</v>
      </c>
      <c r="BE23" s="19">
        <v>15</v>
      </c>
      <c r="BF23" s="19">
        <v>8</v>
      </c>
      <c r="BG23" s="19">
        <v>10</v>
      </c>
      <c r="BH23" s="19">
        <v>13</v>
      </c>
      <c r="BI23" s="19">
        <v>8</v>
      </c>
      <c r="BJ23" s="19">
        <v>13</v>
      </c>
      <c r="BK23" s="19">
        <v>6</v>
      </c>
      <c r="BL23" s="19">
        <v>10</v>
      </c>
      <c r="BM23" s="19">
        <v>5</v>
      </c>
      <c r="BN23" s="19">
        <v>6</v>
      </c>
      <c r="BO23" s="19">
        <v>2</v>
      </c>
      <c r="BP23" s="19">
        <v>4</v>
      </c>
      <c r="BQ23" s="19">
        <v>8</v>
      </c>
      <c r="BR23" s="19">
        <v>7</v>
      </c>
      <c r="BS23" s="19">
        <v>8</v>
      </c>
      <c r="BT23" s="19">
        <v>6</v>
      </c>
      <c r="BU23" s="19">
        <v>5</v>
      </c>
      <c r="BV23" s="19">
        <v>2</v>
      </c>
      <c r="BW23" s="19">
        <v>6</v>
      </c>
      <c r="BX23" s="19">
        <v>4</v>
      </c>
      <c r="BY23" s="19">
        <v>4</v>
      </c>
      <c r="BZ23" s="19">
        <v>5</v>
      </c>
      <c r="CA23" s="19">
        <v>6</v>
      </c>
      <c r="CB23" s="19">
        <v>12</v>
      </c>
      <c r="CC23" s="19">
        <v>10</v>
      </c>
      <c r="CD23" s="19">
        <v>4</v>
      </c>
      <c r="CE23" s="19">
        <v>9</v>
      </c>
      <c r="CF23" s="19">
        <v>8</v>
      </c>
      <c r="CG23" s="19">
        <v>24</v>
      </c>
      <c r="CH23" s="19">
        <v>30</v>
      </c>
      <c r="CI23" s="19">
        <v>30</v>
      </c>
      <c r="CJ23" s="19">
        <v>18</v>
      </c>
      <c r="CK23" s="19">
        <v>25</v>
      </c>
      <c r="CL23" s="19">
        <v>29</v>
      </c>
      <c r="CM23" s="19">
        <v>21</v>
      </c>
      <c r="CN23" s="19">
        <v>34</v>
      </c>
      <c r="CO23" s="19">
        <v>29</v>
      </c>
      <c r="CP23" s="19">
        <v>30</v>
      </c>
      <c r="CQ23" s="19">
        <v>25</v>
      </c>
      <c r="CR23" s="19">
        <v>27</v>
      </c>
      <c r="CS23" s="19">
        <v>26</v>
      </c>
      <c r="CT23" s="19">
        <v>22</v>
      </c>
      <c r="CU23" s="19">
        <v>21</v>
      </c>
      <c r="CV23" s="19">
        <v>37</v>
      </c>
      <c r="CW23" s="19">
        <v>14</v>
      </c>
      <c r="CX23" s="19">
        <v>17</v>
      </c>
      <c r="CY23" s="19">
        <v>19</v>
      </c>
      <c r="CZ23" s="19">
        <v>23</v>
      </c>
      <c r="DA23" s="19">
        <v>24</v>
      </c>
      <c r="DB23" s="19">
        <v>18</v>
      </c>
      <c r="DC23" s="19">
        <v>22</v>
      </c>
      <c r="DD23" s="19">
        <v>18</v>
      </c>
      <c r="DE23" s="19">
        <v>24</v>
      </c>
      <c r="DF23" s="19">
        <v>29</v>
      </c>
      <c r="DG23" s="19">
        <v>21</v>
      </c>
      <c r="DH23" s="19">
        <v>20</v>
      </c>
      <c r="DI23" s="19">
        <v>19</v>
      </c>
      <c r="DJ23" s="19">
        <v>27</v>
      </c>
      <c r="DK23" s="19">
        <v>24</v>
      </c>
      <c r="DL23" s="19">
        <v>18</v>
      </c>
      <c r="DM23" s="19">
        <v>23</v>
      </c>
      <c r="DN23" s="19">
        <v>31</v>
      </c>
      <c r="DO23" s="19">
        <v>15</v>
      </c>
      <c r="DP23" s="19">
        <v>15</v>
      </c>
      <c r="DQ23" s="19">
        <v>15</v>
      </c>
      <c r="DR23" s="19">
        <v>18</v>
      </c>
      <c r="DS23" s="19">
        <v>21</v>
      </c>
      <c r="DT23" s="19">
        <v>13</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657</v>
      </c>
      <c r="C24" s="19">
        <v>483</v>
      </c>
      <c r="D24" s="19">
        <v>471</v>
      </c>
      <c r="E24" s="19">
        <v>573</v>
      </c>
      <c r="F24" s="19">
        <v>646</v>
      </c>
      <c r="G24" s="19">
        <v>694</v>
      </c>
      <c r="H24" s="19">
        <v>698</v>
      </c>
      <c r="I24" s="19">
        <v>568</v>
      </c>
      <c r="J24" s="19">
        <v>709</v>
      </c>
      <c r="K24" s="20"/>
      <c r="L24" s="19">
        <v>752</v>
      </c>
      <c r="M24" s="19">
        <v>658</v>
      </c>
      <c r="N24" s="19">
        <v>608</v>
      </c>
      <c r="O24" s="19">
        <v>627</v>
      </c>
      <c r="P24" s="19">
        <v>626</v>
      </c>
      <c r="Q24" s="19">
        <v>883</v>
      </c>
      <c r="R24" s="19">
        <v>1004</v>
      </c>
      <c r="S24" s="19">
        <v>1060</v>
      </c>
      <c r="T24" s="19">
        <v>855</v>
      </c>
      <c r="U24" s="19">
        <v>403</v>
      </c>
      <c r="V24" s="19">
        <v>0</v>
      </c>
      <c r="W24" s="19">
        <v>0</v>
      </c>
      <c r="X24" s="20"/>
      <c r="Y24" s="19">
        <v>31</v>
      </c>
      <c r="Z24" s="19">
        <v>55</v>
      </c>
      <c r="AA24" s="19">
        <v>185</v>
      </c>
      <c r="AB24" s="19">
        <v>200</v>
      </c>
      <c r="AC24" s="19">
        <v>130</v>
      </c>
      <c r="AD24" s="19">
        <v>108</v>
      </c>
      <c r="AE24" s="19">
        <v>110</v>
      </c>
      <c r="AF24" s="19">
        <v>73</v>
      </c>
      <c r="AG24" s="19">
        <v>110</v>
      </c>
      <c r="AH24" s="20"/>
      <c r="AI24" s="19">
        <v>328</v>
      </c>
      <c r="AJ24" s="19">
        <v>389</v>
      </c>
      <c r="AK24" s="19">
        <v>399</v>
      </c>
      <c r="AL24" s="19">
        <v>409</v>
      </c>
      <c r="AM24" s="19">
        <v>401</v>
      </c>
      <c r="AN24" s="19">
        <v>372</v>
      </c>
      <c r="AO24" s="19">
        <v>415</v>
      </c>
      <c r="AP24" s="19">
        <v>384</v>
      </c>
      <c r="AQ24" s="19">
        <v>258</v>
      </c>
      <c r="AR24" s="19">
        <v>110</v>
      </c>
      <c r="AS24" s="19">
        <v>0</v>
      </c>
      <c r="AT24" s="19">
        <v>0</v>
      </c>
      <c r="AU24" s="20"/>
      <c r="AV24" s="19">
        <v>8</v>
      </c>
      <c r="AW24" s="19">
        <v>9</v>
      </c>
      <c r="AX24" s="19">
        <v>14</v>
      </c>
      <c r="AY24" s="19">
        <v>22</v>
      </c>
      <c r="AZ24" s="19">
        <v>9</v>
      </c>
      <c r="BA24" s="19">
        <v>39</v>
      </c>
      <c r="BB24" s="19">
        <v>40</v>
      </c>
      <c r="BC24" s="19">
        <v>35</v>
      </c>
      <c r="BD24" s="19">
        <v>59</v>
      </c>
      <c r="BE24" s="19">
        <v>53</v>
      </c>
      <c r="BF24" s="19">
        <v>46</v>
      </c>
      <c r="BG24" s="19">
        <v>48</v>
      </c>
      <c r="BH24" s="19">
        <v>35</v>
      </c>
      <c r="BI24" s="19">
        <v>37</v>
      </c>
      <c r="BJ24" s="19">
        <v>41</v>
      </c>
      <c r="BK24" s="19">
        <v>34</v>
      </c>
      <c r="BL24" s="19">
        <v>23</v>
      </c>
      <c r="BM24" s="19">
        <v>23</v>
      </c>
      <c r="BN24" s="19">
        <v>24</v>
      </c>
      <c r="BO24" s="19">
        <v>27</v>
      </c>
      <c r="BP24" s="19">
        <v>24</v>
      </c>
      <c r="BQ24" s="19">
        <v>30</v>
      </c>
      <c r="BR24" s="19">
        <v>29</v>
      </c>
      <c r="BS24" s="19">
        <v>30</v>
      </c>
      <c r="BT24" s="19">
        <v>16</v>
      </c>
      <c r="BU24" s="19">
        <v>18</v>
      </c>
      <c r="BV24" s="19">
        <v>24</v>
      </c>
      <c r="BW24" s="19">
        <v>25</v>
      </c>
      <c r="BX24" s="19">
        <v>14</v>
      </c>
      <c r="BY24" s="19">
        <v>13</v>
      </c>
      <c r="BZ24" s="19">
        <v>19</v>
      </c>
      <c r="CA24" s="19">
        <v>17</v>
      </c>
      <c r="CB24" s="19">
        <v>36</v>
      </c>
      <c r="CC24" s="19">
        <v>44</v>
      </c>
      <c r="CD24" s="19">
        <v>28</v>
      </c>
      <c r="CE24" s="19">
        <v>24</v>
      </c>
      <c r="CF24" s="19">
        <v>42</v>
      </c>
      <c r="CG24" s="19">
        <v>77</v>
      </c>
      <c r="CH24" s="19">
        <v>89</v>
      </c>
      <c r="CI24" s="19">
        <v>111</v>
      </c>
      <c r="CJ24" s="19">
        <v>90</v>
      </c>
      <c r="CK24" s="19">
        <v>90</v>
      </c>
      <c r="CL24" s="19">
        <v>104</v>
      </c>
      <c r="CM24" s="19">
        <v>105</v>
      </c>
      <c r="CN24" s="19">
        <v>115</v>
      </c>
      <c r="CO24" s="19">
        <v>94</v>
      </c>
      <c r="CP24" s="19">
        <v>91</v>
      </c>
      <c r="CQ24" s="19">
        <v>70</v>
      </c>
      <c r="CR24" s="19">
        <v>92</v>
      </c>
      <c r="CS24" s="19">
        <v>90</v>
      </c>
      <c r="CT24" s="19">
        <v>86</v>
      </c>
      <c r="CU24" s="19">
        <v>92</v>
      </c>
      <c r="CV24" s="19">
        <v>114</v>
      </c>
      <c r="CW24" s="19">
        <v>94</v>
      </c>
      <c r="CX24" s="19">
        <v>91</v>
      </c>
      <c r="CY24" s="19">
        <v>86</v>
      </c>
      <c r="CZ24" s="19">
        <v>87</v>
      </c>
      <c r="DA24" s="19">
        <v>124</v>
      </c>
      <c r="DB24" s="19">
        <v>74</v>
      </c>
      <c r="DC24" s="19">
        <v>79</v>
      </c>
      <c r="DD24" s="19">
        <v>72</v>
      </c>
      <c r="DE24" s="19">
        <v>81</v>
      </c>
      <c r="DF24" s="19">
        <v>105</v>
      </c>
      <c r="DG24" s="19">
        <v>100</v>
      </c>
      <c r="DH24" s="19">
        <v>87</v>
      </c>
      <c r="DI24" s="19">
        <v>80</v>
      </c>
      <c r="DJ24" s="19">
        <v>104</v>
      </c>
      <c r="DK24" s="19">
        <v>83</v>
      </c>
      <c r="DL24" s="19">
        <v>85</v>
      </c>
      <c r="DM24" s="19">
        <v>88</v>
      </c>
      <c r="DN24" s="19">
        <v>105</v>
      </c>
      <c r="DO24" s="19">
        <v>53</v>
      </c>
      <c r="DP24" s="19">
        <v>46</v>
      </c>
      <c r="DQ24" s="19">
        <v>47</v>
      </c>
      <c r="DR24" s="19">
        <v>44</v>
      </c>
      <c r="DS24" s="19">
        <v>58</v>
      </c>
      <c r="DT24" s="19">
        <v>31</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11.111111111111111</v>
      </c>
      <c r="C25" s="40">
        <v>10.559006211180124</v>
      </c>
      <c r="D25" s="40">
        <v>9.1295116772823768</v>
      </c>
      <c r="E25" s="40">
        <v>9.4240837696335085</v>
      </c>
      <c r="F25" s="40">
        <v>8.8235294117647065</v>
      </c>
      <c r="G25" s="40">
        <v>9.0778097982708932</v>
      </c>
      <c r="H25" s="40">
        <v>8.7392550143266483</v>
      </c>
      <c r="I25" s="40">
        <v>6.6901408450704221</v>
      </c>
      <c r="J25" s="40">
        <v>7.3342736248236946</v>
      </c>
      <c r="K25" s="41"/>
      <c r="L25" s="40">
        <v>9.9734042553191493</v>
      </c>
      <c r="M25" s="40">
        <v>10.94224924012158</v>
      </c>
      <c r="N25" s="40">
        <v>11.513157894736842</v>
      </c>
      <c r="O25" s="40">
        <v>8.4529505582137165</v>
      </c>
      <c r="P25" s="40">
        <v>8.7859424920127793</v>
      </c>
      <c r="Q25" s="40">
        <v>8.8335220838052084</v>
      </c>
      <c r="R25" s="40">
        <v>7.7689243027888448</v>
      </c>
      <c r="S25" s="40">
        <v>8.3962264150943398</v>
      </c>
      <c r="T25" s="40">
        <v>6.4327485380116958</v>
      </c>
      <c r="U25" s="40">
        <v>7.9404466501240698</v>
      </c>
      <c r="V25" s="40">
        <v>0</v>
      </c>
      <c r="W25" s="40">
        <v>0</v>
      </c>
      <c r="X25" s="41"/>
      <c r="Y25" s="40">
        <v>12.903225806451612</v>
      </c>
      <c r="Z25" s="40">
        <v>5.4545454545454541</v>
      </c>
      <c r="AA25" s="40">
        <v>12.972972972972974</v>
      </c>
      <c r="AB25" s="40">
        <v>9.5</v>
      </c>
      <c r="AC25" s="40">
        <v>14.615384615384617</v>
      </c>
      <c r="AD25" s="40">
        <v>4.6296296296296298</v>
      </c>
      <c r="AE25" s="40">
        <v>12.727272727272727</v>
      </c>
      <c r="AF25" s="40">
        <v>4.10958904109589</v>
      </c>
      <c r="AG25" s="40">
        <v>13.636363636363635</v>
      </c>
      <c r="AH25" s="41"/>
      <c r="AI25" s="189">
        <v>12.5</v>
      </c>
      <c r="AJ25" s="189">
        <v>10.539845758354756</v>
      </c>
      <c r="AK25" s="189">
        <v>17.042606516290725</v>
      </c>
      <c r="AL25" s="189">
        <v>13.93643031784841</v>
      </c>
      <c r="AM25" s="189">
        <v>9.4763092269326688</v>
      </c>
      <c r="AN25" s="189">
        <v>9.408602150537634</v>
      </c>
      <c r="AO25" s="189">
        <v>8.6746987951807224</v>
      </c>
      <c r="AP25" s="189">
        <v>9.6354166666666679</v>
      </c>
      <c r="AQ25" s="189">
        <v>12.790697674418606</v>
      </c>
      <c r="AR25" s="189">
        <v>15.454545454545453</v>
      </c>
      <c r="AS25" s="189">
        <v>0</v>
      </c>
      <c r="AT25" s="189">
        <v>0</v>
      </c>
      <c r="AU25" s="41"/>
      <c r="AV25" s="188">
        <v>12.5</v>
      </c>
      <c r="AW25" s="188">
        <v>0</v>
      </c>
      <c r="AX25" s="188">
        <v>7.1428571428571423</v>
      </c>
      <c r="AY25" s="188">
        <v>9.0909090909090917</v>
      </c>
      <c r="AZ25" s="188">
        <v>0</v>
      </c>
      <c r="BA25" s="188">
        <v>7.6923076923076925</v>
      </c>
      <c r="BB25" s="188">
        <v>10</v>
      </c>
      <c r="BC25" s="188">
        <v>17.142857142857142</v>
      </c>
      <c r="BD25" s="188">
        <v>16.949152542372879</v>
      </c>
      <c r="BE25" s="188">
        <v>5.6603773584905666</v>
      </c>
      <c r="BF25" s="188">
        <v>8.695652173913043</v>
      </c>
      <c r="BG25" s="188">
        <v>10.416666666666668</v>
      </c>
      <c r="BH25" s="188">
        <v>17.142857142857142</v>
      </c>
      <c r="BI25" s="188">
        <v>5.4054054054054053</v>
      </c>
      <c r="BJ25" s="188">
        <v>19.512195121951219</v>
      </c>
      <c r="BK25" s="188">
        <v>11.76470588235294</v>
      </c>
      <c r="BL25" s="188">
        <v>13.043478260869565</v>
      </c>
      <c r="BM25" s="188">
        <v>17.391304347826086</v>
      </c>
      <c r="BN25" s="188">
        <v>8.3333333333333321</v>
      </c>
      <c r="BO25" s="188">
        <v>3.7037037037037033</v>
      </c>
      <c r="BP25" s="188">
        <v>0</v>
      </c>
      <c r="BQ25" s="188">
        <v>6.666666666666667</v>
      </c>
      <c r="BR25" s="188">
        <v>13.793103448275861</v>
      </c>
      <c r="BS25" s="188">
        <v>13.333333333333334</v>
      </c>
      <c r="BT25" s="188">
        <v>12.5</v>
      </c>
      <c r="BU25" s="188">
        <v>16.666666666666664</v>
      </c>
      <c r="BV25" s="188">
        <v>4.1666666666666661</v>
      </c>
      <c r="BW25" s="188">
        <v>4</v>
      </c>
      <c r="BX25" s="188">
        <v>14.285714285714285</v>
      </c>
      <c r="BY25" s="188">
        <v>0</v>
      </c>
      <c r="BZ25" s="188">
        <v>0</v>
      </c>
      <c r="CA25" s="188">
        <v>5.8823529411764701</v>
      </c>
      <c r="CB25" s="188">
        <v>22.222222222222221</v>
      </c>
      <c r="CC25" s="188">
        <v>11.363636363636363</v>
      </c>
      <c r="CD25" s="188">
        <v>10.714285714285714</v>
      </c>
      <c r="CE25" s="188">
        <v>16.666666666666664</v>
      </c>
      <c r="CF25" s="188">
        <v>9.5238095238095237</v>
      </c>
      <c r="CG25" s="188">
        <v>11.688311688311687</v>
      </c>
      <c r="CH25" s="188">
        <v>12.359550561797752</v>
      </c>
      <c r="CI25" s="188">
        <v>14.414414414414415</v>
      </c>
      <c r="CJ25" s="188">
        <v>11.111111111111111</v>
      </c>
      <c r="CK25" s="188">
        <v>11.111111111111111</v>
      </c>
      <c r="CL25" s="188">
        <v>12.5</v>
      </c>
      <c r="CM25" s="188">
        <v>7.6190476190476195</v>
      </c>
      <c r="CN25" s="188">
        <v>14.782608695652174</v>
      </c>
      <c r="CO25" s="188">
        <v>18.085106382978726</v>
      </c>
      <c r="CP25" s="188">
        <v>15.384615384615385</v>
      </c>
      <c r="CQ25" s="188">
        <v>21.428571428571427</v>
      </c>
      <c r="CR25" s="188">
        <v>14.130434782608695</v>
      </c>
      <c r="CS25" s="188">
        <v>13.333333333333334</v>
      </c>
      <c r="CT25" s="188">
        <v>12.790697674418606</v>
      </c>
      <c r="CU25" s="188">
        <v>13.043478260869565</v>
      </c>
      <c r="CV25" s="188">
        <v>17.543859649122805</v>
      </c>
      <c r="CW25" s="188">
        <v>7.4468085106382977</v>
      </c>
      <c r="CX25" s="188">
        <v>5.4945054945054945</v>
      </c>
      <c r="CY25" s="188">
        <v>12.790697674418606</v>
      </c>
      <c r="CZ25" s="188">
        <v>9.1954022988505741</v>
      </c>
      <c r="DA25" s="188">
        <v>7.2580645161290329</v>
      </c>
      <c r="DB25" s="188">
        <v>8.1081081081081088</v>
      </c>
      <c r="DC25" s="188">
        <v>11.39240506329114</v>
      </c>
      <c r="DD25" s="188">
        <v>12.5</v>
      </c>
      <c r="DE25" s="188">
        <v>12.345679012345679</v>
      </c>
      <c r="DF25" s="188">
        <v>11.428571428571429</v>
      </c>
      <c r="DG25" s="188">
        <v>7.0000000000000009</v>
      </c>
      <c r="DH25" s="188">
        <v>4.5977011494252871</v>
      </c>
      <c r="DI25" s="188">
        <v>7.5</v>
      </c>
      <c r="DJ25" s="188">
        <v>6.7307692307692308</v>
      </c>
      <c r="DK25" s="188">
        <v>12.048192771084338</v>
      </c>
      <c r="DL25" s="188">
        <v>11.76470588235294</v>
      </c>
      <c r="DM25" s="188">
        <v>9.0909090909090917</v>
      </c>
      <c r="DN25" s="188">
        <v>13.333333333333334</v>
      </c>
      <c r="DO25" s="188">
        <v>9.433962264150944</v>
      </c>
      <c r="DP25" s="188">
        <v>10.869565217391305</v>
      </c>
      <c r="DQ25" s="188">
        <v>17.021276595744681</v>
      </c>
      <c r="DR25" s="188">
        <v>15.909090909090908</v>
      </c>
      <c r="DS25" s="188">
        <v>12.068965517241379</v>
      </c>
      <c r="DT25" s="188">
        <v>19.35483870967742</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73</v>
      </c>
      <c r="C26" s="19">
        <v>51</v>
      </c>
      <c r="D26" s="19">
        <v>43</v>
      </c>
      <c r="E26" s="19">
        <v>54</v>
      </c>
      <c r="F26" s="19">
        <v>57</v>
      </c>
      <c r="G26" s="19">
        <v>63</v>
      </c>
      <c r="H26" s="19">
        <v>61</v>
      </c>
      <c r="I26" s="19">
        <v>38</v>
      </c>
      <c r="J26" s="19">
        <v>52</v>
      </c>
      <c r="K26" s="20"/>
      <c r="L26" s="19">
        <v>75</v>
      </c>
      <c r="M26" s="19">
        <v>72</v>
      </c>
      <c r="N26" s="19">
        <v>70</v>
      </c>
      <c r="O26" s="19">
        <v>53</v>
      </c>
      <c r="P26" s="19">
        <v>55</v>
      </c>
      <c r="Q26" s="19">
        <v>78</v>
      </c>
      <c r="R26" s="19">
        <v>78</v>
      </c>
      <c r="S26" s="19">
        <v>89</v>
      </c>
      <c r="T26" s="19">
        <v>55</v>
      </c>
      <c r="U26" s="19">
        <v>32</v>
      </c>
      <c r="V26" s="19">
        <v>0</v>
      </c>
      <c r="W26" s="19">
        <v>0</v>
      </c>
      <c r="X26" s="20"/>
      <c r="Y26" s="19">
        <v>4</v>
      </c>
      <c r="Z26" s="19">
        <v>3</v>
      </c>
      <c r="AA26" s="19">
        <v>24</v>
      </c>
      <c r="AB26" s="19">
        <v>19</v>
      </c>
      <c r="AC26" s="19">
        <v>19</v>
      </c>
      <c r="AD26" s="19">
        <v>5</v>
      </c>
      <c r="AE26" s="19">
        <v>14</v>
      </c>
      <c r="AF26" s="19">
        <v>3</v>
      </c>
      <c r="AG26" s="19">
        <v>15</v>
      </c>
      <c r="AH26" s="20"/>
      <c r="AI26" s="19">
        <v>41</v>
      </c>
      <c r="AJ26" s="19">
        <v>41</v>
      </c>
      <c r="AK26" s="19">
        <v>68</v>
      </c>
      <c r="AL26" s="19">
        <v>57</v>
      </c>
      <c r="AM26" s="19">
        <v>38</v>
      </c>
      <c r="AN26" s="19">
        <v>35</v>
      </c>
      <c r="AO26" s="19">
        <v>36</v>
      </c>
      <c r="AP26" s="19">
        <v>37</v>
      </c>
      <c r="AQ26" s="19">
        <v>33</v>
      </c>
      <c r="AR26" s="19">
        <v>17</v>
      </c>
      <c r="AS26" s="19">
        <v>0</v>
      </c>
      <c r="AT26" s="19">
        <v>0</v>
      </c>
      <c r="AU26" s="20"/>
      <c r="AV26" s="19">
        <v>1</v>
      </c>
      <c r="AW26" s="19">
        <v>0</v>
      </c>
      <c r="AX26" s="19">
        <v>1</v>
      </c>
      <c r="AY26" s="19">
        <v>2</v>
      </c>
      <c r="AZ26" s="19">
        <v>0</v>
      </c>
      <c r="BA26" s="19">
        <v>3</v>
      </c>
      <c r="BB26" s="19">
        <v>4</v>
      </c>
      <c r="BC26" s="19">
        <v>6</v>
      </c>
      <c r="BD26" s="19">
        <v>10</v>
      </c>
      <c r="BE26" s="19">
        <v>3</v>
      </c>
      <c r="BF26" s="19">
        <v>4</v>
      </c>
      <c r="BG26" s="19">
        <v>5</v>
      </c>
      <c r="BH26" s="19">
        <v>6</v>
      </c>
      <c r="BI26" s="19">
        <v>2</v>
      </c>
      <c r="BJ26" s="19">
        <v>8</v>
      </c>
      <c r="BK26" s="19">
        <v>4</v>
      </c>
      <c r="BL26" s="19">
        <v>3</v>
      </c>
      <c r="BM26" s="19">
        <v>4</v>
      </c>
      <c r="BN26" s="19">
        <v>2</v>
      </c>
      <c r="BO26" s="19">
        <v>1</v>
      </c>
      <c r="BP26" s="19">
        <v>0</v>
      </c>
      <c r="BQ26" s="19">
        <v>2</v>
      </c>
      <c r="BR26" s="19">
        <v>4</v>
      </c>
      <c r="BS26" s="19">
        <v>4</v>
      </c>
      <c r="BT26" s="19">
        <v>2</v>
      </c>
      <c r="BU26" s="19">
        <v>3</v>
      </c>
      <c r="BV26" s="19">
        <v>1</v>
      </c>
      <c r="BW26" s="19">
        <v>1</v>
      </c>
      <c r="BX26" s="19">
        <v>2</v>
      </c>
      <c r="BY26" s="19">
        <v>0</v>
      </c>
      <c r="BZ26" s="19">
        <v>0</v>
      </c>
      <c r="CA26" s="19">
        <v>1</v>
      </c>
      <c r="CB26" s="19">
        <v>8</v>
      </c>
      <c r="CC26" s="19">
        <v>5</v>
      </c>
      <c r="CD26" s="19">
        <v>3</v>
      </c>
      <c r="CE26" s="19">
        <v>4</v>
      </c>
      <c r="CF26" s="19">
        <v>4</v>
      </c>
      <c r="CG26" s="19">
        <v>9</v>
      </c>
      <c r="CH26" s="19">
        <v>11</v>
      </c>
      <c r="CI26" s="19">
        <v>16</v>
      </c>
      <c r="CJ26" s="19">
        <v>10</v>
      </c>
      <c r="CK26" s="19">
        <v>10</v>
      </c>
      <c r="CL26" s="19">
        <v>13</v>
      </c>
      <c r="CM26" s="19">
        <v>8</v>
      </c>
      <c r="CN26" s="19">
        <v>17</v>
      </c>
      <c r="CO26" s="19">
        <v>17</v>
      </c>
      <c r="CP26" s="19">
        <v>14</v>
      </c>
      <c r="CQ26" s="19">
        <v>15</v>
      </c>
      <c r="CR26" s="19">
        <v>13</v>
      </c>
      <c r="CS26" s="19">
        <v>12</v>
      </c>
      <c r="CT26" s="19">
        <v>11</v>
      </c>
      <c r="CU26" s="19">
        <v>12</v>
      </c>
      <c r="CV26" s="19">
        <v>20</v>
      </c>
      <c r="CW26" s="19">
        <v>7</v>
      </c>
      <c r="CX26" s="19">
        <v>5</v>
      </c>
      <c r="CY26" s="19">
        <v>11</v>
      </c>
      <c r="CZ26" s="19">
        <v>8</v>
      </c>
      <c r="DA26" s="19">
        <v>9</v>
      </c>
      <c r="DB26" s="19">
        <v>6</v>
      </c>
      <c r="DC26" s="19">
        <v>9</v>
      </c>
      <c r="DD26" s="19">
        <v>9</v>
      </c>
      <c r="DE26" s="19">
        <v>10</v>
      </c>
      <c r="DF26" s="19">
        <v>12</v>
      </c>
      <c r="DG26" s="19">
        <v>7</v>
      </c>
      <c r="DH26" s="19">
        <v>4</v>
      </c>
      <c r="DI26" s="19">
        <v>6</v>
      </c>
      <c r="DJ26" s="19">
        <v>7</v>
      </c>
      <c r="DK26" s="19">
        <v>10</v>
      </c>
      <c r="DL26" s="19">
        <v>10</v>
      </c>
      <c r="DM26" s="19">
        <v>8</v>
      </c>
      <c r="DN26" s="19">
        <v>14</v>
      </c>
      <c r="DO26" s="19">
        <v>5</v>
      </c>
      <c r="DP26" s="19">
        <v>5</v>
      </c>
      <c r="DQ26" s="19">
        <v>8</v>
      </c>
      <c r="DR26" s="19">
        <v>7</v>
      </c>
      <c r="DS26" s="19">
        <v>7</v>
      </c>
      <c r="DT26" s="19">
        <v>6</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657</v>
      </c>
      <c r="C27" s="19">
        <v>483</v>
      </c>
      <c r="D27" s="19">
        <v>471</v>
      </c>
      <c r="E27" s="19">
        <v>573</v>
      </c>
      <c r="F27" s="19">
        <v>646</v>
      </c>
      <c r="G27" s="19">
        <v>694</v>
      </c>
      <c r="H27" s="19">
        <v>698</v>
      </c>
      <c r="I27" s="19">
        <v>568</v>
      </c>
      <c r="J27" s="19">
        <v>709</v>
      </c>
      <c r="K27" s="20"/>
      <c r="L27" s="19">
        <v>752</v>
      </c>
      <c r="M27" s="19">
        <v>658</v>
      </c>
      <c r="N27" s="19">
        <v>608</v>
      </c>
      <c r="O27" s="19">
        <v>627</v>
      </c>
      <c r="P27" s="19">
        <v>626</v>
      </c>
      <c r="Q27" s="19">
        <v>883</v>
      </c>
      <c r="R27" s="19">
        <v>1004</v>
      </c>
      <c r="S27" s="19">
        <v>1060</v>
      </c>
      <c r="T27" s="19">
        <v>855</v>
      </c>
      <c r="U27" s="19">
        <v>403</v>
      </c>
      <c r="V27" s="19">
        <v>0</v>
      </c>
      <c r="W27" s="19">
        <v>0</v>
      </c>
      <c r="X27" s="20"/>
      <c r="Y27" s="19">
        <v>31</v>
      </c>
      <c r="Z27" s="19">
        <v>55</v>
      </c>
      <c r="AA27" s="19">
        <v>185</v>
      </c>
      <c r="AB27" s="19">
        <v>200</v>
      </c>
      <c r="AC27" s="19">
        <v>130</v>
      </c>
      <c r="AD27" s="19">
        <v>108</v>
      </c>
      <c r="AE27" s="19">
        <v>110</v>
      </c>
      <c r="AF27" s="19">
        <v>73</v>
      </c>
      <c r="AG27" s="19">
        <v>110</v>
      </c>
      <c r="AH27" s="20"/>
      <c r="AI27" s="19">
        <v>328</v>
      </c>
      <c r="AJ27" s="19">
        <v>389</v>
      </c>
      <c r="AK27" s="19">
        <v>399</v>
      </c>
      <c r="AL27" s="19">
        <v>409</v>
      </c>
      <c r="AM27" s="19">
        <v>401</v>
      </c>
      <c r="AN27" s="19">
        <v>372</v>
      </c>
      <c r="AO27" s="19">
        <v>415</v>
      </c>
      <c r="AP27" s="19">
        <v>384</v>
      </c>
      <c r="AQ27" s="19">
        <v>258</v>
      </c>
      <c r="AR27" s="19">
        <v>110</v>
      </c>
      <c r="AS27" s="19">
        <v>0</v>
      </c>
      <c r="AT27" s="19">
        <v>0</v>
      </c>
      <c r="AU27" s="20"/>
      <c r="AV27" s="19">
        <v>8</v>
      </c>
      <c r="AW27" s="19">
        <v>9</v>
      </c>
      <c r="AX27" s="19">
        <v>14</v>
      </c>
      <c r="AY27" s="19">
        <v>22</v>
      </c>
      <c r="AZ27" s="19">
        <v>9</v>
      </c>
      <c r="BA27" s="19">
        <v>39</v>
      </c>
      <c r="BB27" s="19">
        <v>40</v>
      </c>
      <c r="BC27" s="19">
        <v>35</v>
      </c>
      <c r="BD27" s="19">
        <v>59</v>
      </c>
      <c r="BE27" s="19">
        <v>53</v>
      </c>
      <c r="BF27" s="19">
        <v>46</v>
      </c>
      <c r="BG27" s="19">
        <v>48</v>
      </c>
      <c r="BH27" s="19">
        <v>35</v>
      </c>
      <c r="BI27" s="19">
        <v>37</v>
      </c>
      <c r="BJ27" s="19">
        <v>41</v>
      </c>
      <c r="BK27" s="19">
        <v>34</v>
      </c>
      <c r="BL27" s="19">
        <v>23</v>
      </c>
      <c r="BM27" s="19">
        <v>23</v>
      </c>
      <c r="BN27" s="19">
        <v>24</v>
      </c>
      <c r="BO27" s="19">
        <v>27</v>
      </c>
      <c r="BP27" s="19">
        <v>24</v>
      </c>
      <c r="BQ27" s="19">
        <v>30</v>
      </c>
      <c r="BR27" s="19">
        <v>29</v>
      </c>
      <c r="BS27" s="19">
        <v>30</v>
      </c>
      <c r="BT27" s="19">
        <v>16</v>
      </c>
      <c r="BU27" s="19">
        <v>18</v>
      </c>
      <c r="BV27" s="19">
        <v>24</v>
      </c>
      <c r="BW27" s="19">
        <v>25</v>
      </c>
      <c r="BX27" s="19">
        <v>14</v>
      </c>
      <c r="BY27" s="19">
        <v>13</v>
      </c>
      <c r="BZ27" s="19">
        <v>19</v>
      </c>
      <c r="CA27" s="19">
        <v>17</v>
      </c>
      <c r="CB27" s="19">
        <v>36</v>
      </c>
      <c r="CC27" s="19">
        <v>44</v>
      </c>
      <c r="CD27" s="19">
        <v>28</v>
      </c>
      <c r="CE27" s="19">
        <v>24</v>
      </c>
      <c r="CF27" s="19">
        <v>42</v>
      </c>
      <c r="CG27" s="19">
        <v>77</v>
      </c>
      <c r="CH27" s="19">
        <v>89</v>
      </c>
      <c r="CI27" s="19">
        <v>111</v>
      </c>
      <c r="CJ27" s="19">
        <v>90</v>
      </c>
      <c r="CK27" s="19">
        <v>90</v>
      </c>
      <c r="CL27" s="19">
        <v>104</v>
      </c>
      <c r="CM27" s="19">
        <v>105</v>
      </c>
      <c r="CN27" s="19">
        <v>115</v>
      </c>
      <c r="CO27" s="19">
        <v>94</v>
      </c>
      <c r="CP27" s="19">
        <v>91</v>
      </c>
      <c r="CQ27" s="19">
        <v>70</v>
      </c>
      <c r="CR27" s="19">
        <v>92</v>
      </c>
      <c r="CS27" s="19">
        <v>90</v>
      </c>
      <c r="CT27" s="19">
        <v>86</v>
      </c>
      <c r="CU27" s="19">
        <v>92</v>
      </c>
      <c r="CV27" s="19">
        <v>114</v>
      </c>
      <c r="CW27" s="19">
        <v>94</v>
      </c>
      <c r="CX27" s="19">
        <v>91</v>
      </c>
      <c r="CY27" s="19">
        <v>86</v>
      </c>
      <c r="CZ27" s="19">
        <v>87</v>
      </c>
      <c r="DA27" s="19">
        <v>124</v>
      </c>
      <c r="DB27" s="19">
        <v>74</v>
      </c>
      <c r="DC27" s="19">
        <v>79</v>
      </c>
      <c r="DD27" s="19">
        <v>72</v>
      </c>
      <c r="DE27" s="19">
        <v>81</v>
      </c>
      <c r="DF27" s="19">
        <v>105</v>
      </c>
      <c r="DG27" s="19">
        <v>100</v>
      </c>
      <c r="DH27" s="19">
        <v>87</v>
      </c>
      <c r="DI27" s="19">
        <v>80</v>
      </c>
      <c r="DJ27" s="19">
        <v>104</v>
      </c>
      <c r="DK27" s="19">
        <v>83</v>
      </c>
      <c r="DL27" s="19">
        <v>85</v>
      </c>
      <c r="DM27" s="19">
        <v>88</v>
      </c>
      <c r="DN27" s="19">
        <v>105</v>
      </c>
      <c r="DO27" s="19">
        <v>53</v>
      </c>
      <c r="DP27" s="19">
        <v>46</v>
      </c>
      <c r="DQ27" s="19">
        <v>47</v>
      </c>
      <c r="DR27" s="19">
        <v>44</v>
      </c>
      <c r="DS27" s="19">
        <v>58</v>
      </c>
      <c r="DT27" s="19">
        <v>31</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53</v>
      </c>
      <c r="Z29" s="97">
        <v>292</v>
      </c>
      <c r="AA29" s="97">
        <v>1439</v>
      </c>
      <c r="AB29" s="97">
        <v>2607</v>
      </c>
      <c r="AC29" s="97">
        <v>1227</v>
      </c>
      <c r="AD29" s="97">
        <v>2365</v>
      </c>
      <c r="AE29" s="97">
        <v>1979</v>
      </c>
      <c r="AF29" s="97">
        <v>1625</v>
      </c>
      <c r="AG29" s="97">
        <v>2071</v>
      </c>
      <c r="AH29" s="154"/>
      <c r="AI29" s="97">
        <v>2623</v>
      </c>
      <c r="AJ29" s="97">
        <v>1764</v>
      </c>
      <c r="AK29" s="97">
        <v>1635</v>
      </c>
      <c r="AL29" s="97">
        <v>1053</v>
      </c>
      <c r="AM29" s="97">
        <v>1022</v>
      </c>
      <c r="AN29" s="97">
        <v>976</v>
      </c>
      <c r="AO29" s="97">
        <v>1108</v>
      </c>
      <c r="AP29" s="97">
        <v>949</v>
      </c>
      <c r="AQ29" s="97">
        <v>876</v>
      </c>
      <c r="AR29" s="97">
        <v>516</v>
      </c>
      <c r="AS29" s="97">
        <v>0</v>
      </c>
      <c r="AT29" s="97">
        <v>0</v>
      </c>
      <c r="AU29" s="154"/>
      <c r="AV29" s="97">
        <v>10</v>
      </c>
      <c r="AW29" s="97">
        <v>24</v>
      </c>
      <c r="AX29" s="97">
        <v>94</v>
      </c>
      <c r="AY29" s="97">
        <v>58</v>
      </c>
      <c r="AZ29" s="97">
        <v>111</v>
      </c>
      <c r="BA29" s="97">
        <v>282</v>
      </c>
      <c r="BB29" s="97">
        <v>346</v>
      </c>
      <c r="BC29" s="97">
        <v>341</v>
      </c>
      <c r="BD29" s="97">
        <v>309</v>
      </c>
      <c r="BE29" s="97">
        <v>525</v>
      </c>
      <c r="BF29" s="97">
        <v>641</v>
      </c>
      <c r="BG29" s="97">
        <v>591</v>
      </c>
      <c r="BH29" s="97">
        <v>670</v>
      </c>
      <c r="BI29" s="97">
        <v>447</v>
      </c>
      <c r="BJ29" s="97">
        <v>173</v>
      </c>
      <c r="BK29" s="97">
        <v>126</v>
      </c>
      <c r="BL29" s="97">
        <v>251</v>
      </c>
      <c r="BM29" s="97">
        <v>538</v>
      </c>
      <c r="BN29" s="97">
        <v>570</v>
      </c>
      <c r="BO29" s="97">
        <v>747</v>
      </c>
      <c r="BP29" s="97">
        <v>530</v>
      </c>
      <c r="BQ29" s="97">
        <v>430</v>
      </c>
      <c r="BR29" s="97">
        <v>445</v>
      </c>
      <c r="BS29" s="97">
        <v>454</v>
      </c>
      <c r="BT29" s="97">
        <v>447</v>
      </c>
      <c r="BU29" s="97">
        <v>428</v>
      </c>
      <c r="BV29" s="97">
        <v>352</v>
      </c>
      <c r="BW29" s="97">
        <v>435</v>
      </c>
      <c r="BX29" s="97">
        <v>360</v>
      </c>
      <c r="BY29" s="97">
        <v>386</v>
      </c>
      <c r="BZ29" s="97">
        <v>374</v>
      </c>
      <c r="CA29" s="97">
        <v>748</v>
      </c>
      <c r="CB29" s="97">
        <v>645</v>
      </c>
      <c r="CC29" s="97">
        <v>701</v>
      </c>
      <c r="CD29" s="97">
        <v>420</v>
      </c>
      <c r="CE29" s="97">
        <v>301</v>
      </c>
      <c r="CF29" s="97">
        <v>746</v>
      </c>
      <c r="CG29" s="97">
        <v>660</v>
      </c>
      <c r="CH29" s="97">
        <v>625</v>
      </c>
      <c r="CI29" s="97">
        <v>500</v>
      </c>
      <c r="CJ29" s="97">
        <v>439</v>
      </c>
      <c r="CK29" s="97">
        <v>462</v>
      </c>
      <c r="CL29" s="97">
        <v>402</v>
      </c>
      <c r="CM29" s="97">
        <v>461</v>
      </c>
      <c r="CN29" s="97">
        <v>583</v>
      </c>
      <c r="CO29" s="97">
        <v>352</v>
      </c>
      <c r="CP29" s="97">
        <v>287</v>
      </c>
      <c r="CQ29" s="97">
        <v>288</v>
      </c>
      <c r="CR29" s="97">
        <v>281</v>
      </c>
      <c r="CS29" s="97">
        <v>217</v>
      </c>
      <c r="CT29" s="97">
        <v>243</v>
      </c>
      <c r="CU29" s="97">
        <v>270</v>
      </c>
      <c r="CV29" s="97">
        <v>242</v>
      </c>
      <c r="CW29" s="97">
        <v>234</v>
      </c>
      <c r="CX29" s="97">
        <v>240</v>
      </c>
      <c r="CY29" s="97">
        <v>255</v>
      </c>
      <c r="CZ29" s="97">
        <v>200</v>
      </c>
      <c r="DA29" s="97">
        <v>213</v>
      </c>
      <c r="DB29" s="97">
        <v>174</v>
      </c>
      <c r="DC29" s="97">
        <v>259</v>
      </c>
      <c r="DD29" s="97">
        <v>269</v>
      </c>
      <c r="DE29" s="97">
        <v>203</v>
      </c>
      <c r="DF29" s="97">
        <v>236</v>
      </c>
      <c r="DG29" s="97">
        <v>258</v>
      </c>
      <c r="DH29" s="97">
        <v>275</v>
      </c>
      <c r="DI29" s="97">
        <v>253</v>
      </c>
      <c r="DJ29" s="97">
        <v>240</v>
      </c>
      <c r="DK29" s="97">
        <v>203</v>
      </c>
      <c r="DL29" s="97">
        <v>206</v>
      </c>
      <c r="DM29" s="97">
        <v>209</v>
      </c>
      <c r="DN29" s="97">
        <v>185</v>
      </c>
      <c r="DO29" s="97">
        <v>204</v>
      </c>
      <c r="DP29" s="97">
        <v>212</v>
      </c>
      <c r="DQ29" s="97">
        <v>226</v>
      </c>
      <c r="DR29" s="97">
        <v>174</v>
      </c>
      <c r="DS29" s="97">
        <v>125</v>
      </c>
      <c r="DT29" s="97">
        <v>178</v>
      </c>
      <c r="DU29" s="97">
        <v>141</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11.521739130434783</v>
      </c>
      <c r="Z30" s="118">
        <v>8.2137834036568211</v>
      </c>
      <c r="AA30" s="118">
        <v>18.021289918597368</v>
      </c>
      <c r="AB30" s="118">
        <v>42.913580246913583</v>
      </c>
      <c r="AC30" s="118">
        <v>35.452181450447846</v>
      </c>
      <c r="AD30" s="118">
        <v>53.038797936757121</v>
      </c>
      <c r="AE30" s="118">
        <v>49.811225773974328</v>
      </c>
      <c r="AF30" s="118">
        <v>47.307132459970887</v>
      </c>
      <c r="AG30" s="118">
        <v>50.193892389723707</v>
      </c>
      <c r="AH30" s="158"/>
      <c r="AI30" s="118">
        <v>40.217724624348364</v>
      </c>
      <c r="AJ30" s="118">
        <v>28.989317995069847</v>
      </c>
      <c r="AK30" s="118">
        <v>25.554860894029385</v>
      </c>
      <c r="AL30" s="118">
        <v>18.676835757360767</v>
      </c>
      <c r="AM30" s="118">
        <v>18.348294434470379</v>
      </c>
      <c r="AN30" s="118">
        <v>18.608198284080078</v>
      </c>
      <c r="AO30" s="118">
        <v>21.746810598626105</v>
      </c>
      <c r="AP30" s="118">
        <v>20.243174061433447</v>
      </c>
      <c r="AQ30" s="118">
        <v>19.787666591371131</v>
      </c>
      <c r="AR30" s="118">
        <v>16.308470290771176</v>
      </c>
      <c r="AS30" s="118">
        <v>0</v>
      </c>
      <c r="AT30" s="118">
        <v>0</v>
      </c>
      <c r="AU30" s="158"/>
      <c r="AV30" s="118">
        <v>7.042253521126761</v>
      </c>
      <c r="AW30" s="118">
        <v>6.8376068376068382</v>
      </c>
      <c r="AX30" s="118">
        <v>9.5141700404858298</v>
      </c>
      <c r="AY30" s="118">
        <v>5.6807051909892259</v>
      </c>
      <c r="AZ30" s="118">
        <v>9.77112676056338</v>
      </c>
      <c r="BA30" s="118">
        <v>16.886227544910177</v>
      </c>
      <c r="BB30" s="118">
        <v>16.861598440545809</v>
      </c>
      <c r="BC30" s="118">
        <v>16.138192143871276</v>
      </c>
      <c r="BD30" s="118">
        <v>18.284023668639055</v>
      </c>
      <c r="BE30" s="118">
        <v>35.520974289580515</v>
      </c>
      <c r="BF30" s="118">
        <v>43.874058863791923</v>
      </c>
      <c r="BG30" s="118">
        <v>38.104448742746619</v>
      </c>
      <c r="BH30" s="118">
        <v>50.300300300300307</v>
      </c>
      <c r="BI30" s="118">
        <v>41.814780168381667</v>
      </c>
      <c r="BJ30" s="118">
        <v>22.643979057591622</v>
      </c>
      <c r="BK30" s="118">
        <v>21.686746987951807</v>
      </c>
      <c r="BL30" s="118">
        <v>35.352112676056336</v>
      </c>
      <c r="BM30" s="118">
        <v>53.057199211045372</v>
      </c>
      <c r="BN30" s="118">
        <v>56.047197640117993</v>
      </c>
      <c r="BO30" s="118">
        <v>60</v>
      </c>
      <c r="BP30" s="118">
        <v>53.212851405622487</v>
      </c>
      <c r="BQ30" s="118">
        <v>45.310853530031615</v>
      </c>
      <c r="BR30" s="118">
        <v>48.317046688382192</v>
      </c>
      <c r="BS30" s="118">
        <v>52.004581901489125</v>
      </c>
      <c r="BT30" s="118">
        <v>50.337837837837839</v>
      </c>
      <c r="BU30" s="118">
        <v>50</v>
      </c>
      <c r="BV30" s="118">
        <v>43.137254901960787</v>
      </c>
      <c r="BW30" s="118">
        <v>46.925566343042071</v>
      </c>
      <c r="BX30" s="118">
        <v>42.908224076281286</v>
      </c>
      <c r="BY30" s="118">
        <v>49.423815620998717</v>
      </c>
      <c r="BZ30" s="118">
        <v>50.540540540540533</v>
      </c>
      <c r="CA30" s="118">
        <v>54.678362573099413</v>
      </c>
      <c r="CB30" s="118">
        <v>51.807228915662648</v>
      </c>
      <c r="CC30" s="118">
        <v>54.383242823894498</v>
      </c>
      <c r="CD30" s="118">
        <v>46.103183315038422</v>
      </c>
      <c r="CE30" s="118">
        <v>41.863699582753824</v>
      </c>
      <c r="CF30" s="118">
        <v>57.964257964257961</v>
      </c>
      <c r="CG30" s="118">
        <v>44.147157190635447</v>
      </c>
      <c r="CH30" s="118">
        <v>34.378437843784376</v>
      </c>
      <c r="CI30" s="118">
        <v>29.603315571343991</v>
      </c>
      <c r="CJ30" s="118">
        <v>29.150066401062418</v>
      </c>
      <c r="CK30" s="118">
        <v>30.474934036939317</v>
      </c>
      <c r="CL30" s="118">
        <v>26.853707414829657</v>
      </c>
      <c r="CM30" s="118">
        <v>29.438058748403577</v>
      </c>
      <c r="CN30" s="118">
        <v>30.781414994720169</v>
      </c>
      <c r="CO30" s="118">
        <v>24.563852058618281</v>
      </c>
      <c r="CP30" s="118">
        <v>22.759714512291833</v>
      </c>
      <c r="CQ30" s="118">
        <v>22.153846153846153</v>
      </c>
      <c r="CR30" s="118">
        <v>19.830628087508824</v>
      </c>
      <c r="CS30" s="118">
        <v>17.290836653386453</v>
      </c>
      <c r="CT30" s="118">
        <v>19.179163378058405</v>
      </c>
      <c r="CU30" s="118">
        <v>20.97902097902098</v>
      </c>
      <c r="CV30" s="118">
        <v>17.523533671252718</v>
      </c>
      <c r="CW30" s="118">
        <v>17.767653758542139</v>
      </c>
      <c r="CX30" s="118">
        <v>19.464720194647203</v>
      </c>
      <c r="CY30" s="118">
        <v>19.058295964125559</v>
      </c>
      <c r="CZ30" s="118">
        <v>16.806722689075631</v>
      </c>
      <c r="DA30" s="118">
        <v>14.832869080779945</v>
      </c>
      <c r="DB30" s="118">
        <v>15.316901408450704</v>
      </c>
      <c r="DC30" s="118">
        <v>23.291366906474821</v>
      </c>
      <c r="DD30" s="118">
        <v>23.452484742807322</v>
      </c>
      <c r="DE30" s="118">
        <v>19.538017324350339</v>
      </c>
      <c r="DF30" s="118">
        <v>21.454545454545453</v>
      </c>
      <c r="DG30" s="118">
        <v>21.864406779661017</v>
      </c>
      <c r="DH30" s="118">
        <v>22.746071133167909</v>
      </c>
      <c r="DI30" s="118">
        <v>21.332209106239461</v>
      </c>
      <c r="DJ30" s="118">
        <v>20.833333333333336</v>
      </c>
      <c r="DK30" s="118">
        <v>18.813716404077848</v>
      </c>
      <c r="DL30" s="118">
        <v>20.176297747306563</v>
      </c>
      <c r="DM30" s="118">
        <v>20.134874759152215</v>
      </c>
      <c r="DN30" s="118">
        <v>16.910420475319928</v>
      </c>
      <c r="DO30" s="118">
        <v>22.006472491909385</v>
      </c>
      <c r="DP30" s="118">
        <v>19.647822057460612</v>
      </c>
      <c r="DQ30" s="118">
        <v>21.606118546845124</v>
      </c>
      <c r="DR30" s="118">
        <v>17.809621289662232</v>
      </c>
      <c r="DS30" s="118">
        <v>13.557483731019524</v>
      </c>
      <c r="DT30" s="118">
        <v>20.045045045045047</v>
      </c>
      <c r="DU30" s="118">
        <v>15.95022624434389</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53</v>
      </c>
      <c r="Z31" s="119">
        <v>292</v>
      </c>
      <c r="AA31" s="119">
        <v>1439</v>
      </c>
      <c r="AB31" s="119">
        <v>2607</v>
      </c>
      <c r="AC31" s="119">
        <v>1227</v>
      </c>
      <c r="AD31" s="119">
        <v>2365</v>
      </c>
      <c r="AE31" s="119">
        <v>1979</v>
      </c>
      <c r="AF31" s="119">
        <v>1625</v>
      </c>
      <c r="AG31" s="119">
        <v>2071</v>
      </c>
      <c r="AH31" s="159"/>
      <c r="AI31" s="119">
        <v>2623</v>
      </c>
      <c r="AJ31" s="119">
        <v>1764</v>
      </c>
      <c r="AK31" s="119">
        <v>1635</v>
      </c>
      <c r="AL31" s="119">
        <v>1053</v>
      </c>
      <c r="AM31" s="119">
        <v>1022</v>
      </c>
      <c r="AN31" s="119">
        <v>976</v>
      </c>
      <c r="AO31" s="119">
        <v>1108</v>
      </c>
      <c r="AP31" s="119">
        <v>949</v>
      </c>
      <c r="AQ31" s="119">
        <v>876</v>
      </c>
      <c r="AR31" s="119">
        <v>516</v>
      </c>
      <c r="AS31" s="119">
        <v>0</v>
      </c>
      <c r="AT31" s="119">
        <v>0</v>
      </c>
      <c r="AU31" s="159"/>
      <c r="AV31" s="119">
        <v>10</v>
      </c>
      <c r="AW31" s="119">
        <v>24</v>
      </c>
      <c r="AX31" s="119">
        <v>94</v>
      </c>
      <c r="AY31" s="119">
        <v>58</v>
      </c>
      <c r="AZ31" s="119">
        <v>111</v>
      </c>
      <c r="BA31" s="119">
        <v>282</v>
      </c>
      <c r="BB31" s="119">
        <v>346</v>
      </c>
      <c r="BC31" s="119">
        <v>341</v>
      </c>
      <c r="BD31" s="119">
        <v>309</v>
      </c>
      <c r="BE31" s="119">
        <v>525</v>
      </c>
      <c r="BF31" s="119">
        <v>641</v>
      </c>
      <c r="BG31" s="119">
        <v>591</v>
      </c>
      <c r="BH31" s="119">
        <v>670</v>
      </c>
      <c r="BI31" s="119">
        <v>447</v>
      </c>
      <c r="BJ31" s="119">
        <v>173</v>
      </c>
      <c r="BK31" s="119">
        <v>126</v>
      </c>
      <c r="BL31" s="119">
        <v>251</v>
      </c>
      <c r="BM31" s="119">
        <v>538</v>
      </c>
      <c r="BN31" s="119">
        <v>570</v>
      </c>
      <c r="BO31" s="119">
        <v>747</v>
      </c>
      <c r="BP31" s="119">
        <v>530</v>
      </c>
      <c r="BQ31" s="119">
        <v>430</v>
      </c>
      <c r="BR31" s="119">
        <v>445</v>
      </c>
      <c r="BS31" s="119">
        <v>454</v>
      </c>
      <c r="BT31" s="119">
        <v>447</v>
      </c>
      <c r="BU31" s="119">
        <v>428</v>
      </c>
      <c r="BV31" s="119">
        <v>352</v>
      </c>
      <c r="BW31" s="119">
        <v>435</v>
      </c>
      <c r="BX31" s="119">
        <v>360</v>
      </c>
      <c r="BY31" s="119">
        <v>386</v>
      </c>
      <c r="BZ31" s="119">
        <v>374</v>
      </c>
      <c r="CA31" s="119">
        <v>748</v>
      </c>
      <c r="CB31" s="119">
        <v>645</v>
      </c>
      <c r="CC31" s="119">
        <v>701</v>
      </c>
      <c r="CD31" s="119">
        <v>420</v>
      </c>
      <c r="CE31" s="119">
        <v>301</v>
      </c>
      <c r="CF31" s="119">
        <v>746</v>
      </c>
      <c r="CG31" s="119">
        <v>660</v>
      </c>
      <c r="CH31" s="119">
        <v>625</v>
      </c>
      <c r="CI31" s="119">
        <v>500</v>
      </c>
      <c r="CJ31" s="119">
        <v>439</v>
      </c>
      <c r="CK31" s="119">
        <v>462</v>
      </c>
      <c r="CL31" s="119">
        <v>402</v>
      </c>
      <c r="CM31" s="119">
        <v>461</v>
      </c>
      <c r="CN31" s="119">
        <v>583</v>
      </c>
      <c r="CO31" s="119">
        <v>352</v>
      </c>
      <c r="CP31" s="119">
        <v>287</v>
      </c>
      <c r="CQ31" s="119">
        <v>288</v>
      </c>
      <c r="CR31" s="119">
        <v>281</v>
      </c>
      <c r="CS31" s="119">
        <v>217</v>
      </c>
      <c r="CT31" s="119">
        <v>243</v>
      </c>
      <c r="CU31" s="119">
        <v>270</v>
      </c>
      <c r="CV31" s="119">
        <v>242</v>
      </c>
      <c r="CW31" s="119">
        <v>234</v>
      </c>
      <c r="CX31" s="119">
        <v>240</v>
      </c>
      <c r="CY31" s="119">
        <v>255</v>
      </c>
      <c r="CZ31" s="119">
        <v>200</v>
      </c>
      <c r="DA31" s="119">
        <v>213</v>
      </c>
      <c r="DB31" s="119">
        <v>174</v>
      </c>
      <c r="DC31" s="119">
        <v>259</v>
      </c>
      <c r="DD31" s="119">
        <v>269</v>
      </c>
      <c r="DE31" s="119">
        <v>203</v>
      </c>
      <c r="DF31" s="119">
        <v>236</v>
      </c>
      <c r="DG31" s="119">
        <v>258</v>
      </c>
      <c r="DH31" s="119">
        <v>275</v>
      </c>
      <c r="DI31" s="119">
        <v>253</v>
      </c>
      <c r="DJ31" s="119">
        <v>240</v>
      </c>
      <c r="DK31" s="119">
        <v>203</v>
      </c>
      <c r="DL31" s="119">
        <v>206</v>
      </c>
      <c r="DM31" s="119">
        <v>209</v>
      </c>
      <c r="DN31" s="119">
        <v>185</v>
      </c>
      <c r="DO31" s="119">
        <v>204</v>
      </c>
      <c r="DP31" s="119">
        <v>212</v>
      </c>
      <c r="DQ31" s="119">
        <v>226</v>
      </c>
      <c r="DR31" s="119">
        <v>174</v>
      </c>
      <c r="DS31" s="119">
        <v>125</v>
      </c>
      <c r="DT31" s="119">
        <v>178</v>
      </c>
      <c r="DU31" s="119">
        <v>141</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460</v>
      </c>
      <c r="Z32" s="119">
        <v>3555</v>
      </c>
      <c r="AA32" s="119">
        <v>7985</v>
      </c>
      <c r="AB32" s="119">
        <v>6075</v>
      </c>
      <c r="AC32" s="119">
        <v>3461</v>
      </c>
      <c r="AD32" s="119">
        <v>4459</v>
      </c>
      <c r="AE32" s="119">
        <v>3973</v>
      </c>
      <c r="AF32" s="119">
        <v>3435</v>
      </c>
      <c r="AG32" s="119">
        <v>4126</v>
      </c>
      <c r="AH32" s="159"/>
      <c r="AI32" s="119">
        <v>6522</v>
      </c>
      <c r="AJ32" s="119">
        <v>6085</v>
      </c>
      <c r="AK32" s="119">
        <v>6398</v>
      </c>
      <c r="AL32" s="119">
        <v>5638</v>
      </c>
      <c r="AM32" s="119">
        <v>5570</v>
      </c>
      <c r="AN32" s="119">
        <v>5245</v>
      </c>
      <c r="AO32" s="119">
        <v>5095</v>
      </c>
      <c r="AP32" s="119">
        <v>4688</v>
      </c>
      <c r="AQ32" s="119">
        <v>4427</v>
      </c>
      <c r="AR32" s="119">
        <v>3164</v>
      </c>
      <c r="AS32" s="119">
        <v>0</v>
      </c>
      <c r="AT32" s="119">
        <v>0</v>
      </c>
      <c r="AU32" s="159"/>
      <c r="AV32" s="119">
        <v>142</v>
      </c>
      <c r="AW32" s="119">
        <v>351</v>
      </c>
      <c r="AX32" s="119">
        <v>988</v>
      </c>
      <c r="AY32" s="119">
        <v>1021</v>
      </c>
      <c r="AZ32" s="119">
        <v>1136</v>
      </c>
      <c r="BA32" s="119">
        <v>1670</v>
      </c>
      <c r="BB32" s="119">
        <v>2052</v>
      </c>
      <c r="BC32" s="119">
        <v>2113</v>
      </c>
      <c r="BD32" s="119">
        <v>1690</v>
      </c>
      <c r="BE32" s="119">
        <v>1478</v>
      </c>
      <c r="BF32" s="119">
        <v>1461</v>
      </c>
      <c r="BG32" s="119">
        <v>1551</v>
      </c>
      <c r="BH32" s="119">
        <v>1332</v>
      </c>
      <c r="BI32" s="119">
        <v>1069</v>
      </c>
      <c r="BJ32" s="119">
        <v>764</v>
      </c>
      <c r="BK32" s="119">
        <v>581</v>
      </c>
      <c r="BL32" s="119">
        <v>710</v>
      </c>
      <c r="BM32" s="119">
        <v>1014</v>
      </c>
      <c r="BN32" s="119">
        <v>1017</v>
      </c>
      <c r="BO32" s="119">
        <v>1245</v>
      </c>
      <c r="BP32" s="119">
        <v>996</v>
      </c>
      <c r="BQ32" s="119">
        <v>949</v>
      </c>
      <c r="BR32" s="119">
        <v>921</v>
      </c>
      <c r="BS32" s="119">
        <v>873</v>
      </c>
      <c r="BT32" s="119">
        <v>888</v>
      </c>
      <c r="BU32" s="119">
        <v>856</v>
      </c>
      <c r="BV32" s="119">
        <v>816</v>
      </c>
      <c r="BW32" s="119">
        <v>927</v>
      </c>
      <c r="BX32" s="119">
        <v>839</v>
      </c>
      <c r="BY32" s="119">
        <v>781</v>
      </c>
      <c r="BZ32" s="119">
        <v>740</v>
      </c>
      <c r="CA32" s="119">
        <v>1368</v>
      </c>
      <c r="CB32" s="119">
        <v>1245</v>
      </c>
      <c r="CC32" s="119">
        <v>1289</v>
      </c>
      <c r="CD32" s="119">
        <v>911</v>
      </c>
      <c r="CE32" s="119">
        <v>719</v>
      </c>
      <c r="CF32" s="119">
        <v>1287</v>
      </c>
      <c r="CG32" s="119">
        <v>1495</v>
      </c>
      <c r="CH32" s="119">
        <v>1818</v>
      </c>
      <c r="CI32" s="119">
        <v>1689</v>
      </c>
      <c r="CJ32" s="119">
        <v>1506</v>
      </c>
      <c r="CK32" s="119">
        <v>1516</v>
      </c>
      <c r="CL32" s="119">
        <v>1497</v>
      </c>
      <c r="CM32" s="119">
        <v>1566</v>
      </c>
      <c r="CN32" s="119">
        <v>1894</v>
      </c>
      <c r="CO32" s="119">
        <v>1433</v>
      </c>
      <c r="CP32" s="119">
        <v>1261</v>
      </c>
      <c r="CQ32" s="119">
        <v>1300</v>
      </c>
      <c r="CR32" s="119">
        <v>1417</v>
      </c>
      <c r="CS32" s="119">
        <v>1255</v>
      </c>
      <c r="CT32" s="119">
        <v>1267</v>
      </c>
      <c r="CU32" s="119">
        <v>1287</v>
      </c>
      <c r="CV32" s="119">
        <v>1381</v>
      </c>
      <c r="CW32" s="119">
        <v>1317</v>
      </c>
      <c r="CX32" s="119">
        <v>1233</v>
      </c>
      <c r="CY32" s="119">
        <v>1338</v>
      </c>
      <c r="CZ32" s="119">
        <v>1190</v>
      </c>
      <c r="DA32" s="119">
        <v>1436</v>
      </c>
      <c r="DB32" s="119">
        <v>1136</v>
      </c>
      <c r="DC32" s="119">
        <v>1112</v>
      </c>
      <c r="DD32" s="119">
        <v>1147</v>
      </c>
      <c r="DE32" s="119">
        <v>1039</v>
      </c>
      <c r="DF32" s="119">
        <v>1100</v>
      </c>
      <c r="DG32" s="119">
        <v>1180</v>
      </c>
      <c r="DH32" s="119">
        <v>1209</v>
      </c>
      <c r="DI32" s="119">
        <v>1186</v>
      </c>
      <c r="DJ32" s="119">
        <v>1152</v>
      </c>
      <c r="DK32" s="119">
        <v>1079</v>
      </c>
      <c r="DL32" s="119">
        <v>1021</v>
      </c>
      <c r="DM32" s="119">
        <v>1038</v>
      </c>
      <c r="DN32" s="119">
        <v>1094</v>
      </c>
      <c r="DO32" s="119">
        <v>927</v>
      </c>
      <c r="DP32" s="119">
        <v>1079</v>
      </c>
      <c r="DQ32" s="119">
        <v>1046</v>
      </c>
      <c r="DR32" s="119">
        <v>977</v>
      </c>
      <c r="DS32" s="119">
        <v>922</v>
      </c>
      <c r="DT32" s="119">
        <v>888</v>
      </c>
      <c r="DU32" s="119">
        <v>884</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24.528301886792452</v>
      </c>
      <c r="Z33" s="118">
        <v>19.520547945205479</v>
      </c>
      <c r="AA33" s="118">
        <v>17.859624739402364</v>
      </c>
      <c r="AB33" s="118">
        <v>25.738396624472575</v>
      </c>
      <c r="AC33" s="118">
        <v>27.709861450692745</v>
      </c>
      <c r="AD33" s="118">
        <v>26.342494714587737</v>
      </c>
      <c r="AE33" s="118">
        <v>31.985851440121273</v>
      </c>
      <c r="AF33" s="118">
        <v>23.753846153846155</v>
      </c>
      <c r="AG33" s="118">
        <v>26.94350555287301</v>
      </c>
      <c r="AH33" s="158"/>
      <c r="AI33" s="118">
        <v>31.757529546321006</v>
      </c>
      <c r="AJ33" s="118">
        <v>23.299319727891156</v>
      </c>
      <c r="AK33" s="118">
        <v>27.217125382262996</v>
      </c>
      <c r="AL33" s="118">
        <v>26.970560303893638</v>
      </c>
      <c r="AM33" s="118">
        <v>24.657534246575342</v>
      </c>
      <c r="AN33" s="118">
        <v>25.819672131147541</v>
      </c>
      <c r="AO33" s="118">
        <v>29.873646209386283</v>
      </c>
      <c r="AP33" s="118">
        <v>26.870389884088514</v>
      </c>
      <c r="AQ33" s="118">
        <v>33.675799086757991</v>
      </c>
      <c r="AR33" s="118">
        <v>28.533333333333331</v>
      </c>
      <c r="AS33" s="118">
        <v>0</v>
      </c>
      <c r="AT33" s="118">
        <v>0</v>
      </c>
      <c r="AU33" s="158"/>
      <c r="AV33" s="118">
        <v>20</v>
      </c>
      <c r="AW33" s="118">
        <v>45.833333333333329</v>
      </c>
      <c r="AX33" s="118">
        <v>23.404255319148938</v>
      </c>
      <c r="AY33" s="118">
        <v>13.793103448275861</v>
      </c>
      <c r="AZ33" s="118">
        <v>12.612612612612612</v>
      </c>
      <c r="BA33" s="118">
        <v>21.631205673758867</v>
      </c>
      <c r="BB33" s="118">
        <v>16.184971098265898</v>
      </c>
      <c r="BC33" s="118">
        <v>16.422287390029325</v>
      </c>
      <c r="BD33" s="118">
        <v>17.15210355987055</v>
      </c>
      <c r="BE33" s="118">
        <v>20.952380952380953</v>
      </c>
      <c r="BF33" s="118">
        <v>23.868954758190327</v>
      </c>
      <c r="BG33" s="118">
        <v>29.441624365482234</v>
      </c>
      <c r="BH33" s="118">
        <v>24.925373134328357</v>
      </c>
      <c r="BI33" s="118">
        <v>30.201342281879196</v>
      </c>
      <c r="BJ33" s="118">
        <v>38.728323699421964</v>
      </c>
      <c r="BK33" s="118">
        <v>27.777777777777779</v>
      </c>
      <c r="BL33" s="118">
        <v>26.693227091633464</v>
      </c>
      <c r="BM33" s="118">
        <v>23.234200743494423</v>
      </c>
      <c r="BN33" s="118">
        <v>29.122807017543863</v>
      </c>
      <c r="BO33" s="118">
        <v>27.175368139223561</v>
      </c>
      <c r="BP33" s="118">
        <v>25.471698113207548</v>
      </c>
      <c r="BQ33" s="118">
        <v>24.88372093023256</v>
      </c>
      <c r="BR33" s="118">
        <v>27.191011235955052</v>
      </c>
      <c r="BS33" s="118">
        <v>24.889867841409689</v>
      </c>
      <c r="BT33" s="118">
        <v>29.977628635346754</v>
      </c>
      <c r="BU33" s="118">
        <v>45.093457943925237</v>
      </c>
      <c r="BV33" s="118">
        <v>27.556818181818183</v>
      </c>
      <c r="BW33" s="118">
        <v>20.459770114942529</v>
      </c>
      <c r="BX33" s="118">
        <v>27.222222222222221</v>
      </c>
      <c r="BY33" s="118">
        <v>26.94300518134715</v>
      </c>
      <c r="BZ33" s="118">
        <v>22.727272727272727</v>
      </c>
      <c r="CA33" s="118">
        <v>25.401069518716579</v>
      </c>
      <c r="CB33" s="118">
        <v>30.077519379844965</v>
      </c>
      <c r="CC33" s="118">
        <v>27.246790299572037</v>
      </c>
      <c r="CD33" s="118">
        <v>26.904761904761905</v>
      </c>
      <c r="CE33" s="118">
        <v>28.571428571428569</v>
      </c>
      <c r="CF33" s="118">
        <v>27.34584450402145</v>
      </c>
      <c r="CG33" s="118">
        <v>31.969696969696969</v>
      </c>
      <c r="CH33" s="118">
        <v>36.480000000000004</v>
      </c>
      <c r="CI33" s="118">
        <v>30.8</v>
      </c>
      <c r="CJ33" s="118">
        <v>26.42369020501139</v>
      </c>
      <c r="CK33" s="118">
        <v>20.995670995670995</v>
      </c>
      <c r="CL33" s="118">
        <v>24.875621890547265</v>
      </c>
      <c r="CM33" s="118">
        <v>21.258134490238611</v>
      </c>
      <c r="CN33" s="118">
        <v>24.69982847341338</v>
      </c>
      <c r="CO33" s="118">
        <v>34.659090909090914</v>
      </c>
      <c r="CP33" s="118">
        <v>24.041811846689896</v>
      </c>
      <c r="CQ33" s="118">
        <v>25</v>
      </c>
      <c r="CR33" s="118">
        <v>26.690391459074732</v>
      </c>
      <c r="CS33" s="118">
        <v>29.032258064516132</v>
      </c>
      <c r="CT33" s="118">
        <v>25.514403292181072</v>
      </c>
      <c r="CU33" s="118">
        <v>22.962962962962962</v>
      </c>
      <c r="CV33" s="118">
        <v>32.231404958677686</v>
      </c>
      <c r="CW33" s="118">
        <v>33.333333333333329</v>
      </c>
      <c r="CX33" s="118">
        <v>22.916666666666664</v>
      </c>
      <c r="CY33" s="118">
        <v>20.392156862745097</v>
      </c>
      <c r="CZ33" s="118">
        <v>22</v>
      </c>
      <c r="DA33" s="118">
        <v>23.943661971830984</v>
      </c>
      <c r="DB33" s="118">
        <v>21.264367816091951</v>
      </c>
      <c r="DC33" s="118">
        <v>28.957528957528954</v>
      </c>
      <c r="DD33" s="118">
        <v>28.25278810408922</v>
      </c>
      <c r="DE33" s="118">
        <v>21.674876847290641</v>
      </c>
      <c r="DF33" s="118">
        <v>19.491525423728813</v>
      </c>
      <c r="DG33" s="118">
        <v>34.883720930232556</v>
      </c>
      <c r="DH33" s="118">
        <v>38.545454545454547</v>
      </c>
      <c r="DI33" s="118">
        <v>26.48221343873518</v>
      </c>
      <c r="DJ33" s="118">
        <v>22.916666666666664</v>
      </c>
      <c r="DK33" s="118">
        <v>31.527093596059114</v>
      </c>
      <c r="DL33" s="118">
        <v>27.184466019417474</v>
      </c>
      <c r="DM33" s="118">
        <v>27.751196172248804</v>
      </c>
      <c r="DN33" s="118">
        <v>32.972972972972975</v>
      </c>
      <c r="DO33" s="118">
        <v>30.882352941176471</v>
      </c>
      <c r="DP33" s="118">
        <v>35.849056603773583</v>
      </c>
      <c r="DQ33" s="118">
        <v>37.610619469026545</v>
      </c>
      <c r="DR33" s="118">
        <v>27.586206896551722</v>
      </c>
      <c r="DS33" s="118">
        <v>26.400000000000002</v>
      </c>
      <c r="DT33" s="118">
        <v>30.337078651685395</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13</v>
      </c>
      <c r="Z34" s="119">
        <v>57</v>
      </c>
      <c r="AA34" s="119">
        <v>257</v>
      </c>
      <c r="AB34" s="119">
        <v>671</v>
      </c>
      <c r="AC34" s="119">
        <v>340</v>
      </c>
      <c r="AD34" s="119">
        <v>623</v>
      </c>
      <c r="AE34" s="119">
        <v>633</v>
      </c>
      <c r="AF34" s="119">
        <v>386</v>
      </c>
      <c r="AG34" s="119">
        <v>558</v>
      </c>
      <c r="AH34" s="159"/>
      <c r="AI34" s="119">
        <v>833</v>
      </c>
      <c r="AJ34" s="119">
        <v>411</v>
      </c>
      <c r="AK34" s="119">
        <v>445</v>
      </c>
      <c r="AL34" s="119">
        <v>284</v>
      </c>
      <c r="AM34" s="119">
        <v>252</v>
      </c>
      <c r="AN34" s="119">
        <v>252</v>
      </c>
      <c r="AO34" s="119">
        <v>331</v>
      </c>
      <c r="AP34" s="119">
        <v>255</v>
      </c>
      <c r="AQ34" s="119">
        <v>295</v>
      </c>
      <c r="AR34" s="119">
        <v>107</v>
      </c>
      <c r="AS34" s="119">
        <v>0</v>
      </c>
      <c r="AT34" s="119">
        <v>0</v>
      </c>
      <c r="AU34" s="159"/>
      <c r="AV34" s="119">
        <v>2</v>
      </c>
      <c r="AW34" s="119">
        <v>11</v>
      </c>
      <c r="AX34" s="119">
        <v>22</v>
      </c>
      <c r="AY34" s="119">
        <v>8</v>
      </c>
      <c r="AZ34" s="119">
        <v>14</v>
      </c>
      <c r="BA34" s="119">
        <v>61</v>
      </c>
      <c r="BB34" s="119">
        <v>56</v>
      </c>
      <c r="BC34" s="119">
        <v>56</v>
      </c>
      <c r="BD34" s="119">
        <v>53</v>
      </c>
      <c r="BE34" s="119">
        <v>110</v>
      </c>
      <c r="BF34" s="119">
        <v>153</v>
      </c>
      <c r="BG34" s="119">
        <v>174</v>
      </c>
      <c r="BH34" s="119">
        <v>167</v>
      </c>
      <c r="BI34" s="119">
        <v>135</v>
      </c>
      <c r="BJ34" s="119">
        <v>67</v>
      </c>
      <c r="BK34" s="119">
        <v>35</v>
      </c>
      <c r="BL34" s="119">
        <v>67</v>
      </c>
      <c r="BM34" s="119">
        <v>125</v>
      </c>
      <c r="BN34" s="119">
        <v>166</v>
      </c>
      <c r="BO34" s="119">
        <v>203</v>
      </c>
      <c r="BP34" s="119">
        <v>135</v>
      </c>
      <c r="BQ34" s="119">
        <v>107</v>
      </c>
      <c r="BR34" s="119">
        <v>121</v>
      </c>
      <c r="BS34" s="119">
        <v>113</v>
      </c>
      <c r="BT34" s="119">
        <v>134</v>
      </c>
      <c r="BU34" s="119">
        <v>193</v>
      </c>
      <c r="BV34" s="119">
        <v>97</v>
      </c>
      <c r="BW34" s="119">
        <v>89</v>
      </c>
      <c r="BX34" s="119">
        <v>98</v>
      </c>
      <c r="BY34" s="119">
        <v>104</v>
      </c>
      <c r="BZ34" s="119">
        <v>85</v>
      </c>
      <c r="CA34" s="119">
        <v>190</v>
      </c>
      <c r="CB34" s="119">
        <v>194</v>
      </c>
      <c r="CC34" s="119">
        <v>191</v>
      </c>
      <c r="CD34" s="119">
        <v>113</v>
      </c>
      <c r="CE34" s="119">
        <v>86</v>
      </c>
      <c r="CF34" s="119">
        <v>204</v>
      </c>
      <c r="CG34" s="119">
        <v>211</v>
      </c>
      <c r="CH34" s="119">
        <v>228</v>
      </c>
      <c r="CI34" s="119">
        <v>154</v>
      </c>
      <c r="CJ34" s="119">
        <v>116</v>
      </c>
      <c r="CK34" s="119">
        <v>97</v>
      </c>
      <c r="CL34" s="119">
        <v>100</v>
      </c>
      <c r="CM34" s="119">
        <v>98</v>
      </c>
      <c r="CN34" s="119">
        <v>144</v>
      </c>
      <c r="CO34" s="119">
        <v>122</v>
      </c>
      <c r="CP34" s="119">
        <v>69</v>
      </c>
      <c r="CQ34" s="119">
        <v>72</v>
      </c>
      <c r="CR34" s="119">
        <v>75</v>
      </c>
      <c r="CS34" s="119">
        <v>63</v>
      </c>
      <c r="CT34" s="119">
        <v>62</v>
      </c>
      <c r="CU34" s="119">
        <v>62</v>
      </c>
      <c r="CV34" s="119">
        <v>78</v>
      </c>
      <c r="CW34" s="119">
        <v>78</v>
      </c>
      <c r="CX34" s="119">
        <v>55</v>
      </c>
      <c r="CY34" s="119">
        <v>52</v>
      </c>
      <c r="CZ34" s="119">
        <v>44</v>
      </c>
      <c r="DA34" s="119">
        <v>51</v>
      </c>
      <c r="DB34" s="119">
        <v>37</v>
      </c>
      <c r="DC34" s="119">
        <v>75</v>
      </c>
      <c r="DD34" s="119">
        <v>76</v>
      </c>
      <c r="DE34" s="119">
        <v>44</v>
      </c>
      <c r="DF34" s="119">
        <v>46</v>
      </c>
      <c r="DG34" s="119">
        <v>90</v>
      </c>
      <c r="DH34" s="119">
        <v>106</v>
      </c>
      <c r="DI34" s="119">
        <v>67</v>
      </c>
      <c r="DJ34" s="119">
        <v>55</v>
      </c>
      <c r="DK34" s="119">
        <v>64</v>
      </c>
      <c r="DL34" s="119">
        <v>56</v>
      </c>
      <c r="DM34" s="119">
        <v>58</v>
      </c>
      <c r="DN34" s="119">
        <v>61</v>
      </c>
      <c r="DO34" s="119">
        <v>63</v>
      </c>
      <c r="DP34" s="119">
        <v>76</v>
      </c>
      <c r="DQ34" s="119">
        <v>85</v>
      </c>
      <c r="DR34" s="119">
        <v>48</v>
      </c>
      <c r="DS34" s="119">
        <v>33</v>
      </c>
      <c r="DT34" s="119">
        <v>54</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53</v>
      </c>
      <c r="Z35" s="119">
        <v>292</v>
      </c>
      <c r="AA35" s="119">
        <v>1439</v>
      </c>
      <c r="AB35" s="119">
        <v>2607</v>
      </c>
      <c r="AC35" s="119">
        <v>1227</v>
      </c>
      <c r="AD35" s="119">
        <v>2365</v>
      </c>
      <c r="AE35" s="119">
        <v>1979</v>
      </c>
      <c r="AF35" s="119">
        <v>1625</v>
      </c>
      <c r="AG35" s="119">
        <v>2071</v>
      </c>
      <c r="AH35" s="159"/>
      <c r="AI35" s="119">
        <v>2623</v>
      </c>
      <c r="AJ35" s="119">
        <v>1764</v>
      </c>
      <c r="AK35" s="119">
        <v>1635</v>
      </c>
      <c r="AL35" s="119">
        <v>1053</v>
      </c>
      <c r="AM35" s="119">
        <v>1022</v>
      </c>
      <c r="AN35" s="119">
        <v>976</v>
      </c>
      <c r="AO35" s="119">
        <v>1108</v>
      </c>
      <c r="AP35" s="119">
        <v>949</v>
      </c>
      <c r="AQ35" s="119">
        <v>876</v>
      </c>
      <c r="AR35" s="119">
        <v>375</v>
      </c>
      <c r="AS35" s="119">
        <v>0</v>
      </c>
      <c r="AT35" s="119">
        <v>0</v>
      </c>
      <c r="AU35" s="159"/>
      <c r="AV35" s="119">
        <v>10</v>
      </c>
      <c r="AW35" s="119">
        <v>24</v>
      </c>
      <c r="AX35" s="119">
        <v>94</v>
      </c>
      <c r="AY35" s="119">
        <v>58</v>
      </c>
      <c r="AZ35" s="119">
        <v>111</v>
      </c>
      <c r="BA35" s="119">
        <v>282</v>
      </c>
      <c r="BB35" s="119">
        <v>346</v>
      </c>
      <c r="BC35" s="119">
        <v>341</v>
      </c>
      <c r="BD35" s="119">
        <v>309</v>
      </c>
      <c r="BE35" s="119">
        <v>525</v>
      </c>
      <c r="BF35" s="119">
        <v>641</v>
      </c>
      <c r="BG35" s="119">
        <v>591</v>
      </c>
      <c r="BH35" s="119">
        <v>670</v>
      </c>
      <c r="BI35" s="119">
        <v>447</v>
      </c>
      <c r="BJ35" s="119">
        <v>173</v>
      </c>
      <c r="BK35" s="119">
        <v>126</v>
      </c>
      <c r="BL35" s="119">
        <v>251</v>
      </c>
      <c r="BM35" s="119">
        <v>538</v>
      </c>
      <c r="BN35" s="119">
        <v>570</v>
      </c>
      <c r="BO35" s="119">
        <v>747</v>
      </c>
      <c r="BP35" s="119">
        <v>530</v>
      </c>
      <c r="BQ35" s="119">
        <v>430</v>
      </c>
      <c r="BR35" s="119">
        <v>445</v>
      </c>
      <c r="BS35" s="119">
        <v>454</v>
      </c>
      <c r="BT35" s="119">
        <v>447</v>
      </c>
      <c r="BU35" s="119">
        <v>428</v>
      </c>
      <c r="BV35" s="119">
        <v>352</v>
      </c>
      <c r="BW35" s="119">
        <v>435</v>
      </c>
      <c r="BX35" s="119">
        <v>360</v>
      </c>
      <c r="BY35" s="119">
        <v>386</v>
      </c>
      <c r="BZ35" s="119">
        <v>374</v>
      </c>
      <c r="CA35" s="119">
        <v>748</v>
      </c>
      <c r="CB35" s="119">
        <v>645</v>
      </c>
      <c r="CC35" s="119">
        <v>701</v>
      </c>
      <c r="CD35" s="119">
        <v>420</v>
      </c>
      <c r="CE35" s="119">
        <v>301</v>
      </c>
      <c r="CF35" s="119">
        <v>746</v>
      </c>
      <c r="CG35" s="119">
        <v>660</v>
      </c>
      <c r="CH35" s="119">
        <v>625</v>
      </c>
      <c r="CI35" s="119">
        <v>500</v>
      </c>
      <c r="CJ35" s="119">
        <v>439</v>
      </c>
      <c r="CK35" s="119">
        <v>462</v>
      </c>
      <c r="CL35" s="119">
        <v>402</v>
      </c>
      <c r="CM35" s="119">
        <v>461</v>
      </c>
      <c r="CN35" s="119">
        <v>583</v>
      </c>
      <c r="CO35" s="119">
        <v>352</v>
      </c>
      <c r="CP35" s="119">
        <v>287</v>
      </c>
      <c r="CQ35" s="119">
        <v>288</v>
      </c>
      <c r="CR35" s="119">
        <v>281</v>
      </c>
      <c r="CS35" s="119">
        <v>217</v>
      </c>
      <c r="CT35" s="119">
        <v>243</v>
      </c>
      <c r="CU35" s="119">
        <v>270</v>
      </c>
      <c r="CV35" s="119">
        <v>242</v>
      </c>
      <c r="CW35" s="119">
        <v>234</v>
      </c>
      <c r="CX35" s="119">
        <v>240</v>
      </c>
      <c r="CY35" s="119">
        <v>255</v>
      </c>
      <c r="CZ35" s="119">
        <v>200</v>
      </c>
      <c r="DA35" s="119">
        <v>213</v>
      </c>
      <c r="DB35" s="119">
        <v>174</v>
      </c>
      <c r="DC35" s="119">
        <v>259</v>
      </c>
      <c r="DD35" s="119">
        <v>269</v>
      </c>
      <c r="DE35" s="119">
        <v>203</v>
      </c>
      <c r="DF35" s="119">
        <v>236</v>
      </c>
      <c r="DG35" s="119">
        <v>258</v>
      </c>
      <c r="DH35" s="119">
        <v>275</v>
      </c>
      <c r="DI35" s="119">
        <v>253</v>
      </c>
      <c r="DJ35" s="119">
        <v>240</v>
      </c>
      <c r="DK35" s="119">
        <v>203</v>
      </c>
      <c r="DL35" s="119">
        <v>206</v>
      </c>
      <c r="DM35" s="119">
        <v>209</v>
      </c>
      <c r="DN35" s="119">
        <v>185</v>
      </c>
      <c r="DO35" s="119">
        <v>204</v>
      </c>
      <c r="DP35" s="119">
        <v>212</v>
      </c>
      <c r="DQ35" s="119">
        <v>226</v>
      </c>
      <c r="DR35" s="119">
        <v>174</v>
      </c>
      <c r="DS35" s="119">
        <v>125</v>
      </c>
      <c r="DT35" s="119">
        <v>178</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81.132075471698116</v>
      </c>
      <c r="Z36" s="118">
        <v>87.328767123287676</v>
      </c>
      <c r="AA36" s="118">
        <v>87.838776928422519</v>
      </c>
      <c r="AB36" s="118">
        <v>84.503260452627543</v>
      </c>
      <c r="AC36" s="118">
        <v>86.471067644661773</v>
      </c>
      <c r="AD36" s="118">
        <v>84.059196617336156</v>
      </c>
      <c r="AE36" s="118">
        <v>81.253158160687207</v>
      </c>
      <c r="AF36" s="118">
        <v>87.261538461538464</v>
      </c>
      <c r="AG36" s="118">
        <v>84.934814099468852</v>
      </c>
      <c r="AH36" s="158"/>
      <c r="AI36" s="118">
        <v>80.060998856271453</v>
      </c>
      <c r="AJ36" s="118">
        <v>85.487528344671205</v>
      </c>
      <c r="AK36" s="118">
        <v>84.892966360856263</v>
      </c>
      <c r="AL36" s="118">
        <v>84.900284900284902</v>
      </c>
      <c r="AM36" s="118">
        <v>86.105675146771034</v>
      </c>
      <c r="AN36" s="118">
        <v>86.782786885245898</v>
      </c>
      <c r="AO36" s="118">
        <v>82.039711191335741</v>
      </c>
      <c r="AP36" s="118">
        <v>85.03688092729189</v>
      </c>
      <c r="AQ36" s="118">
        <v>80.479452054794521</v>
      </c>
      <c r="AR36" s="118">
        <v>83.2</v>
      </c>
      <c r="AS36" s="118">
        <v>0</v>
      </c>
      <c r="AT36" s="118">
        <v>0</v>
      </c>
      <c r="AU36" s="158"/>
      <c r="AV36" s="118">
        <v>90</v>
      </c>
      <c r="AW36" s="118">
        <v>83.333333333333343</v>
      </c>
      <c r="AX36" s="118">
        <v>84.042553191489361</v>
      </c>
      <c r="AY36" s="118">
        <v>93.103448275862064</v>
      </c>
      <c r="AZ36" s="118">
        <v>88.288288288288285</v>
      </c>
      <c r="BA36" s="118">
        <v>85.106382978723403</v>
      </c>
      <c r="BB36" s="118">
        <v>88.728323699421964</v>
      </c>
      <c r="BC36" s="118">
        <v>87.390029325513197</v>
      </c>
      <c r="BD36" s="118">
        <v>89.644012944983814</v>
      </c>
      <c r="BE36" s="118">
        <v>85.904761904761912</v>
      </c>
      <c r="BF36" s="118">
        <v>85.647425897035873</v>
      </c>
      <c r="BG36" s="118">
        <v>81.387478849407785</v>
      </c>
      <c r="BH36" s="118">
        <v>86.268656716417908</v>
      </c>
      <c r="BI36" s="118">
        <v>82.550335570469798</v>
      </c>
      <c r="BJ36" s="118">
        <v>84.971098265895947</v>
      </c>
      <c r="BK36" s="118">
        <v>86.507936507936506</v>
      </c>
      <c r="BL36" s="118">
        <v>87.250996015936252</v>
      </c>
      <c r="BM36" s="118">
        <v>87.732342007434937</v>
      </c>
      <c r="BN36" s="118">
        <v>84.385964912280699</v>
      </c>
      <c r="BO36" s="118">
        <v>82.061579651941102</v>
      </c>
      <c r="BP36" s="118">
        <v>83.962264150943398</v>
      </c>
      <c r="BQ36" s="118">
        <v>86.279069767441868</v>
      </c>
      <c r="BR36" s="118">
        <v>83.37078651685394</v>
      </c>
      <c r="BS36" s="118">
        <v>85.682819383259911</v>
      </c>
      <c r="BT36" s="118">
        <v>81.431767337807599</v>
      </c>
      <c r="BU36" s="118">
        <v>75.233644859813083</v>
      </c>
      <c r="BV36" s="118">
        <v>83.806818181818187</v>
      </c>
      <c r="BW36" s="118">
        <v>89.65517241379311</v>
      </c>
      <c r="BX36" s="118">
        <v>86.666666666666671</v>
      </c>
      <c r="BY36" s="118">
        <v>85.233160621761655</v>
      </c>
      <c r="BZ36" s="118">
        <v>86.36363636363636</v>
      </c>
      <c r="CA36" s="118">
        <v>86.096256684491976</v>
      </c>
      <c r="CB36" s="118">
        <v>84.651162790697683</v>
      </c>
      <c r="CC36" s="118">
        <v>84.59343794579172</v>
      </c>
      <c r="CD36" s="118">
        <v>83.095238095238088</v>
      </c>
      <c r="CE36" s="118">
        <v>83.056478405315616</v>
      </c>
      <c r="CF36" s="118">
        <v>82.573726541554961</v>
      </c>
      <c r="CG36" s="118">
        <v>79.848484848484844</v>
      </c>
      <c r="CH36" s="118">
        <v>76.319999999999993</v>
      </c>
      <c r="CI36" s="118">
        <v>82</v>
      </c>
      <c r="CJ36" s="118">
        <v>85.193621867881546</v>
      </c>
      <c r="CK36" s="118">
        <v>85.930735930735921</v>
      </c>
      <c r="CL36" s="118">
        <v>85.820895522388057</v>
      </c>
      <c r="CM36" s="118">
        <v>85.032537960954443</v>
      </c>
      <c r="CN36" s="118">
        <v>85.077186963979415</v>
      </c>
      <c r="CO36" s="118">
        <v>81.25</v>
      </c>
      <c r="CP36" s="118">
        <v>88.153310104529609</v>
      </c>
      <c r="CQ36" s="118">
        <v>85.416666666666657</v>
      </c>
      <c r="CR36" s="118">
        <v>86.832740213523124</v>
      </c>
      <c r="CS36" s="118">
        <v>84.792626728110605</v>
      </c>
      <c r="CT36" s="118">
        <v>84.362139917695472</v>
      </c>
      <c r="CU36" s="118">
        <v>87.037037037037038</v>
      </c>
      <c r="CV36" s="118">
        <v>81.818181818181813</v>
      </c>
      <c r="CW36" s="118">
        <v>80.341880341880341</v>
      </c>
      <c r="CX36" s="118">
        <v>87.5</v>
      </c>
      <c r="CY36" s="118">
        <v>89.803921568627459</v>
      </c>
      <c r="CZ36" s="118">
        <v>87.5</v>
      </c>
      <c r="DA36" s="118">
        <v>86.3849765258216</v>
      </c>
      <c r="DB36" s="118">
        <v>90.229885057471265</v>
      </c>
      <c r="DC36" s="118">
        <v>84.555984555984551</v>
      </c>
      <c r="DD36" s="118">
        <v>84.014869888475843</v>
      </c>
      <c r="DE36" s="118">
        <v>89.162561576354676</v>
      </c>
      <c r="DF36" s="118">
        <v>89.830508474576277</v>
      </c>
      <c r="DG36" s="118">
        <v>79.069767441860463</v>
      </c>
      <c r="DH36" s="118">
        <v>78.545454545454547</v>
      </c>
      <c r="DI36" s="118">
        <v>81.027667984189719</v>
      </c>
      <c r="DJ36" s="118">
        <v>89.166666666666657</v>
      </c>
      <c r="DK36" s="118">
        <v>81.77339901477832</v>
      </c>
      <c r="DL36" s="118">
        <v>84.951456310679617</v>
      </c>
      <c r="DM36" s="118">
        <v>82.775119617224874</v>
      </c>
      <c r="DN36" s="118">
        <v>82.162162162162161</v>
      </c>
      <c r="DO36" s="118">
        <v>81.372549019607845</v>
      </c>
      <c r="DP36" s="118">
        <v>78.773584905660371</v>
      </c>
      <c r="DQ36" s="118">
        <v>76.991150442477874</v>
      </c>
      <c r="DR36" s="118">
        <v>87.356321839080465</v>
      </c>
      <c r="DS36" s="118">
        <v>84</v>
      </c>
      <c r="DT36" s="118">
        <v>81.460674157303373</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10</v>
      </c>
      <c r="Z37" s="119">
        <v>37</v>
      </c>
      <c r="AA37" s="119">
        <v>175</v>
      </c>
      <c r="AB37" s="119">
        <v>404</v>
      </c>
      <c r="AC37" s="119">
        <v>166</v>
      </c>
      <c r="AD37" s="119">
        <v>377</v>
      </c>
      <c r="AE37" s="119">
        <v>371</v>
      </c>
      <c r="AF37" s="119">
        <v>207</v>
      </c>
      <c r="AG37" s="119">
        <v>312</v>
      </c>
      <c r="AH37" s="159"/>
      <c r="AI37" s="119">
        <v>523</v>
      </c>
      <c r="AJ37" s="119">
        <v>256</v>
      </c>
      <c r="AK37" s="119">
        <v>247</v>
      </c>
      <c r="AL37" s="119">
        <v>159</v>
      </c>
      <c r="AM37" s="119">
        <v>142</v>
      </c>
      <c r="AN37" s="119">
        <v>129</v>
      </c>
      <c r="AO37" s="119">
        <v>199</v>
      </c>
      <c r="AP37" s="119">
        <v>142</v>
      </c>
      <c r="AQ37" s="119">
        <v>171</v>
      </c>
      <c r="AR37" s="119">
        <v>63</v>
      </c>
      <c r="AS37" s="119">
        <v>0</v>
      </c>
      <c r="AT37" s="119">
        <v>0</v>
      </c>
      <c r="AU37" s="159"/>
      <c r="AV37" s="119">
        <v>1</v>
      </c>
      <c r="AW37" s="119">
        <v>4</v>
      </c>
      <c r="AX37" s="119">
        <v>15</v>
      </c>
      <c r="AY37" s="119">
        <v>4</v>
      </c>
      <c r="AZ37" s="119">
        <v>13</v>
      </c>
      <c r="BA37" s="119">
        <v>42</v>
      </c>
      <c r="BB37" s="119">
        <v>39</v>
      </c>
      <c r="BC37" s="119">
        <v>43</v>
      </c>
      <c r="BD37" s="119">
        <v>32</v>
      </c>
      <c r="BE37" s="119">
        <v>74</v>
      </c>
      <c r="BF37" s="119">
        <v>92</v>
      </c>
      <c r="BG37" s="119">
        <v>110</v>
      </c>
      <c r="BH37" s="119">
        <v>92</v>
      </c>
      <c r="BI37" s="119">
        <v>78</v>
      </c>
      <c r="BJ37" s="119">
        <v>26</v>
      </c>
      <c r="BK37" s="119">
        <v>17</v>
      </c>
      <c r="BL37" s="119">
        <v>32</v>
      </c>
      <c r="BM37" s="119">
        <v>66</v>
      </c>
      <c r="BN37" s="119">
        <v>89</v>
      </c>
      <c r="BO37" s="119">
        <v>134</v>
      </c>
      <c r="BP37" s="119">
        <v>85</v>
      </c>
      <c r="BQ37" s="119">
        <v>59</v>
      </c>
      <c r="BR37" s="119">
        <v>74</v>
      </c>
      <c r="BS37" s="119">
        <v>65</v>
      </c>
      <c r="BT37" s="119">
        <v>83</v>
      </c>
      <c r="BU37" s="119">
        <v>106</v>
      </c>
      <c r="BV37" s="119">
        <v>57</v>
      </c>
      <c r="BW37" s="119">
        <v>45</v>
      </c>
      <c r="BX37" s="119">
        <v>48</v>
      </c>
      <c r="BY37" s="119">
        <v>57</v>
      </c>
      <c r="BZ37" s="119">
        <v>51</v>
      </c>
      <c r="CA37" s="119">
        <v>104</v>
      </c>
      <c r="CB37" s="119">
        <v>99</v>
      </c>
      <c r="CC37" s="119">
        <v>108</v>
      </c>
      <c r="CD37" s="119">
        <v>71</v>
      </c>
      <c r="CE37" s="119">
        <v>51</v>
      </c>
      <c r="CF37" s="119">
        <v>130</v>
      </c>
      <c r="CG37" s="119">
        <v>133</v>
      </c>
      <c r="CH37" s="119">
        <v>148</v>
      </c>
      <c r="CI37" s="119">
        <v>90</v>
      </c>
      <c r="CJ37" s="119">
        <v>65</v>
      </c>
      <c r="CK37" s="119">
        <v>65</v>
      </c>
      <c r="CL37" s="119">
        <v>57</v>
      </c>
      <c r="CM37" s="119">
        <v>69</v>
      </c>
      <c r="CN37" s="119">
        <v>87</v>
      </c>
      <c r="CO37" s="119">
        <v>66</v>
      </c>
      <c r="CP37" s="119">
        <v>34</v>
      </c>
      <c r="CQ37" s="119">
        <v>42</v>
      </c>
      <c r="CR37" s="119">
        <v>37</v>
      </c>
      <c r="CS37" s="119">
        <v>33</v>
      </c>
      <c r="CT37" s="119">
        <v>38</v>
      </c>
      <c r="CU37" s="119">
        <v>35</v>
      </c>
      <c r="CV37" s="119">
        <v>44</v>
      </c>
      <c r="CW37" s="119">
        <v>46</v>
      </c>
      <c r="CX37" s="119">
        <v>30</v>
      </c>
      <c r="CY37" s="119">
        <v>26</v>
      </c>
      <c r="CZ37" s="119">
        <v>25</v>
      </c>
      <c r="DA37" s="119">
        <v>29</v>
      </c>
      <c r="DB37" s="119">
        <v>17</v>
      </c>
      <c r="DC37" s="119">
        <v>40</v>
      </c>
      <c r="DD37" s="119">
        <v>43</v>
      </c>
      <c r="DE37" s="119">
        <v>22</v>
      </c>
      <c r="DF37" s="119">
        <v>24</v>
      </c>
      <c r="DG37" s="119">
        <v>54</v>
      </c>
      <c r="DH37" s="119">
        <v>59</v>
      </c>
      <c r="DI37" s="119">
        <v>48</v>
      </c>
      <c r="DJ37" s="119">
        <v>26</v>
      </c>
      <c r="DK37" s="119">
        <v>37</v>
      </c>
      <c r="DL37" s="119">
        <v>31</v>
      </c>
      <c r="DM37" s="119">
        <v>36</v>
      </c>
      <c r="DN37" s="119">
        <v>33</v>
      </c>
      <c r="DO37" s="119">
        <v>38</v>
      </c>
      <c r="DP37" s="119">
        <v>45</v>
      </c>
      <c r="DQ37" s="119">
        <v>52</v>
      </c>
      <c r="DR37" s="119">
        <v>22</v>
      </c>
      <c r="DS37" s="119">
        <v>20</v>
      </c>
      <c r="DT37" s="119">
        <v>33</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53</v>
      </c>
      <c r="Z38" s="119">
        <v>292</v>
      </c>
      <c r="AA38" s="119">
        <v>1439</v>
      </c>
      <c r="AB38" s="119">
        <v>2607</v>
      </c>
      <c r="AC38" s="119">
        <v>1227</v>
      </c>
      <c r="AD38" s="119">
        <v>2365</v>
      </c>
      <c r="AE38" s="119">
        <v>1979</v>
      </c>
      <c r="AF38" s="119">
        <v>1625</v>
      </c>
      <c r="AG38" s="119">
        <v>2071</v>
      </c>
      <c r="AH38" s="159"/>
      <c r="AI38" s="119">
        <v>2623</v>
      </c>
      <c r="AJ38" s="119">
        <v>1764</v>
      </c>
      <c r="AK38" s="119">
        <v>1635</v>
      </c>
      <c r="AL38" s="119">
        <v>1053</v>
      </c>
      <c r="AM38" s="119">
        <v>1022</v>
      </c>
      <c r="AN38" s="119">
        <v>976</v>
      </c>
      <c r="AO38" s="119">
        <v>1108</v>
      </c>
      <c r="AP38" s="119">
        <v>949</v>
      </c>
      <c r="AQ38" s="119">
        <v>876</v>
      </c>
      <c r="AR38" s="119">
        <v>375</v>
      </c>
      <c r="AS38" s="119">
        <v>0</v>
      </c>
      <c r="AT38" s="119">
        <v>0</v>
      </c>
      <c r="AU38" s="159"/>
      <c r="AV38" s="119">
        <v>10</v>
      </c>
      <c r="AW38" s="119">
        <v>24</v>
      </c>
      <c r="AX38" s="119">
        <v>94</v>
      </c>
      <c r="AY38" s="119">
        <v>58</v>
      </c>
      <c r="AZ38" s="119">
        <v>111</v>
      </c>
      <c r="BA38" s="119">
        <v>282</v>
      </c>
      <c r="BB38" s="119">
        <v>346</v>
      </c>
      <c r="BC38" s="119">
        <v>341</v>
      </c>
      <c r="BD38" s="119">
        <v>309</v>
      </c>
      <c r="BE38" s="119">
        <v>525</v>
      </c>
      <c r="BF38" s="119">
        <v>641</v>
      </c>
      <c r="BG38" s="119">
        <v>591</v>
      </c>
      <c r="BH38" s="119">
        <v>670</v>
      </c>
      <c r="BI38" s="119">
        <v>447</v>
      </c>
      <c r="BJ38" s="119">
        <v>173</v>
      </c>
      <c r="BK38" s="119">
        <v>126</v>
      </c>
      <c r="BL38" s="119">
        <v>251</v>
      </c>
      <c r="BM38" s="119">
        <v>538</v>
      </c>
      <c r="BN38" s="119">
        <v>570</v>
      </c>
      <c r="BO38" s="119">
        <v>747</v>
      </c>
      <c r="BP38" s="119">
        <v>530</v>
      </c>
      <c r="BQ38" s="119">
        <v>430</v>
      </c>
      <c r="BR38" s="119">
        <v>445</v>
      </c>
      <c r="BS38" s="119">
        <v>454</v>
      </c>
      <c r="BT38" s="119">
        <v>447</v>
      </c>
      <c r="BU38" s="119">
        <v>428</v>
      </c>
      <c r="BV38" s="119">
        <v>352</v>
      </c>
      <c r="BW38" s="119">
        <v>435</v>
      </c>
      <c r="BX38" s="119">
        <v>360</v>
      </c>
      <c r="BY38" s="119">
        <v>386</v>
      </c>
      <c r="BZ38" s="119">
        <v>374</v>
      </c>
      <c r="CA38" s="119">
        <v>748</v>
      </c>
      <c r="CB38" s="119">
        <v>645</v>
      </c>
      <c r="CC38" s="119">
        <v>701</v>
      </c>
      <c r="CD38" s="119">
        <v>420</v>
      </c>
      <c r="CE38" s="119">
        <v>301</v>
      </c>
      <c r="CF38" s="119">
        <v>746</v>
      </c>
      <c r="CG38" s="119">
        <v>660</v>
      </c>
      <c r="CH38" s="119">
        <v>625</v>
      </c>
      <c r="CI38" s="119">
        <v>500</v>
      </c>
      <c r="CJ38" s="119">
        <v>439</v>
      </c>
      <c r="CK38" s="119">
        <v>462</v>
      </c>
      <c r="CL38" s="119">
        <v>402</v>
      </c>
      <c r="CM38" s="119">
        <v>461</v>
      </c>
      <c r="CN38" s="119">
        <v>583</v>
      </c>
      <c r="CO38" s="119">
        <v>352</v>
      </c>
      <c r="CP38" s="119">
        <v>287</v>
      </c>
      <c r="CQ38" s="119">
        <v>288</v>
      </c>
      <c r="CR38" s="119">
        <v>281</v>
      </c>
      <c r="CS38" s="119">
        <v>217</v>
      </c>
      <c r="CT38" s="119">
        <v>243</v>
      </c>
      <c r="CU38" s="119">
        <v>270</v>
      </c>
      <c r="CV38" s="119">
        <v>242</v>
      </c>
      <c r="CW38" s="119">
        <v>234</v>
      </c>
      <c r="CX38" s="119">
        <v>240</v>
      </c>
      <c r="CY38" s="119">
        <v>255</v>
      </c>
      <c r="CZ38" s="119">
        <v>200</v>
      </c>
      <c r="DA38" s="119">
        <v>213</v>
      </c>
      <c r="DB38" s="119">
        <v>174</v>
      </c>
      <c r="DC38" s="119">
        <v>259</v>
      </c>
      <c r="DD38" s="119">
        <v>269</v>
      </c>
      <c r="DE38" s="119">
        <v>203</v>
      </c>
      <c r="DF38" s="119">
        <v>236</v>
      </c>
      <c r="DG38" s="119">
        <v>258</v>
      </c>
      <c r="DH38" s="119">
        <v>275</v>
      </c>
      <c r="DI38" s="119">
        <v>253</v>
      </c>
      <c r="DJ38" s="119">
        <v>240</v>
      </c>
      <c r="DK38" s="119">
        <v>203</v>
      </c>
      <c r="DL38" s="119">
        <v>206</v>
      </c>
      <c r="DM38" s="119">
        <v>209</v>
      </c>
      <c r="DN38" s="119">
        <v>185</v>
      </c>
      <c r="DO38" s="119">
        <v>204</v>
      </c>
      <c r="DP38" s="119">
        <v>212</v>
      </c>
      <c r="DQ38" s="119">
        <v>226</v>
      </c>
      <c r="DR38" s="119">
        <v>174</v>
      </c>
      <c r="DS38" s="119">
        <v>125</v>
      </c>
      <c r="DT38" s="119">
        <v>178</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1.8867924528301887</v>
      </c>
      <c r="Z39" s="118">
        <v>1.7123287671232876</v>
      </c>
      <c r="AA39" s="118">
        <v>1.389854065323141</v>
      </c>
      <c r="AB39" s="118">
        <v>1.7644802454929036</v>
      </c>
      <c r="AC39" s="118">
        <v>1.2224938875305624</v>
      </c>
      <c r="AD39" s="118">
        <v>1.9873150105708246</v>
      </c>
      <c r="AE39" s="118">
        <v>3.9413845376452752</v>
      </c>
      <c r="AF39" s="118">
        <v>1.6</v>
      </c>
      <c r="AG39" s="118">
        <v>1.9797199420569771</v>
      </c>
      <c r="AH39" s="158"/>
      <c r="AI39" s="118">
        <v>2.9736942432329392</v>
      </c>
      <c r="AJ39" s="118">
        <v>2.947845804988662</v>
      </c>
      <c r="AK39" s="118">
        <v>2.0183486238532113</v>
      </c>
      <c r="AL39" s="118">
        <v>2.7540360873694207</v>
      </c>
      <c r="AM39" s="118">
        <v>2.5440313111545985</v>
      </c>
      <c r="AN39" s="118">
        <v>2.151639344262295</v>
      </c>
      <c r="AO39" s="118">
        <v>2.8880866425992782</v>
      </c>
      <c r="AP39" s="118">
        <v>2.5289778714436251</v>
      </c>
      <c r="AQ39" s="118">
        <v>4.5662100456620998</v>
      </c>
      <c r="AR39" s="118">
        <v>2.4</v>
      </c>
      <c r="AS39" s="118">
        <v>0</v>
      </c>
      <c r="AT39" s="118">
        <v>0</v>
      </c>
      <c r="AU39" s="158"/>
      <c r="AV39" s="118">
        <v>0</v>
      </c>
      <c r="AW39" s="118">
        <v>0</v>
      </c>
      <c r="AX39" s="118">
        <v>1.0638297872340425</v>
      </c>
      <c r="AY39" s="118">
        <v>1.7241379310344827</v>
      </c>
      <c r="AZ39" s="118">
        <v>2.7027027027027026</v>
      </c>
      <c r="BA39" s="118">
        <v>1.773049645390071</v>
      </c>
      <c r="BB39" s="118">
        <v>1.4450867052023122</v>
      </c>
      <c r="BC39" s="118">
        <v>1.466275659824047</v>
      </c>
      <c r="BD39" s="118">
        <v>0.97087378640776689</v>
      </c>
      <c r="BE39" s="118">
        <v>2.0952380952380953</v>
      </c>
      <c r="BF39" s="118">
        <v>1.40405616224649</v>
      </c>
      <c r="BG39" s="118">
        <v>1.1844331641285957</v>
      </c>
      <c r="BH39" s="118">
        <v>1.6417910447761193</v>
      </c>
      <c r="BI39" s="118">
        <v>2.9082774049217002</v>
      </c>
      <c r="BJ39" s="118">
        <v>1.7341040462427744</v>
      </c>
      <c r="BK39" s="118">
        <v>1.5873015873015872</v>
      </c>
      <c r="BL39" s="118">
        <v>0.79681274900398402</v>
      </c>
      <c r="BM39" s="118">
        <v>0.92936802973977695</v>
      </c>
      <c r="BN39" s="118">
        <v>1.4035087719298245</v>
      </c>
      <c r="BO39" s="118">
        <v>2.8112449799196786</v>
      </c>
      <c r="BP39" s="118">
        <v>1.3207547169811322</v>
      </c>
      <c r="BQ39" s="118">
        <v>1.8604651162790697</v>
      </c>
      <c r="BR39" s="118">
        <v>3.5955056179775284</v>
      </c>
      <c r="BS39" s="118">
        <v>1.7621145374449341</v>
      </c>
      <c r="BT39" s="118">
        <v>4.4742729306487696</v>
      </c>
      <c r="BU39" s="118">
        <v>6.0747663551401869</v>
      </c>
      <c r="BV39" s="118">
        <v>3.125</v>
      </c>
      <c r="BW39" s="118">
        <v>0.91954022988505746</v>
      </c>
      <c r="BX39" s="118">
        <v>1.9444444444444444</v>
      </c>
      <c r="BY39" s="118">
        <v>2.5906735751295336</v>
      </c>
      <c r="BZ39" s="118">
        <v>1.3368983957219251</v>
      </c>
      <c r="CA39" s="118">
        <v>1.8716577540106951</v>
      </c>
      <c r="CB39" s="118">
        <v>2.635658914728682</v>
      </c>
      <c r="CC39" s="118">
        <v>1.1412268188302426</v>
      </c>
      <c r="CD39" s="118">
        <v>2.8571428571428572</v>
      </c>
      <c r="CE39" s="118">
        <v>2.6578073089700998</v>
      </c>
      <c r="CF39" s="118">
        <v>3.2171581769436997</v>
      </c>
      <c r="CG39" s="118">
        <v>3.0303030303030303</v>
      </c>
      <c r="CH39" s="118">
        <v>3.04</v>
      </c>
      <c r="CI39" s="118">
        <v>2.4</v>
      </c>
      <c r="CJ39" s="118">
        <v>2.9612756264236904</v>
      </c>
      <c r="CK39" s="118">
        <v>2.3809523809523809</v>
      </c>
      <c r="CL39" s="118">
        <v>3.9800995024875623</v>
      </c>
      <c r="CM39" s="118">
        <v>2.6030368763557483</v>
      </c>
      <c r="CN39" s="118">
        <v>1.5437392795883362</v>
      </c>
      <c r="CO39" s="118">
        <v>1.9886363636363635</v>
      </c>
      <c r="CP39" s="118">
        <v>2.4390243902439024</v>
      </c>
      <c r="CQ39" s="118">
        <v>2.083333333333333</v>
      </c>
      <c r="CR39" s="118">
        <v>2.1352313167259789</v>
      </c>
      <c r="CS39" s="118">
        <v>3.225806451612903</v>
      </c>
      <c r="CT39" s="118">
        <v>1.6460905349794239</v>
      </c>
      <c r="CU39" s="118">
        <v>2.5925925925925926</v>
      </c>
      <c r="CV39" s="118">
        <v>3.71900826446281</v>
      </c>
      <c r="CW39" s="118">
        <v>4.2735042735042734</v>
      </c>
      <c r="CX39" s="118">
        <v>3.75</v>
      </c>
      <c r="CY39" s="118">
        <v>0.39215686274509803</v>
      </c>
      <c r="CZ39" s="118">
        <v>3</v>
      </c>
      <c r="DA39" s="118">
        <v>1.8779342723004695</v>
      </c>
      <c r="DB39" s="118">
        <v>2.2988505747126435</v>
      </c>
      <c r="DC39" s="118">
        <v>1.5444015444015444</v>
      </c>
      <c r="DD39" s="118">
        <v>2.6022304832713754</v>
      </c>
      <c r="DE39" s="118">
        <v>1.4778325123152709</v>
      </c>
      <c r="DF39" s="118">
        <v>0.84745762711864403</v>
      </c>
      <c r="DG39" s="118">
        <v>4.2635658914728678</v>
      </c>
      <c r="DH39" s="118">
        <v>3.2727272727272729</v>
      </c>
      <c r="DI39" s="118">
        <v>3.9525691699604746</v>
      </c>
      <c r="DJ39" s="118">
        <v>1.25</v>
      </c>
      <c r="DK39" s="118">
        <v>4.4334975369458132</v>
      </c>
      <c r="DL39" s="118">
        <v>1.4563106796116505</v>
      </c>
      <c r="DM39" s="118">
        <v>2.8708133971291865</v>
      </c>
      <c r="DN39" s="118">
        <v>4.8648648648648649</v>
      </c>
      <c r="DO39" s="118">
        <v>3.9215686274509802</v>
      </c>
      <c r="DP39" s="118">
        <v>5.6603773584905666</v>
      </c>
      <c r="DQ39" s="118">
        <v>4.4247787610619467</v>
      </c>
      <c r="DR39" s="118">
        <v>2.2988505747126435</v>
      </c>
      <c r="DS39" s="118">
        <v>2.4</v>
      </c>
      <c r="DT39" s="118">
        <v>2.8089887640449436</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1</v>
      </c>
      <c r="Z40" s="119">
        <v>5</v>
      </c>
      <c r="AA40" s="119">
        <v>20</v>
      </c>
      <c r="AB40" s="119">
        <v>46</v>
      </c>
      <c r="AC40" s="119">
        <v>15</v>
      </c>
      <c r="AD40" s="119">
        <v>47</v>
      </c>
      <c r="AE40" s="119">
        <v>78</v>
      </c>
      <c r="AF40" s="119">
        <v>26</v>
      </c>
      <c r="AG40" s="119">
        <v>41</v>
      </c>
      <c r="AH40" s="159"/>
      <c r="AI40" s="119">
        <v>78</v>
      </c>
      <c r="AJ40" s="119">
        <v>52</v>
      </c>
      <c r="AK40" s="119">
        <v>33</v>
      </c>
      <c r="AL40" s="119">
        <v>29</v>
      </c>
      <c r="AM40" s="119">
        <v>26</v>
      </c>
      <c r="AN40" s="119">
        <v>21</v>
      </c>
      <c r="AO40" s="119">
        <v>32</v>
      </c>
      <c r="AP40" s="119">
        <v>24</v>
      </c>
      <c r="AQ40" s="119">
        <v>40</v>
      </c>
      <c r="AR40" s="119">
        <v>9</v>
      </c>
      <c r="AS40" s="119">
        <v>0</v>
      </c>
      <c r="AT40" s="119">
        <v>0</v>
      </c>
      <c r="AU40" s="159"/>
      <c r="AV40" s="119">
        <v>0</v>
      </c>
      <c r="AW40" s="119">
        <v>0</v>
      </c>
      <c r="AX40" s="119">
        <v>1</v>
      </c>
      <c r="AY40" s="119">
        <v>1</v>
      </c>
      <c r="AZ40" s="119">
        <v>3</v>
      </c>
      <c r="BA40" s="119">
        <v>5</v>
      </c>
      <c r="BB40" s="119">
        <v>5</v>
      </c>
      <c r="BC40" s="119">
        <v>5</v>
      </c>
      <c r="BD40" s="119">
        <v>3</v>
      </c>
      <c r="BE40" s="119">
        <v>11</v>
      </c>
      <c r="BF40" s="119">
        <v>9</v>
      </c>
      <c r="BG40" s="119">
        <v>7</v>
      </c>
      <c r="BH40" s="119">
        <v>11</v>
      </c>
      <c r="BI40" s="119">
        <v>13</v>
      </c>
      <c r="BJ40" s="119">
        <v>3</v>
      </c>
      <c r="BK40" s="119">
        <v>2</v>
      </c>
      <c r="BL40" s="119">
        <v>2</v>
      </c>
      <c r="BM40" s="119">
        <v>5</v>
      </c>
      <c r="BN40" s="119">
        <v>8</v>
      </c>
      <c r="BO40" s="119">
        <v>21</v>
      </c>
      <c r="BP40" s="119">
        <v>7</v>
      </c>
      <c r="BQ40" s="119">
        <v>8</v>
      </c>
      <c r="BR40" s="119">
        <v>16</v>
      </c>
      <c r="BS40" s="119">
        <v>8</v>
      </c>
      <c r="BT40" s="119">
        <v>20</v>
      </c>
      <c r="BU40" s="119">
        <v>26</v>
      </c>
      <c r="BV40" s="119">
        <v>11</v>
      </c>
      <c r="BW40" s="119">
        <v>4</v>
      </c>
      <c r="BX40" s="119">
        <v>7</v>
      </c>
      <c r="BY40" s="119">
        <v>10</v>
      </c>
      <c r="BZ40" s="119">
        <v>5</v>
      </c>
      <c r="CA40" s="119">
        <v>14</v>
      </c>
      <c r="CB40" s="119">
        <v>17</v>
      </c>
      <c r="CC40" s="119">
        <v>8</v>
      </c>
      <c r="CD40" s="119">
        <v>12</v>
      </c>
      <c r="CE40" s="119">
        <v>8</v>
      </c>
      <c r="CF40" s="119">
        <v>24</v>
      </c>
      <c r="CG40" s="119">
        <v>20</v>
      </c>
      <c r="CH40" s="119">
        <v>19</v>
      </c>
      <c r="CI40" s="119">
        <v>12</v>
      </c>
      <c r="CJ40" s="119">
        <v>13</v>
      </c>
      <c r="CK40" s="119">
        <v>11</v>
      </c>
      <c r="CL40" s="119">
        <v>16</v>
      </c>
      <c r="CM40" s="119">
        <v>12</v>
      </c>
      <c r="CN40" s="119">
        <v>9</v>
      </c>
      <c r="CO40" s="119">
        <v>7</v>
      </c>
      <c r="CP40" s="119">
        <v>7</v>
      </c>
      <c r="CQ40" s="119">
        <v>6</v>
      </c>
      <c r="CR40" s="119">
        <v>6</v>
      </c>
      <c r="CS40" s="119">
        <v>7</v>
      </c>
      <c r="CT40" s="119">
        <v>4</v>
      </c>
      <c r="CU40" s="119">
        <v>7</v>
      </c>
      <c r="CV40" s="119">
        <v>9</v>
      </c>
      <c r="CW40" s="119">
        <v>10</v>
      </c>
      <c r="CX40" s="119">
        <v>9</v>
      </c>
      <c r="CY40" s="119">
        <v>1</v>
      </c>
      <c r="CZ40" s="119">
        <v>6</v>
      </c>
      <c r="DA40" s="119">
        <v>4</v>
      </c>
      <c r="DB40" s="119">
        <v>4</v>
      </c>
      <c r="DC40" s="119">
        <v>4</v>
      </c>
      <c r="DD40" s="119">
        <v>7</v>
      </c>
      <c r="DE40" s="119">
        <v>3</v>
      </c>
      <c r="DF40" s="119">
        <v>2</v>
      </c>
      <c r="DG40" s="119">
        <v>11</v>
      </c>
      <c r="DH40" s="119">
        <v>9</v>
      </c>
      <c r="DI40" s="119">
        <v>10</v>
      </c>
      <c r="DJ40" s="119">
        <v>3</v>
      </c>
      <c r="DK40" s="119">
        <v>9</v>
      </c>
      <c r="DL40" s="119">
        <v>3</v>
      </c>
      <c r="DM40" s="119">
        <v>6</v>
      </c>
      <c r="DN40" s="119">
        <v>9</v>
      </c>
      <c r="DO40" s="119">
        <v>8</v>
      </c>
      <c r="DP40" s="119">
        <v>12</v>
      </c>
      <c r="DQ40" s="119">
        <v>10</v>
      </c>
      <c r="DR40" s="119">
        <v>4</v>
      </c>
      <c r="DS40" s="119">
        <v>3</v>
      </c>
      <c r="DT40" s="119">
        <v>5</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53</v>
      </c>
      <c r="Z41" s="119">
        <v>292</v>
      </c>
      <c r="AA41" s="119">
        <v>1439</v>
      </c>
      <c r="AB41" s="119">
        <v>2607</v>
      </c>
      <c r="AC41" s="119">
        <v>1227</v>
      </c>
      <c r="AD41" s="119">
        <v>2365</v>
      </c>
      <c r="AE41" s="119">
        <v>1979</v>
      </c>
      <c r="AF41" s="119">
        <v>1625</v>
      </c>
      <c r="AG41" s="119">
        <v>2071</v>
      </c>
      <c r="AH41" s="159"/>
      <c r="AI41" s="119">
        <v>2623</v>
      </c>
      <c r="AJ41" s="119">
        <v>1764</v>
      </c>
      <c r="AK41" s="119">
        <v>1635</v>
      </c>
      <c r="AL41" s="119">
        <v>1053</v>
      </c>
      <c r="AM41" s="119">
        <v>1022</v>
      </c>
      <c r="AN41" s="119">
        <v>976</v>
      </c>
      <c r="AO41" s="119">
        <v>1108</v>
      </c>
      <c r="AP41" s="119">
        <v>949</v>
      </c>
      <c r="AQ41" s="119">
        <v>876</v>
      </c>
      <c r="AR41" s="119">
        <v>375</v>
      </c>
      <c r="AS41" s="119">
        <v>0</v>
      </c>
      <c r="AT41" s="119">
        <v>0</v>
      </c>
      <c r="AU41" s="159"/>
      <c r="AV41" s="119">
        <v>10</v>
      </c>
      <c r="AW41" s="119">
        <v>24</v>
      </c>
      <c r="AX41" s="119">
        <v>94</v>
      </c>
      <c r="AY41" s="119">
        <v>58</v>
      </c>
      <c r="AZ41" s="119">
        <v>111</v>
      </c>
      <c r="BA41" s="119">
        <v>282</v>
      </c>
      <c r="BB41" s="119">
        <v>346</v>
      </c>
      <c r="BC41" s="119">
        <v>341</v>
      </c>
      <c r="BD41" s="119">
        <v>309</v>
      </c>
      <c r="BE41" s="119">
        <v>525</v>
      </c>
      <c r="BF41" s="119">
        <v>641</v>
      </c>
      <c r="BG41" s="119">
        <v>591</v>
      </c>
      <c r="BH41" s="119">
        <v>670</v>
      </c>
      <c r="BI41" s="119">
        <v>447</v>
      </c>
      <c r="BJ41" s="119">
        <v>173</v>
      </c>
      <c r="BK41" s="119">
        <v>126</v>
      </c>
      <c r="BL41" s="119">
        <v>251</v>
      </c>
      <c r="BM41" s="119">
        <v>538</v>
      </c>
      <c r="BN41" s="119">
        <v>570</v>
      </c>
      <c r="BO41" s="119">
        <v>747</v>
      </c>
      <c r="BP41" s="119">
        <v>530</v>
      </c>
      <c r="BQ41" s="119">
        <v>430</v>
      </c>
      <c r="BR41" s="119">
        <v>445</v>
      </c>
      <c r="BS41" s="119">
        <v>454</v>
      </c>
      <c r="BT41" s="119">
        <v>447</v>
      </c>
      <c r="BU41" s="119">
        <v>428</v>
      </c>
      <c r="BV41" s="119">
        <v>352</v>
      </c>
      <c r="BW41" s="119">
        <v>435</v>
      </c>
      <c r="BX41" s="119">
        <v>360</v>
      </c>
      <c r="BY41" s="119">
        <v>386</v>
      </c>
      <c r="BZ41" s="119">
        <v>374</v>
      </c>
      <c r="CA41" s="119">
        <v>748</v>
      </c>
      <c r="CB41" s="119">
        <v>645</v>
      </c>
      <c r="CC41" s="119">
        <v>701</v>
      </c>
      <c r="CD41" s="119">
        <v>420</v>
      </c>
      <c r="CE41" s="119">
        <v>301</v>
      </c>
      <c r="CF41" s="119">
        <v>746</v>
      </c>
      <c r="CG41" s="119">
        <v>660</v>
      </c>
      <c r="CH41" s="119">
        <v>625</v>
      </c>
      <c r="CI41" s="119">
        <v>500</v>
      </c>
      <c r="CJ41" s="119">
        <v>439</v>
      </c>
      <c r="CK41" s="119">
        <v>462</v>
      </c>
      <c r="CL41" s="119">
        <v>402</v>
      </c>
      <c r="CM41" s="119">
        <v>461</v>
      </c>
      <c r="CN41" s="119">
        <v>583</v>
      </c>
      <c r="CO41" s="119">
        <v>352</v>
      </c>
      <c r="CP41" s="119">
        <v>287</v>
      </c>
      <c r="CQ41" s="119">
        <v>288</v>
      </c>
      <c r="CR41" s="119">
        <v>281</v>
      </c>
      <c r="CS41" s="119">
        <v>217</v>
      </c>
      <c r="CT41" s="119">
        <v>243</v>
      </c>
      <c r="CU41" s="119">
        <v>270</v>
      </c>
      <c r="CV41" s="119">
        <v>242</v>
      </c>
      <c r="CW41" s="119">
        <v>234</v>
      </c>
      <c r="CX41" s="119">
        <v>240</v>
      </c>
      <c r="CY41" s="119">
        <v>255</v>
      </c>
      <c r="CZ41" s="119">
        <v>200</v>
      </c>
      <c r="DA41" s="119">
        <v>213</v>
      </c>
      <c r="DB41" s="119">
        <v>174</v>
      </c>
      <c r="DC41" s="119">
        <v>259</v>
      </c>
      <c r="DD41" s="119">
        <v>269</v>
      </c>
      <c r="DE41" s="119">
        <v>203</v>
      </c>
      <c r="DF41" s="119">
        <v>236</v>
      </c>
      <c r="DG41" s="119">
        <v>258</v>
      </c>
      <c r="DH41" s="119">
        <v>275</v>
      </c>
      <c r="DI41" s="119">
        <v>253</v>
      </c>
      <c r="DJ41" s="119">
        <v>240</v>
      </c>
      <c r="DK41" s="119">
        <v>203</v>
      </c>
      <c r="DL41" s="119">
        <v>206</v>
      </c>
      <c r="DM41" s="119">
        <v>209</v>
      </c>
      <c r="DN41" s="119">
        <v>185</v>
      </c>
      <c r="DO41" s="119">
        <v>204</v>
      </c>
      <c r="DP41" s="119">
        <v>212</v>
      </c>
      <c r="DQ41" s="119">
        <v>226</v>
      </c>
      <c r="DR41" s="119">
        <v>174</v>
      </c>
      <c r="DS41" s="119">
        <v>125</v>
      </c>
      <c r="DT41" s="119">
        <v>178</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8861</v>
      </c>
      <c r="C43" s="34">
        <v>6814</v>
      </c>
      <c r="D43" s="34">
        <v>6379</v>
      </c>
      <c r="E43" s="34">
        <v>7967</v>
      </c>
      <c r="F43" s="34">
        <v>8686</v>
      </c>
      <c r="G43" s="34">
        <v>8290</v>
      </c>
      <c r="H43" s="34">
        <v>8127</v>
      </c>
      <c r="I43" s="34">
        <v>7744</v>
      </c>
      <c r="J43" s="34">
        <v>9113</v>
      </c>
      <c r="K43" s="35"/>
      <c r="L43" s="34">
        <v>7719</v>
      </c>
      <c r="M43" s="34">
        <v>5105</v>
      </c>
      <c r="N43" s="34">
        <v>5473</v>
      </c>
      <c r="O43" s="34">
        <v>5290</v>
      </c>
      <c r="P43" s="34">
        <v>4764</v>
      </c>
      <c r="Q43" s="34">
        <v>6260</v>
      </c>
      <c r="R43" s="34">
        <v>6898</v>
      </c>
      <c r="S43" s="34">
        <v>6828</v>
      </c>
      <c r="T43" s="34">
        <v>6591</v>
      </c>
      <c r="U43" s="34">
        <v>4591</v>
      </c>
      <c r="V43" s="34">
        <v>0</v>
      </c>
      <c r="W43" s="34">
        <v>0</v>
      </c>
      <c r="X43" s="35"/>
      <c r="Y43" s="34">
        <v>368</v>
      </c>
      <c r="Z43" s="34">
        <v>2479</v>
      </c>
      <c r="AA43" s="34">
        <v>4583</v>
      </c>
      <c r="AB43" s="34">
        <v>3006</v>
      </c>
      <c r="AC43" s="34">
        <v>2022</v>
      </c>
      <c r="AD43" s="34">
        <v>1780</v>
      </c>
      <c r="AE43" s="34">
        <v>1744</v>
      </c>
      <c r="AF43" s="34">
        <v>1608</v>
      </c>
      <c r="AG43" s="34">
        <v>1639</v>
      </c>
      <c r="AH43" s="35"/>
      <c r="AI43" s="34">
        <v>3162</v>
      </c>
      <c r="AJ43" s="34">
        <v>3344</v>
      </c>
      <c r="AK43" s="34">
        <v>3861</v>
      </c>
      <c r="AL43" s="34">
        <v>3606</v>
      </c>
      <c r="AM43" s="34">
        <v>3533</v>
      </c>
      <c r="AN43" s="34">
        <v>3247</v>
      </c>
      <c r="AO43" s="34">
        <v>2908</v>
      </c>
      <c r="AP43" s="34">
        <v>2792</v>
      </c>
      <c r="AQ43" s="34">
        <v>2636</v>
      </c>
      <c r="AR43" s="34">
        <v>1996</v>
      </c>
      <c r="AS43" s="34">
        <v>0</v>
      </c>
      <c r="AT43" s="34">
        <v>0</v>
      </c>
      <c r="AU43" s="35"/>
      <c r="AV43" s="34">
        <v>122</v>
      </c>
      <c r="AW43" s="34">
        <v>253</v>
      </c>
      <c r="AX43" s="34">
        <v>677</v>
      </c>
      <c r="AY43" s="34">
        <v>760</v>
      </c>
      <c r="AZ43" s="34">
        <v>737</v>
      </c>
      <c r="BA43" s="34">
        <v>996</v>
      </c>
      <c r="BB43" s="34">
        <v>1065</v>
      </c>
      <c r="BC43" s="34">
        <v>1098</v>
      </c>
      <c r="BD43" s="34">
        <v>1158</v>
      </c>
      <c r="BE43" s="34">
        <v>825</v>
      </c>
      <c r="BF43" s="34">
        <v>702</v>
      </c>
      <c r="BG43" s="34">
        <v>839</v>
      </c>
      <c r="BH43" s="34">
        <v>580</v>
      </c>
      <c r="BI43" s="34">
        <v>563</v>
      </c>
      <c r="BJ43" s="34">
        <v>533</v>
      </c>
      <c r="BK43" s="34">
        <v>401</v>
      </c>
      <c r="BL43" s="34">
        <v>425</v>
      </c>
      <c r="BM43" s="34">
        <v>425</v>
      </c>
      <c r="BN43" s="34">
        <v>380</v>
      </c>
      <c r="BO43" s="34">
        <v>405</v>
      </c>
      <c r="BP43" s="34">
        <v>407</v>
      </c>
      <c r="BQ43" s="34">
        <v>443</v>
      </c>
      <c r="BR43" s="34">
        <v>414</v>
      </c>
      <c r="BS43" s="34">
        <v>355</v>
      </c>
      <c r="BT43" s="34">
        <v>393</v>
      </c>
      <c r="BU43" s="34">
        <v>382</v>
      </c>
      <c r="BV43" s="34">
        <v>408</v>
      </c>
      <c r="BW43" s="34">
        <v>434</v>
      </c>
      <c r="BX43" s="34">
        <v>433</v>
      </c>
      <c r="BY43" s="34">
        <v>356</v>
      </c>
      <c r="BZ43" s="34">
        <v>313</v>
      </c>
      <c r="CA43" s="34">
        <v>528</v>
      </c>
      <c r="CB43" s="34">
        <v>492</v>
      </c>
      <c r="CC43" s="34">
        <v>459</v>
      </c>
      <c r="CD43" s="34">
        <v>383</v>
      </c>
      <c r="CE43" s="34">
        <v>305</v>
      </c>
      <c r="CF43" s="34">
        <v>391</v>
      </c>
      <c r="CG43" s="34">
        <v>652</v>
      </c>
      <c r="CH43" s="34">
        <v>1013</v>
      </c>
      <c r="CI43" s="34">
        <v>1002</v>
      </c>
      <c r="CJ43" s="34">
        <v>892</v>
      </c>
      <c r="CK43" s="34">
        <v>829</v>
      </c>
      <c r="CL43" s="34">
        <v>830</v>
      </c>
      <c r="CM43" s="34">
        <v>793</v>
      </c>
      <c r="CN43" s="34">
        <v>1046</v>
      </c>
      <c r="CO43" s="34">
        <v>870</v>
      </c>
      <c r="CP43" s="34">
        <v>792</v>
      </c>
      <c r="CQ43" s="34">
        <v>837</v>
      </c>
      <c r="CR43" s="34">
        <v>902</v>
      </c>
      <c r="CS43" s="34">
        <v>813</v>
      </c>
      <c r="CT43" s="34">
        <v>812</v>
      </c>
      <c r="CU43" s="34">
        <v>792</v>
      </c>
      <c r="CV43" s="34">
        <v>915</v>
      </c>
      <c r="CW43" s="34">
        <v>836</v>
      </c>
      <c r="CX43" s="34">
        <v>750</v>
      </c>
      <c r="CY43" s="34">
        <v>838</v>
      </c>
      <c r="CZ43" s="34">
        <v>792</v>
      </c>
      <c r="DA43" s="34">
        <v>979</v>
      </c>
      <c r="DB43" s="34">
        <v>737</v>
      </c>
      <c r="DC43" s="34">
        <v>629</v>
      </c>
      <c r="DD43" s="34">
        <v>633</v>
      </c>
      <c r="DE43" s="34">
        <v>628</v>
      </c>
      <c r="DF43" s="34">
        <v>634</v>
      </c>
      <c r="DG43" s="34">
        <v>655</v>
      </c>
      <c r="DH43" s="34">
        <v>661</v>
      </c>
      <c r="DI43" s="34">
        <v>719</v>
      </c>
      <c r="DJ43" s="34">
        <v>679</v>
      </c>
      <c r="DK43" s="34">
        <v>655</v>
      </c>
      <c r="DL43" s="34">
        <v>607</v>
      </c>
      <c r="DM43" s="34">
        <v>603</v>
      </c>
      <c r="DN43" s="34">
        <v>679</v>
      </c>
      <c r="DO43" s="34">
        <v>507</v>
      </c>
      <c r="DP43" s="34">
        <v>651</v>
      </c>
      <c r="DQ43" s="34">
        <v>620</v>
      </c>
      <c r="DR43" s="34">
        <v>624</v>
      </c>
      <c r="DS43" s="34">
        <v>581</v>
      </c>
      <c r="DT43" s="34">
        <v>536</v>
      </c>
      <c r="DU43" s="34">
        <v>567</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89.695313290818916</v>
      </c>
      <c r="C44" s="53">
        <v>90.599654301289718</v>
      </c>
      <c r="D44" s="53">
        <v>90.328518833191723</v>
      </c>
      <c r="E44" s="53">
        <v>90.410803449841126</v>
      </c>
      <c r="F44" s="53">
        <v>90.122432039842295</v>
      </c>
      <c r="G44" s="53">
        <v>89.283791060850831</v>
      </c>
      <c r="H44" s="53">
        <v>87.660446553769816</v>
      </c>
      <c r="I44" s="53">
        <v>89.80633190304998</v>
      </c>
      <c r="J44" s="53">
        <v>90.049407114624501</v>
      </c>
      <c r="K44" s="54"/>
      <c r="L44" s="53">
        <v>88.297872340425528</v>
      </c>
      <c r="M44" s="53">
        <v>85.026648900732852</v>
      </c>
      <c r="N44" s="53">
        <v>85.958850321972662</v>
      </c>
      <c r="O44" s="53">
        <v>85.862684629118647</v>
      </c>
      <c r="P44" s="53">
        <v>84.813957628627378</v>
      </c>
      <c r="Q44" s="53">
        <v>84.355208192965904</v>
      </c>
      <c r="R44" s="53">
        <v>84.121951219512198</v>
      </c>
      <c r="S44" s="53">
        <v>83.390327308255991</v>
      </c>
      <c r="T44" s="53">
        <v>84.608472400513477</v>
      </c>
      <c r="U44" s="53">
        <v>86.151247888909737</v>
      </c>
      <c r="V44" s="53">
        <v>0</v>
      </c>
      <c r="W44" s="53">
        <v>0</v>
      </c>
      <c r="X44" s="54"/>
      <c r="Y44" s="53">
        <v>80</v>
      </c>
      <c r="Z44" s="53">
        <v>69.732770745428979</v>
      </c>
      <c r="AA44" s="53">
        <v>57.395115842204135</v>
      </c>
      <c r="AB44" s="53">
        <v>49.481481481481481</v>
      </c>
      <c r="AC44" s="53">
        <v>58.42242126553019</v>
      </c>
      <c r="AD44" s="53">
        <v>39.919264409060332</v>
      </c>
      <c r="AE44" s="53">
        <v>43.8963000251699</v>
      </c>
      <c r="AF44" s="53">
        <v>46.812227074235807</v>
      </c>
      <c r="AG44" s="53">
        <v>39.723703344643724</v>
      </c>
      <c r="AH44" s="54"/>
      <c r="AI44" s="53">
        <v>48.482060717571294</v>
      </c>
      <c r="AJ44" s="53">
        <v>54.954806902218564</v>
      </c>
      <c r="AK44" s="53">
        <v>60.346983432322595</v>
      </c>
      <c r="AL44" s="53">
        <v>63.958850656261092</v>
      </c>
      <c r="AM44" s="53">
        <v>63.429084380610412</v>
      </c>
      <c r="AN44" s="53">
        <v>61.906577693040987</v>
      </c>
      <c r="AO44" s="53">
        <v>57.075564278704618</v>
      </c>
      <c r="AP44" s="53">
        <v>59.556313993174058</v>
      </c>
      <c r="AQ44" s="53">
        <v>59.543709058052862</v>
      </c>
      <c r="AR44" s="53">
        <v>63.084702907711751</v>
      </c>
      <c r="AS44" s="53">
        <v>0</v>
      </c>
      <c r="AT44" s="53">
        <v>0</v>
      </c>
      <c r="AU44" s="54"/>
      <c r="AV44" s="53">
        <v>85.91549295774648</v>
      </c>
      <c r="AW44" s="53">
        <v>72.07977207977207</v>
      </c>
      <c r="AX44" s="53">
        <v>68.522267206477736</v>
      </c>
      <c r="AY44" s="53">
        <v>74.436826640548475</v>
      </c>
      <c r="AZ44" s="53">
        <v>64.876760563380287</v>
      </c>
      <c r="BA44" s="53">
        <v>59.640718562874248</v>
      </c>
      <c r="BB44" s="53">
        <v>51.900584795321635</v>
      </c>
      <c r="BC44" s="53">
        <v>51.964032181732136</v>
      </c>
      <c r="BD44" s="53">
        <v>68.520710059171591</v>
      </c>
      <c r="BE44" s="53">
        <v>55.818673883626523</v>
      </c>
      <c r="BF44" s="53">
        <v>48.049281314168383</v>
      </c>
      <c r="BG44" s="53">
        <v>54.09413281753708</v>
      </c>
      <c r="BH44" s="53">
        <v>43.543543543543542</v>
      </c>
      <c r="BI44" s="53">
        <v>52.666043030869972</v>
      </c>
      <c r="BJ44" s="53">
        <v>69.764397905759154</v>
      </c>
      <c r="BK44" s="53">
        <v>69.018932874354562</v>
      </c>
      <c r="BL44" s="53">
        <v>59.859154929577464</v>
      </c>
      <c r="BM44" s="53">
        <v>41.913214990138066</v>
      </c>
      <c r="BN44" s="53">
        <v>37.364798426745324</v>
      </c>
      <c r="BO44" s="53">
        <v>32.53012048192771</v>
      </c>
      <c r="BP44" s="53">
        <v>40.863453815261039</v>
      </c>
      <c r="BQ44" s="53">
        <v>46.680716543730242</v>
      </c>
      <c r="BR44" s="53">
        <v>44.951140065146575</v>
      </c>
      <c r="BS44" s="53">
        <v>40.664375715922105</v>
      </c>
      <c r="BT44" s="53">
        <v>44.256756756756758</v>
      </c>
      <c r="BU44" s="53">
        <v>44.626168224299064</v>
      </c>
      <c r="BV44" s="53">
        <v>50</v>
      </c>
      <c r="BW44" s="53">
        <v>46.817691477885653</v>
      </c>
      <c r="BX44" s="53">
        <v>51.609058402860555</v>
      </c>
      <c r="BY44" s="53">
        <v>45.58258642765685</v>
      </c>
      <c r="BZ44" s="53">
        <v>42.297297297297298</v>
      </c>
      <c r="CA44" s="53">
        <v>38.596491228070171</v>
      </c>
      <c r="CB44" s="53">
        <v>39.518072289156628</v>
      </c>
      <c r="CC44" s="53">
        <v>35.608999224204815</v>
      </c>
      <c r="CD44" s="53">
        <v>42.041712403951706</v>
      </c>
      <c r="CE44" s="53">
        <v>42.420027816411682</v>
      </c>
      <c r="CF44" s="53">
        <v>30.38073038073038</v>
      </c>
      <c r="CG44" s="53">
        <v>43.61204013377926</v>
      </c>
      <c r="CH44" s="53">
        <v>55.720572057205722</v>
      </c>
      <c r="CI44" s="53">
        <v>59.325044404973362</v>
      </c>
      <c r="CJ44" s="53">
        <v>59.22974767596282</v>
      </c>
      <c r="CK44" s="53">
        <v>54.683377308707129</v>
      </c>
      <c r="CL44" s="53">
        <v>55.444221776887105</v>
      </c>
      <c r="CM44" s="53">
        <v>50.638569604086847</v>
      </c>
      <c r="CN44" s="53">
        <v>55.227032734952488</v>
      </c>
      <c r="CO44" s="53">
        <v>60.711793440334958</v>
      </c>
      <c r="CP44" s="53">
        <v>62.807295796986516</v>
      </c>
      <c r="CQ44" s="53">
        <v>64.384615384615387</v>
      </c>
      <c r="CR44" s="53">
        <v>63.655610444601272</v>
      </c>
      <c r="CS44" s="53">
        <v>64.780876494023914</v>
      </c>
      <c r="CT44" s="53">
        <v>64.088397790055254</v>
      </c>
      <c r="CU44" s="53">
        <v>61.53846153846154</v>
      </c>
      <c r="CV44" s="53">
        <v>66.256335988414193</v>
      </c>
      <c r="CW44" s="53">
        <v>63.477600607441154</v>
      </c>
      <c r="CX44" s="53">
        <v>60.827250608272507</v>
      </c>
      <c r="CY44" s="53">
        <v>62.630792227204779</v>
      </c>
      <c r="CZ44" s="53">
        <v>66.554621848739487</v>
      </c>
      <c r="DA44" s="53">
        <v>68.175487465181064</v>
      </c>
      <c r="DB44" s="53">
        <v>64.876760563380287</v>
      </c>
      <c r="DC44" s="53">
        <v>56.564748201438853</v>
      </c>
      <c r="DD44" s="53">
        <v>55.187445510026159</v>
      </c>
      <c r="DE44" s="53">
        <v>60.442733397497591</v>
      </c>
      <c r="DF44" s="53">
        <v>57.63636363636364</v>
      </c>
      <c r="DG44" s="53">
        <v>55.508474576271183</v>
      </c>
      <c r="DH44" s="53">
        <v>54.673283705541778</v>
      </c>
      <c r="DI44" s="53">
        <v>60.623946037099493</v>
      </c>
      <c r="DJ44" s="53">
        <v>58.940972222222221</v>
      </c>
      <c r="DK44" s="53">
        <v>60.704355885078776</v>
      </c>
      <c r="DL44" s="53">
        <v>59.4515181194907</v>
      </c>
      <c r="DM44" s="53">
        <v>58.092485549132945</v>
      </c>
      <c r="DN44" s="53">
        <v>62.065813528336378</v>
      </c>
      <c r="DO44" s="53">
        <v>54.692556634304211</v>
      </c>
      <c r="DP44" s="53">
        <v>60.333642261353106</v>
      </c>
      <c r="DQ44" s="53">
        <v>59.273422562141484</v>
      </c>
      <c r="DR44" s="53">
        <v>63.868986693961105</v>
      </c>
      <c r="DS44" s="53">
        <v>63.015184381778745</v>
      </c>
      <c r="DT44" s="53">
        <v>60.360360360360367</v>
      </c>
      <c r="DU44" s="53">
        <v>64.14027149321268</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8861</v>
      </c>
      <c r="C45" s="19">
        <v>6814</v>
      </c>
      <c r="D45" s="19">
        <v>6379</v>
      </c>
      <c r="E45" s="19">
        <v>7967</v>
      </c>
      <c r="F45" s="19">
        <v>8686</v>
      </c>
      <c r="G45" s="19">
        <v>8290</v>
      </c>
      <c r="H45" s="19">
        <v>8127</v>
      </c>
      <c r="I45" s="19">
        <v>7744</v>
      </c>
      <c r="J45" s="19">
        <v>9113</v>
      </c>
      <c r="K45" s="20"/>
      <c r="L45" s="19">
        <v>7719</v>
      </c>
      <c r="M45" s="19">
        <v>5105</v>
      </c>
      <c r="N45" s="19">
        <v>5473</v>
      </c>
      <c r="O45" s="19">
        <v>5290</v>
      </c>
      <c r="P45" s="19">
        <v>4764</v>
      </c>
      <c r="Q45" s="19">
        <v>6260</v>
      </c>
      <c r="R45" s="19">
        <v>6898</v>
      </c>
      <c r="S45" s="19">
        <v>6828</v>
      </c>
      <c r="T45" s="19">
        <v>6591</v>
      </c>
      <c r="U45" s="19">
        <v>4591</v>
      </c>
      <c r="V45" s="19">
        <v>0</v>
      </c>
      <c r="W45" s="19">
        <v>0</v>
      </c>
      <c r="X45" s="20"/>
      <c r="Y45" s="19">
        <v>368</v>
      </c>
      <c r="Z45" s="19">
        <v>2479</v>
      </c>
      <c r="AA45" s="19">
        <v>4583</v>
      </c>
      <c r="AB45" s="19">
        <v>3006</v>
      </c>
      <c r="AC45" s="19">
        <v>2022</v>
      </c>
      <c r="AD45" s="19">
        <v>1780</v>
      </c>
      <c r="AE45" s="19">
        <v>1744</v>
      </c>
      <c r="AF45" s="19">
        <v>1608</v>
      </c>
      <c r="AG45" s="19">
        <v>1639</v>
      </c>
      <c r="AH45" s="20"/>
      <c r="AI45" s="19">
        <v>3162</v>
      </c>
      <c r="AJ45" s="19">
        <v>3344</v>
      </c>
      <c r="AK45" s="19">
        <v>3861</v>
      </c>
      <c r="AL45" s="19">
        <v>3606</v>
      </c>
      <c r="AM45" s="19">
        <v>3533</v>
      </c>
      <c r="AN45" s="19">
        <v>3247</v>
      </c>
      <c r="AO45" s="19">
        <v>2908</v>
      </c>
      <c r="AP45" s="19">
        <v>2792</v>
      </c>
      <c r="AQ45" s="19">
        <v>2636</v>
      </c>
      <c r="AR45" s="19">
        <v>1996</v>
      </c>
      <c r="AS45" s="19">
        <v>0</v>
      </c>
      <c r="AT45" s="19">
        <v>0</v>
      </c>
      <c r="AU45" s="20"/>
      <c r="AV45" s="19">
        <v>122</v>
      </c>
      <c r="AW45" s="19">
        <v>253</v>
      </c>
      <c r="AX45" s="19">
        <v>677</v>
      </c>
      <c r="AY45" s="19">
        <v>760</v>
      </c>
      <c r="AZ45" s="19">
        <v>737</v>
      </c>
      <c r="BA45" s="19">
        <v>996</v>
      </c>
      <c r="BB45" s="19">
        <v>1065</v>
      </c>
      <c r="BC45" s="19">
        <v>1098</v>
      </c>
      <c r="BD45" s="19">
        <v>1158</v>
      </c>
      <c r="BE45" s="19">
        <v>825</v>
      </c>
      <c r="BF45" s="19">
        <v>702</v>
      </c>
      <c r="BG45" s="19">
        <v>839</v>
      </c>
      <c r="BH45" s="19">
        <v>580</v>
      </c>
      <c r="BI45" s="19">
        <v>563</v>
      </c>
      <c r="BJ45" s="19">
        <v>533</v>
      </c>
      <c r="BK45" s="19">
        <v>401</v>
      </c>
      <c r="BL45" s="19">
        <v>425</v>
      </c>
      <c r="BM45" s="19">
        <v>425</v>
      </c>
      <c r="BN45" s="19">
        <v>380</v>
      </c>
      <c r="BO45" s="19">
        <v>405</v>
      </c>
      <c r="BP45" s="19">
        <v>407</v>
      </c>
      <c r="BQ45" s="19">
        <v>443</v>
      </c>
      <c r="BR45" s="19">
        <v>414</v>
      </c>
      <c r="BS45" s="19">
        <v>355</v>
      </c>
      <c r="BT45" s="19">
        <v>393</v>
      </c>
      <c r="BU45" s="19">
        <v>382</v>
      </c>
      <c r="BV45" s="19">
        <v>408</v>
      </c>
      <c r="BW45" s="19">
        <v>434</v>
      </c>
      <c r="BX45" s="19">
        <v>433</v>
      </c>
      <c r="BY45" s="19">
        <v>356</v>
      </c>
      <c r="BZ45" s="19">
        <v>313</v>
      </c>
      <c r="CA45" s="19">
        <v>528</v>
      </c>
      <c r="CB45" s="19">
        <v>492</v>
      </c>
      <c r="CC45" s="19">
        <v>459</v>
      </c>
      <c r="CD45" s="19">
        <v>383</v>
      </c>
      <c r="CE45" s="19">
        <v>305</v>
      </c>
      <c r="CF45" s="19">
        <v>391</v>
      </c>
      <c r="CG45" s="19">
        <v>652</v>
      </c>
      <c r="CH45" s="19">
        <v>1013</v>
      </c>
      <c r="CI45" s="19">
        <v>1002</v>
      </c>
      <c r="CJ45" s="19">
        <v>892</v>
      </c>
      <c r="CK45" s="19">
        <v>829</v>
      </c>
      <c r="CL45" s="19">
        <v>830</v>
      </c>
      <c r="CM45" s="19">
        <v>793</v>
      </c>
      <c r="CN45" s="19">
        <v>1046</v>
      </c>
      <c r="CO45" s="19">
        <v>870</v>
      </c>
      <c r="CP45" s="19">
        <v>792</v>
      </c>
      <c r="CQ45" s="19">
        <v>837</v>
      </c>
      <c r="CR45" s="19">
        <v>902</v>
      </c>
      <c r="CS45" s="19">
        <v>813</v>
      </c>
      <c r="CT45" s="19">
        <v>812</v>
      </c>
      <c r="CU45" s="19">
        <v>792</v>
      </c>
      <c r="CV45" s="19">
        <v>915</v>
      </c>
      <c r="CW45" s="19">
        <v>836</v>
      </c>
      <c r="CX45" s="19">
        <v>750</v>
      </c>
      <c r="CY45" s="19">
        <v>838</v>
      </c>
      <c r="CZ45" s="19">
        <v>792</v>
      </c>
      <c r="DA45" s="19">
        <v>979</v>
      </c>
      <c r="DB45" s="19">
        <v>737</v>
      </c>
      <c r="DC45" s="19">
        <v>629</v>
      </c>
      <c r="DD45" s="19">
        <v>633</v>
      </c>
      <c r="DE45" s="19">
        <v>628</v>
      </c>
      <c r="DF45" s="19">
        <v>634</v>
      </c>
      <c r="DG45" s="19">
        <v>655</v>
      </c>
      <c r="DH45" s="19">
        <v>661</v>
      </c>
      <c r="DI45" s="19">
        <v>719</v>
      </c>
      <c r="DJ45" s="19">
        <v>679</v>
      </c>
      <c r="DK45" s="19">
        <v>655</v>
      </c>
      <c r="DL45" s="19">
        <v>607</v>
      </c>
      <c r="DM45" s="19">
        <v>603</v>
      </c>
      <c r="DN45" s="19">
        <v>679</v>
      </c>
      <c r="DO45" s="19">
        <v>507</v>
      </c>
      <c r="DP45" s="19">
        <v>651</v>
      </c>
      <c r="DQ45" s="19">
        <v>620</v>
      </c>
      <c r="DR45" s="19">
        <v>624</v>
      </c>
      <c r="DS45" s="19">
        <v>581</v>
      </c>
      <c r="DT45" s="19">
        <v>536</v>
      </c>
      <c r="DU45" s="19">
        <v>567</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9879</v>
      </c>
      <c r="C46" s="19">
        <v>7521</v>
      </c>
      <c r="D46" s="19">
        <v>7062</v>
      </c>
      <c r="E46" s="19">
        <v>8812</v>
      </c>
      <c r="F46" s="19">
        <v>9638</v>
      </c>
      <c r="G46" s="19">
        <v>9285</v>
      </c>
      <c r="H46" s="19">
        <v>9271</v>
      </c>
      <c r="I46" s="19">
        <v>8623</v>
      </c>
      <c r="J46" s="19">
        <v>10120</v>
      </c>
      <c r="K46" s="20"/>
      <c r="L46" s="19">
        <v>8742</v>
      </c>
      <c r="M46" s="19">
        <v>6004</v>
      </c>
      <c r="N46" s="19">
        <v>6367</v>
      </c>
      <c r="O46" s="19">
        <v>6161</v>
      </c>
      <c r="P46" s="19">
        <v>5617</v>
      </c>
      <c r="Q46" s="19">
        <v>7421</v>
      </c>
      <c r="R46" s="19">
        <v>8200</v>
      </c>
      <c r="S46" s="19">
        <v>8188</v>
      </c>
      <c r="T46" s="19">
        <v>7790</v>
      </c>
      <c r="U46" s="19">
        <v>5329</v>
      </c>
      <c r="V46" s="19">
        <v>0</v>
      </c>
      <c r="W46" s="19">
        <v>0</v>
      </c>
      <c r="X46" s="20"/>
      <c r="Y46" s="19">
        <v>460</v>
      </c>
      <c r="Z46" s="19">
        <v>3555</v>
      </c>
      <c r="AA46" s="19">
        <v>7985</v>
      </c>
      <c r="AB46" s="19">
        <v>6075</v>
      </c>
      <c r="AC46" s="19">
        <v>3461</v>
      </c>
      <c r="AD46" s="19">
        <v>4459</v>
      </c>
      <c r="AE46" s="19">
        <v>3973</v>
      </c>
      <c r="AF46" s="19">
        <v>3435</v>
      </c>
      <c r="AG46" s="19">
        <v>4126</v>
      </c>
      <c r="AH46" s="20"/>
      <c r="AI46" s="19">
        <v>6522</v>
      </c>
      <c r="AJ46" s="19">
        <v>6085</v>
      </c>
      <c r="AK46" s="19">
        <v>6398</v>
      </c>
      <c r="AL46" s="19">
        <v>5638</v>
      </c>
      <c r="AM46" s="19">
        <v>5570</v>
      </c>
      <c r="AN46" s="19">
        <v>5245</v>
      </c>
      <c r="AO46" s="19">
        <v>5095</v>
      </c>
      <c r="AP46" s="19">
        <v>4688</v>
      </c>
      <c r="AQ46" s="19">
        <v>4427</v>
      </c>
      <c r="AR46" s="19">
        <v>3164</v>
      </c>
      <c r="AS46" s="19">
        <v>0</v>
      </c>
      <c r="AT46" s="19">
        <v>0</v>
      </c>
      <c r="AU46" s="20"/>
      <c r="AV46" s="19">
        <v>142</v>
      </c>
      <c r="AW46" s="19">
        <v>351</v>
      </c>
      <c r="AX46" s="19">
        <v>988</v>
      </c>
      <c r="AY46" s="19">
        <v>1021</v>
      </c>
      <c r="AZ46" s="19">
        <v>1136</v>
      </c>
      <c r="BA46" s="19">
        <v>1670</v>
      </c>
      <c r="BB46" s="19">
        <v>2052</v>
      </c>
      <c r="BC46" s="19">
        <v>2113</v>
      </c>
      <c r="BD46" s="19">
        <v>1690</v>
      </c>
      <c r="BE46" s="19">
        <v>1478</v>
      </c>
      <c r="BF46" s="19">
        <v>1461</v>
      </c>
      <c r="BG46" s="19">
        <v>1551</v>
      </c>
      <c r="BH46" s="19">
        <v>1332</v>
      </c>
      <c r="BI46" s="19">
        <v>1069</v>
      </c>
      <c r="BJ46" s="19">
        <v>764</v>
      </c>
      <c r="BK46" s="19">
        <v>581</v>
      </c>
      <c r="BL46" s="19">
        <v>710</v>
      </c>
      <c r="BM46" s="19">
        <v>1014</v>
      </c>
      <c r="BN46" s="19">
        <v>1017</v>
      </c>
      <c r="BO46" s="19">
        <v>1245</v>
      </c>
      <c r="BP46" s="19">
        <v>996</v>
      </c>
      <c r="BQ46" s="19">
        <v>949</v>
      </c>
      <c r="BR46" s="19">
        <v>921</v>
      </c>
      <c r="BS46" s="19">
        <v>873</v>
      </c>
      <c r="BT46" s="19">
        <v>888</v>
      </c>
      <c r="BU46" s="19">
        <v>856</v>
      </c>
      <c r="BV46" s="19">
        <v>816</v>
      </c>
      <c r="BW46" s="19">
        <v>927</v>
      </c>
      <c r="BX46" s="19">
        <v>839</v>
      </c>
      <c r="BY46" s="19">
        <v>781</v>
      </c>
      <c r="BZ46" s="19">
        <v>740</v>
      </c>
      <c r="CA46" s="19">
        <v>1368</v>
      </c>
      <c r="CB46" s="19">
        <v>1245</v>
      </c>
      <c r="CC46" s="19">
        <v>1289</v>
      </c>
      <c r="CD46" s="19">
        <v>911</v>
      </c>
      <c r="CE46" s="19">
        <v>719</v>
      </c>
      <c r="CF46" s="19">
        <v>1287</v>
      </c>
      <c r="CG46" s="19">
        <v>1495</v>
      </c>
      <c r="CH46" s="19">
        <v>1818</v>
      </c>
      <c r="CI46" s="19">
        <v>1689</v>
      </c>
      <c r="CJ46" s="19">
        <v>1506</v>
      </c>
      <c r="CK46" s="19">
        <v>1516</v>
      </c>
      <c r="CL46" s="19">
        <v>1497</v>
      </c>
      <c r="CM46" s="19">
        <v>1566</v>
      </c>
      <c r="CN46" s="19">
        <v>1894</v>
      </c>
      <c r="CO46" s="19">
        <v>1433</v>
      </c>
      <c r="CP46" s="19">
        <v>1261</v>
      </c>
      <c r="CQ46" s="19">
        <v>1300</v>
      </c>
      <c r="CR46" s="19">
        <v>1417</v>
      </c>
      <c r="CS46" s="19">
        <v>1255</v>
      </c>
      <c r="CT46" s="19">
        <v>1267</v>
      </c>
      <c r="CU46" s="19">
        <v>1287</v>
      </c>
      <c r="CV46" s="19">
        <v>1381</v>
      </c>
      <c r="CW46" s="19">
        <v>1317</v>
      </c>
      <c r="CX46" s="19">
        <v>1233</v>
      </c>
      <c r="CY46" s="19">
        <v>1338</v>
      </c>
      <c r="CZ46" s="19">
        <v>1190</v>
      </c>
      <c r="DA46" s="19">
        <v>1436</v>
      </c>
      <c r="DB46" s="19">
        <v>1136</v>
      </c>
      <c r="DC46" s="19">
        <v>1112</v>
      </c>
      <c r="DD46" s="19">
        <v>1147</v>
      </c>
      <c r="DE46" s="19">
        <v>1039</v>
      </c>
      <c r="DF46" s="19">
        <v>1100</v>
      </c>
      <c r="DG46" s="19">
        <v>1180</v>
      </c>
      <c r="DH46" s="19">
        <v>1209</v>
      </c>
      <c r="DI46" s="19">
        <v>1186</v>
      </c>
      <c r="DJ46" s="19">
        <v>1152</v>
      </c>
      <c r="DK46" s="19">
        <v>1079</v>
      </c>
      <c r="DL46" s="19">
        <v>1021</v>
      </c>
      <c r="DM46" s="19">
        <v>1038</v>
      </c>
      <c r="DN46" s="19">
        <v>1094</v>
      </c>
      <c r="DO46" s="19">
        <v>927</v>
      </c>
      <c r="DP46" s="19">
        <v>1079</v>
      </c>
      <c r="DQ46" s="19">
        <v>1046</v>
      </c>
      <c r="DR46" s="19">
        <v>977</v>
      </c>
      <c r="DS46" s="19">
        <v>922</v>
      </c>
      <c r="DT46" s="19">
        <v>888</v>
      </c>
      <c r="DU46" s="19">
        <v>884</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4.9194085675881007</v>
      </c>
      <c r="C47" s="26">
        <v>4.7971129862548425</v>
      </c>
      <c r="D47" s="26">
        <v>4.4680270077538262</v>
      </c>
      <c r="E47" s="26">
        <v>5.0323550936952204</v>
      </c>
      <c r="F47" s="26">
        <v>5.0575403507862902</v>
      </c>
      <c r="G47" s="26">
        <v>4.9194199392592779</v>
      </c>
      <c r="H47" s="26">
        <v>5.1023790192523713</v>
      </c>
      <c r="I47" s="26">
        <v>4.9960445093748005</v>
      </c>
      <c r="J47" s="26">
        <v>4.9402332887941931</v>
      </c>
      <c r="K47" s="27"/>
      <c r="L47" s="26">
        <v>4.8879291016155113</v>
      </c>
      <c r="M47" s="26">
        <v>4.8649060221937077</v>
      </c>
      <c r="N47" s="26">
        <v>4.6517920294234907</v>
      </c>
      <c r="O47" s="26">
        <v>4.7588007364863003</v>
      </c>
      <c r="P47" s="26">
        <v>4.8783714706678296</v>
      </c>
      <c r="Q47" s="26">
        <v>4.7995386247309497</v>
      </c>
      <c r="R47" s="26">
        <v>4.7904911154614496</v>
      </c>
      <c r="S47" s="26">
        <v>4.9018721841267325</v>
      </c>
      <c r="T47" s="26">
        <v>4.9045078196872129</v>
      </c>
      <c r="U47" s="26">
        <v>5.1309931844147654</v>
      </c>
      <c r="V47" s="26">
        <v>0</v>
      </c>
      <c r="W47" s="26">
        <v>0</v>
      </c>
      <c r="X47" s="27"/>
      <c r="Y47" s="26">
        <v>5.0661052631578949</v>
      </c>
      <c r="Z47" s="26">
        <v>4.8959704706244231</v>
      </c>
      <c r="AA47" s="26">
        <v>4.738410936375784</v>
      </c>
      <c r="AB47" s="26">
        <v>4.6633870732063709</v>
      </c>
      <c r="AC47" s="26">
        <v>4.5843907280073726</v>
      </c>
      <c r="AD47" s="26">
        <v>4.6059826310710843</v>
      </c>
      <c r="AE47" s="26">
        <v>4.6601172294229336</v>
      </c>
      <c r="AF47" s="26">
        <v>4.5136214143759128</v>
      </c>
      <c r="AG47" s="26">
        <v>4.4940295847442524</v>
      </c>
      <c r="AH47" s="27"/>
      <c r="AI47" s="189">
        <v>4.6994868950214945</v>
      </c>
      <c r="AJ47" s="189">
        <v>4.8125281252812524</v>
      </c>
      <c r="AK47" s="189">
        <v>4.5473436003242211</v>
      </c>
      <c r="AL47" s="189">
        <v>4.6913222141648534</v>
      </c>
      <c r="AM47" s="189">
        <v>4.8373990650233747</v>
      </c>
      <c r="AN47" s="189">
        <v>4.6849412602349592</v>
      </c>
      <c r="AO47" s="189">
        <v>4.6750092086531474</v>
      </c>
      <c r="AP47" s="189">
        <v>4.7191034881885621</v>
      </c>
      <c r="AQ47" s="189">
        <v>4.6884728175050752</v>
      </c>
      <c r="AR47" s="189">
        <v>4.6738329700067656</v>
      </c>
      <c r="AS47" s="189">
        <v>0</v>
      </c>
      <c r="AT47" s="189">
        <v>0</v>
      </c>
      <c r="AU47" s="27"/>
      <c r="AV47" s="188">
        <v>5.067688378033206</v>
      </c>
      <c r="AW47" s="188">
        <v>4.4884488448844886</v>
      </c>
      <c r="AX47" s="188">
        <v>5.0278352887048543</v>
      </c>
      <c r="AY47" s="188">
        <v>4.9063250600480384</v>
      </c>
      <c r="AZ47" s="188">
        <v>4.9116904962153072</v>
      </c>
      <c r="BA47" s="188">
        <v>4.9737039819684448</v>
      </c>
      <c r="BB47" s="188">
        <v>4.8427299703264097</v>
      </c>
      <c r="BC47" s="188">
        <v>4.856048166392994</v>
      </c>
      <c r="BD47" s="188">
        <v>4.3580775911986107</v>
      </c>
      <c r="BE47" s="188">
        <v>4.7751598173515983</v>
      </c>
      <c r="BF47" s="188">
        <v>4.7435133985538069</v>
      </c>
      <c r="BG47" s="188">
        <v>4.7311676909569798</v>
      </c>
      <c r="BH47" s="188">
        <v>4.5783253708825749</v>
      </c>
      <c r="BI47" s="188">
        <v>4.4631167562286276</v>
      </c>
      <c r="BJ47" s="188">
        <v>4.6481430536451169</v>
      </c>
      <c r="BK47" s="188">
        <v>4.7086383601756951</v>
      </c>
      <c r="BL47" s="188">
        <v>4.3579766536964977</v>
      </c>
      <c r="BM47" s="188">
        <v>4.6162162162162161</v>
      </c>
      <c r="BN47" s="188">
        <v>5.0024174053182913</v>
      </c>
      <c r="BO47" s="188">
        <v>4.7207465900933236</v>
      </c>
      <c r="BP47" s="188">
        <v>4.3514868025392586</v>
      </c>
      <c r="BQ47" s="188">
        <v>4.523076923076923</v>
      </c>
      <c r="BR47" s="188">
        <v>4.5698741924515467</v>
      </c>
      <c r="BS47" s="188">
        <v>4.7247443762781183</v>
      </c>
      <c r="BT47" s="188">
        <v>4.4338698390482856</v>
      </c>
      <c r="BU47" s="188">
        <v>4.579859830320915</v>
      </c>
      <c r="BV47" s="188">
        <v>4.8053392658509457</v>
      </c>
      <c r="BW47" s="188">
        <v>4.5759787657597872</v>
      </c>
      <c r="BX47" s="188">
        <v>4.4875274654258757</v>
      </c>
      <c r="BY47" s="188">
        <v>4.3781706379707916</v>
      </c>
      <c r="BZ47" s="188">
        <v>4.6676016830294529</v>
      </c>
      <c r="CA47" s="188">
        <v>4.5649717514124291</v>
      </c>
      <c r="CB47" s="188">
        <v>4.3708987161198287</v>
      </c>
      <c r="CC47" s="188">
        <v>4.4393766628658309</v>
      </c>
      <c r="CD47" s="188">
        <v>4.7642679900744414</v>
      </c>
      <c r="CE47" s="188">
        <v>4.2741652021089633</v>
      </c>
      <c r="CF47" s="188">
        <v>4.2565320665083135</v>
      </c>
      <c r="CG47" s="188">
        <v>4.6519823788546253</v>
      </c>
      <c r="CH47" s="188">
        <v>4.7756297598125368</v>
      </c>
      <c r="CI47" s="188">
        <v>4.8945199206228054</v>
      </c>
      <c r="CJ47" s="188">
        <v>4.8944396920444824</v>
      </c>
      <c r="CK47" s="188">
        <v>4.998106777735706</v>
      </c>
      <c r="CL47" s="188">
        <v>4.7834463075276492</v>
      </c>
      <c r="CM47" s="188">
        <v>4.5764255784295864</v>
      </c>
      <c r="CN47" s="188">
        <v>4.7199539965497408</v>
      </c>
      <c r="CO47" s="188">
        <v>4.5293262239457102</v>
      </c>
      <c r="CP47" s="188">
        <v>4.4666783277942974</v>
      </c>
      <c r="CQ47" s="188">
        <v>4.4726607944158214</v>
      </c>
      <c r="CR47" s="188">
        <v>4.6120183922625655</v>
      </c>
      <c r="CS47" s="188">
        <v>4.6792992491955667</v>
      </c>
      <c r="CT47" s="188">
        <v>4.61205995120251</v>
      </c>
      <c r="CU47" s="188">
        <v>4.7429420505200595</v>
      </c>
      <c r="CV47" s="188">
        <v>4.7703799935043847</v>
      </c>
      <c r="CW47" s="188">
        <v>4.8718132854578098</v>
      </c>
      <c r="CX47" s="188">
        <v>4.8054172475602472</v>
      </c>
      <c r="CY47" s="188">
        <v>4.9239681390296886</v>
      </c>
      <c r="CZ47" s="188">
        <v>4.7560291643297816</v>
      </c>
      <c r="DA47" s="188">
        <v>4.6868686868686869</v>
      </c>
      <c r="DB47" s="188">
        <v>4.8437689969604865</v>
      </c>
      <c r="DC47" s="188">
        <v>4.5360459973463065</v>
      </c>
      <c r="DD47" s="188">
        <v>4.7642124883504193</v>
      </c>
      <c r="DE47" s="188">
        <v>4.5025125628140703</v>
      </c>
      <c r="DF47" s="188">
        <v>4.7050092764378482</v>
      </c>
      <c r="DG47" s="188">
        <v>4.6943065432264408</v>
      </c>
      <c r="DH47" s="188">
        <v>4.7265608005220798</v>
      </c>
      <c r="DI47" s="188">
        <v>4.624949535728704</v>
      </c>
      <c r="DJ47" s="188">
        <v>4.5139383776985955</v>
      </c>
      <c r="DK47" s="188">
        <v>4.5932681867535292</v>
      </c>
      <c r="DL47" s="188">
        <v>4.7772883015173768</v>
      </c>
      <c r="DM47" s="188">
        <v>4.9131313131313128</v>
      </c>
      <c r="DN47" s="188">
        <v>4.9534935969445071</v>
      </c>
      <c r="DO47" s="188">
        <v>4.8211740753308447</v>
      </c>
      <c r="DP47" s="188">
        <v>4.6068660022148391</v>
      </c>
      <c r="DQ47" s="188">
        <v>4.6208323752586802</v>
      </c>
      <c r="DR47" s="188">
        <v>4.793672947197023</v>
      </c>
      <c r="DS47" s="188">
        <v>4.477554918815664</v>
      </c>
      <c r="DT47" s="188">
        <v>4.6053538298436258</v>
      </c>
      <c r="DU47" s="188">
        <v>4.8107777097366808</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10522</v>
      </c>
      <c r="C48" s="19">
        <v>11299</v>
      </c>
      <c r="D48" s="19">
        <v>14215</v>
      </c>
      <c r="E48" s="19">
        <v>12506</v>
      </c>
      <c r="F48" s="19">
        <v>12201</v>
      </c>
      <c r="G48" s="19">
        <v>11693</v>
      </c>
      <c r="H48" s="19">
        <v>11469</v>
      </c>
      <c r="I48" s="19">
        <v>10815</v>
      </c>
      <c r="J48" s="19">
        <v>12825</v>
      </c>
      <c r="K48" s="20"/>
      <c r="L48" s="19">
        <v>12944</v>
      </c>
      <c r="M48" s="19">
        <v>10782</v>
      </c>
      <c r="N48" s="19">
        <v>11304</v>
      </c>
      <c r="O48" s="19">
        <v>10823</v>
      </c>
      <c r="P48" s="19">
        <v>10140</v>
      </c>
      <c r="Q48" s="19">
        <v>11651</v>
      </c>
      <c r="R48" s="19">
        <v>11960</v>
      </c>
      <c r="S48" s="19">
        <v>11594</v>
      </c>
      <c r="T48" s="19">
        <v>11662</v>
      </c>
      <c r="U48" s="19">
        <v>12078.943463421872</v>
      </c>
      <c r="V48" s="19">
        <v>0</v>
      </c>
      <c r="W48" s="19">
        <v>0</v>
      </c>
      <c r="X48" s="20"/>
      <c r="Y48" s="19">
        <v>376</v>
      </c>
      <c r="Z48" s="19">
        <v>2487</v>
      </c>
      <c r="AA48" s="19">
        <v>4610</v>
      </c>
      <c r="AB48" s="19">
        <v>2992</v>
      </c>
      <c r="AC48" s="19">
        <v>2021</v>
      </c>
      <c r="AD48" s="19">
        <v>1790</v>
      </c>
      <c r="AE48" s="19">
        <v>1764</v>
      </c>
      <c r="AF48" s="19">
        <v>1604</v>
      </c>
      <c r="AG48" s="19">
        <v>1576</v>
      </c>
      <c r="AH48" s="20"/>
      <c r="AI48" s="19">
        <v>3177</v>
      </c>
      <c r="AJ48" s="19">
        <v>3342</v>
      </c>
      <c r="AK48" s="19">
        <v>3857</v>
      </c>
      <c r="AL48" s="19">
        <v>3639</v>
      </c>
      <c r="AM48" s="19">
        <v>3557</v>
      </c>
      <c r="AN48" s="19">
        <v>3290</v>
      </c>
      <c r="AO48" s="19">
        <v>2935</v>
      </c>
      <c r="AP48" s="19">
        <v>2803</v>
      </c>
      <c r="AQ48" s="19">
        <v>2598</v>
      </c>
      <c r="AR48" s="19">
        <v>1943</v>
      </c>
      <c r="AS48" s="19">
        <v>0</v>
      </c>
      <c r="AT48" s="19">
        <v>0</v>
      </c>
      <c r="AU48" s="20"/>
      <c r="AV48" s="19">
        <v>124</v>
      </c>
      <c r="AW48" s="19">
        <v>255</v>
      </c>
      <c r="AX48" s="19">
        <v>683</v>
      </c>
      <c r="AY48" s="19">
        <v>766</v>
      </c>
      <c r="AZ48" s="19">
        <v>730</v>
      </c>
      <c r="BA48" s="19">
        <v>993</v>
      </c>
      <c r="BB48" s="19">
        <v>1071</v>
      </c>
      <c r="BC48" s="19">
        <v>1109</v>
      </c>
      <c r="BD48" s="19">
        <v>1176</v>
      </c>
      <c r="BE48" s="19">
        <v>817</v>
      </c>
      <c r="BF48" s="19">
        <v>697</v>
      </c>
      <c r="BG48" s="19">
        <v>842</v>
      </c>
      <c r="BH48" s="19">
        <v>569</v>
      </c>
      <c r="BI48" s="19">
        <v>571</v>
      </c>
      <c r="BJ48" s="19">
        <v>528</v>
      </c>
      <c r="BK48" s="19">
        <v>402</v>
      </c>
      <c r="BL48" s="19">
        <v>420</v>
      </c>
      <c r="BM48" s="19">
        <v>427</v>
      </c>
      <c r="BN48" s="19">
        <v>388</v>
      </c>
      <c r="BO48" s="19">
        <v>411</v>
      </c>
      <c r="BP48" s="19">
        <v>407</v>
      </c>
      <c r="BQ48" s="19">
        <v>441</v>
      </c>
      <c r="BR48" s="19">
        <v>420</v>
      </c>
      <c r="BS48" s="19">
        <v>361</v>
      </c>
      <c r="BT48" s="19">
        <v>396</v>
      </c>
      <c r="BU48" s="19">
        <v>388</v>
      </c>
      <c r="BV48" s="19">
        <v>405</v>
      </c>
      <c r="BW48" s="19">
        <v>431</v>
      </c>
      <c r="BX48" s="19">
        <v>434</v>
      </c>
      <c r="BY48" s="19">
        <v>356</v>
      </c>
      <c r="BZ48" s="19">
        <v>312</v>
      </c>
      <c r="CA48" s="19">
        <v>404</v>
      </c>
      <c r="CB48" s="19">
        <v>383</v>
      </c>
      <c r="CC48" s="19">
        <v>365</v>
      </c>
      <c r="CD48" s="19">
        <v>300</v>
      </c>
      <c r="CE48" s="19">
        <v>228</v>
      </c>
      <c r="CF48" s="19">
        <v>392</v>
      </c>
      <c r="CG48" s="19">
        <v>660</v>
      </c>
      <c r="CH48" s="19">
        <v>1019</v>
      </c>
      <c r="CI48" s="19">
        <v>1002</v>
      </c>
      <c r="CJ48" s="19">
        <v>894</v>
      </c>
      <c r="CK48" s="19">
        <v>825</v>
      </c>
      <c r="CL48" s="19">
        <v>838</v>
      </c>
      <c r="CM48" s="19">
        <v>785</v>
      </c>
      <c r="CN48" s="19">
        <v>1026</v>
      </c>
      <c r="CO48" s="19">
        <v>876</v>
      </c>
      <c r="CP48" s="19">
        <v>798</v>
      </c>
      <c r="CQ48" s="19">
        <v>841</v>
      </c>
      <c r="CR48" s="19">
        <v>909</v>
      </c>
      <c r="CS48" s="19">
        <v>818</v>
      </c>
      <c r="CT48" s="19">
        <v>827</v>
      </c>
      <c r="CU48" s="19">
        <v>798</v>
      </c>
      <c r="CV48" s="19">
        <v>918</v>
      </c>
      <c r="CW48" s="19">
        <v>848</v>
      </c>
      <c r="CX48" s="19">
        <v>754</v>
      </c>
      <c r="CY48" s="19">
        <v>850</v>
      </c>
      <c r="CZ48" s="19">
        <v>795</v>
      </c>
      <c r="DA48" s="19">
        <v>986</v>
      </c>
      <c r="DB48" s="19">
        <v>747</v>
      </c>
      <c r="DC48" s="19">
        <v>641</v>
      </c>
      <c r="DD48" s="19">
        <v>639</v>
      </c>
      <c r="DE48" s="19">
        <v>644</v>
      </c>
      <c r="DF48" s="19">
        <v>634</v>
      </c>
      <c r="DG48" s="19">
        <v>656</v>
      </c>
      <c r="DH48" s="19">
        <v>679</v>
      </c>
      <c r="DI48" s="19">
        <v>716</v>
      </c>
      <c r="DJ48" s="19">
        <v>673</v>
      </c>
      <c r="DK48" s="19">
        <v>661</v>
      </c>
      <c r="DL48" s="19">
        <v>610</v>
      </c>
      <c r="DM48" s="19">
        <v>608</v>
      </c>
      <c r="DN48" s="19">
        <v>689</v>
      </c>
      <c r="DO48" s="19">
        <v>444</v>
      </c>
      <c r="DP48" s="19">
        <v>650</v>
      </c>
      <c r="DQ48" s="19">
        <v>628</v>
      </c>
      <c r="DR48" s="19">
        <v>644</v>
      </c>
      <c r="DS48" s="19">
        <v>586</v>
      </c>
      <c r="DT48" s="19">
        <v>543</v>
      </c>
      <c r="DU48" s="19">
        <v>491</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17111</v>
      </c>
      <c r="C49" s="19">
        <v>18843</v>
      </c>
      <c r="D49" s="19">
        <v>25451.95</v>
      </c>
      <c r="E49" s="19">
        <v>19880.95</v>
      </c>
      <c r="F49" s="19">
        <v>19299.5</v>
      </c>
      <c r="G49" s="19">
        <v>19015.25</v>
      </c>
      <c r="H49" s="19">
        <v>17982.2</v>
      </c>
      <c r="I49" s="19">
        <v>17317.7</v>
      </c>
      <c r="J49" s="19">
        <v>20768.25</v>
      </c>
      <c r="K49" s="20"/>
      <c r="L49" s="19">
        <v>21185.25</v>
      </c>
      <c r="M49" s="19">
        <v>17730.25</v>
      </c>
      <c r="N49" s="19">
        <v>19440.25</v>
      </c>
      <c r="O49" s="19">
        <v>18194.5</v>
      </c>
      <c r="P49" s="19">
        <v>16628.5</v>
      </c>
      <c r="Q49" s="19">
        <v>19420.2</v>
      </c>
      <c r="R49" s="19">
        <v>19972.900000000001</v>
      </c>
      <c r="S49" s="19">
        <v>18921.75</v>
      </c>
      <c r="T49" s="19">
        <v>19022.5</v>
      </c>
      <c r="U49" s="19">
        <v>18832.912895088291</v>
      </c>
      <c r="V49" s="19">
        <v>0</v>
      </c>
      <c r="W49" s="19">
        <v>0</v>
      </c>
      <c r="X49" s="20"/>
      <c r="Y49" s="19">
        <v>593.75</v>
      </c>
      <c r="Z49" s="19">
        <v>4063.75</v>
      </c>
      <c r="AA49" s="19">
        <v>7783.2</v>
      </c>
      <c r="AB49" s="19">
        <v>5132.75</v>
      </c>
      <c r="AC49" s="19">
        <v>3526.75</v>
      </c>
      <c r="AD49" s="19">
        <v>3109</v>
      </c>
      <c r="AE49" s="19">
        <v>3028.25</v>
      </c>
      <c r="AF49" s="19">
        <v>2842.95</v>
      </c>
      <c r="AG49" s="19">
        <v>2805.5</v>
      </c>
      <c r="AH49" s="20"/>
      <c r="AI49" s="19">
        <v>5408.25</v>
      </c>
      <c r="AJ49" s="19">
        <v>5555.5</v>
      </c>
      <c r="AK49" s="19">
        <v>6785.5</v>
      </c>
      <c r="AL49" s="19">
        <v>6205.5</v>
      </c>
      <c r="AM49" s="19">
        <v>5882.5</v>
      </c>
      <c r="AN49" s="19">
        <v>5618</v>
      </c>
      <c r="AO49" s="19">
        <v>5022.45</v>
      </c>
      <c r="AP49" s="19">
        <v>4751.75</v>
      </c>
      <c r="AQ49" s="19">
        <v>4433</v>
      </c>
      <c r="AR49" s="19">
        <v>3325.75</v>
      </c>
      <c r="AS49" s="19">
        <v>0</v>
      </c>
      <c r="AT49" s="19">
        <v>0</v>
      </c>
      <c r="AU49" s="20"/>
      <c r="AV49" s="19">
        <v>195.75</v>
      </c>
      <c r="AW49" s="19">
        <v>454.5</v>
      </c>
      <c r="AX49" s="19">
        <v>1086.75</v>
      </c>
      <c r="AY49" s="19">
        <v>1249</v>
      </c>
      <c r="AZ49" s="19">
        <v>1189</v>
      </c>
      <c r="BA49" s="19">
        <v>1597.2</v>
      </c>
      <c r="BB49" s="19">
        <v>1769.25</v>
      </c>
      <c r="BC49" s="19">
        <v>1827</v>
      </c>
      <c r="BD49" s="19">
        <v>2158.75</v>
      </c>
      <c r="BE49" s="19">
        <v>1368.75</v>
      </c>
      <c r="BF49" s="19">
        <v>1175.5</v>
      </c>
      <c r="BG49" s="19">
        <v>1423.75</v>
      </c>
      <c r="BH49" s="19">
        <v>994.25</v>
      </c>
      <c r="BI49" s="19">
        <v>1023.5</v>
      </c>
      <c r="BJ49" s="19">
        <v>908.75</v>
      </c>
      <c r="BK49" s="19">
        <v>683</v>
      </c>
      <c r="BL49" s="19">
        <v>771</v>
      </c>
      <c r="BM49" s="19">
        <v>740</v>
      </c>
      <c r="BN49" s="19">
        <v>620.5</v>
      </c>
      <c r="BO49" s="19">
        <v>696.5</v>
      </c>
      <c r="BP49" s="19">
        <v>748.25</v>
      </c>
      <c r="BQ49" s="19">
        <v>780</v>
      </c>
      <c r="BR49" s="19">
        <v>735.25</v>
      </c>
      <c r="BS49" s="19">
        <v>611.25</v>
      </c>
      <c r="BT49" s="19">
        <v>714.5</v>
      </c>
      <c r="BU49" s="19">
        <v>677.75</v>
      </c>
      <c r="BV49" s="19">
        <v>674.25</v>
      </c>
      <c r="BW49" s="19">
        <v>753.5</v>
      </c>
      <c r="BX49" s="19">
        <v>773.7</v>
      </c>
      <c r="BY49" s="19">
        <v>650.5</v>
      </c>
      <c r="BZ49" s="19">
        <v>534.75</v>
      </c>
      <c r="CA49" s="19">
        <v>708</v>
      </c>
      <c r="CB49" s="19">
        <v>701</v>
      </c>
      <c r="CC49" s="19">
        <v>657.75</v>
      </c>
      <c r="CD49" s="19">
        <v>503.75</v>
      </c>
      <c r="CE49" s="19">
        <v>426.75</v>
      </c>
      <c r="CF49" s="19">
        <v>736.75</v>
      </c>
      <c r="CG49" s="19">
        <v>1135</v>
      </c>
      <c r="CH49" s="19">
        <v>1707</v>
      </c>
      <c r="CI49" s="19">
        <v>1637.75</v>
      </c>
      <c r="CJ49" s="19">
        <v>1461.25</v>
      </c>
      <c r="CK49" s="19">
        <v>1320.5</v>
      </c>
      <c r="CL49" s="19">
        <v>1401.5</v>
      </c>
      <c r="CM49" s="19">
        <v>1372.25</v>
      </c>
      <c r="CN49" s="19">
        <v>1739</v>
      </c>
      <c r="CO49" s="19">
        <v>1547.25</v>
      </c>
      <c r="CP49" s="19">
        <v>1429.25</v>
      </c>
      <c r="CQ49" s="19">
        <v>1504.25</v>
      </c>
      <c r="CR49" s="19">
        <v>1576.75</v>
      </c>
      <c r="CS49" s="19">
        <v>1398.5</v>
      </c>
      <c r="CT49" s="19">
        <v>1434.5</v>
      </c>
      <c r="CU49" s="19">
        <v>1346</v>
      </c>
      <c r="CV49" s="19">
        <v>1539.5</v>
      </c>
      <c r="CW49" s="19">
        <v>1392.5</v>
      </c>
      <c r="CX49" s="19">
        <v>1255.25</v>
      </c>
      <c r="CY49" s="19">
        <v>1381</v>
      </c>
      <c r="CZ49" s="19">
        <v>1337.25</v>
      </c>
      <c r="DA49" s="19">
        <v>1683</v>
      </c>
      <c r="DB49" s="19">
        <v>1233.75</v>
      </c>
      <c r="DC49" s="19">
        <v>1130.5</v>
      </c>
      <c r="DD49" s="19">
        <v>1073</v>
      </c>
      <c r="DE49" s="19">
        <v>1144.25</v>
      </c>
      <c r="DF49" s="19">
        <v>1078</v>
      </c>
      <c r="DG49" s="19">
        <v>1117.95</v>
      </c>
      <c r="DH49" s="19">
        <v>1149.25</v>
      </c>
      <c r="DI49" s="19">
        <v>1238.5</v>
      </c>
      <c r="DJ49" s="19">
        <v>1192.75</v>
      </c>
      <c r="DK49" s="19">
        <v>1151.25</v>
      </c>
      <c r="DL49" s="19">
        <v>1021.5</v>
      </c>
      <c r="DM49" s="19">
        <v>990</v>
      </c>
      <c r="DN49" s="19">
        <v>1112.75</v>
      </c>
      <c r="DO49" s="19">
        <v>736.75</v>
      </c>
      <c r="DP49" s="19">
        <v>1128.75</v>
      </c>
      <c r="DQ49" s="19">
        <v>1087.25</v>
      </c>
      <c r="DR49" s="19">
        <v>1074.75</v>
      </c>
      <c r="DS49" s="19">
        <v>1047</v>
      </c>
      <c r="DT49" s="19">
        <v>943.25</v>
      </c>
      <c r="DU49" s="19">
        <v>816.5</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10.551856449610653</v>
      </c>
      <c r="C50" s="53">
        <v>8.9961843263868513</v>
      </c>
      <c r="D50" s="53">
        <v>7.4933375137168827</v>
      </c>
      <c r="E50" s="53">
        <v>7.9201707041546374</v>
      </c>
      <c r="F50" s="53">
        <v>7.9668431959475008</v>
      </c>
      <c r="G50" s="53">
        <v>8.1905910735826293</v>
      </c>
      <c r="H50" s="53">
        <v>8.2072105327919278</v>
      </c>
      <c r="I50" s="53">
        <v>8.3677685950413228</v>
      </c>
      <c r="J50" s="53">
        <v>8.0983210797761433</v>
      </c>
      <c r="K50" s="54"/>
      <c r="L50" s="53">
        <v>8.9778468713563928</v>
      </c>
      <c r="M50" s="53">
        <v>7.2282076395690495</v>
      </c>
      <c r="N50" s="53">
        <v>8.8251416042389916</v>
      </c>
      <c r="O50" s="53">
        <v>9.5463137996219274</v>
      </c>
      <c r="P50" s="53">
        <v>8.6481947942905126</v>
      </c>
      <c r="Q50" s="53">
        <v>7.8434504792332271</v>
      </c>
      <c r="R50" s="53">
        <v>8.843142939982604</v>
      </c>
      <c r="S50" s="53">
        <v>8.0990041007615705</v>
      </c>
      <c r="T50" s="53">
        <v>9.1336671218328025</v>
      </c>
      <c r="U50" s="53">
        <v>10.142348754448399</v>
      </c>
      <c r="V50" s="53">
        <v>0</v>
      </c>
      <c r="W50" s="53">
        <v>0</v>
      </c>
      <c r="X50" s="54"/>
      <c r="Y50" s="53">
        <v>10.326086956521738</v>
      </c>
      <c r="Z50" s="53">
        <v>9.8830173457039123</v>
      </c>
      <c r="AA50" s="53">
        <v>8.2260528038402789</v>
      </c>
      <c r="AB50" s="53">
        <v>8.682634730538922</v>
      </c>
      <c r="AC50" s="53">
        <v>13.204747774480714</v>
      </c>
      <c r="AD50" s="53">
        <v>10.842696629213483</v>
      </c>
      <c r="AE50" s="53">
        <v>8.5435779816513762</v>
      </c>
      <c r="AF50" s="53">
        <v>9.7636815920398003</v>
      </c>
      <c r="AG50" s="53">
        <v>9.8230628431970715</v>
      </c>
      <c r="AH50" s="54"/>
      <c r="AI50" s="189">
        <v>11.511701454775459</v>
      </c>
      <c r="AJ50" s="189">
        <v>9.0011961722488039</v>
      </c>
      <c r="AK50" s="189">
        <v>9.7125097125097124</v>
      </c>
      <c r="AL50" s="189">
        <v>11.259012756516915</v>
      </c>
      <c r="AM50" s="189">
        <v>10.444381545428815</v>
      </c>
      <c r="AN50" s="189">
        <v>11.395133969818295</v>
      </c>
      <c r="AO50" s="189">
        <v>10.62585969738652</v>
      </c>
      <c r="AP50" s="189">
        <v>10.279369627507164</v>
      </c>
      <c r="AQ50" s="189">
        <v>9.6358118361153267</v>
      </c>
      <c r="AR50" s="189">
        <v>10.776766969909026</v>
      </c>
      <c r="AS50" s="189">
        <v>0</v>
      </c>
      <c r="AT50" s="189">
        <v>0</v>
      </c>
      <c r="AU50" s="54"/>
      <c r="AV50" s="188">
        <v>9.8360655737704921</v>
      </c>
      <c r="AW50" s="188">
        <v>10.276679841897234</v>
      </c>
      <c r="AX50" s="188">
        <v>8.1240768094534719</v>
      </c>
      <c r="AY50" s="188">
        <v>10.921052631578949</v>
      </c>
      <c r="AZ50" s="188">
        <v>9.9050203527815466</v>
      </c>
      <c r="BA50" s="188">
        <v>6.8273092369477917</v>
      </c>
      <c r="BB50" s="188">
        <v>9.295774647887324</v>
      </c>
      <c r="BC50" s="188">
        <v>7.5591985428050998</v>
      </c>
      <c r="BD50" s="188">
        <v>9.3264248704663206</v>
      </c>
      <c r="BE50" s="188">
        <v>8.8484848484848477</v>
      </c>
      <c r="BF50" s="188">
        <v>10.683760683760683</v>
      </c>
      <c r="BG50" s="188">
        <v>7.9856972586412391</v>
      </c>
      <c r="BH50" s="188">
        <v>7.0689655172413799</v>
      </c>
      <c r="BI50" s="188">
        <v>8.7033747779751334</v>
      </c>
      <c r="BJ50" s="188">
        <v>13.133208255159476</v>
      </c>
      <c r="BK50" s="188">
        <v>12.468827930174564</v>
      </c>
      <c r="BL50" s="188">
        <v>18.117647058823529</v>
      </c>
      <c r="BM50" s="188">
        <v>10.588235294117647</v>
      </c>
      <c r="BN50" s="188">
        <v>12.105263157894736</v>
      </c>
      <c r="BO50" s="188">
        <v>13.086419753086421</v>
      </c>
      <c r="BP50" s="188">
        <v>10.565110565110565</v>
      </c>
      <c r="BQ50" s="188">
        <v>9.255079006772009</v>
      </c>
      <c r="BR50" s="188">
        <v>7.7294685990338161</v>
      </c>
      <c r="BS50" s="188">
        <v>8.7323943661971821</v>
      </c>
      <c r="BT50" s="188">
        <v>7.888040712468193</v>
      </c>
      <c r="BU50" s="188">
        <v>9.6858638743455501</v>
      </c>
      <c r="BV50" s="188">
        <v>8.0882352941176467</v>
      </c>
      <c r="BW50" s="188">
        <v>7.6036866359447011</v>
      </c>
      <c r="BX50" s="188">
        <v>8.7759815242494223</v>
      </c>
      <c r="BY50" s="188">
        <v>14.887640449438203</v>
      </c>
      <c r="BZ50" s="188">
        <v>8.9456869009584654</v>
      </c>
      <c r="CA50" s="188">
        <v>8.1439393939393945</v>
      </c>
      <c r="CB50" s="188">
        <v>11.178861788617885</v>
      </c>
      <c r="CC50" s="188">
        <v>11.111111111111111</v>
      </c>
      <c r="CD50" s="188">
        <v>9.3994778067885107</v>
      </c>
      <c r="CE50" s="188">
        <v>7.8688524590163942</v>
      </c>
      <c r="CF50" s="188">
        <v>10.230179028132993</v>
      </c>
      <c r="CG50" s="188">
        <v>13.650306748466257</v>
      </c>
      <c r="CH50" s="188">
        <v>11.451135241855875</v>
      </c>
      <c r="CI50" s="188">
        <v>11.477045908183632</v>
      </c>
      <c r="CJ50" s="188">
        <v>9.1928251121076237</v>
      </c>
      <c r="CK50" s="188">
        <v>10.373944511459591</v>
      </c>
      <c r="CL50" s="188">
        <v>8.7951807228915655</v>
      </c>
      <c r="CM50" s="188">
        <v>7.5662042875157622</v>
      </c>
      <c r="CN50" s="188">
        <v>8.7954110898661568</v>
      </c>
      <c r="CO50" s="188">
        <v>10.459770114942529</v>
      </c>
      <c r="CP50" s="188">
        <v>8.7121212121212128</v>
      </c>
      <c r="CQ50" s="188">
        <v>10.394265232974909</v>
      </c>
      <c r="CR50" s="188">
        <v>10.08869179600887</v>
      </c>
      <c r="CS50" s="188">
        <v>10.701107011070111</v>
      </c>
      <c r="CT50" s="188">
        <v>11.945812807881774</v>
      </c>
      <c r="CU50" s="188">
        <v>12.752525252525251</v>
      </c>
      <c r="CV50" s="188">
        <v>10.601092896174864</v>
      </c>
      <c r="CW50" s="188">
        <v>8.2535885167464116</v>
      </c>
      <c r="CX50" s="188">
        <v>10.4</v>
      </c>
      <c r="CY50" s="188">
        <v>13.126491646778044</v>
      </c>
      <c r="CZ50" s="188">
        <v>9.8484848484848477</v>
      </c>
      <c r="DA50" s="188">
        <v>11.031664964249234</v>
      </c>
      <c r="DB50" s="188">
        <v>10.44776119402985</v>
      </c>
      <c r="DC50" s="188">
        <v>11.287758346581876</v>
      </c>
      <c r="DD50" s="188">
        <v>13.428120063191153</v>
      </c>
      <c r="DE50" s="188">
        <v>12.101910828025478</v>
      </c>
      <c r="DF50" s="188">
        <v>10.56782334384858</v>
      </c>
      <c r="DG50" s="188">
        <v>9.1603053435114496</v>
      </c>
      <c r="DH50" s="188">
        <v>9.6822995461422092</v>
      </c>
      <c r="DI50" s="188">
        <v>11.543810848400557</v>
      </c>
      <c r="DJ50" s="188">
        <v>11.487481590574374</v>
      </c>
      <c r="DK50" s="188">
        <v>11.908396946564885</v>
      </c>
      <c r="DL50" s="188">
        <v>9.5551894563426689</v>
      </c>
      <c r="DM50" s="188">
        <v>8.4577114427860707</v>
      </c>
      <c r="DN50" s="188">
        <v>10.603829160530191</v>
      </c>
      <c r="DO50" s="188">
        <v>10.059171597633137</v>
      </c>
      <c r="DP50" s="188">
        <v>6.2980030721966198</v>
      </c>
      <c r="DQ50" s="188">
        <v>11.774193548387096</v>
      </c>
      <c r="DR50" s="188">
        <v>9.6153846153846168</v>
      </c>
      <c r="DS50" s="188">
        <v>9.1222030981067128</v>
      </c>
      <c r="DT50" s="188">
        <v>12.87313432835821</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935</v>
      </c>
      <c r="C51" s="19">
        <v>613</v>
      </c>
      <c r="D51" s="19">
        <v>478</v>
      </c>
      <c r="E51" s="19">
        <v>631</v>
      </c>
      <c r="F51" s="19">
        <v>692</v>
      </c>
      <c r="G51" s="19">
        <v>679</v>
      </c>
      <c r="H51" s="19">
        <v>667</v>
      </c>
      <c r="I51" s="19">
        <v>648</v>
      </c>
      <c r="J51" s="19">
        <v>738</v>
      </c>
      <c r="K51" s="20"/>
      <c r="L51" s="19">
        <v>693</v>
      </c>
      <c r="M51" s="19">
        <v>369</v>
      </c>
      <c r="N51" s="19">
        <v>483</v>
      </c>
      <c r="O51" s="19">
        <v>505</v>
      </c>
      <c r="P51" s="19">
        <v>412</v>
      </c>
      <c r="Q51" s="19">
        <v>491</v>
      </c>
      <c r="R51" s="19">
        <v>610</v>
      </c>
      <c r="S51" s="19">
        <v>553</v>
      </c>
      <c r="T51" s="19">
        <v>602</v>
      </c>
      <c r="U51" s="19">
        <v>342</v>
      </c>
      <c r="V51" s="19">
        <v>0</v>
      </c>
      <c r="W51" s="19">
        <v>0</v>
      </c>
      <c r="X51" s="20"/>
      <c r="Y51" s="19">
        <v>38</v>
      </c>
      <c r="Z51" s="19">
        <v>245</v>
      </c>
      <c r="AA51" s="19">
        <v>377</v>
      </c>
      <c r="AB51" s="19">
        <v>261</v>
      </c>
      <c r="AC51" s="19">
        <v>267</v>
      </c>
      <c r="AD51" s="19">
        <v>193</v>
      </c>
      <c r="AE51" s="19">
        <v>149</v>
      </c>
      <c r="AF51" s="19">
        <v>157</v>
      </c>
      <c r="AG51" s="19">
        <v>161</v>
      </c>
      <c r="AH51" s="20"/>
      <c r="AI51" s="19">
        <v>364</v>
      </c>
      <c r="AJ51" s="19">
        <v>301</v>
      </c>
      <c r="AK51" s="19">
        <v>375</v>
      </c>
      <c r="AL51" s="19">
        <v>406</v>
      </c>
      <c r="AM51" s="19">
        <v>369</v>
      </c>
      <c r="AN51" s="19">
        <v>370</v>
      </c>
      <c r="AO51" s="19">
        <v>309</v>
      </c>
      <c r="AP51" s="19">
        <v>287</v>
      </c>
      <c r="AQ51" s="19">
        <v>254</v>
      </c>
      <c r="AR51" s="19">
        <v>154</v>
      </c>
      <c r="AS51" s="19">
        <v>0</v>
      </c>
      <c r="AT51" s="19">
        <v>0</v>
      </c>
      <c r="AU51" s="20"/>
      <c r="AV51" s="19">
        <v>12</v>
      </c>
      <c r="AW51" s="19">
        <v>26</v>
      </c>
      <c r="AX51" s="19">
        <v>55</v>
      </c>
      <c r="AY51" s="19">
        <v>83</v>
      </c>
      <c r="AZ51" s="19">
        <v>73</v>
      </c>
      <c r="BA51" s="19">
        <v>68</v>
      </c>
      <c r="BB51" s="19">
        <v>99</v>
      </c>
      <c r="BC51" s="19">
        <v>83</v>
      </c>
      <c r="BD51" s="19">
        <v>108</v>
      </c>
      <c r="BE51" s="19">
        <v>73</v>
      </c>
      <c r="BF51" s="19">
        <v>75</v>
      </c>
      <c r="BG51" s="19">
        <v>67</v>
      </c>
      <c r="BH51" s="19">
        <v>41</v>
      </c>
      <c r="BI51" s="19">
        <v>49</v>
      </c>
      <c r="BJ51" s="19">
        <v>70</v>
      </c>
      <c r="BK51" s="19">
        <v>50</v>
      </c>
      <c r="BL51" s="19">
        <v>77</v>
      </c>
      <c r="BM51" s="19">
        <v>45</v>
      </c>
      <c r="BN51" s="19">
        <v>46</v>
      </c>
      <c r="BO51" s="19">
        <v>53</v>
      </c>
      <c r="BP51" s="19">
        <v>43</v>
      </c>
      <c r="BQ51" s="19">
        <v>41</v>
      </c>
      <c r="BR51" s="19">
        <v>32</v>
      </c>
      <c r="BS51" s="19">
        <v>31</v>
      </c>
      <c r="BT51" s="19">
        <v>31</v>
      </c>
      <c r="BU51" s="19">
        <v>37</v>
      </c>
      <c r="BV51" s="19">
        <v>33</v>
      </c>
      <c r="BW51" s="19">
        <v>33</v>
      </c>
      <c r="BX51" s="19">
        <v>38</v>
      </c>
      <c r="BY51" s="19">
        <v>53</v>
      </c>
      <c r="BZ51" s="19">
        <v>28</v>
      </c>
      <c r="CA51" s="19">
        <v>43</v>
      </c>
      <c r="CB51" s="19">
        <v>55</v>
      </c>
      <c r="CC51" s="19">
        <v>51</v>
      </c>
      <c r="CD51" s="19">
        <v>36</v>
      </c>
      <c r="CE51" s="19">
        <v>24</v>
      </c>
      <c r="CF51" s="19">
        <v>40</v>
      </c>
      <c r="CG51" s="19">
        <v>89</v>
      </c>
      <c r="CH51" s="19">
        <v>116</v>
      </c>
      <c r="CI51" s="19">
        <v>115</v>
      </c>
      <c r="CJ51" s="19">
        <v>82</v>
      </c>
      <c r="CK51" s="19">
        <v>86</v>
      </c>
      <c r="CL51" s="19">
        <v>73</v>
      </c>
      <c r="CM51" s="19">
        <v>60</v>
      </c>
      <c r="CN51" s="19">
        <v>92</v>
      </c>
      <c r="CO51" s="19">
        <v>91</v>
      </c>
      <c r="CP51" s="19">
        <v>69</v>
      </c>
      <c r="CQ51" s="19">
        <v>87</v>
      </c>
      <c r="CR51" s="19">
        <v>91</v>
      </c>
      <c r="CS51" s="19">
        <v>87</v>
      </c>
      <c r="CT51" s="19">
        <v>97</v>
      </c>
      <c r="CU51" s="19">
        <v>101</v>
      </c>
      <c r="CV51" s="19">
        <v>97</v>
      </c>
      <c r="CW51" s="19">
        <v>69</v>
      </c>
      <c r="CX51" s="19">
        <v>78</v>
      </c>
      <c r="CY51" s="19">
        <v>110</v>
      </c>
      <c r="CZ51" s="19">
        <v>78</v>
      </c>
      <c r="DA51" s="19">
        <v>108</v>
      </c>
      <c r="DB51" s="19">
        <v>77</v>
      </c>
      <c r="DC51" s="19">
        <v>71</v>
      </c>
      <c r="DD51" s="19">
        <v>85</v>
      </c>
      <c r="DE51" s="19">
        <v>76</v>
      </c>
      <c r="DF51" s="19">
        <v>67</v>
      </c>
      <c r="DG51" s="19">
        <v>60</v>
      </c>
      <c r="DH51" s="19">
        <v>64</v>
      </c>
      <c r="DI51" s="19">
        <v>83</v>
      </c>
      <c r="DJ51" s="19">
        <v>78</v>
      </c>
      <c r="DK51" s="19">
        <v>78</v>
      </c>
      <c r="DL51" s="19">
        <v>58</v>
      </c>
      <c r="DM51" s="19">
        <v>51</v>
      </c>
      <c r="DN51" s="19">
        <v>72</v>
      </c>
      <c r="DO51" s="19">
        <v>51</v>
      </c>
      <c r="DP51" s="19">
        <v>41</v>
      </c>
      <c r="DQ51" s="19">
        <v>73</v>
      </c>
      <c r="DR51" s="19">
        <v>60</v>
      </c>
      <c r="DS51" s="19">
        <v>53</v>
      </c>
      <c r="DT51" s="19">
        <v>69</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8861</v>
      </c>
      <c r="C52" s="19">
        <v>6814</v>
      </c>
      <c r="D52" s="19">
        <v>6379</v>
      </c>
      <c r="E52" s="19">
        <v>7967</v>
      </c>
      <c r="F52" s="19">
        <v>8686</v>
      </c>
      <c r="G52" s="19">
        <v>8290</v>
      </c>
      <c r="H52" s="19">
        <v>8127</v>
      </c>
      <c r="I52" s="19">
        <v>7744</v>
      </c>
      <c r="J52" s="19">
        <v>9113</v>
      </c>
      <c r="K52" s="20"/>
      <c r="L52" s="19">
        <v>7719</v>
      </c>
      <c r="M52" s="19">
        <v>5105</v>
      </c>
      <c r="N52" s="19">
        <v>5473</v>
      </c>
      <c r="O52" s="19">
        <v>5290</v>
      </c>
      <c r="P52" s="19">
        <v>4764</v>
      </c>
      <c r="Q52" s="19">
        <v>6260</v>
      </c>
      <c r="R52" s="19">
        <v>6898</v>
      </c>
      <c r="S52" s="19">
        <v>6828</v>
      </c>
      <c r="T52" s="19">
        <v>6591</v>
      </c>
      <c r="U52" s="19">
        <v>3372</v>
      </c>
      <c r="V52" s="19">
        <v>0</v>
      </c>
      <c r="W52" s="19">
        <v>0</v>
      </c>
      <c r="X52" s="20"/>
      <c r="Y52" s="19">
        <v>368</v>
      </c>
      <c r="Z52" s="19">
        <v>2479</v>
      </c>
      <c r="AA52" s="19">
        <v>4583</v>
      </c>
      <c r="AB52" s="19">
        <v>3006</v>
      </c>
      <c r="AC52" s="19">
        <v>2022</v>
      </c>
      <c r="AD52" s="19">
        <v>1780</v>
      </c>
      <c r="AE52" s="19">
        <v>1744</v>
      </c>
      <c r="AF52" s="19">
        <v>1608</v>
      </c>
      <c r="AG52" s="19">
        <v>1639</v>
      </c>
      <c r="AH52" s="20"/>
      <c r="AI52" s="19">
        <v>3162</v>
      </c>
      <c r="AJ52" s="19">
        <v>3344</v>
      </c>
      <c r="AK52" s="19">
        <v>3861</v>
      </c>
      <c r="AL52" s="19">
        <v>3606</v>
      </c>
      <c r="AM52" s="19">
        <v>3533</v>
      </c>
      <c r="AN52" s="19">
        <v>3247</v>
      </c>
      <c r="AO52" s="19">
        <v>2908</v>
      </c>
      <c r="AP52" s="19">
        <v>2792</v>
      </c>
      <c r="AQ52" s="19">
        <v>2636</v>
      </c>
      <c r="AR52" s="19">
        <v>1429</v>
      </c>
      <c r="AS52" s="19">
        <v>0</v>
      </c>
      <c r="AT52" s="19">
        <v>0</v>
      </c>
      <c r="AU52" s="20"/>
      <c r="AV52" s="19">
        <v>122</v>
      </c>
      <c r="AW52" s="19">
        <v>253</v>
      </c>
      <c r="AX52" s="19">
        <v>677</v>
      </c>
      <c r="AY52" s="19">
        <v>760</v>
      </c>
      <c r="AZ52" s="19">
        <v>737</v>
      </c>
      <c r="BA52" s="19">
        <v>996</v>
      </c>
      <c r="BB52" s="19">
        <v>1065</v>
      </c>
      <c r="BC52" s="19">
        <v>1098</v>
      </c>
      <c r="BD52" s="19">
        <v>1158</v>
      </c>
      <c r="BE52" s="19">
        <v>825</v>
      </c>
      <c r="BF52" s="19">
        <v>702</v>
      </c>
      <c r="BG52" s="19">
        <v>839</v>
      </c>
      <c r="BH52" s="19">
        <v>580</v>
      </c>
      <c r="BI52" s="19">
        <v>563</v>
      </c>
      <c r="BJ52" s="19">
        <v>533</v>
      </c>
      <c r="BK52" s="19">
        <v>401</v>
      </c>
      <c r="BL52" s="19">
        <v>425</v>
      </c>
      <c r="BM52" s="19">
        <v>425</v>
      </c>
      <c r="BN52" s="19">
        <v>380</v>
      </c>
      <c r="BO52" s="19">
        <v>405</v>
      </c>
      <c r="BP52" s="19">
        <v>407</v>
      </c>
      <c r="BQ52" s="19">
        <v>443</v>
      </c>
      <c r="BR52" s="19">
        <v>414</v>
      </c>
      <c r="BS52" s="19">
        <v>355</v>
      </c>
      <c r="BT52" s="19">
        <v>393</v>
      </c>
      <c r="BU52" s="19">
        <v>382</v>
      </c>
      <c r="BV52" s="19">
        <v>408</v>
      </c>
      <c r="BW52" s="19">
        <v>434</v>
      </c>
      <c r="BX52" s="19">
        <v>433</v>
      </c>
      <c r="BY52" s="19">
        <v>356</v>
      </c>
      <c r="BZ52" s="19">
        <v>313</v>
      </c>
      <c r="CA52" s="19">
        <v>528</v>
      </c>
      <c r="CB52" s="19">
        <v>492</v>
      </c>
      <c r="CC52" s="19">
        <v>459</v>
      </c>
      <c r="CD52" s="19">
        <v>383</v>
      </c>
      <c r="CE52" s="19">
        <v>305</v>
      </c>
      <c r="CF52" s="19">
        <v>391</v>
      </c>
      <c r="CG52" s="19">
        <v>652</v>
      </c>
      <c r="CH52" s="19">
        <v>1013</v>
      </c>
      <c r="CI52" s="19">
        <v>1002</v>
      </c>
      <c r="CJ52" s="19">
        <v>892</v>
      </c>
      <c r="CK52" s="19">
        <v>829</v>
      </c>
      <c r="CL52" s="19">
        <v>830</v>
      </c>
      <c r="CM52" s="19">
        <v>793</v>
      </c>
      <c r="CN52" s="19">
        <v>1046</v>
      </c>
      <c r="CO52" s="19">
        <v>870</v>
      </c>
      <c r="CP52" s="19">
        <v>792</v>
      </c>
      <c r="CQ52" s="19">
        <v>837</v>
      </c>
      <c r="CR52" s="19">
        <v>902</v>
      </c>
      <c r="CS52" s="19">
        <v>813</v>
      </c>
      <c r="CT52" s="19">
        <v>812</v>
      </c>
      <c r="CU52" s="19">
        <v>792</v>
      </c>
      <c r="CV52" s="19">
        <v>915</v>
      </c>
      <c r="CW52" s="19">
        <v>836</v>
      </c>
      <c r="CX52" s="19">
        <v>750</v>
      </c>
      <c r="CY52" s="19">
        <v>838</v>
      </c>
      <c r="CZ52" s="19">
        <v>792</v>
      </c>
      <c r="DA52" s="19">
        <v>979</v>
      </c>
      <c r="DB52" s="19">
        <v>737</v>
      </c>
      <c r="DC52" s="19">
        <v>629</v>
      </c>
      <c r="DD52" s="19">
        <v>633</v>
      </c>
      <c r="DE52" s="19">
        <v>628</v>
      </c>
      <c r="DF52" s="19">
        <v>634</v>
      </c>
      <c r="DG52" s="19">
        <v>655</v>
      </c>
      <c r="DH52" s="19">
        <v>661</v>
      </c>
      <c r="DI52" s="19">
        <v>719</v>
      </c>
      <c r="DJ52" s="19">
        <v>679</v>
      </c>
      <c r="DK52" s="19">
        <v>655</v>
      </c>
      <c r="DL52" s="19">
        <v>607</v>
      </c>
      <c r="DM52" s="19">
        <v>603</v>
      </c>
      <c r="DN52" s="19">
        <v>679</v>
      </c>
      <c r="DO52" s="19">
        <v>507</v>
      </c>
      <c r="DP52" s="19">
        <v>651</v>
      </c>
      <c r="DQ52" s="19">
        <v>620</v>
      </c>
      <c r="DR52" s="19">
        <v>624</v>
      </c>
      <c r="DS52" s="19">
        <v>581</v>
      </c>
      <c r="DT52" s="19">
        <v>536</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91.321521272994019</v>
      </c>
      <c r="C53" s="53">
        <v>92.559436454358661</v>
      </c>
      <c r="D53" s="53">
        <v>93.588336729894976</v>
      </c>
      <c r="E53" s="53">
        <v>93.34755867955316</v>
      </c>
      <c r="F53" s="53">
        <v>93.161409164172227</v>
      </c>
      <c r="G53" s="53">
        <v>93.14837153196622</v>
      </c>
      <c r="H53" s="53">
        <v>92.949427833148775</v>
      </c>
      <c r="I53" s="53">
        <v>92.871900826446279</v>
      </c>
      <c r="J53" s="53">
        <v>93.174585756611435</v>
      </c>
      <c r="K53" s="54"/>
      <c r="L53" s="53">
        <v>92.589713693483617</v>
      </c>
      <c r="M53" s="53">
        <v>93.888344760039175</v>
      </c>
      <c r="N53" s="53">
        <v>92.52695048419514</v>
      </c>
      <c r="O53" s="53">
        <v>92.117202268431001</v>
      </c>
      <c r="P53" s="53">
        <v>92.632241813602008</v>
      </c>
      <c r="Q53" s="53">
        <v>93.386581469648561</v>
      </c>
      <c r="R53" s="53">
        <v>92.708031313424172</v>
      </c>
      <c r="S53" s="53">
        <v>93.116578793204454</v>
      </c>
      <c r="T53" s="53">
        <v>92.762858443331822</v>
      </c>
      <c r="U53" s="53">
        <v>91.933570581257413</v>
      </c>
      <c r="V53" s="53">
        <v>0</v>
      </c>
      <c r="W53" s="53">
        <v>0</v>
      </c>
      <c r="X53" s="54"/>
      <c r="Y53" s="53">
        <v>91.304347826086968</v>
      </c>
      <c r="Z53" s="53">
        <v>92.335619201290839</v>
      </c>
      <c r="AA53" s="53">
        <v>93.083133318786821</v>
      </c>
      <c r="AB53" s="53">
        <v>92.814371257485035</v>
      </c>
      <c r="AC53" s="53">
        <v>88.872403560830861</v>
      </c>
      <c r="AD53" s="53">
        <v>90.786516853932582</v>
      </c>
      <c r="AE53" s="53">
        <v>92.775229357798167</v>
      </c>
      <c r="AF53" s="53">
        <v>91.728855721393032</v>
      </c>
      <c r="AG53" s="53">
        <v>91.824283099450881</v>
      </c>
      <c r="AH53" s="54"/>
      <c r="AI53" s="189">
        <v>90.891840607210625</v>
      </c>
      <c r="AJ53" s="189">
        <v>92.673444976076553</v>
      </c>
      <c r="AK53" s="189">
        <v>92.35949235949235</v>
      </c>
      <c r="AL53" s="189">
        <v>90.987243483083745</v>
      </c>
      <c r="AM53" s="189">
        <v>91.678460232097365</v>
      </c>
      <c r="AN53" s="189">
        <v>90.976285802279023</v>
      </c>
      <c r="AO53" s="189">
        <v>91.678129298486937</v>
      </c>
      <c r="AP53" s="189">
        <v>91.296561604584525</v>
      </c>
      <c r="AQ53" s="189">
        <v>92.147192716236731</v>
      </c>
      <c r="AR53" s="189">
        <v>91.322603219034292</v>
      </c>
      <c r="AS53" s="189">
        <v>0</v>
      </c>
      <c r="AT53" s="189">
        <v>0</v>
      </c>
      <c r="AU53" s="54"/>
      <c r="AV53" s="188">
        <v>92.622950819672127</v>
      </c>
      <c r="AW53" s="188">
        <v>92.885375494071141</v>
      </c>
      <c r="AX53" s="188">
        <v>94.091580502215649</v>
      </c>
      <c r="AY53" s="188">
        <v>91.05263157894737</v>
      </c>
      <c r="AZ53" s="188">
        <v>92.130257801899589</v>
      </c>
      <c r="BA53" s="188">
        <v>94.277108433734938</v>
      </c>
      <c r="BB53" s="188">
        <v>92.488262910798127</v>
      </c>
      <c r="BC53" s="188">
        <v>93.533697632058292</v>
      </c>
      <c r="BD53" s="188">
        <v>92.141623488773746</v>
      </c>
      <c r="BE53" s="188">
        <v>92.242424242424235</v>
      </c>
      <c r="BF53" s="188">
        <v>91.595441595441599</v>
      </c>
      <c r="BG53" s="188">
        <v>92.729439809296778</v>
      </c>
      <c r="BH53" s="188">
        <v>94.310344827586206</v>
      </c>
      <c r="BI53" s="188">
        <v>92.895204262877442</v>
      </c>
      <c r="BJ53" s="188">
        <v>89.49343339587243</v>
      </c>
      <c r="BK53" s="188">
        <v>89.276807980049881</v>
      </c>
      <c r="BL53" s="188">
        <v>85.176470588235304</v>
      </c>
      <c r="BM53" s="188">
        <v>90.588235294117652</v>
      </c>
      <c r="BN53" s="188">
        <v>89.473684210526315</v>
      </c>
      <c r="BO53" s="188">
        <v>88.395061728395063</v>
      </c>
      <c r="BP53" s="188">
        <v>91.646191646191639</v>
      </c>
      <c r="BQ53" s="188">
        <v>92.550790067720087</v>
      </c>
      <c r="BR53" s="188">
        <v>92.995169082125599</v>
      </c>
      <c r="BS53" s="188">
        <v>93.239436619718305</v>
      </c>
      <c r="BT53" s="188">
        <v>93.129770992366417</v>
      </c>
      <c r="BU53" s="188">
        <v>91.623036649214669</v>
      </c>
      <c r="BV53" s="188">
        <v>92.892156862745097</v>
      </c>
      <c r="BW53" s="188">
        <v>94.009216589861751</v>
      </c>
      <c r="BX53" s="188">
        <v>92.378752886836025</v>
      </c>
      <c r="BY53" s="188">
        <v>87.921348314606746</v>
      </c>
      <c r="BZ53" s="188">
        <v>91.693290734824288</v>
      </c>
      <c r="CA53" s="188">
        <v>93.181818181818187</v>
      </c>
      <c r="CB53" s="188">
        <v>90.853658536585371</v>
      </c>
      <c r="CC53" s="188">
        <v>90.413943355119827</v>
      </c>
      <c r="CD53" s="188">
        <v>92.689295039164492</v>
      </c>
      <c r="CE53" s="188">
        <v>93.770491803278688</v>
      </c>
      <c r="CF53" s="188">
        <v>91.048593350383626</v>
      </c>
      <c r="CG53" s="188">
        <v>89.723926380368098</v>
      </c>
      <c r="CH53" s="188">
        <v>91.214215202369203</v>
      </c>
      <c r="CI53" s="188">
        <v>90.518962075848307</v>
      </c>
      <c r="CJ53" s="188">
        <v>92.376681614349778</v>
      </c>
      <c r="CK53" s="188">
        <v>92.038600723763579</v>
      </c>
      <c r="CL53" s="188">
        <v>92.650602409638552</v>
      </c>
      <c r="CM53" s="188">
        <v>93.694829760403536</v>
      </c>
      <c r="CN53" s="188">
        <v>93.307839388145325</v>
      </c>
      <c r="CO53" s="188">
        <v>91.954022988505741</v>
      </c>
      <c r="CP53" s="188">
        <v>92.676767676767682</v>
      </c>
      <c r="CQ53" s="188">
        <v>91.517323775388292</v>
      </c>
      <c r="CR53" s="188">
        <v>92.461197339246112</v>
      </c>
      <c r="CS53" s="188">
        <v>91.266912669126683</v>
      </c>
      <c r="CT53" s="188">
        <v>90.024630541871915</v>
      </c>
      <c r="CU53" s="188">
        <v>90.656565656565661</v>
      </c>
      <c r="CV53" s="188">
        <v>90.928961748633867</v>
      </c>
      <c r="CW53" s="188">
        <v>92.58373205741627</v>
      </c>
      <c r="CX53" s="188">
        <v>92.266666666666666</v>
      </c>
      <c r="CY53" s="188">
        <v>89.856801909307876</v>
      </c>
      <c r="CZ53" s="188">
        <v>92.297979797979806</v>
      </c>
      <c r="DA53" s="188">
        <v>91.521961184882542</v>
      </c>
      <c r="DB53" s="188">
        <v>91.451831750339224</v>
      </c>
      <c r="DC53" s="188">
        <v>90.779014308426071</v>
      </c>
      <c r="DD53" s="188">
        <v>90.047393364928908</v>
      </c>
      <c r="DE53" s="188">
        <v>90.605095541401269</v>
      </c>
      <c r="DF53" s="188">
        <v>91.482649842271286</v>
      </c>
      <c r="DG53" s="188">
        <v>92.213740458015266</v>
      </c>
      <c r="DH53" s="188">
        <v>93.19213313161876</v>
      </c>
      <c r="DI53" s="188">
        <v>90.264255910987472</v>
      </c>
      <c r="DJ53" s="188">
        <v>91.016200294550814</v>
      </c>
      <c r="DK53" s="188">
        <v>89.618320610687022</v>
      </c>
      <c r="DL53" s="188">
        <v>91.433278418451408</v>
      </c>
      <c r="DM53" s="188">
        <v>93.200663349917079</v>
      </c>
      <c r="DN53" s="188">
        <v>92.194403534609719</v>
      </c>
      <c r="DO53" s="188">
        <v>91.518737672583825</v>
      </c>
      <c r="DP53" s="188">
        <v>94.316436251920123</v>
      </c>
      <c r="DQ53" s="188">
        <v>89.838709677419359</v>
      </c>
      <c r="DR53" s="188">
        <v>92.788461538461547</v>
      </c>
      <c r="DS53" s="188">
        <v>91.566265060240966</v>
      </c>
      <c r="DT53" s="188">
        <v>90.485074626865668</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769</v>
      </c>
      <c r="C54" s="19">
        <v>507</v>
      </c>
      <c r="D54" s="19">
        <v>409</v>
      </c>
      <c r="E54" s="19">
        <v>530</v>
      </c>
      <c r="F54" s="19">
        <v>594</v>
      </c>
      <c r="G54" s="19">
        <v>568</v>
      </c>
      <c r="H54" s="19">
        <v>573</v>
      </c>
      <c r="I54" s="19">
        <v>552</v>
      </c>
      <c r="J54" s="19">
        <v>622</v>
      </c>
      <c r="K54" s="20"/>
      <c r="L54" s="19">
        <v>572</v>
      </c>
      <c r="M54" s="19">
        <v>312</v>
      </c>
      <c r="N54" s="19">
        <v>409</v>
      </c>
      <c r="O54" s="19">
        <v>417</v>
      </c>
      <c r="P54" s="19">
        <v>351</v>
      </c>
      <c r="Q54" s="19">
        <v>414</v>
      </c>
      <c r="R54" s="19">
        <v>503</v>
      </c>
      <c r="S54" s="19">
        <v>470</v>
      </c>
      <c r="T54" s="19">
        <v>477</v>
      </c>
      <c r="U54" s="19">
        <v>272</v>
      </c>
      <c r="V54" s="19">
        <v>0</v>
      </c>
      <c r="W54" s="19">
        <v>0</v>
      </c>
      <c r="X54" s="20"/>
      <c r="Y54" s="19">
        <v>32</v>
      </c>
      <c r="Z54" s="19">
        <v>190</v>
      </c>
      <c r="AA54" s="19">
        <v>317</v>
      </c>
      <c r="AB54" s="19">
        <v>216</v>
      </c>
      <c r="AC54" s="19">
        <v>225</v>
      </c>
      <c r="AD54" s="19">
        <v>164</v>
      </c>
      <c r="AE54" s="19">
        <v>126</v>
      </c>
      <c r="AF54" s="19">
        <v>133</v>
      </c>
      <c r="AG54" s="19">
        <v>134</v>
      </c>
      <c r="AH54" s="20"/>
      <c r="AI54" s="19">
        <v>288</v>
      </c>
      <c r="AJ54" s="19">
        <v>245</v>
      </c>
      <c r="AK54" s="19">
        <v>295</v>
      </c>
      <c r="AL54" s="19">
        <v>325</v>
      </c>
      <c r="AM54" s="19">
        <v>294</v>
      </c>
      <c r="AN54" s="19">
        <v>293</v>
      </c>
      <c r="AO54" s="19">
        <v>242</v>
      </c>
      <c r="AP54" s="19">
        <v>243</v>
      </c>
      <c r="AQ54" s="19">
        <v>207</v>
      </c>
      <c r="AR54" s="19">
        <v>124</v>
      </c>
      <c r="AS54" s="19">
        <v>0</v>
      </c>
      <c r="AT54" s="19">
        <v>0</v>
      </c>
      <c r="AU54" s="20"/>
      <c r="AV54" s="19">
        <v>9</v>
      </c>
      <c r="AW54" s="19">
        <v>18</v>
      </c>
      <c r="AX54" s="19">
        <v>40</v>
      </c>
      <c r="AY54" s="19">
        <v>68</v>
      </c>
      <c r="AZ54" s="19">
        <v>58</v>
      </c>
      <c r="BA54" s="19">
        <v>57</v>
      </c>
      <c r="BB54" s="19">
        <v>80</v>
      </c>
      <c r="BC54" s="19">
        <v>71</v>
      </c>
      <c r="BD54" s="19">
        <v>91</v>
      </c>
      <c r="BE54" s="19">
        <v>64</v>
      </c>
      <c r="BF54" s="19">
        <v>59</v>
      </c>
      <c r="BG54" s="19">
        <v>61</v>
      </c>
      <c r="BH54" s="19">
        <v>33</v>
      </c>
      <c r="BI54" s="19">
        <v>40</v>
      </c>
      <c r="BJ54" s="19">
        <v>56</v>
      </c>
      <c r="BK54" s="19">
        <v>43</v>
      </c>
      <c r="BL54" s="19">
        <v>63</v>
      </c>
      <c r="BM54" s="19">
        <v>40</v>
      </c>
      <c r="BN54" s="19">
        <v>40</v>
      </c>
      <c r="BO54" s="19">
        <v>47</v>
      </c>
      <c r="BP54" s="19">
        <v>34</v>
      </c>
      <c r="BQ54" s="19">
        <v>33</v>
      </c>
      <c r="BR54" s="19">
        <v>29</v>
      </c>
      <c r="BS54" s="19">
        <v>24</v>
      </c>
      <c r="BT54" s="19">
        <v>27</v>
      </c>
      <c r="BU54" s="19">
        <v>32</v>
      </c>
      <c r="BV54" s="19">
        <v>29</v>
      </c>
      <c r="BW54" s="19">
        <v>26</v>
      </c>
      <c r="BX54" s="19">
        <v>33</v>
      </c>
      <c r="BY54" s="19">
        <v>43</v>
      </c>
      <c r="BZ54" s="19">
        <v>26</v>
      </c>
      <c r="CA54" s="19">
        <v>36</v>
      </c>
      <c r="CB54" s="19">
        <v>45</v>
      </c>
      <c r="CC54" s="19">
        <v>44</v>
      </c>
      <c r="CD54" s="19">
        <v>28</v>
      </c>
      <c r="CE54" s="19">
        <v>19</v>
      </c>
      <c r="CF54" s="19">
        <v>35</v>
      </c>
      <c r="CG54" s="19">
        <v>67</v>
      </c>
      <c r="CH54" s="19">
        <v>89</v>
      </c>
      <c r="CI54" s="19">
        <v>95</v>
      </c>
      <c r="CJ54" s="19">
        <v>68</v>
      </c>
      <c r="CK54" s="19">
        <v>66</v>
      </c>
      <c r="CL54" s="19">
        <v>61</v>
      </c>
      <c r="CM54" s="19">
        <v>50</v>
      </c>
      <c r="CN54" s="19">
        <v>70</v>
      </c>
      <c r="CO54" s="19">
        <v>70</v>
      </c>
      <c r="CP54" s="19">
        <v>58</v>
      </c>
      <c r="CQ54" s="19">
        <v>71</v>
      </c>
      <c r="CR54" s="19">
        <v>68</v>
      </c>
      <c r="CS54" s="19">
        <v>71</v>
      </c>
      <c r="CT54" s="19">
        <v>81</v>
      </c>
      <c r="CU54" s="19">
        <v>74</v>
      </c>
      <c r="CV54" s="19">
        <v>83</v>
      </c>
      <c r="CW54" s="19">
        <v>62</v>
      </c>
      <c r="CX54" s="19">
        <v>58</v>
      </c>
      <c r="CY54" s="19">
        <v>85</v>
      </c>
      <c r="CZ54" s="19">
        <v>61</v>
      </c>
      <c r="DA54" s="19">
        <v>83</v>
      </c>
      <c r="DB54" s="19">
        <v>63</v>
      </c>
      <c r="DC54" s="19">
        <v>58</v>
      </c>
      <c r="DD54" s="19">
        <v>63</v>
      </c>
      <c r="DE54" s="19">
        <v>59</v>
      </c>
      <c r="DF54" s="19">
        <v>54</v>
      </c>
      <c r="DG54" s="19">
        <v>51</v>
      </c>
      <c r="DH54" s="19">
        <v>45</v>
      </c>
      <c r="DI54" s="19">
        <v>70</v>
      </c>
      <c r="DJ54" s="19">
        <v>61</v>
      </c>
      <c r="DK54" s="19">
        <v>68</v>
      </c>
      <c r="DL54" s="19">
        <v>52</v>
      </c>
      <c r="DM54" s="19">
        <v>41</v>
      </c>
      <c r="DN54" s="19">
        <v>53</v>
      </c>
      <c r="DO54" s="19">
        <v>43</v>
      </c>
      <c r="DP54" s="19">
        <v>37</v>
      </c>
      <c r="DQ54" s="19">
        <v>63</v>
      </c>
      <c r="DR54" s="19">
        <v>45</v>
      </c>
      <c r="DS54" s="19">
        <v>49</v>
      </c>
      <c r="DT54" s="19">
        <v>51</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8861</v>
      </c>
      <c r="C55" s="19">
        <v>6814</v>
      </c>
      <c r="D55" s="19">
        <v>6379</v>
      </c>
      <c r="E55" s="19">
        <v>7967</v>
      </c>
      <c r="F55" s="19">
        <v>8686</v>
      </c>
      <c r="G55" s="19">
        <v>8290</v>
      </c>
      <c r="H55" s="19">
        <v>8127</v>
      </c>
      <c r="I55" s="19">
        <v>7744</v>
      </c>
      <c r="J55" s="19">
        <v>9113</v>
      </c>
      <c r="K55" s="20"/>
      <c r="L55" s="19">
        <v>7719</v>
      </c>
      <c r="M55" s="19">
        <v>5105</v>
      </c>
      <c r="N55" s="19">
        <v>5473</v>
      </c>
      <c r="O55" s="19">
        <v>5290</v>
      </c>
      <c r="P55" s="19">
        <v>4764</v>
      </c>
      <c r="Q55" s="19">
        <v>6260</v>
      </c>
      <c r="R55" s="19">
        <v>6898</v>
      </c>
      <c r="S55" s="19">
        <v>6828</v>
      </c>
      <c r="T55" s="19">
        <v>6591</v>
      </c>
      <c r="U55" s="19">
        <v>3372</v>
      </c>
      <c r="V55" s="19">
        <v>0</v>
      </c>
      <c r="W55" s="19">
        <v>0</v>
      </c>
      <c r="X55" s="20"/>
      <c r="Y55" s="19">
        <v>368</v>
      </c>
      <c r="Z55" s="19">
        <v>2479</v>
      </c>
      <c r="AA55" s="19">
        <v>4583</v>
      </c>
      <c r="AB55" s="19">
        <v>3006</v>
      </c>
      <c r="AC55" s="19">
        <v>2022</v>
      </c>
      <c r="AD55" s="19">
        <v>1780</v>
      </c>
      <c r="AE55" s="19">
        <v>1744</v>
      </c>
      <c r="AF55" s="19">
        <v>1608</v>
      </c>
      <c r="AG55" s="19">
        <v>1639</v>
      </c>
      <c r="AH55" s="20"/>
      <c r="AI55" s="19">
        <v>3162</v>
      </c>
      <c r="AJ55" s="19">
        <v>3344</v>
      </c>
      <c r="AK55" s="19">
        <v>3861</v>
      </c>
      <c r="AL55" s="19">
        <v>3606</v>
      </c>
      <c r="AM55" s="19">
        <v>3533</v>
      </c>
      <c r="AN55" s="19">
        <v>3247</v>
      </c>
      <c r="AO55" s="19">
        <v>2908</v>
      </c>
      <c r="AP55" s="19">
        <v>2792</v>
      </c>
      <c r="AQ55" s="19">
        <v>2636</v>
      </c>
      <c r="AR55" s="19">
        <v>1429</v>
      </c>
      <c r="AS55" s="19">
        <v>0</v>
      </c>
      <c r="AT55" s="19">
        <v>0</v>
      </c>
      <c r="AU55" s="20"/>
      <c r="AV55" s="19">
        <v>122</v>
      </c>
      <c r="AW55" s="19">
        <v>253</v>
      </c>
      <c r="AX55" s="19">
        <v>677</v>
      </c>
      <c r="AY55" s="19">
        <v>760</v>
      </c>
      <c r="AZ55" s="19">
        <v>737</v>
      </c>
      <c r="BA55" s="19">
        <v>996</v>
      </c>
      <c r="BB55" s="19">
        <v>1065</v>
      </c>
      <c r="BC55" s="19">
        <v>1098</v>
      </c>
      <c r="BD55" s="19">
        <v>1158</v>
      </c>
      <c r="BE55" s="19">
        <v>825</v>
      </c>
      <c r="BF55" s="19">
        <v>702</v>
      </c>
      <c r="BG55" s="19">
        <v>839</v>
      </c>
      <c r="BH55" s="19">
        <v>580</v>
      </c>
      <c r="BI55" s="19">
        <v>563</v>
      </c>
      <c r="BJ55" s="19">
        <v>533</v>
      </c>
      <c r="BK55" s="19">
        <v>401</v>
      </c>
      <c r="BL55" s="19">
        <v>425</v>
      </c>
      <c r="BM55" s="19">
        <v>425</v>
      </c>
      <c r="BN55" s="19">
        <v>380</v>
      </c>
      <c r="BO55" s="19">
        <v>405</v>
      </c>
      <c r="BP55" s="19">
        <v>407</v>
      </c>
      <c r="BQ55" s="19">
        <v>443</v>
      </c>
      <c r="BR55" s="19">
        <v>414</v>
      </c>
      <c r="BS55" s="19">
        <v>355</v>
      </c>
      <c r="BT55" s="19">
        <v>393</v>
      </c>
      <c r="BU55" s="19">
        <v>382</v>
      </c>
      <c r="BV55" s="19">
        <v>408</v>
      </c>
      <c r="BW55" s="19">
        <v>434</v>
      </c>
      <c r="BX55" s="19">
        <v>433</v>
      </c>
      <c r="BY55" s="19">
        <v>356</v>
      </c>
      <c r="BZ55" s="19">
        <v>313</v>
      </c>
      <c r="CA55" s="19">
        <v>528</v>
      </c>
      <c r="CB55" s="19">
        <v>492</v>
      </c>
      <c r="CC55" s="19">
        <v>459</v>
      </c>
      <c r="CD55" s="19">
        <v>383</v>
      </c>
      <c r="CE55" s="19">
        <v>305</v>
      </c>
      <c r="CF55" s="19">
        <v>391</v>
      </c>
      <c r="CG55" s="19">
        <v>652</v>
      </c>
      <c r="CH55" s="19">
        <v>1013</v>
      </c>
      <c r="CI55" s="19">
        <v>1002</v>
      </c>
      <c r="CJ55" s="19">
        <v>892</v>
      </c>
      <c r="CK55" s="19">
        <v>829</v>
      </c>
      <c r="CL55" s="19">
        <v>830</v>
      </c>
      <c r="CM55" s="19">
        <v>793</v>
      </c>
      <c r="CN55" s="19">
        <v>1046</v>
      </c>
      <c r="CO55" s="19">
        <v>870</v>
      </c>
      <c r="CP55" s="19">
        <v>792</v>
      </c>
      <c r="CQ55" s="19">
        <v>837</v>
      </c>
      <c r="CR55" s="19">
        <v>902</v>
      </c>
      <c r="CS55" s="19">
        <v>813</v>
      </c>
      <c r="CT55" s="19">
        <v>812</v>
      </c>
      <c r="CU55" s="19">
        <v>792</v>
      </c>
      <c r="CV55" s="19">
        <v>915</v>
      </c>
      <c r="CW55" s="19">
        <v>836</v>
      </c>
      <c r="CX55" s="19">
        <v>750</v>
      </c>
      <c r="CY55" s="19">
        <v>838</v>
      </c>
      <c r="CZ55" s="19">
        <v>792</v>
      </c>
      <c r="DA55" s="19">
        <v>979</v>
      </c>
      <c r="DB55" s="19">
        <v>737</v>
      </c>
      <c r="DC55" s="19">
        <v>629</v>
      </c>
      <c r="DD55" s="19">
        <v>633</v>
      </c>
      <c r="DE55" s="19">
        <v>628</v>
      </c>
      <c r="DF55" s="19">
        <v>634</v>
      </c>
      <c r="DG55" s="19">
        <v>655</v>
      </c>
      <c r="DH55" s="19">
        <v>661</v>
      </c>
      <c r="DI55" s="19">
        <v>719</v>
      </c>
      <c r="DJ55" s="19">
        <v>679</v>
      </c>
      <c r="DK55" s="19">
        <v>655</v>
      </c>
      <c r="DL55" s="19">
        <v>607</v>
      </c>
      <c r="DM55" s="19">
        <v>603</v>
      </c>
      <c r="DN55" s="19">
        <v>679</v>
      </c>
      <c r="DO55" s="19">
        <v>507</v>
      </c>
      <c r="DP55" s="19">
        <v>651</v>
      </c>
      <c r="DQ55" s="19">
        <v>620</v>
      </c>
      <c r="DR55" s="19">
        <v>624</v>
      </c>
      <c r="DS55" s="19">
        <v>581</v>
      </c>
      <c r="DT55" s="19">
        <v>536</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1.9185193544746644</v>
      </c>
      <c r="C56" s="53">
        <v>1.5115937775168771</v>
      </c>
      <c r="D56" s="53">
        <v>1.4735852014422324</v>
      </c>
      <c r="E56" s="53">
        <v>1.5313166813104053</v>
      </c>
      <c r="F56" s="53">
        <v>1.4736357356665899</v>
      </c>
      <c r="G56" s="53">
        <v>1.6284680337756332</v>
      </c>
      <c r="H56" s="53">
        <v>1.6734342315737665</v>
      </c>
      <c r="I56" s="53">
        <v>1.6916322314049586</v>
      </c>
      <c r="J56" s="53">
        <v>1.250960166794689</v>
      </c>
      <c r="K56" s="54"/>
      <c r="L56" s="53">
        <v>1.5157403808783521</v>
      </c>
      <c r="M56" s="53">
        <v>1.3516160626836435</v>
      </c>
      <c r="N56" s="53">
        <v>1.6992508678969489</v>
      </c>
      <c r="O56" s="53">
        <v>1.5879017013232515</v>
      </c>
      <c r="P56" s="53">
        <v>1.5533165407220824</v>
      </c>
      <c r="Q56" s="53">
        <v>1.6293929712460065</v>
      </c>
      <c r="R56" s="53">
        <v>1.4207016526529428</v>
      </c>
      <c r="S56" s="53">
        <v>1.4645577035735209</v>
      </c>
      <c r="T56" s="53">
        <v>1.4717038385677439</v>
      </c>
      <c r="U56" s="53">
        <v>2.0759193357058123</v>
      </c>
      <c r="V56" s="53">
        <v>0</v>
      </c>
      <c r="W56" s="53">
        <v>0</v>
      </c>
      <c r="X56" s="54"/>
      <c r="Y56" s="53">
        <v>1.9021739130434785</v>
      </c>
      <c r="Z56" s="53">
        <v>1.3715207745058491</v>
      </c>
      <c r="AA56" s="53">
        <v>1.2437268164957451</v>
      </c>
      <c r="AB56" s="53">
        <v>1.6966067864271457</v>
      </c>
      <c r="AC56" s="53">
        <v>2.3738872403560833</v>
      </c>
      <c r="AD56" s="53">
        <v>2.0224719101123596</v>
      </c>
      <c r="AE56" s="53">
        <v>1.3188073394495414</v>
      </c>
      <c r="AF56" s="53">
        <v>1.9278606965174128</v>
      </c>
      <c r="AG56" s="53">
        <v>1.4032946918852958</v>
      </c>
      <c r="AH56" s="54"/>
      <c r="AI56" s="189">
        <v>1.8026565464895636</v>
      </c>
      <c r="AJ56" s="189">
        <v>1.5251196172248804</v>
      </c>
      <c r="AK56" s="189">
        <v>1.6835016835016834</v>
      </c>
      <c r="AL56" s="189">
        <v>1.9689406544647809</v>
      </c>
      <c r="AM56" s="189">
        <v>1.7831870931219926</v>
      </c>
      <c r="AN56" s="189">
        <v>1.6322759470280259</v>
      </c>
      <c r="AO56" s="189">
        <v>1.3067400275103165</v>
      </c>
      <c r="AP56" s="189">
        <v>2.005730659025788</v>
      </c>
      <c r="AQ56" s="189">
        <v>1.2898330804248861</v>
      </c>
      <c r="AR56" s="189">
        <v>2.1693491952414274</v>
      </c>
      <c r="AS56" s="189">
        <v>0</v>
      </c>
      <c r="AT56" s="189">
        <v>0</v>
      </c>
      <c r="AU56" s="54"/>
      <c r="AV56" s="188">
        <v>0.81967213114754101</v>
      </c>
      <c r="AW56" s="188">
        <v>1.5810276679841897</v>
      </c>
      <c r="AX56" s="188">
        <v>1.0339734121122599</v>
      </c>
      <c r="AY56" s="188">
        <v>1.4473684210526316</v>
      </c>
      <c r="AZ56" s="188">
        <v>1.4925373134328357</v>
      </c>
      <c r="BA56" s="188">
        <v>1.4056224899598393</v>
      </c>
      <c r="BB56" s="188">
        <v>1.4084507042253522</v>
      </c>
      <c r="BC56" s="188">
        <v>0.72859744990892528</v>
      </c>
      <c r="BD56" s="188">
        <v>1.468048359240069</v>
      </c>
      <c r="BE56" s="188">
        <v>1.6969696969696972</v>
      </c>
      <c r="BF56" s="188">
        <v>2.1367521367521367</v>
      </c>
      <c r="BG56" s="188">
        <v>1.6686531585220501</v>
      </c>
      <c r="BH56" s="188">
        <v>0.86206896551724133</v>
      </c>
      <c r="BI56" s="188">
        <v>1.7761989342806392</v>
      </c>
      <c r="BJ56" s="188">
        <v>3.5647279549718571</v>
      </c>
      <c r="BK56" s="188">
        <v>2.4937655860349128</v>
      </c>
      <c r="BL56" s="188">
        <v>2.1176470588235294</v>
      </c>
      <c r="BM56" s="188">
        <v>1.411764705882353</v>
      </c>
      <c r="BN56" s="188">
        <v>2.6315789473684208</v>
      </c>
      <c r="BO56" s="188">
        <v>2.7160493827160495</v>
      </c>
      <c r="BP56" s="188">
        <v>1.4742014742014742</v>
      </c>
      <c r="BQ56" s="188">
        <v>1.8058690744920991</v>
      </c>
      <c r="BR56" s="188">
        <v>0.72463768115942029</v>
      </c>
      <c r="BS56" s="188">
        <v>1.971830985915493</v>
      </c>
      <c r="BT56" s="188">
        <v>0.76335877862595414</v>
      </c>
      <c r="BU56" s="188">
        <v>1.5706806282722512</v>
      </c>
      <c r="BV56" s="188">
        <v>1.715686274509804</v>
      </c>
      <c r="BW56" s="188">
        <v>0.69124423963133641</v>
      </c>
      <c r="BX56" s="188">
        <v>2.0785219399538106</v>
      </c>
      <c r="BY56" s="188">
        <v>2.8089887640449436</v>
      </c>
      <c r="BZ56" s="188">
        <v>2.2364217252396164</v>
      </c>
      <c r="CA56" s="188">
        <v>0.94696969696969702</v>
      </c>
      <c r="CB56" s="188">
        <v>2.4390243902439024</v>
      </c>
      <c r="CC56" s="188">
        <v>1.5250544662309369</v>
      </c>
      <c r="CD56" s="188">
        <v>1.3054830287206265</v>
      </c>
      <c r="CE56" s="188">
        <v>1.3114754098360655</v>
      </c>
      <c r="CF56" s="188">
        <v>1.7902813299232736</v>
      </c>
      <c r="CG56" s="188">
        <v>1.6871165644171779</v>
      </c>
      <c r="CH56" s="188">
        <v>1.9743336623889436</v>
      </c>
      <c r="CI56" s="188">
        <v>1.6966067864271457</v>
      </c>
      <c r="CJ56" s="188">
        <v>1.2331838565022422</v>
      </c>
      <c r="CK56" s="188">
        <v>1.2062726176115801</v>
      </c>
      <c r="CL56" s="188">
        <v>1.9277108433734942</v>
      </c>
      <c r="CM56" s="188">
        <v>1.7654476670870116</v>
      </c>
      <c r="CN56" s="188">
        <v>1.5296367112810707</v>
      </c>
      <c r="CO56" s="188">
        <v>1.264367816091954</v>
      </c>
      <c r="CP56" s="188">
        <v>1.5151515151515151</v>
      </c>
      <c r="CQ56" s="188">
        <v>2.3894862604540026</v>
      </c>
      <c r="CR56" s="188">
        <v>2.106430155210643</v>
      </c>
      <c r="CS56" s="188">
        <v>2.5830258302583027</v>
      </c>
      <c r="CT56" s="188">
        <v>2.5862068965517242</v>
      </c>
      <c r="CU56" s="188">
        <v>0.75757575757575757</v>
      </c>
      <c r="CV56" s="188">
        <v>1.7486338797814207</v>
      </c>
      <c r="CW56" s="188">
        <v>1.9138755980861244</v>
      </c>
      <c r="CX56" s="188">
        <v>1.7333333333333332</v>
      </c>
      <c r="CY56" s="188">
        <v>2.3866348448687349</v>
      </c>
      <c r="CZ56" s="188">
        <v>0.88383838383838376</v>
      </c>
      <c r="DA56" s="189">
        <v>1.9407558733401431</v>
      </c>
      <c r="DB56" s="188">
        <v>0.67842605156037994</v>
      </c>
      <c r="DC56" s="188">
        <v>1.4308426073131957</v>
      </c>
      <c r="DD56" s="188">
        <v>1.5797788309636649</v>
      </c>
      <c r="DE56" s="188">
        <v>2.7070063694267517</v>
      </c>
      <c r="DF56" s="188">
        <v>1.4195583596214512</v>
      </c>
      <c r="DG56" s="188">
        <v>1.2213740458015268</v>
      </c>
      <c r="DH56" s="188">
        <v>1.2102874432677762</v>
      </c>
      <c r="DI56" s="188">
        <v>1.3908205841446455</v>
      </c>
      <c r="DJ56" s="188">
        <v>1.6200294550810017</v>
      </c>
      <c r="DK56" s="188">
        <v>1.8320610687022902</v>
      </c>
      <c r="DL56" s="188">
        <v>2.6359143327841847</v>
      </c>
      <c r="DM56" s="188">
        <v>1.6583747927031509</v>
      </c>
      <c r="DN56" s="188">
        <v>1.3254786450662739</v>
      </c>
      <c r="DO56" s="188">
        <v>1.1834319526627219</v>
      </c>
      <c r="DP56" s="188">
        <v>0.92165898617511521</v>
      </c>
      <c r="DQ56" s="188">
        <v>2.258064516129032</v>
      </c>
      <c r="DR56" s="188">
        <v>0.80128205128205121</v>
      </c>
      <c r="DS56" s="188">
        <v>2.0654044750430294</v>
      </c>
      <c r="DT56" s="188">
        <v>2.9850746268656714</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170</v>
      </c>
      <c r="C57" s="19">
        <v>103</v>
      </c>
      <c r="D57" s="19">
        <v>94</v>
      </c>
      <c r="E57" s="19">
        <v>122</v>
      </c>
      <c r="F57" s="19">
        <v>128</v>
      </c>
      <c r="G57" s="19">
        <v>135</v>
      </c>
      <c r="H57" s="19">
        <v>136</v>
      </c>
      <c r="I57" s="19">
        <v>131</v>
      </c>
      <c r="J57" s="19">
        <v>114</v>
      </c>
      <c r="K57" s="20"/>
      <c r="L57" s="19">
        <v>117</v>
      </c>
      <c r="M57" s="19">
        <v>69</v>
      </c>
      <c r="N57" s="19">
        <v>93</v>
      </c>
      <c r="O57" s="19">
        <v>84</v>
      </c>
      <c r="P57" s="19">
        <v>74</v>
      </c>
      <c r="Q57" s="19">
        <v>102</v>
      </c>
      <c r="R57" s="19">
        <v>98</v>
      </c>
      <c r="S57" s="19">
        <v>100</v>
      </c>
      <c r="T57" s="19">
        <v>97</v>
      </c>
      <c r="U57" s="19">
        <v>70</v>
      </c>
      <c r="V57" s="19">
        <v>0</v>
      </c>
      <c r="W57" s="19">
        <v>0</v>
      </c>
      <c r="X57" s="20"/>
      <c r="Y57" s="19">
        <v>7</v>
      </c>
      <c r="Z57" s="19">
        <v>34</v>
      </c>
      <c r="AA57" s="19">
        <v>57</v>
      </c>
      <c r="AB57" s="19">
        <v>51</v>
      </c>
      <c r="AC57" s="19">
        <v>48</v>
      </c>
      <c r="AD57" s="19">
        <v>36</v>
      </c>
      <c r="AE57" s="19">
        <v>23</v>
      </c>
      <c r="AF57" s="19">
        <v>31</v>
      </c>
      <c r="AG57" s="19">
        <v>23</v>
      </c>
      <c r="AH57" s="20"/>
      <c r="AI57" s="19">
        <v>57</v>
      </c>
      <c r="AJ57" s="19">
        <v>51</v>
      </c>
      <c r="AK57" s="19">
        <v>65</v>
      </c>
      <c r="AL57" s="19">
        <v>71</v>
      </c>
      <c r="AM57" s="19">
        <v>63</v>
      </c>
      <c r="AN57" s="19">
        <v>53</v>
      </c>
      <c r="AO57" s="19">
        <v>38</v>
      </c>
      <c r="AP57" s="19">
        <v>56</v>
      </c>
      <c r="AQ57" s="19">
        <v>34</v>
      </c>
      <c r="AR57" s="19">
        <v>31</v>
      </c>
      <c r="AS57" s="19">
        <v>0</v>
      </c>
      <c r="AT57" s="19">
        <v>0</v>
      </c>
      <c r="AU57" s="20"/>
      <c r="AV57" s="19">
        <v>1</v>
      </c>
      <c r="AW57" s="19">
        <v>4</v>
      </c>
      <c r="AX57" s="19">
        <v>7</v>
      </c>
      <c r="AY57" s="19">
        <v>11</v>
      </c>
      <c r="AZ57" s="19">
        <v>11</v>
      </c>
      <c r="BA57" s="19">
        <v>14</v>
      </c>
      <c r="BB57" s="19">
        <v>15</v>
      </c>
      <c r="BC57" s="19">
        <v>8</v>
      </c>
      <c r="BD57" s="19">
        <v>17</v>
      </c>
      <c r="BE57" s="19">
        <v>14</v>
      </c>
      <c r="BF57" s="19">
        <v>15</v>
      </c>
      <c r="BG57" s="19">
        <v>14</v>
      </c>
      <c r="BH57" s="19">
        <v>5</v>
      </c>
      <c r="BI57" s="19">
        <v>10</v>
      </c>
      <c r="BJ57" s="19">
        <v>19</v>
      </c>
      <c r="BK57" s="19">
        <v>10</v>
      </c>
      <c r="BL57" s="19">
        <v>9</v>
      </c>
      <c r="BM57" s="19">
        <v>6</v>
      </c>
      <c r="BN57" s="19">
        <v>10</v>
      </c>
      <c r="BO57" s="19">
        <v>11</v>
      </c>
      <c r="BP57" s="19">
        <v>6</v>
      </c>
      <c r="BQ57" s="19">
        <v>8</v>
      </c>
      <c r="BR57" s="19">
        <v>3</v>
      </c>
      <c r="BS57" s="19">
        <v>7</v>
      </c>
      <c r="BT57" s="19">
        <v>3</v>
      </c>
      <c r="BU57" s="19">
        <v>6</v>
      </c>
      <c r="BV57" s="19">
        <v>7</v>
      </c>
      <c r="BW57" s="19">
        <v>3</v>
      </c>
      <c r="BX57" s="19">
        <v>9</v>
      </c>
      <c r="BY57" s="19">
        <v>10</v>
      </c>
      <c r="BZ57" s="19">
        <v>7</v>
      </c>
      <c r="CA57" s="19">
        <v>5</v>
      </c>
      <c r="CB57" s="19">
        <v>12</v>
      </c>
      <c r="CC57" s="19">
        <v>7</v>
      </c>
      <c r="CD57" s="19">
        <v>5</v>
      </c>
      <c r="CE57" s="19">
        <v>4</v>
      </c>
      <c r="CF57" s="19">
        <v>7</v>
      </c>
      <c r="CG57" s="19">
        <v>11</v>
      </c>
      <c r="CH57" s="19">
        <v>20</v>
      </c>
      <c r="CI57" s="19">
        <v>17</v>
      </c>
      <c r="CJ57" s="19">
        <v>11</v>
      </c>
      <c r="CK57" s="19">
        <v>10</v>
      </c>
      <c r="CL57" s="19">
        <v>16</v>
      </c>
      <c r="CM57" s="19">
        <v>14</v>
      </c>
      <c r="CN57" s="19">
        <v>16</v>
      </c>
      <c r="CO57" s="19">
        <v>11</v>
      </c>
      <c r="CP57" s="19">
        <v>12</v>
      </c>
      <c r="CQ57" s="19">
        <v>20</v>
      </c>
      <c r="CR57" s="19">
        <v>19</v>
      </c>
      <c r="CS57" s="19">
        <v>21</v>
      </c>
      <c r="CT57" s="19">
        <v>21</v>
      </c>
      <c r="CU57" s="19">
        <v>6</v>
      </c>
      <c r="CV57" s="19">
        <v>16</v>
      </c>
      <c r="CW57" s="19">
        <v>16</v>
      </c>
      <c r="CX57" s="19">
        <v>13</v>
      </c>
      <c r="CY57" s="19">
        <v>20</v>
      </c>
      <c r="CZ57" s="19">
        <v>7</v>
      </c>
      <c r="DA57" s="19">
        <v>19</v>
      </c>
      <c r="DB57" s="19">
        <v>5</v>
      </c>
      <c r="DC57" s="19">
        <v>9</v>
      </c>
      <c r="DD57" s="19">
        <v>10</v>
      </c>
      <c r="DE57" s="19">
        <v>17</v>
      </c>
      <c r="DF57" s="19">
        <v>9</v>
      </c>
      <c r="DG57" s="19">
        <v>8</v>
      </c>
      <c r="DH57" s="19">
        <v>8</v>
      </c>
      <c r="DI57" s="19">
        <v>10</v>
      </c>
      <c r="DJ57" s="19">
        <v>11</v>
      </c>
      <c r="DK57" s="19">
        <v>12</v>
      </c>
      <c r="DL57" s="19">
        <v>16</v>
      </c>
      <c r="DM57" s="19">
        <v>10</v>
      </c>
      <c r="DN57" s="19">
        <v>9</v>
      </c>
      <c r="DO57" s="19">
        <v>6</v>
      </c>
      <c r="DP57" s="19">
        <v>6</v>
      </c>
      <c r="DQ57" s="19">
        <v>14</v>
      </c>
      <c r="DR57" s="19">
        <v>5</v>
      </c>
      <c r="DS57" s="19">
        <v>12</v>
      </c>
      <c r="DT57" s="19">
        <v>16</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8861</v>
      </c>
      <c r="C58" s="19">
        <v>6814</v>
      </c>
      <c r="D58" s="19">
        <v>6379</v>
      </c>
      <c r="E58" s="19">
        <v>7967</v>
      </c>
      <c r="F58" s="19">
        <v>8686</v>
      </c>
      <c r="G58" s="19">
        <v>8290</v>
      </c>
      <c r="H58" s="19">
        <v>8127</v>
      </c>
      <c r="I58" s="19">
        <v>7744</v>
      </c>
      <c r="J58" s="19">
        <v>9113</v>
      </c>
      <c r="K58" s="20"/>
      <c r="L58" s="19">
        <v>7719</v>
      </c>
      <c r="M58" s="19">
        <v>5105</v>
      </c>
      <c r="N58" s="19">
        <v>5473</v>
      </c>
      <c r="O58" s="19">
        <v>5290</v>
      </c>
      <c r="P58" s="19">
        <v>4764</v>
      </c>
      <c r="Q58" s="19">
        <v>6260</v>
      </c>
      <c r="R58" s="19">
        <v>6898</v>
      </c>
      <c r="S58" s="19">
        <v>6828</v>
      </c>
      <c r="T58" s="19">
        <v>6591</v>
      </c>
      <c r="U58" s="19">
        <v>3372</v>
      </c>
      <c r="V58" s="19">
        <v>0</v>
      </c>
      <c r="W58" s="19">
        <v>0</v>
      </c>
      <c r="X58" s="20"/>
      <c r="Y58" s="19">
        <v>368</v>
      </c>
      <c r="Z58" s="19">
        <v>2479</v>
      </c>
      <c r="AA58" s="19">
        <v>4583</v>
      </c>
      <c r="AB58" s="19">
        <v>3006</v>
      </c>
      <c r="AC58" s="19">
        <v>2022</v>
      </c>
      <c r="AD58" s="19">
        <v>1780</v>
      </c>
      <c r="AE58" s="19">
        <v>1744</v>
      </c>
      <c r="AF58" s="19">
        <v>1608</v>
      </c>
      <c r="AG58" s="19">
        <v>1639</v>
      </c>
      <c r="AH58" s="20"/>
      <c r="AI58" s="19">
        <v>3162</v>
      </c>
      <c r="AJ58" s="19">
        <v>3344</v>
      </c>
      <c r="AK58" s="19">
        <v>3861</v>
      </c>
      <c r="AL58" s="19">
        <v>3606</v>
      </c>
      <c r="AM58" s="19">
        <v>3533</v>
      </c>
      <c r="AN58" s="19">
        <v>3247</v>
      </c>
      <c r="AO58" s="19">
        <v>2908</v>
      </c>
      <c r="AP58" s="19">
        <v>2792</v>
      </c>
      <c r="AQ58" s="19">
        <v>2636</v>
      </c>
      <c r="AR58" s="19">
        <v>1429</v>
      </c>
      <c r="AS58" s="19">
        <v>0</v>
      </c>
      <c r="AT58" s="19">
        <v>0</v>
      </c>
      <c r="AU58" s="20"/>
      <c r="AV58" s="19">
        <v>122</v>
      </c>
      <c r="AW58" s="19">
        <v>253</v>
      </c>
      <c r="AX58" s="19">
        <v>677</v>
      </c>
      <c r="AY58" s="19">
        <v>760</v>
      </c>
      <c r="AZ58" s="19">
        <v>737</v>
      </c>
      <c r="BA58" s="19">
        <v>996</v>
      </c>
      <c r="BB58" s="19">
        <v>1065</v>
      </c>
      <c r="BC58" s="19">
        <v>1098</v>
      </c>
      <c r="BD58" s="19">
        <v>1158</v>
      </c>
      <c r="BE58" s="19">
        <v>825</v>
      </c>
      <c r="BF58" s="19">
        <v>702</v>
      </c>
      <c r="BG58" s="19">
        <v>839</v>
      </c>
      <c r="BH58" s="19">
        <v>580</v>
      </c>
      <c r="BI58" s="19">
        <v>563</v>
      </c>
      <c r="BJ58" s="19">
        <v>533</v>
      </c>
      <c r="BK58" s="19">
        <v>401</v>
      </c>
      <c r="BL58" s="19">
        <v>425</v>
      </c>
      <c r="BM58" s="19">
        <v>425</v>
      </c>
      <c r="BN58" s="19">
        <v>380</v>
      </c>
      <c r="BO58" s="19">
        <v>405</v>
      </c>
      <c r="BP58" s="19">
        <v>407</v>
      </c>
      <c r="BQ58" s="19">
        <v>443</v>
      </c>
      <c r="BR58" s="19">
        <v>414</v>
      </c>
      <c r="BS58" s="19">
        <v>355</v>
      </c>
      <c r="BT58" s="19">
        <v>393</v>
      </c>
      <c r="BU58" s="19">
        <v>382</v>
      </c>
      <c r="BV58" s="19">
        <v>408</v>
      </c>
      <c r="BW58" s="19">
        <v>434</v>
      </c>
      <c r="BX58" s="19">
        <v>433</v>
      </c>
      <c r="BY58" s="19">
        <v>356</v>
      </c>
      <c r="BZ58" s="19">
        <v>313</v>
      </c>
      <c r="CA58" s="19">
        <v>528</v>
      </c>
      <c r="CB58" s="19">
        <v>492</v>
      </c>
      <c r="CC58" s="19">
        <v>459</v>
      </c>
      <c r="CD58" s="19">
        <v>383</v>
      </c>
      <c r="CE58" s="19">
        <v>305</v>
      </c>
      <c r="CF58" s="19">
        <v>391</v>
      </c>
      <c r="CG58" s="19">
        <v>652</v>
      </c>
      <c r="CH58" s="19">
        <v>1013</v>
      </c>
      <c r="CI58" s="19">
        <v>1002</v>
      </c>
      <c r="CJ58" s="19">
        <v>892</v>
      </c>
      <c r="CK58" s="19">
        <v>829</v>
      </c>
      <c r="CL58" s="19">
        <v>830</v>
      </c>
      <c r="CM58" s="19">
        <v>793</v>
      </c>
      <c r="CN58" s="19">
        <v>1046</v>
      </c>
      <c r="CO58" s="19">
        <v>870</v>
      </c>
      <c r="CP58" s="19">
        <v>792</v>
      </c>
      <c r="CQ58" s="19">
        <v>837</v>
      </c>
      <c r="CR58" s="19">
        <v>902</v>
      </c>
      <c r="CS58" s="19">
        <v>813</v>
      </c>
      <c r="CT58" s="19">
        <v>812</v>
      </c>
      <c r="CU58" s="19">
        <v>792</v>
      </c>
      <c r="CV58" s="19">
        <v>915</v>
      </c>
      <c r="CW58" s="19">
        <v>836</v>
      </c>
      <c r="CX58" s="19">
        <v>750</v>
      </c>
      <c r="CY58" s="19">
        <v>838</v>
      </c>
      <c r="CZ58" s="19">
        <v>792</v>
      </c>
      <c r="DA58" s="19">
        <v>979</v>
      </c>
      <c r="DB58" s="19">
        <v>737</v>
      </c>
      <c r="DC58" s="19">
        <v>629</v>
      </c>
      <c r="DD58" s="19">
        <v>633</v>
      </c>
      <c r="DE58" s="19">
        <v>628</v>
      </c>
      <c r="DF58" s="19">
        <v>634</v>
      </c>
      <c r="DG58" s="19">
        <v>655</v>
      </c>
      <c r="DH58" s="19">
        <v>661</v>
      </c>
      <c r="DI58" s="19">
        <v>719</v>
      </c>
      <c r="DJ58" s="19">
        <v>679</v>
      </c>
      <c r="DK58" s="19">
        <v>655</v>
      </c>
      <c r="DL58" s="19">
        <v>607</v>
      </c>
      <c r="DM58" s="19">
        <v>603</v>
      </c>
      <c r="DN58" s="19">
        <v>679</v>
      </c>
      <c r="DO58" s="19">
        <v>507</v>
      </c>
      <c r="DP58" s="19">
        <v>651</v>
      </c>
      <c r="DQ58" s="19">
        <v>620</v>
      </c>
      <c r="DR58" s="19">
        <v>624</v>
      </c>
      <c r="DS58" s="19">
        <v>581</v>
      </c>
      <c r="DT58" s="19">
        <v>536</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3</v>
      </c>
      <c r="Z60" s="97">
        <v>723</v>
      </c>
      <c r="AA60" s="97">
        <v>1740</v>
      </c>
      <c r="AB60" s="97">
        <v>222</v>
      </c>
      <c r="AC60" s="97">
        <v>66</v>
      </c>
      <c r="AD60" s="97">
        <v>193</v>
      </c>
      <c r="AE60" s="97">
        <v>123</v>
      </c>
      <c r="AF60" s="97">
        <v>110</v>
      </c>
      <c r="AG60" s="97">
        <v>279</v>
      </c>
      <c r="AH60" s="154"/>
      <c r="AI60" s="97">
        <v>331</v>
      </c>
      <c r="AJ60" s="97">
        <v>484</v>
      </c>
      <c r="AK60" s="97">
        <v>426</v>
      </c>
      <c r="AL60" s="97">
        <v>474</v>
      </c>
      <c r="AM60" s="97">
        <v>520</v>
      </c>
      <c r="AN60" s="97">
        <v>600</v>
      </c>
      <c r="AO60" s="97">
        <v>606</v>
      </c>
      <c r="AP60" s="97">
        <v>497</v>
      </c>
      <c r="AQ60" s="97">
        <v>597</v>
      </c>
      <c r="AR60" s="97">
        <v>449</v>
      </c>
      <c r="AS60" s="97">
        <v>0</v>
      </c>
      <c r="AT60" s="97">
        <v>0</v>
      </c>
      <c r="AU60" s="154"/>
      <c r="AV60" s="97">
        <v>0</v>
      </c>
      <c r="AW60" s="97">
        <v>62</v>
      </c>
      <c r="AX60" s="97">
        <v>203</v>
      </c>
      <c r="AY60" s="97">
        <v>180</v>
      </c>
      <c r="AZ60" s="97">
        <v>278</v>
      </c>
      <c r="BA60" s="97">
        <v>352</v>
      </c>
      <c r="BB60" s="97">
        <v>598</v>
      </c>
      <c r="BC60" s="97">
        <v>627</v>
      </c>
      <c r="BD60" s="97">
        <v>145</v>
      </c>
      <c r="BE60" s="97">
        <v>62</v>
      </c>
      <c r="BF60" s="97">
        <v>64</v>
      </c>
      <c r="BG60" s="97">
        <v>61</v>
      </c>
      <c r="BH60" s="97">
        <v>42</v>
      </c>
      <c r="BI60" s="97">
        <v>17</v>
      </c>
      <c r="BJ60" s="97">
        <v>14</v>
      </c>
      <c r="BK60" s="97">
        <v>17</v>
      </c>
      <c r="BL60" s="97">
        <v>6</v>
      </c>
      <c r="BM60" s="97">
        <v>23</v>
      </c>
      <c r="BN60" s="97">
        <v>39</v>
      </c>
      <c r="BO60" s="97">
        <v>64</v>
      </c>
      <c r="BP60" s="97">
        <v>34</v>
      </c>
      <c r="BQ60" s="97">
        <v>42</v>
      </c>
      <c r="BR60" s="97">
        <v>28</v>
      </c>
      <c r="BS60" s="97">
        <v>32</v>
      </c>
      <c r="BT60" s="97">
        <v>29</v>
      </c>
      <c r="BU60" s="97">
        <v>26</v>
      </c>
      <c r="BV60" s="97">
        <v>25</v>
      </c>
      <c r="BW60" s="97">
        <v>28</v>
      </c>
      <c r="BX60" s="97">
        <v>29</v>
      </c>
      <c r="BY60" s="97">
        <v>21</v>
      </c>
      <c r="BZ60" s="97">
        <v>28</v>
      </c>
      <c r="CA60" s="97">
        <v>62</v>
      </c>
      <c r="CB60" s="97">
        <v>65</v>
      </c>
      <c r="CC60" s="97">
        <v>73</v>
      </c>
      <c r="CD60" s="97">
        <v>78</v>
      </c>
      <c r="CE60" s="97">
        <v>88</v>
      </c>
      <c r="CF60" s="97">
        <v>94</v>
      </c>
      <c r="CG60" s="97">
        <v>84</v>
      </c>
      <c r="CH60" s="97">
        <v>70</v>
      </c>
      <c r="CI60" s="97">
        <v>55</v>
      </c>
      <c r="CJ60" s="97">
        <v>68</v>
      </c>
      <c r="CK60" s="97">
        <v>104</v>
      </c>
      <c r="CL60" s="97">
        <v>137</v>
      </c>
      <c r="CM60" s="97">
        <v>175</v>
      </c>
      <c r="CN60" s="97">
        <v>131</v>
      </c>
      <c r="CO60" s="97">
        <v>103</v>
      </c>
      <c r="CP60" s="97">
        <v>81</v>
      </c>
      <c r="CQ60" s="97">
        <v>82</v>
      </c>
      <c r="CR60" s="97">
        <v>118</v>
      </c>
      <c r="CS60" s="97">
        <v>113</v>
      </c>
      <c r="CT60" s="97">
        <v>103</v>
      </c>
      <c r="CU60" s="97">
        <v>111</v>
      </c>
      <c r="CV60" s="97">
        <v>89</v>
      </c>
      <c r="CW60" s="97">
        <v>136</v>
      </c>
      <c r="CX60" s="97">
        <v>134</v>
      </c>
      <c r="CY60" s="97">
        <v>136</v>
      </c>
      <c r="CZ60" s="97">
        <v>81</v>
      </c>
      <c r="DA60" s="97">
        <v>102</v>
      </c>
      <c r="DB60" s="97">
        <v>139</v>
      </c>
      <c r="DC60" s="97">
        <v>134</v>
      </c>
      <c r="DD60" s="97">
        <v>165</v>
      </c>
      <c r="DE60" s="97">
        <v>117</v>
      </c>
      <c r="DF60" s="97">
        <v>110</v>
      </c>
      <c r="DG60" s="97">
        <v>159</v>
      </c>
      <c r="DH60" s="97">
        <v>171</v>
      </c>
      <c r="DI60" s="97">
        <v>120</v>
      </c>
      <c r="DJ60" s="97">
        <v>110</v>
      </c>
      <c r="DK60" s="97">
        <v>131</v>
      </c>
      <c r="DL60" s="97">
        <v>108</v>
      </c>
      <c r="DM60" s="97">
        <v>119</v>
      </c>
      <c r="DN60" s="97">
        <v>110</v>
      </c>
      <c r="DO60" s="97">
        <v>147</v>
      </c>
      <c r="DP60" s="97">
        <v>160</v>
      </c>
      <c r="DQ60" s="97">
        <v>138</v>
      </c>
      <c r="DR60" s="97">
        <v>115</v>
      </c>
      <c r="DS60" s="97">
        <v>136</v>
      </c>
      <c r="DT60" s="97">
        <v>133</v>
      </c>
      <c r="DU60" s="97">
        <v>127</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0.65217391304347827</v>
      </c>
      <c r="Z61" s="118">
        <v>20.337552742616033</v>
      </c>
      <c r="AA61" s="118">
        <v>21.790857858484657</v>
      </c>
      <c r="AB61" s="118">
        <v>3.6543209876543212</v>
      </c>
      <c r="AC61" s="118">
        <v>1.9069633054030626</v>
      </c>
      <c r="AD61" s="118">
        <v>4.3283247364880015</v>
      </c>
      <c r="AE61" s="118">
        <v>3.0958973068210422</v>
      </c>
      <c r="AF61" s="118">
        <v>3.2023289665211063</v>
      </c>
      <c r="AG61" s="118">
        <v>6.7619970916141536</v>
      </c>
      <c r="AH61" s="154"/>
      <c r="AI61" s="118">
        <v>5.0751303281202089</v>
      </c>
      <c r="AJ61" s="118">
        <v>7.953985209531635</v>
      </c>
      <c r="AK61" s="118">
        <v>6.6583307283526096</v>
      </c>
      <c r="AL61" s="118">
        <v>8.4072366087264978</v>
      </c>
      <c r="AM61" s="118">
        <v>9.3357271095152594</v>
      </c>
      <c r="AN61" s="118">
        <v>11.439466158245949</v>
      </c>
      <c r="AO61" s="118">
        <v>11.894013738959766</v>
      </c>
      <c r="AP61" s="118">
        <v>10.601535836177474</v>
      </c>
      <c r="AQ61" s="118">
        <v>13.485430313982381</v>
      </c>
      <c r="AR61" s="118">
        <v>14.190897597977244</v>
      </c>
      <c r="AS61" s="118">
        <v>0</v>
      </c>
      <c r="AT61" s="118">
        <v>0</v>
      </c>
      <c r="AU61" s="158"/>
      <c r="AV61" s="118">
        <v>0</v>
      </c>
      <c r="AW61" s="118">
        <v>17.663817663817664</v>
      </c>
      <c r="AX61" s="118">
        <v>20.546558704453442</v>
      </c>
      <c r="AY61" s="118">
        <v>17.629774730656219</v>
      </c>
      <c r="AZ61" s="118">
        <v>24.471830985915492</v>
      </c>
      <c r="BA61" s="118">
        <v>21.077844311377245</v>
      </c>
      <c r="BB61" s="118">
        <v>29.142300194931774</v>
      </c>
      <c r="BC61" s="118">
        <v>29.673450070989116</v>
      </c>
      <c r="BD61" s="118">
        <v>8.5798816568047336</v>
      </c>
      <c r="BE61" s="118">
        <v>4.1948579161028423</v>
      </c>
      <c r="BF61" s="118">
        <v>4.3805612594113619</v>
      </c>
      <c r="BG61" s="118">
        <v>3.9329464861379755</v>
      </c>
      <c r="BH61" s="118">
        <v>3.1531531531531529</v>
      </c>
      <c r="BI61" s="118">
        <v>1.5902712815715623</v>
      </c>
      <c r="BJ61" s="118">
        <v>1.832460732984293</v>
      </c>
      <c r="BK61" s="118">
        <v>2.9259896729776247</v>
      </c>
      <c r="BL61" s="118">
        <v>0.84507042253521114</v>
      </c>
      <c r="BM61" s="118">
        <v>2.2682445759368837</v>
      </c>
      <c r="BN61" s="118">
        <v>3.8348082595870205</v>
      </c>
      <c r="BO61" s="118">
        <v>5.1405622489959839</v>
      </c>
      <c r="BP61" s="118">
        <v>3.4136546184738958</v>
      </c>
      <c r="BQ61" s="118">
        <v>4.4257112750263436</v>
      </c>
      <c r="BR61" s="118">
        <v>3.0401737242128122</v>
      </c>
      <c r="BS61" s="118">
        <v>3.6655211912943875</v>
      </c>
      <c r="BT61" s="118">
        <v>3.2657657657657655</v>
      </c>
      <c r="BU61" s="118">
        <v>3.0373831775700935</v>
      </c>
      <c r="BV61" s="118">
        <v>3.0637254901960782</v>
      </c>
      <c r="BW61" s="118">
        <v>3.0204962243797198</v>
      </c>
      <c r="BX61" s="118">
        <v>3.4564958283671037</v>
      </c>
      <c r="BY61" s="118">
        <v>2.6888604353393086</v>
      </c>
      <c r="BZ61" s="118">
        <v>3.7837837837837842</v>
      </c>
      <c r="CA61" s="118">
        <v>4.5321637426900585</v>
      </c>
      <c r="CB61" s="118">
        <v>5.2208835341365463</v>
      </c>
      <c r="CC61" s="118">
        <v>5.663304887509697</v>
      </c>
      <c r="CD61" s="118">
        <v>8.5620197585071356</v>
      </c>
      <c r="CE61" s="118">
        <v>12.23922114047288</v>
      </c>
      <c r="CF61" s="118">
        <v>7.3038073038073037</v>
      </c>
      <c r="CG61" s="118">
        <v>5.6187290969899673</v>
      </c>
      <c r="CH61" s="118">
        <v>3.8503850385038509</v>
      </c>
      <c r="CI61" s="118">
        <v>3.256364712847839</v>
      </c>
      <c r="CJ61" s="118">
        <v>4.5152722443559101</v>
      </c>
      <c r="CK61" s="118">
        <v>6.8601583113456464</v>
      </c>
      <c r="CL61" s="118">
        <v>9.1516366065464254</v>
      </c>
      <c r="CM61" s="118">
        <v>11.174968071519796</v>
      </c>
      <c r="CN61" s="118">
        <v>6.9165786694825755</v>
      </c>
      <c r="CO61" s="118">
        <v>7.1877180739706903</v>
      </c>
      <c r="CP61" s="118">
        <v>6.4234734337827115</v>
      </c>
      <c r="CQ61" s="118">
        <v>6.3076923076923075</v>
      </c>
      <c r="CR61" s="118">
        <v>8.3274523641496128</v>
      </c>
      <c r="CS61" s="118">
        <v>9.0039840637450208</v>
      </c>
      <c r="CT61" s="118">
        <v>8.1294396211523292</v>
      </c>
      <c r="CU61" s="118">
        <v>8.6247086247086244</v>
      </c>
      <c r="CV61" s="118">
        <v>6.4446053584359158</v>
      </c>
      <c r="CW61" s="118">
        <v>10.32649962034928</v>
      </c>
      <c r="CX61" s="118">
        <v>10.867802108678021</v>
      </c>
      <c r="CY61" s="118">
        <v>10.164424514200299</v>
      </c>
      <c r="CZ61" s="118">
        <v>6.8067226890756301</v>
      </c>
      <c r="DA61" s="118">
        <v>7.103064066852367</v>
      </c>
      <c r="DB61" s="118">
        <v>12.235915492957746</v>
      </c>
      <c r="DC61" s="118">
        <v>12.050359712230216</v>
      </c>
      <c r="DD61" s="118">
        <v>14.385353095030515</v>
      </c>
      <c r="DE61" s="118">
        <v>11.26082771896054</v>
      </c>
      <c r="DF61" s="118">
        <v>10</v>
      </c>
      <c r="DG61" s="118">
        <v>13.474576271186441</v>
      </c>
      <c r="DH61" s="118">
        <v>14.143920595533499</v>
      </c>
      <c r="DI61" s="118">
        <v>10.118043844856661</v>
      </c>
      <c r="DJ61" s="118">
        <v>9.5486111111111107</v>
      </c>
      <c r="DK61" s="118">
        <v>12.140871177015756</v>
      </c>
      <c r="DL61" s="118">
        <v>10.577864838393731</v>
      </c>
      <c r="DM61" s="118">
        <v>11.464354527938344</v>
      </c>
      <c r="DN61" s="118">
        <v>10.054844606946983</v>
      </c>
      <c r="DO61" s="118">
        <v>15.857605177993527</v>
      </c>
      <c r="DP61" s="118">
        <v>14.828544949026876</v>
      </c>
      <c r="DQ61" s="118">
        <v>13.193116634799235</v>
      </c>
      <c r="DR61" s="118">
        <v>11.770726714431934</v>
      </c>
      <c r="DS61" s="118">
        <v>14.75054229934924</v>
      </c>
      <c r="DT61" s="118">
        <v>14.977477477477477</v>
      </c>
      <c r="DU61" s="118">
        <v>14.366515837104071</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3</v>
      </c>
      <c r="Z62" s="119">
        <v>723</v>
      </c>
      <c r="AA62" s="119">
        <v>1740</v>
      </c>
      <c r="AB62" s="119">
        <v>222</v>
      </c>
      <c r="AC62" s="119">
        <v>66</v>
      </c>
      <c r="AD62" s="119">
        <v>193</v>
      </c>
      <c r="AE62" s="119">
        <v>123</v>
      </c>
      <c r="AF62" s="119">
        <v>110</v>
      </c>
      <c r="AG62" s="119">
        <v>279</v>
      </c>
      <c r="AH62" s="154"/>
      <c r="AI62" s="119">
        <v>331</v>
      </c>
      <c r="AJ62" s="119">
        <v>484</v>
      </c>
      <c r="AK62" s="119">
        <v>426</v>
      </c>
      <c r="AL62" s="119">
        <v>474</v>
      </c>
      <c r="AM62" s="119">
        <v>520</v>
      </c>
      <c r="AN62" s="119">
        <v>600</v>
      </c>
      <c r="AO62" s="119">
        <v>606</v>
      </c>
      <c r="AP62" s="119">
        <v>497</v>
      </c>
      <c r="AQ62" s="119">
        <v>597</v>
      </c>
      <c r="AR62" s="119">
        <v>449</v>
      </c>
      <c r="AS62" s="119">
        <v>0</v>
      </c>
      <c r="AT62" s="119">
        <v>0</v>
      </c>
      <c r="AU62" s="159"/>
      <c r="AV62" s="119">
        <v>0</v>
      </c>
      <c r="AW62" s="119">
        <v>62</v>
      </c>
      <c r="AX62" s="119">
        <v>203</v>
      </c>
      <c r="AY62" s="119">
        <v>180</v>
      </c>
      <c r="AZ62" s="119">
        <v>278</v>
      </c>
      <c r="BA62" s="119">
        <v>352</v>
      </c>
      <c r="BB62" s="119">
        <v>598</v>
      </c>
      <c r="BC62" s="119">
        <v>627</v>
      </c>
      <c r="BD62" s="119">
        <v>145</v>
      </c>
      <c r="BE62" s="119">
        <v>62</v>
      </c>
      <c r="BF62" s="119">
        <v>64</v>
      </c>
      <c r="BG62" s="119">
        <v>61</v>
      </c>
      <c r="BH62" s="119">
        <v>42</v>
      </c>
      <c r="BI62" s="119">
        <v>17</v>
      </c>
      <c r="BJ62" s="119">
        <v>14</v>
      </c>
      <c r="BK62" s="119">
        <v>17</v>
      </c>
      <c r="BL62" s="119">
        <v>6</v>
      </c>
      <c r="BM62" s="119">
        <v>23</v>
      </c>
      <c r="BN62" s="119">
        <v>39</v>
      </c>
      <c r="BO62" s="119">
        <v>64</v>
      </c>
      <c r="BP62" s="119">
        <v>34</v>
      </c>
      <c r="BQ62" s="119">
        <v>42</v>
      </c>
      <c r="BR62" s="119">
        <v>28</v>
      </c>
      <c r="BS62" s="119">
        <v>32</v>
      </c>
      <c r="BT62" s="119">
        <v>29</v>
      </c>
      <c r="BU62" s="119">
        <v>26</v>
      </c>
      <c r="BV62" s="119">
        <v>25</v>
      </c>
      <c r="BW62" s="119">
        <v>28</v>
      </c>
      <c r="BX62" s="119">
        <v>29</v>
      </c>
      <c r="BY62" s="119">
        <v>21</v>
      </c>
      <c r="BZ62" s="119">
        <v>28</v>
      </c>
      <c r="CA62" s="119">
        <v>62</v>
      </c>
      <c r="CB62" s="119">
        <v>65</v>
      </c>
      <c r="CC62" s="119">
        <v>73</v>
      </c>
      <c r="CD62" s="119">
        <v>78</v>
      </c>
      <c r="CE62" s="119">
        <v>88</v>
      </c>
      <c r="CF62" s="119">
        <v>94</v>
      </c>
      <c r="CG62" s="119">
        <v>84</v>
      </c>
      <c r="CH62" s="119">
        <v>70</v>
      </c>
      <c r="CI62" s="119">
        <v>55</v>
      </c>
      <c r="CJ62" s="119">
        <v>68</v>
      </c>
      <c r="CK62" s="119">
        <v>104</v>
      </c>
      <c r="CL62" s="119">
        <v>137</v>
      </c>
      <c r="CM62" s="119">
        <v>175</v>
      </c>
      <c r="CN62" s="119">
        <v>131</v>
      </c>
      <c r="CO62" s="119">
        <v>103</v>
      </c>
      <c r="CP62" s="119">
        <v>81</v>
      </c>
      <c r="CQ62" s="119">
        <v>82</v>
      </c>
      <c r="CR62" s="119">
        <v>118</v>
      </c>
      <c r="CS62" s="119">
        <v>113</v>
      </c>
      <c r="CT62" s="119">
        <v>103</v>
      </c>
      <c r="CU62" s="119">
        <v>111</v>
      </c>
      <c r="CV62" s="119">
        <v>89</v>
      </c>
      <c r="CW62" s="119">
        <v>136</v>
      </c>
      <c r="CX62" s="119">
        <v>134</v>
      </c>
      <c r="CY62" s="119">
        <v>136</v>
      </c>
      <c r="CZ62" s="119">
        <v>81</v>
      </c>
      <c r="DA62" s="119">
        <v>102</v>
      </c>
      <c r="DB62" s="119">
        <v>139</v>
      </c>
      <c r="DC62" s="119">
        <v>134</v>
      </c>
      <c r="DD62" s="119">
        <v>165</v>
      </c>
      <c r="DE62" s="119">
        <v>117</v>
      </c>
      <c r="DF62" s="119">
        <v>110</v>
      </c>
      <c r="DG62" s="119">
        <v>159</v>
      </c>
      <c r="DH62" s="119">
        <v>171</v>
      </c>
      <c r="DI62" s="119">
        <v>120</v>
      </c>
      <c r="DJ62" s="119">
        <v>110</v>
      </c>
      <c r="DK62" s="119">
        <v>131</v>
      </c>
      <c r="DL62" s="119">
        <v>108</v>
      </c>
      <c r="DM62" s="119">
        <v>119</v>
      </c>
      <c r="DN62" s="119">
        <v>110</v>
      </c>
      <c r="DO62" s="119">
        <v>147</v>
      </c>
      <c r="DP62" s="119">
        <v>160</v>
      </c>
      <c r="DQ62" s="119">
        <v>138</v>
      </c>
      <c r="DR62" s="119">
        <v>115</v>
      </c>
      <c r="DS62" s="119">
        <v>136</v>
      </c>
      <c r="DT62" s="119">
        <v>133</v>
      </c>
      <c r="DU62" s="119">
        <v>127</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460</v>
      </c>
      <c r="Z63" s="97">
        <v>3555</v>
      </c>
      <c r="AA63" s="97">
        <v>7985</v>
      </c>
      <c r="AB63" s="97">
        <v>6075</v>
      </c>
      <c r="AC63" s="97">
        <v>3461</v>
      </c>
      <c r="AD63" s="97">
        <v>4459</v>
      </c>
      <c r="AE63" s="97">
        <v>3973</v>
      </c>
      <c r="AF63" s="97">
        <v>3435</v>
      </c>
      <c r="AG63" s="97">
        <v>4126</v>
      </c>
      <c r="AH63" s="154"/>
      <c r="AI63" s="97">
        <v>6522</v>
      </c>
      <c r="AJ63" s="97">
        <v>6085</v>
      </c>
      <c r="AK63" s="97">
        <v>6398</v>
      </c>
      <c r="AL63" s="97">
        <v>5638</v>
      </c>
      <c r="AM63" s="97">
        <v>5570</v>
      </c>
      <c r="AN63" s="97">
        <v>5245</v>
      </c>
      <c r="AO63" s="97">
        <v>5095</v>
      </c>
      <c r="AP63" s="97">
        <v>4688</v>
      </c>
      <c r="AQ63" s="97">
        <v>4427</v>
      </c>
      <c r="AR63" s="97">
        <v>3164</v>
      </c>
      <c r="AS63" s="97">
        <v>0</v>
      </c>
      <c r="AT63" s="97">
        <v>0</v>
      </c>
      <c r="AU63" s="154"/>
      <c r="AV63" s="97">
        <v>142</v>
      </c>
      <c r="AW63" s="97">
        <v>351</v>
      </c>
      <c r="AX63" s="97">
        <v>988</v>
      </c>
      <c r="AY63" s="97">
        <v>1021</v>
      </c>
      <c r="AZ63" s="97">
        <v>1136</v>
      </c>
      <c r="BA63" s="97">
        <v>1670</v>
      </c>
      <c r="BB63" s="97">
        <v>2052</v>
      </c>
      <c r="BC63" s="97">
        <v>2113</v>
      </c>
      <c r="BD63" s="97">
        <v>1690</v>
      </c>
      <c r="BE63" s="97">
        <v>1478</v>
      </c>
      <c r="BF63" s="97">
        <v>1461</v>
      </c>
      <c r="BG63" s="97">
        <v>1551</v>
      </c>
      <c r="BH63" s="97">
        <v>1332</v>
      </c>
      <c r="BI63" s="97">
        <v>1069</v>
      </c>
      <c r="BJ63" s="97">
        <v>764</v>
      </c>
      <c r="BK63" s="97">
        <v>581</v>
      </c>
      <c r="BL63" s="97">
        <v>710</v>
      </c>
      <c r="BM63" s="97">
        <v>1014</v>
      </c>
      <c r="BN63" s="97">
        <v>1017</v>
      </c>
      <c r="BO63" s="97">
        <v>1245</v>
      </c>
      <c r="BP63" s="97">
        <v>996</v>
      </c>
      <c r="BQ63" s="97">
        <v>949</v>
      </c>
      <c r="BR63" s="97">
        <v>921</v>
      </c>
      <c r="BS63" s="97">
        <v>873</v>
      </c>
      <c r="BT63" s="97">
        <v>888</v>
      </c>
      <c r="BU63" s="97">
        <v>856</v>
      </c>
      <c r="BV63" s="97">
        <v>816</v>
      </c>
      <c r="BW63" s="97">
        <v>927</v>
      </c>
      <c r="BX63" s="97">
        <v>839</v>
      </c>
      <c r="BY63" s="97">
        <v>781</v>
      </c>
      <c r="BZ63" s="97">
        <v>740</v>
      </c>
      <c r="CA63" s="97">
        <v>1368</v>
      </c>
      <c r="CB63" s="97">
        <v>1245</v>
      </c>
      <c r="CC63" s="97">
        <v>1289</v>
      </c>
      <c r="CD63" s="97">
        <v>911</v>
      </c>
      <c r="CE63" s="97">
        <v>719</v>
      </c>
      <c r="CF63" s="97">
        <v>1287</v>
      </c>
      <c r="CG63" s="97">
        <v>1495</v>
      </c>
      <c r="CH63" s="97">
        <v>1818</v>
      </c>
      <c r="CI63" s="97">
        <v>1689</v>
      </c>
      <c r="CJ63" s="97">
        <v>1506</v>
      </c>
      <c r="CK63" s="97">
        <v>1516</v>
      </c>
      <c r="CL63" s="97">
        <v>1497</v>
      </c>
      <c r="CM63" s="97">
        <v>1566</v>
      </c>
      <c r="CN63" s="97">
        <v>1894</v>
      </c>
      <c r="CO63" s="97">
        <v>1433</v>
      </c>
      <c r="CP63" s="97">
        <v>1261</v>
      </c>
      <c r="CQ63" s="97">
        <v>1300</v>
      </c>
      <c r="CR63" s="97">
        <v>1417</v>
      </c>
      <c r="CS63" s="97">
        <v>1255</v>
      </c>
      <c r="CT63" s="97">
        <v>1267</v>
      </c>
      <c r="CU63" s="97">
        <v>1287</v>
      </c>
      <c r="CV63" s="97">
        <v>1381</v>
      </c>
      <c r="CW63" s="97">
        <v>1317</v>
      </c>
      <c r="CX63" s="97">
        <v>1233</v>
      </c>
      <c r="CY63" s="97">
        <v>1338</v>
      </c>
      <c r="CZ63" s="97">
        <v>1190</v>
      </c>
      <c r="DA63" s="97">
        <v>1436</v>
      </c>
      <c r="DB63" s="97">
        <v>1136</v>
      </c>
      <c r="DC63" s="97">
        <v>1112</v>
      </c>
      <c r="DD63" s="97">
        <v>1147</v>
      </c>
      <c r="DE63" s="97">
        <v>1039</v>
      </c>
      <c r="DF63" s="97">
        <v>1100</v>
      </c>
      <c r="DG63" s="97">
        <v>1180</v>
      </c>
      <c r="DH63" s="97">
        <v>1209</v>
      </c>
      <c r="DI63" s="97">
        <v>1186</v>
      </c>
      <c r="DJ63" s="97">
        <v>1152</v>
      </c>
      <c r="DK63" s="97">
        <v>1079</v>
      </c>
      <c r="DL63" s="97">
        <v>1021</v>
      </c>
      <c r="DM63" s="97">
        <v>1038</v>
      </c>
      <c r="DN63" s="97">
        <v>1094</v>
      </c>
      <c r="DO63" s="97">
        <v>927</v>
      </c>
      <c r="DP63" s="97">
        <v>1079</v>
      </c>
      <c r="DQ63" s="97">
        <v>1046</v>
      </c>
      <c r="DR63" s="97">
        <v>977</v>
      </c>
      <c r="DS63" s="97">
        <v>922</v>
      </c>
      <c r="DT63" s="97">
        <v>888</v>
      </c>
      <c r="DU63" s="97">
        <v>884</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0</v>
      </c>
      <c r="Z64" s="118">
        <v>2.7062032973549992</v>
      </c>
      <c r="AA64" s="118">
        <v>2.7414527797046873</v>
      </c>
      <c r="AB64" s="118">
        <v>2.7691063485644967</v>
      </c>
      <c r="AC64" s="118">
        <v>0</v>
      </c>
      <c r="AD64" s="118">
        <v>2.4783306581059392</v>
      </c>
      <c r="AE64" s="118">
        <v>2.7529411764705882</v>
      </c>
      <c r="AF64" s="118">
        <v>0</v>
      </c>
      <c r="AG64" s="118">
        <v>3.1836137527432333</v>
      </c>
      <c r="AH64" s="154"/>
      <c r="AI64" s="118">
        <v>3.0936845255911405</v>
      </c>
      <c r="AJ64" s="118">
        <v>3.4148767804657472</v>
      </c>
      <c r="AK64" s="118">
        <v>3.4037392622536635</v>
      </c>
      <c r="AL64" s="118">
        <v>3.3032258064516129</v>
      </c>
      <c r="AM64" s="118">
        <v>3.6679278878255062</v>
      </c>
      <c r="AN64" s="118">
        <v>3.5481927710843375</v>
      </c>
      <c r="AO64" s="118">
        <v>3.5148606239616025</v>
      </c>
      <c r="AP64" s="118">
        <v>3.3691360645298238</v>
      </c>
      <c r="AQ64" s="118">
        <v>3.4228708664326621</v>
      </c>
      <c r="AR64" s="118">
        <v>3.7237629146275149</v>
      </c>
      <c r="AS64" s="118">
        <v>0</v>
      </c>
      <c r="AT64" s="118">
        <v>0</v>
      </c>
      <c r="AU64" s="158"/>
      <c r="AV64" s="118">
        <v>0</v>
      </c>
      <c r="AW64" s="118">
        <v>2.5370843989769822</v>
      </c>
      <c r="AX64" s="118">
        <v>2.7928788536691274</v>
      </c>
      <c r="AY64" s="118">
        <v>2.696541646371164</v>
      </c>
      <c r="AZ64" s="118">
        <v>2.6917704221075009</v>
      </c>
      <c r="BA64" s="118">
        <v>2.6818181818181817</v>
      </c>
      <c r="BB64" s="118">
        <v>2.8056983404317815</v>
      </c>
      <c r="BC64" s="118">
        <v>2.7636767564565399</v>
      </c>
      <c r="BD64" s="118">
        <v>2.5087422447828538</v>
      </c>
      <c r="BE64" s="118">
        <v>3.1033386327503973</v>
      </c>
      <c r="BF64" s="118">
        <v>2.7867867867867866</v>
      </c>
      <c r="BG64" s="118">
        <v>2.7048710601719197</v>
      </c>
      <c r="BH64" s="118">
        <v>2.457038391224863</v>
      </c>
      <c r="BI64" s="118">
        <v>3.2189349112426036</v>
      </c>
      <c r="BJ64" s="118">
        <v>2.7733333333333334</v>
      </c>
      <c r="BK64" s="118">
        <v>3.2214765100671139</v>
      </c>
      <c r="BL64" s="118">
        <v>4.3636363636363633</v>
      </c>
      <c r="BM64" s="118">
        <v>2.4458598726114649</v>
      </c>
      <c r="BN64" s="118">
        <v>2.2466793168880455</v>
      </c>
      <c r="BO64" s="118">
        <v>2.458628841607565</v>
      </c>
      <c r="BP64" s="118">
        <v>2.6472019464720193</v>
      </c>
      <c r="BQ64" s="118">
        <v>2.6461538461538461</v>
      </c>
      <c r="BR64" s="118">
        <v>2.3244552058111378</v>
      </c>
      <c r="BS64" s="118">
        <v>2.812121212121212</v>
      </c>
      <c r="BT64" s="118">
        <v>2.8235294117647061</v>
      </c>
      <c r="BU64" s="118">
        <v>3.0236220472440944</v>
      </c>
      <c r="BV64" s="118">
        <v>2.752688172043011</v>
      </c>
      <c r="BW64" s="118">
        <v>2.3893333333333335</v>
      </c>
      <c r="BX64" s="118">
        <v>3.1648351648351647</v>
      </c>
      <c r="BY64" s="118">
        <v>2.896551724137931</v>
      </c>
      <c r="BZ64" s="118">
        <v>3.7477477477477477</v>
      </c>
      <c r="CA64" s="118">
        <v>3.0565302144249511</v>
      </c>
      <c r="CB64" s="118">
        <v>3.3929313929313931</v>
      </c>
      <c r="CC64" s="118">
        <v>3.0198675496688741</v>
      </c>
      <c r="CD64" s="118">
        <v>3.1886120996441281</v>
      </c>
      <c r="CE64" s="118">
        <v>3.3381294964028778</v>
      </c>
      <c r="CF64" s="118">
        <v>3.2978482446206114</v>
      </c>
      <c r="CG64" s="118">
        <v>3.2475247524752477</v>
      </c>
      <c r="CH64" s="118">
        <v>2.9130434782608696</v>
      </c>
      <c r="CI64" s="118">
        <v>2.691131498470948</v>
      </c>
      <c r="CJ64" s="118">
        <v>2.9131652661064424</v>
      </c>
      <c r="CK64" s="118">
        <v>3.3272171253822629</v>
      </c>
      <c r="CL64" s="118">
        <v>3.5973154362416109</v>
      </c>
      <c r="CM64" s="118">
        <v>3.5625</v>
      </c>
      <c r="CN64" s="118">
        <v>3.358677685950413</v>
      </c>
      <c r="CO64" s="118">
        <v>3.3564154786150713</v>
      </c>
      <c r="CP64" s="118">
        <v>3.4513981358189083</v>
      </c>
      <c r="CQ64" s="118">
        <v>3.28</v>
      </c>
      <c r="CR64" s="118">
        <v>3.5761078998073219</v>
      </c>
      <c r="CS64" s="118">
        <v>2.9306930693069306</v>
      </c>
      <c r="CT64" s="118">
        <v>3.4658254468980023</v>
      </c>
      <c r="CU64" s="118">
        <v>3.5593582887700537</v>
      </c>
      <c r="CV64" s="118">
        <v>3.4669987546699876</v>
      </c>
      <c r="CW64" s="118">
        <v>3.8036175710594313</v>
      </c>
      <c r="CX64" s="118">
        <v>3.7511271415689809</v>
      </c>
      <c r="CY64" s="118">
        <v>3.6976542137271937</v>
      </c>
      <c r="CZ64" s="118">
        <v>3.1961492178098676</v>
      </c>
      <c r="DA64" s="118">
        <v>3.7732426303854876</v>
      </c>
      <c r="DB64" s="118">
        <v>3.4580645161290322</v>
      </c>
      <c r="DC64" s="118">
        <v>3.7022421524663676</v>
      </c>
      <c r="DD64" s="118">
        <v>3.3596889176928064</v>
      </c>
      <c r="DE64" s="118">
        <v>3.4942528735632186</v>
      </c>
      <c r="DF64" s="118">
        <v>3.2958801498127341</v>
      </c>
      <c r="DG64" s="118">
        <v>3.6014336917562724</v>
      </c>
      <c r="DH64" s="118">
        <v>3.6485580147551979</v>
      </c>
      <c r="DI64" s="118">
        <v>3.5832521908471278</v>
      </c>
      <c r="DJ64" s="118">
        <v>3.696149843912591</v>
      </c>
      <c r="DK64" s="118">
        <v>3.2673421667965705</v>
      </c>
      <c r="DL64" s="118">
        <v>3.0930442637759712</v>
      </c>
      <c r="DM64" s="118">
        <v>3.3653671804170444</v>
      </c>
      <c r="DN64" s="118">
        <v>3.4042553191489362</v>
      </c>
      <c r="DO64" s="118">
        <v>3.6086235489220564</v>
      </c>
      <c r="DP64" s="118">
        <v>3.1083437110834371</v>
      </c>
      <c r="DQ64" s="118">
        <v>3.5181891673403394</v>
      </c>
      <c r="DR64" s="118">
        <v>3.6398104265402842</v>
      </c>
      <c r="DS64" s="118">
        <v>3.6325823223570191</v>
      </c>
      <c r="DT64" s="118">
        <v>3.9001919385796544</v>
      </c>
      <c r="DU64" s="118">
        <v>3.8063157894736843</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0</v>
      </c>
      <c r="Z65" s="119">
        <v>713</v>
      </c>
      <c r="AA65" s="119">
        <v>1729</v>
      </c>
      <c r="AB65" s="119">
        <v>214</v>
      </c>
      <c r="AC65" s="119">
        <v>0</v>
      </c>
      <c r="AD65" s="119">
        <v>193</v>
      </c>
      <c r="AE65" s="119">
        <v>117</v>
      </c>
      <c r="AF65" s="119">
        <v>0</v>
      </c>
      <c r="AG65" s="119">
        <v>272</v>
      </c>
      <c r="AH65" s="154"/>
      <c r="AI65" s="119">
        <v>323</v>
      </c>
      <c r="AJ65" s="119">
        <v>472</v>
      </c>
      <c r="AK65" s="119">
        <v>421</v>
      </c>
      <c r="AL65" s="119">
        <v>464</v>
      </c>
      <c r="AM65" s="119">
        <v>515</v>
      </c>
      <c r="AN65" s="119">
        <v>589</v>
      </c>
      <c r="AO65" s="119">
        <v>595</v>
      </c>
      <c r="AP65" s="119">
        <v>496</v>
      </c>
      <c r="AQ65" s="119">
        <v>579</v>
      </c>
      <c r="AR65" s="119">
        <v>428</v>
      </c>
      <c r="AS65" s="119">
        <v>0</v>
      </c>
      <c r="AT65" s="119">
        <v>0</v>
      </c>
      <c r="AU65" s="159"/>
      <c r="AV65" s="119">
        <v>0</v>
      </c>
      <c r="AW65" s="119">
        <v>62</v>
      </c>
      <c r="AX65" s="119">
        <v>201</v>
      </c>
      <c r="AY65" s="119">
        <v>173</v>
      </c>
      <c r="AZ65" s="119">
        <v>277</v>
      </c>
      <c r="BA65" s="119">
        <v>354</v>
      </c>
      <c r="BB65" s="119">
        <v>597</v>
      </c>
      <c r="BC65" s="119">
        <v>622</v>
      </c>
      <c r="BD65" s="119">
        <v>139</v>
      </c>
      <c r="BE65" s="119">
        <v>61</v>
      </c>
      <c r="BF65" s="119">
        <v>58</v>
      </c>
      <c r="BG65" s="119">
        <v>59</v>
      </c>
      <c r="BH65" s="119">
        <v>42</v>
      </c>
      <c r="BI65" s="119">
        <v>17</v>
      </c>
      <c r="BJ65" s="119">
        <v>13</v>
      </c>
      <c r="BK65" s="119">
        <v>15</v>
      </c>
      <c r="BL65" s="119">
        <v>6</v>
      </c>
      <c r="BM65" s="119">
        <v>24</v>
      </c>
      <c r="BN65" s="119">
        <v>37</v>
      </c>
      <c r="BO65" s="119">
        <v>65</v>
      </c>
      <c r="BP65" s="119">
        <v>34</v>
      </c>
      <c r="BQ65" s="119">
        <v>43</v>
      </c>
      <c r="BR65" s="119">
        <v>30</v>
      </c>
      <c r="BS65" s="119">
        <v>29</v>
      </c>
      <c r="BT65" s="119">
        <v>27</v>
      </c>
      <c r="BU65" s="119">
        <v>24</v>
      </c>
      <c r="BV65" s="119">
        <v>24</v>
      </c>
      <c r="BW65" s="119">
        <v>28</v>
      </c>
      <c r="BX65" s="119">
        <v>27</v>
      </c>
      <c r="BY65" s="119">
        <v>21</v>
      </c>
      <c r="BZ65" s="119">
        <v>26</v>
      </c>
      <c r="CA65" s="119">
        <v>49</v>
      </c>
      <c r="CB65" s="119">
        <v>51</v>
      </c>
      <c r="CC65" s="119">
        <v>57</v>
      </c>
      <c r="CD65" s="119">
        <v>56</v>
      </c>
      <c r="CE65" s="119">
        <v>87</v>
      </c>
      <c r="CF65" s="119">
        <v>91</v>
      </c>
      <c r="CG65" s="119">
        <v>82</v>
      </c>
      <c r="CH65" s="119">
        <v>67</v>
      </c>
      <c r="CI65" s="119">
        <v>55</v>
      </c>
      <c r="CJ65" s="119">
        <v>65</v>
      </c>
      <c r="CK65" s="119">
        <v>102</v>
      </c>
      <c r="CL65" s="119">
        <v>134</v>
      </c>
      <c r="CM65" s="119">
        <v>171</v>
      </c>
      <c r="CN65" s="119">
        <v>127</v>
      </c>
      <c r="CO65" s="119">
        <v>103</v>
      </c>
      <c r="CP65" s="119">
        <v>81</v>
      </c>
      <c r="CQ65" s="119">
        <v>82</v>
      </c>
      <c r="CR65" s="119">
        <v>116</v>
      </c>
      <c r="CS65" s="119">
        <v>111</v>
      </c>
      <c r="CT65" s="119">
        <v>103</v>
      </c>
      <c r="CU65" s="119">
        <v>104</v>
      </c>
      <c r="CV65" s="119">
        <v>87</v>
      </c>
      <c r="CW65" s="119">
        <v>138</v>
      </c>
      <c r="CX65" s="119">
        <v>130</v>
      </c>
      <c r="CY65" s="119">
        <v>133</v>
      </c>
      <c r="CZ65" s="119">
        <v>83</v>
      </c>
      <c r="DA65" s="119">
        <v>104</v>
      </c>
      <c r="DB65" s="119">
        <v>134</v>
      </c>
      <c r="DC65" s="119">
        <v>129</v>
      </c>
      <c r="DD65" s="119">
        <v>162</v>
      </c>
      <c r="DE65" s="119">
        <v>114</v>
      </c>
      <c r="DF65" s="119">
        <v>110</v>
      </c>
      <c r="DG65" s="119">
        <v>157</v>
      </c>
      <c r="DH65" s="119">
        <v>170</v>
      </c>
      <c r="DI65" s="119">
        <v>115</v>
      </c>
      <c r="DJ65" s="119">
        <v>111</v>
      </c>
      <c r="DK65" s="119">
        <v>131</v>
      </c>
      <c r="DL65" s="119">
        <v>107</v>
      </c>
      <c r="DM65" s="119">
        <v>116</v>
      </c>
      <c r="DN65" s="119">
        <v>110</v>
      </c>
      <c r="DO65" s="119">
        <v>136</v>
      </c>
      <c r="DP65" s="119">
        <v>156</v>
      </c>
      <c r="DQ65" s="119">
        <v>136</v>
      </c>
      <c r="DR65" s="119">
        <v>120</v>
      </c>
      <c r="DS65" s="119">
        <v>131</v>
      </c>
      <c r="DT65" s="119">
        <v>127</v>
      </c>
      <c r="DU65" s="119">
        <v>113</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0</v>
      </c>
      <c r="Z66" s="119">
        <v>2107.75</v>
      </c>
      <c r="AA66" s="119">
        <v>5045.5</v>
      </c>
      <c r="AB66" s="119">
        <v>618.25</v>
      </c>
      <c r="AC66" s="119">
        <v>0</v>
      </c>
      <c r="AD66" s="119">
        <v>623</v>
      </c>
      <c r="AE66" s="119">
        <v>340</v>
      </c>
      <c r="AF66" s="119">
        <v>0</v>
      </c>
      <c r="AG66" s="119">
        <v>683.5</v>
      </c>
      <c r="AH66" s="154"/>
      <c r="AI66" s="119">
        <v>835.25</v>
      </c>
      <c r="AJ66" s="119">
        <v>1105.75</v>
      </c>
      <c r="AK66" s="119">
        <v>989.5</v>
      </c>
      <c r="AL66" s="119">
        <v>1123.75</v>
      </c>
      <c r="AM66" s="119">
        <v>1123.25</v>
      </c>
      <c r="AN66" s="119">
        <v>1328</v>
      </c>
      <c r="AO66" s="119">
        <v>1354.25</v>
      </c>
      <c r="AP66" s="119">
        <v>1177.75</v>
      </c>
      <c r="AQ66" s="119">
        <v>1353.25</v>
      </c>
      <c r="AR66" s="119">
        <v>919.5</v>
      </c>
      <c r="AS66" s="119">
        <v>0</v>
      </c>
      <c r="AT66" s="119">
        <v>0</v>
      </c>
      <c r="AU66" s="159"/>
      <c r="AV66" s="119">
        <v>0</v>
      </c>
      <c r="AW66" s="119">
        <v>195.5</v>
      </c>
      <c r="AX66" s="119">
        <v>575.75</v>
      </c>
      <c r="AY66" s="119">
        <v>513.25</v>
      </c>
      <c r="AZ66" s="119">
        <v>823.25</v>
      </c>
      <c r="BA66" s="119">
        <v>1056</v>
      </c>
      <c r="BB66" s="119">
        <v>1702.25</v>
      </c>
      <c r="BC66" s="119">
        <v>1800.5</v>
      </c>
      <c r="BD66" s="119">
        <v>443.25</v>
      </c>
      <c r="BE66" s="119">
        <v>157.25</v>
      </c>
      <c r="BF66" s="119">
        <v>166.5</v>
      </c>
      <c r="BG66" s="119">
        <v>174.5</v>
      </c>
      <c r="BH66" s="119">
        <v>136.75</v>
      </c>
      <c r="BI66" s="119">
        <v>42.25</v>
      </c>
      <c r="BJ66" s="119">
        <v>37.5</v>
      </c>
      <c r="BK66" s="119">
        <v>37.25</v>
      </c>
      <c r="BL66" s="119">
        <v>11</v>
      </c>
      <c r="BM66" s="119">
        <v>78.5</v>
      </c>
      <c r="BN66" s="119">
        <v>131.75</v>
      </c>
      <c r="BO66" s="119">
        <v>211.5</v>
      </c>
      <c r="BP66" s="119">
        <v>102.75</v>
      </c>
      <c r="BQ66" s="119">
        <v>130</v>
      </c>
      <c r="BR66" s="119">
        <v>103.25</v>
      </c>
      <c r="BS66" s="119">
        <v>82.5</v>
      </c>
      <c r="BT66" s="119">
        <v>76.5</v>
      </c>
      <c r="BU66" s="119">
        <v>63.5</v>
      </c>
      <c r="BV66" s="119">
        <v>69.75</v>
      </c>
      <c r="BW66" s="119">
        <v>93.75</v>
      </c>
      <c r="BX66" s="119">
        <v>68.25</v>
      </c>
      <c r="BY66" s="119">
        <v>58</v>
      </c>
      <c r="BZ66" s="119">
        <v>55.5</v>
      </c>
      <c r="CA66" s="119">
        <v>128.25</v>
      </c>
      <c r="CB66" s="119">
        <v>120.25</v>
      </c>
      <c r="CC66" s="119">
        <v>151</v>
      </c>
      <c r="CD66" s="119">
        <v>140.5</v>
      </c>
      <c r="CE66" s="119">
        <v>208.5</v>
      </c>
      <c r="CF66" s="119">
        <v>220.75</v>
      </c>
      <c r="CG66" s="119">
        <v>202</v>
      </c>
      <c r="CH66" s="119">
        <v>184</v>
      </c>
      <c r="CI66" s="119">
        <v>163.5</v>
      </c>
      <c r="CJ66" s="119">
        <v>178.5</v>
      </c>
      <c r="CK66" s="119">
        <v>245.25</v>
      </c>
      <c r="CL66" s="119">
        <v>298</v>
      </c>
      <c r="CM66" s="119">
        <v>384</v>
      </c>
      <c r="CN66" s="119">
        <v>302.5</v>
      </c>
      <c r="CO66" s="119">
        <v>245.5</v>
      </c>
      <c r="CP66" s="119">
        <v>187.75</v>
      </c>
      <c r="CQ66" s="119">
        <v>200</v>
      </c>
      <c r="CR66" s="119">
        <v>259.5</v>
      </c>
      <c r="CS66" s="119">
        <v>303</v>
      </c>
      <c r="CT66" s="119">
        <v>237.75</v>
      </c>
      <c r="CU66" s="119">
        <v>233.75</v>
      </c>
      <c r="CV66" s="119">
        <v>200.75</v>
      </c>
      <c r="CW66" s="119">
        <v>290.25</v>
      </c>
      <c r="CX66" s="119">
        <v>277.25</v>
      </c>
      <c r="CY66" s="119">
        <v>287.75</v>
      </c>
      <c r="CZ66" s="119">
        <v>207.75</v>
      </c>
      <c r="DA66" s="119">
        <v>220.5</v>
      </c>
      <c r="DB66" s="119">
        <v>310</v>
      </c>
      <c r="DC66" s="119">
        <v>278.75</v>
      </c>
      <c r="DD66" s="119">
        <v>385.75</v>
      </c>
      <c r="DE66" s="119">
        <v>261</v>
      </c>
      <c r="DF66" s="119">
        <v>267</v>
      </c>
      <c r="DG66" s="119">
        <v>348.75</v>
      </c>
      <c r="DH66" s="119">
        <v>372.75</v>
      </c>
      <c r="DI66" s="119">
        <v>256.75</v>
      </c>
      <c r="DJ66" s="119">
        <v>240.25</v>
      </c>
      <c r="DK66" s="119">
        <v>320.75</v>
      </c>
      <c r="DL66" s="119">
        <v>276.75</v>
      </c>
      <c r="DM66" s="119">
        <v>275.75</v>
      </c>
      <c r="DN66" s="119">
        <v>258.5</v>
      </c>
      <c r="DO66" s="119">
        <v>301.5</v>
      </c>
      <c r="DP66" s="119">
        <v>401.5</v>
      </c>
      <c r="DQ66" s="119">
        <v>309.25</v>
      </c>
      <c r="DR66" s="119">
        <v>263.75</v>
      </c>
      <c r="DS66" s="119">
        <v>288.5</v>
      </c>
      <c r="DT66" s="119">
        <v>260.5</v>
      </c>
      <c r="DU66" s="119">
        <v>237.5</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33.333333333333329</v>
      </c>
      <c r="Z67" s="118">
        <v>12.309820193637622</v>
      </c>
      <c r="AA67" s="118">
        <v>11.609195402298852</v>
      </c>
      <c r="AB67" s="118">
        <v>15.315315315315313</v>
      </c>
      <c r="AC67" s="118">
        <v>21.212121212121211</v>
      </c>
      <c r="AD67" s="118">
        <v>10.362694300518134</v>
      </c>
      <c r="AE67" s="118">
        <v>18.699186991869919</v>
      </c>
      <c r="AF67" s="118">
        <v>10.909090909090908</v>
      </c>
      <c r="AG67" s="118">
        <v>14.336917562724013</v>
      </c>
      <c r="AH67" s="154"/>
      <c r="AI67" s="118">
        <v>13.897280966767372</v>
      </c>
      <c r="AJ67" s="118">
        <v>12.190082644628099</v>
      </c>
      <c r="AK67" s="118">
        <v>9.3896713615023462</v>
      </c>
      <c r="AL67" s="118">
        <v>14.135021097046414</v>
      </c>
      <c r="AM67" s="118">
        <v>12.115384615384615</v>
      </c>
      <c r="AN67" s="118">
        <v>14.833333333333334</v>
      </c>
      <c r="AO67" s="118">
        <v>10.396039603960396</v>
      </c>
      <c r="AP67" s="118">
        <v>14.285714285714285</v>
      </c>
      <c r="AQ67" s="118">
        <v>11.725293132328309</v>
      </c>
      <c r="AR67" s="118">
        <v>16.770186335403729</v>
      </c>
      <c r="AS67" s="118">
        <v>0</v>
      </c>
      <c r="AT67" s="118">
        <v>0</v>
      </c>
      <c r="AU67" s="158"/>
      <c r="AV67" s="118">
        <v>0</v>
      </c>
      <c r="AW67" s="118">
        <v>4.838709677419355</v>
      </c>
      <c r="AX67" s="118">
        <v>12.315270935960591</v>
      </c>
      <c r="AY67" s="118">
        <v>10.555555555555555</v>
      </c>
      <c r="AZ67" s="118">
        <v>15.107913669064748</v>
      </c>
      <c r="BA67" s="118">
        <v>7.6704545454545459</v>
      </c>
      <c r="BB67" s="118">
        <v>12.54180602006689</v>
      </c>
      <c r="BC67" s="118">
        <v>12.440191387559809</v>
      </c>
      <c r="BD67" s="118">
        <v>14.482758620689657</v>
      </c>
      <c r="BE67" s="118">
        <v>9.67741935483871</v>
      </c>
      <c r="BF67" s="118">
        <v>25</v>
      </c>
      <c r="BG67" s="118">
        <v>13.114754098360656</v>
      </c>
      <c r="BH67" s="118">
        <v>4.7619047619047619</v>
      </c>
      <c r="BI67" s="118">
        <v>17.647058823529413</v>
      </c>
      <c r="BJ67" s="118">
        <v>7.1428571428571423</v>
      </c>
      <c r="BK67" s="118">
        <v>41.17647058823529</v>
      </c>
      <c r="BL67" s="118">
        <v>16.666666666666664</v>
      </c>
      <c r="BM67" s="118">
        <v>21.739130434782609</v>
      </c>
      <c r="BN67" s="118">
        <v>12.820512820512819</v>
      </c>
      <c r="BO67" s="118">
        <v>6.25</v>
      </c>
      <c r="BP67" s="118">
        <v>14.705882352941178</v>
      </c>
      <c r="BQ67" s="118">
        <v>14.285714285714285</v>
      </c>
      <c r="BR67" s="118">
        <v>7.1428571428571423</v>
      </c>
      <c r="BS67" s="118">
        <v>18.75</v>
      </c>
      <c r="BT67" s="118">
        <v>27.586206896551722</v>
      </c>
      <c r="BU67" s="118">
        <v>15.384615384615385</v>
      </c>
      <c r="BV67" s="118">
        <v>12</v>
      </c>
      <c r="BW67" s="118">
        <v>14.285714285714285</v>
      </c>
      <c r="BX67" s="118">
        <v>6.8965517241379306</v>
      </c>
      <c r="BY67" s="118">
        <v>9.5238095238095237</v>
      </c>
      <c r="BZ67" s="118">
        <v>14.285714285714285</v>
      </c>
      <c r="CA67" s="118">
        <v>9.67741935483871</v>
      </c>
      <c r="CB67" s="118">
        <v>21.53846153846154</v>
      </c>
      <c r="CC67" s="118">
        <v>15.068493150684931</v>
      </c>
      <c r="CD67" s="118">
        <v>10.256410256410255</v>
      </c>
      <c r="CE67" s="118">
        <v>20.454545454545457</v>
      </c>
      <c r="CF67" s="118">
        <v>11.702127659574469</v>
      </c>
      <c r="CG67" s="118">
        <v>16.666666666666664</v>
      </c>
      <c r="CH67" s="118">
        <v>14.285714285714285</v>
      </c>
      <c r="CI67" s="118">
        <v>9.0909090909090917</v>
      </c>
      <c r="CJ67" s="118">
        <v>13.23529411764706</v>
      </c>
      <c r="CK67" s="118">
        <v>13.461538461538462</v>
      </c>
      <c r="CL67" s="118">
        <v>10.948905109489052</v>
      </c>
      <c r="CM67" s="118">
        <v>12</v>
      </c>
      <c r="CN67" s="118">
        <v>9.9236641221374047</v>
      </c>
      <c r="CO67" s="118">
        <v>9.7087378640776691</v>
      </c>
      <c r="CP67" s="118">
        <v>9.8765432098765427</v>
      </c>
      <c r="CQ67" s="118">
        <v>10.975609756097562</v>
      </c>
      <c r="CR67" s="118">
        <v>8.4745762711864394</v>
      </c>
      <c r="CS67" s="118">
        <v>11.504424778761061</v>
      </c>
      <c r="CT67" s="118">
        <v>15.53398058252427</v>
      </c>
      <c r="CU67" s="118">
        <v>20.72072072072072</v>
      </c>
      <c r="CV67" s="118">
        <v>8.9887640449438209</v>
      </c>
      <c r="CW67" s="118">
        <v>11.76470588235294</v>
      </c>
      <c r="CX67" s="118">
        <v>11.940298507462686</v>
      </c>
      <c r="CY67" s="118">
        <v>11.029411764705882</v>
      </c>
      <c r="CZ67" s="118">
        <v>16.049382716049383</v>
      </c>
      <c r="DA67" s="118">
        <v>11.76470588235294</v>
      </c>
      <c r="DB67" s="118">
        <v>15.827338129496402</v>
      </c>
      <c r="DC67" s="118">
        <v>13.432835820895523</v>
      </c>
      <c r="DD67" s="118">
        <v>13.939393939393941</v>
      </c>
      <c r="DE67" s="118">
        <v>16.239316239316238</v>
      </c>
      <c r="DF67" s="118">
        <v>6.3636363636363633</v>
      </c>
      <c r="DG67" s="118">
        <v>10.062893081761008</v>
      </c>
      <c r="DH67" s="118">
        <v>9.9415204678362574</v>
      </c>
      <c r="DI67" s="118">
        <v>15.833333333333332</v>
      </c>
      <c r="DJ67" s="118">
        <v>10</v>
      </c>
      <c r="DK67" s="118">
        <v>15.267175572519085</v>
      </c>
      <c r="DL67" s="118">
        <v>12.037037037037036</v>
      </c>
      <c r="DM67" s="118">
        <v>16.806722689075631</v>
      </c>
      <c r="DN67" s="118">
        <v>14.545454545454545</v>
      </c>
      <c r="DO67" s="118">
        <v>14.285714285714285</v>
      </c>
      <c r="DP67" s="118">
        <v>5.625</v>
      </c>
      <c r="DQ67" s="118">
        <v>15.942028985507244</v>
      </c>
      <c r="DR67" s="118">
        <v>8.695652173913043</v>
      </c>
      <c r="DS67" s="118">
        <v>15.441176470588236</v>
      </c>
      <c r="DT67" s="118">
        <v>22.556390977443609</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1</v>
      </c>
      <c r="Z68" s="119">
        <v>89</v>
      </c>
      <c r="AA68" s="119">
        <v>202</v>
      </c>
      <c r="AB68" s="119">
        <v>34</v>
      </c>
      <c r="AC68" s="119">
        <v>14</v>
      </c>
      <c r="AD68" s="119">
        <v>20</v>
      </c>
      <c r="AE68" s="119">
        <v>23</v>
      </c>
      <c r="AF68" s="119">
        <v>12</v>
      </c>
      <c r="AG68" s="119">
        <v>40</v>
      </c>
      <c r="AH68" s="154"/>
      <c r="AI68" s="119">
        <v>46</v>
      </c>
      <c r="AJ68" s="119">
        <v>59</v>
      </c>
      <c r="AK68" s="119">
        <v>40</v>
      </c>
      <c r="AL68" s="119">
        <v>67</v>
      </c>
      <c r="AM68" s="119">
        <v>63</v>
      </c>
      <c r="AN68" s="119">
        <v>89</v>
      </c>
      <c r="AO68" s="119">
        <v>63</v>
      </c>
      <c r="AP68" s="119">
        <v>71</v>
      </c>
      <c r="AQ68" s="119">
        <v>70</v>
      </c>
      <c r="AR68" s="119">
        <v>54</v>
      </c>
      <c r="AS68" s="119">
        <v>0</v>
      </c>
      <c r="AT68" s="119">
        <v>0</v>
      </c>
      <c r="AU68" s="159"/>
      <c r="AV68" s="119">
        <v>0</v>
      </c>
      <c r="AW68" s="119">
        <v>3</v>
      </c>
      <c r="AX68" s="119">
        <v>25</v>
      </c>
      <c r="AY68" s="119">
        <v>19</v>
      </c>
      <c r="AZ68" s="119">
        <v>42</v>
      </c>
      <c r="BA68" s="119">
        <v>27</v>
      </c>
      <c r="BB68" s="119">
        <v>75</v>
      </c>
      <c r="BC68" s="119">
        <v>78</v>
      </c>
      <c r="BD68" s="119">
        <v>21</v>
      </c>
      <c r="BE68" s="119">
        <v>6</v>
      </c>
      <c r="BF68" s="119">
        <v>16</v>
      </c>
      <c r="BG68" s="119">
        <v>8</v>
      </c>
      <c r="BH68" s="119">
        <v>2</v>
      </c>
      <c r="BI68" s="119">
        <v>3</v>
      </c>
      <c r="BJ68" s="119">
        <v>1</v>
      </c>
      <c r="BK68" s="119">
        <v>7</v>
      </c>
      <c r="BL68" s="119">
        <v>1</v>
      </c>
      <c r="BM68" s="119">
        <v>5</v>
      </c>
      <c r="BN68" s="119">
        <v>5</v>
      </c>
      <c r="BO68" s="119">
        <v>4</v>
      </c>
      <c r="BP68" s="119">
        <v>5</v>
      </c>
      <c r="BQ68" s="119">
        <v>6</v>
      </c>
      <c r="BR68" s="119">
        <v>2</v>
      </c>
      <c r="BS68" s="119">
        <v>6</v>
      </c>
      <c r="BT68" s="119">
        <v>8</v>
      </c>
      <c r="BU68" s="119">
        <v>4</v>
      </c>
      <c r="BV68" s="119">
        <v>3</v>
      </c>
      <c r="BW68" s="119">
        <v>4</v>
      </c>
      <c r="BX68" s="119">
        <v>2</v>
      </c>
      <c r="BY68" s="119">
        <v>2</v>
      </c>
      <c r="BZ68" s="119">
        <v>4</v>
      </c>
      <c r="CA68" s="119">
        <v>6</v>
      </c>
      <c r="CB68" s="119">
        <v>14</v>
      </c>
      <c r="CC68" s="119">
        <v>11</v>
      </c>
      <c r="CD68" s="119">
        <v>8</v>
      </c>
      <c r="CE68" s="119">
        <v>18</v>
      </c>
      <c r="CF68" s="119">
        <v>11</v>
      </c>
      <c r="CG68" s="119">
        <v>14</v>
      </c>
      <c r="CH68" s="119">
        <v>10</v>
      </c>
      <c r="CI68" s="119">
        <v>5</v>
      </c>
      <c r="CJ68" s="119">
        <v>9</v>
      </c>
      <c r="CK68" s="119">
        <v>14</v>
      </c>
      <c r="CL68" s="119">
        <v>15</v>
      </c>
      <c r="CM68" s="119">
        <v>21</v>
      </c>
      <c r="CN68" s="119">
        <v>13</v>
      </c>
      <c r="CO68" s="119">
        <v>10</v>
      </c>
      <c r="CP68" s="119">
        <v>8</v>
      </c>
      <c r="CQ68" s="119">
        <v>9</v>
      </c>
      <c r="CR68" s="119">
        <v>10</v>
      </c>
      <c r="CS68" s="119">
        <v>13</v>
      </c>
      <c r="CT68" s="119">
        <v>16</v>
      </c>
      <c r="CU68" s="119">
        <v>23</v>
      </c>
      <c r="CV68" s="119">
        <v>8</v>
      </c>
      <c r="CW68" s="119">
        <v>16</v>
      </c>
      <c r="CX68" s="119">
        <v>16</v>
      </c>
      <c r="CY68" s="119">
        <v>15</v>
      </c>
      <c r="CZ68" s="119">
        <v>13</v>
      </c>
      <c r="DA68" s="119">
        <v>12</v>
      </c>
      <c r="DB68" s="119">
        <v>22</v>
      </c>
      <c r="DC68" s="119">
        <v>18</v>
      </c>
      <c r="DD68" s="119">
        <v>23</v>
      </c>
      <c r="DE68" s="119">
        <v>19</v>
      </c>
      <c r="DF68" s="119">
        <v>7</v>
      </c>
      <c r="DG68" s="119">
        <v>16</v>
      </c>
      <c r="DH68" s="119">
        <v>17</v>
      </c>
      <c r="DI68" s="119">
        <v>19</v>
      </c>
      <c r="DJ68" s="119">
        <v>11</v>
      </c>
      <c r="DK68" s="119">
        <v>20</v>
      </c>
      <c r="DL68" s="119">
        <v>13</v>
      </c>
      <c r="DM68" s="119">
        <v>20</v>
      </c>
      <c r="DN68" s="119">
        <v>16</v>
      </c>
      <c r="DO68" s="119">
        <v>21</v>
      </c>
      <c r="DP68" s="119">
        <v>9</v>
      </c>
      <c r="DQ68" s="119">
        <v>22</v>
      </c>
      <c r="DR68" s="119">
        <v>10</v>
      </c>
      <c r="DS68" s="119">
        <v>21</v>
      </c>
      <c r="DT68" s="119">
        <v>30</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3</v>
      </c>
      <c r="Z69" s="119">
        <v>723</v>
      </c>
      <c r="AA69" s="119">
        <v>1740</v>
      </c>
      <c r="AB69" s="119">
        <v>222</v>
      </c>
      <c r="AC69" s="119">
        <v>66</v>
      </c>
      <c r="AD69" s="119">
        <v>193</v>
      </c>
      <c r="AE69" s="119">
        <v>123</v>
      </c>
      <c r="AF69" s="119">
        <v>110</v>
      </c>
      <c r="AG69" s="119">
        <v>279</v>
      </c>
      <c r="AH69" s="154"/>
      <c r="AI69" s="119">
        <v>331</v>
      </c>
      <c r="AJ69" s="119">
        <v>484</v>
      </c>
      <c r="AK69" s="119">
        <v>426</v>
      </c>
      <c r="AL69" s="119">
        <v>474</v>
      </c>
      <c r="AM69" s="119">
        <v>520</v>
      </c>
      <c r="AN69" s="119">
        <v>600</v>
      </c>
      <c r="AO69" s="119">
        <v>606</v>
      </c>
      <c r="AP69" s="119">
        <v>497</v>
      </c>
      <c r="AQ69" s="119">
        <v>597</v>
      </c>
      <c r="AR69" s="119">
        <v>322</v>
      </c>
      <c r="AS69" s="119">
        <v>0</v>
      </c>
      <c r="AT69" s="119">
        <v>0</v>
      </c>
      <c r="AU69" s="159"/>
      <c r="AV69" s="119">
        <v>0</v>
      </c>
      <c r="AW69" s="119">
        <v>62</v>
      </c>
      <c r="AX69" s="119">
        <v>203</v>
      </c>
      <c r="AY69" s="119">
        <v>180</v>
      </c>
      <c r="AZ69" s="119">
        <v>278</v>
      </c>
      <c r="BA69" s="119">
        <v>352</v>
      </c>
      <c r="BB69" s="119">
        <v>598</v>
      </c>
      <c r="BC69" s="119">
        <v>627</v>
      </c>
      <c r="BD69" s="119">
        <v>145</v>
      </c>
      <c r="BE69" s="119">
        <v>62</v>
      </c>
      <c r="BF69" s="119">
        <v>64</v>
      </c>
      <c r="BG69" s="119">
        <v>61</v>
      </c>
      <c r="BH69" s="119">
        <v>42</v>
      </c>
      <c r="BI69" s="119">
        <v>17</v>
      </c>
      <c r="BJ69" s="119">
        <v>14</v>
      </c>
      <c r="BK69" s="119">
        <v>17</v>
      </c>
      <c r="BL69" s="119">
        <v>6</v>
      </c>
      <c r="BM69" s="119">
        <v>23</v>
      </c>
      <c r="BN69" s="119">
        <v>39</v>
      </c>
      <c r="BO69" s="119">
        <v>64</v>
      </c>
      <c r="BP69" s="119">
        <v>34</v>
      </c>
      <c r="BQ69" s="119">
        <v>42</v>
      </c>
      <c r="BR69" s="119">
        <v>28</v>
      </c>
      <c r="BS69" s="119">
        <v>32</v>
      </c>
      <c r="BT69" s="119">
        <v>29</v>
      </c>
      <c r="BU69" s="119">
        <v>26</v>
      </c>
      <c r="BV69" s="119">
        <v>25</v>
      </c>
      <c r="BW69" s="119">
        <v>28</v>
      </c>
      <c r="BX69" s="119">
        <v>29</v>
      </c>
      <c r="BY69" s="119">
        <v>21</v>
      </c>
      <c r="BZ69" s="119">
        <v>28</v>
      </c>
      <c r="CA69" s="119">
        <v>62</v>
      </c>
      <c r="CB69" s="119">
        <v>65</v>
      </c>
      <c r="CC69" s="119">
        <v>73</v>
      </c>
      <c r="CD69" s="119">
        <v>78</v>
      </c>
      <c r="CE69" s="119">
        <v>88</v>
      </c>
      <c r="CF69" s="119">
        <v>94</v>
      </c>
      <c r="CG69" s="119">
        <v>84</v>
      </c>
      <c r="CH69" s="119">
        <v>70</v>
      </c>
      <c r="CI69" s="119">
        <v>55</v>
      </c>
      <c r="CJ69" s="119">
        <v>68</v>
      </c>
      <c r="CK69" s="119">
        <v>104</v>
      </c>
      <c r="CL69" s="119">
        <v>137</v>
      </c>
      <c r="CM69" s="119">
        <v>175</v>
      </c>
      <c r="CN69" s="119">
        <v>131</v>
      </c>
      <c r="CO69" s="119">
        <v>103</v>
      </c>
      <c r="CP69" s="119">
        <v>81</v>
      </c>
      <c r="CQ69" s="119">
        <v>82</v>
      </c>
      <c r="CR69" s="119">
        <v>118</v>
      </c>
      <c r="CS69" s="119">
        <v>113</v>
      </c>
      <c r="CT69" s="119">
        <v>103</v>
      </c>
      <c r="CU69" s="119">
        <v>111</v>
      </c>
      <c r="CV69" s="119">
        <v>89</v>
      </c>
      <c r="CW69" s="119">
        <v>136</v>
      </c>
      <c r="CX69" s="119">
        <v>134</v>
      </c>
      <c r="CY69" s="119">
        <v>136</v>
      </c>
      <c r="CZ69" s="119">
        <v>81</v>
      </c>
      <c r="DA69" s="119">
        <v>102</v>
      </c>
      <c r="DB69" s="119">
        <v>139</v>
      </c>
      <c r="DC69" s="119">
        <v>134</v>
      </c>
      <c r="DD69" s="119">
        <v>165</v>
      </c>
      <c r="DE69" s="119">
        <v>117</v>
      </c>
      <c r="DF69" s="119">
        <v>110</v>
      </c>
      <c r="DG69" s="119">
        <v>159</v>
      </c>
      <c r="DH69" s="119">
        <v>171</v>
      </c>
      <c r="DI69" s="119">
        <v>120</v>
      </c>
      <c r="DJ69" s="119">
        <v>110</v>
      </c>
      <c r="DK69" s="119">
        <v>131</v>
      </c>
      <c r="DL69" s="119">
        <v>108</v>
      </c>
      <c r="DM69" s="119">
        <v>119</v>
      </c>
      <c r="DN69" s="119">
        <v>110</v>
      </c>
      <c r="DO69" s="119">
        <v>147</v>
      </c>
      <c r="DP69" s="119">
        <v>160</v>
      </c>
      <c r="DQ69" s="119">
        <v>138</v>
      </c>
      <c r="DR69" s="119">
        <v>115</v>
      </c>
      <c r="DS69" s="119">
        <v>136</v>
      </c>
      <c r="DT69" s="119">
        <v>133</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66.666666666666671</v>
      </c>
      <c r="Z70" s="118">
        <v>91.286307053941911</v>
      </c>
      <c r="AA70" s="118">
        <v>91.896551724137936</v>
      </c>
      <c r="AB70" s="118">
        <v>90.990990990990994</v>
      </c>
      <c r="AC70" s="118">
        <v>86.36363636363636</v>
      </c>
      <c r="AD70" s="118">
        <v>93.264248704663217</v>
      </c>
      <c r="AE70" s="118">
        <v>89.430894308943081</v>
      </c>
      <c r="AF70" s="118">
        <v>94.545454545454547</v>
      </c>
      <c r="AG70" s="118">
        <v>91.397849462365585</v>
      </c>
      <c r="AH70" s="154"/>
      <c r="AI70" s="118">
        <v>91.842900302114799</v>
      </c>
      <c r="AJ70" s="118">
        <v>92.148760330578511</v>
      </c>
      <c r="AK70" s="118">
        <v>93.896713615023472</v>
      </c>
      <c r="AL70" s="118">
        <v>92.194092827004212</v>
      </c>
      <c r="AM70" s="118">
        <v>91.153846153846146</v>
      </c>
      <c r="AN70" s="118">
        <v>90.5</v>
      </c>
      <c r="AO70" s="118">
        <v>92.739273927392745</v>
      </c>
      <c r="AP70" s="118">
        <v>90.74446680080483</v>
      </c>
      <c r="AQ70" s="118">
        <v>93.132328308207704</v>
      </c>
      <c r="AR70" s="118">
        <v>89.75155279503106</v>
      </c>
      <c r="AS70" s="118">
        <v>0</v>
      </c>
      <c r="AT70" s="118">
        <v>0</v>
      </c>
      <c r="AU70" s="158"/>
      <c r="AV70" s="118">
        <v>0</v>
      </c>
      <c r="AW70" s="118">
        <v>96.774193548387103</v>
      </c>
      <c r="AX70" s="118">
        <v>91.62561576354679</v>
      </c>
      <c r="AY70" s="118">
        <v>91.111111111111114</v>
      </c>
      <c r="AZ70" s="118">
        <v>89.928057553956833</v>
      </c>
      <c r="BA70" s="118">
        <v>93.75</v>
      </c>
      <c r="BB70" s="118">
        <v>91.973244147157203</v>
      </c>
      <c r="BC70" s="118">
        <v>91.228070175438589</v>
      </c>
      <c r="BD70" s="118">
        <v>89.65517241379311</v>
      </c>
      <c r="BE70" s="118">
        <v>93.548387096774206</v>
      </c>
      <c r="BF70" s="118">
        <v>87.5</v>
      </c>
      <c r="BG70" s="118">
        <v>90.163934426229503</v>
      </c>
      <c r="BH70" s="118">
        <v>95.238095238095227</v>
      </c>
      <c r="BI70" s="118">
        <v>94.117647058823522</v>
      </c>
      <c r="BJ70" s="118">
        <v>92.857142857142861</v>
      </c>
      <c r="BK70" s="118">
        <v>76.470588235294116</v>
      </c>
      <c r="BL70" s="118">
        <v>83.333333333333343</v>
      </c>
      <c r="BM70" s="118">
        <v>86.956521739130437</v>
      </c>
      <c r="BN70" s="118">
        <v>89.743589743589752</v>
      </c>
      <c r="BO70" s="118">
        <v>95.3125</v>
      </c>
      <c r="BP70" s="118">
        <v>88.235294117647058</v>
      </c>
      <c r="BQ70" s="118">
        <v>95.238095238095227</v>
      </c>
      <c r="BR70" s="118">
        <v>0</v>
      </c>
      <c r="BS70" s="118">
        <v>87.5</v>
      </c>
      <c r="BT70" s="118">
        <v>86.206896551724128</v>
      </c>
      <c r="BU70" s="118">
        <v>84.615384615384613</v>
      </c>
      <c r="BV70" s="118">
        <v>96</v>
      </c>
      <c r="BW70" s="118">
        <v>89.285714285714292</v>
      </c>
      <c r="BX70" s="118">
        <v>0</v>
      </c>
      <c r="BY70" s="118">
        <v>90.476190476190482</v>
      </c>
      <c r="BZ70" s="118">
        <v>96.428571428571431</v>
      </c>
      <c r="CA70" s="118">
        <v>95.161290322580655</v>
      </c>
      <c r="CB70" s="118">
        <v>87.692307692307693</v>
      </c>
      <c r="CC70" s="118">
        <v>87.671232876712324</v>
      </c>
      <c r="CD70" s="118">
        <v>98.71794871794873</v>
      </c>
      <c r="CE70" s="118">
        <v>88.63636363636364</v>
      </c>
      <c r="CF70" s="118">
        <v>91.489361702127653</v>
      </c>
      <c r="CG70" s="118">
        <v>92.857142857142861</v>
      </c>
      <c r="CH70" s="118">
        <v>91.428571428571431</v>
      </c>
      <c r="CI70" s="118">
        <v>90.909090909090907</v>
      </c>
      <c r="CJ70" s="118">
        <v>97.058823529411768</v>
      </c>
      <c r="CK70" s="118">
        <v>91.34615384615384</v>
      </c>
      <c r="CL70" s="118">
        <v>90.510948905109487</v>
      </c>
      <c r="CM70" s="118">
        <v>92</v>
      </c>
      <c r="CN70" s="118">
        <v>93.893129770992374</v>
      </c>
      <c r="CO70" s="118">
        <v>93.203883495145632</v>
      </c>
      <c r="CP70" s="118">
        <v>92.592592592592595</v>
      </c>
      <c r="CQ70" s="118">
        <v>93.902439024390233</v>
      </c>
      <c r="CR70" s="118">
        <v>98.305084745762713</v>
      </c>
      <c r="CS70" s="118">
        <v>93.805309734513273</v>
      </c>
      <c r="CT70" s="118">
        <v>92.233009708737868</v>
      </c>
      <c r="CU70" s="118">
        <v>84.684684684684683</v>
      </c>
      <c r="CV70" s="118">
        <v>93.258426966292134</v>
      </c>
      <c r="CW70" s="118">
        <v>92.64705882352942</v>
      </c>
      <c r="CX70" s="118">
        <v>90.298507462686572</v>
      </c>
      <c r="CY70" s="118">
        <v>91.911764705882348</v>
      </c>
      <c r="CZ70" s="118">
        <v>88.888888888888886</v>
      </c>
      <c r="DA70" s="118">
        <v>91.17647058823529</v>
      </c>
      <c r="DB70" s="118">
        <v>92.086330935251809</v>
      </c>
      <c r="DC70" s="118">
        <v>91.044776119402982</v>
      </c>
      <c r="DD70" s="118">
        <v>90.303030303030312</v>
      </c>
      <c r="DE70" s="118">
        <v>88.888888888888886</v>
      </c>
      <c r="DF70" s="118">
        <v>94.545454545454547</v>
      </c>
      <c r="DG70" s="118">
        <v>94.339622641509436</v>
      </c>
      <c r="DH70" s="118">
        <v>92.982456140350877</v>
      </c>
      <c r="DI70" s="118">
        <v>89.166666666666657</v>
      </c>
      <c r="DJ70" s="118">
        <v>92.72727272727272</v>
      </c>
      <c r="DK70" s="118">
        <v>89.312977099236647</v>
      </c>
      <c r="DL70" s="118">
        <v>95.370370370370367</v>
      </c>
      <c r="DM70" s="118">
        <v>87.394957983193279</v>
      </c>
      <c r="DN70" s="118">
        <v>92.72727272727272</v>
      </c>
      <c r="DO70" s="118">
        <v>92.517006802721085</v>
      </c>
      <c r="DP70" s="118">
        <v>96.25</v>
      </c>
      <c r="DQ70" s="118">
        <v>88.405797101449281</v>
      </c>
      <c r="DR70" s="118">
        <v>95.652173913043484</v>
      </c>
      <c r="DS70" s="118">
        <v>89.705882352941174</v>
      </c>
      <c r="DT70" s="118">
        <v>87.218045112781951</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1</v>
      </c>
      <c r="Z71" s="119">
        <v>63</v>
      </c>
      <c r="AA71" s="119">
        <v>141</v>
      </c>
      <c r="AB71" s="119">
        <v>20</v>
      </c>
      <c r="AC71" s="119">
        <v>9</v>
      </c>
      <c r="AD71" s="119">
        <v>13</v>
      </c>
      <c r="AE71" s="119">
        <v>13</v>
      </c>
      <c r="AF71" s="119">
        <v>6</v>
      </c>
      <c r="AG71" s="119">
        <v>24</v>
      </c>
      <c r="AH71" s="154"/>
      <c r="AI71" s="119">
        <v>27</v>
      </c>
      <c r="AJ71" s="119">
        <v>38</v>
      </c>
      <c r="AK71" s="119">
        <v>26</v>
      </c>
      <c r="AL71" s="119">
        <v>37</v>
      </c>
      <c r="AM71" s="119">
        <v>46</v>
      </c>
      <c r="AN71" s="119">
        <v>57</v>
      </c>
      <c r="AO71" s="119">
        <v>44</v>
      </c>
      <c r="AP71" s="119">
        <v>46</v>
      </c>
      <c r="AQ71" s="119">
        <v>41</v>
      </c>
      <c r="AR71" s="119">
        <v>33</v>
      </c>
      <c r="AS71" s="119">
        <v>0</v>
      </c>
      <c r="AT71" s="119">
        <v>0</v>
      </c>
      <c r="AU71" s="159"/>
      <c r="AV71" s="119">
        <v>0</v>
      </c>
      <c r="AW71" s="119">
        <v>2</v>
      </c>
      <c r="AX71" s="119">
        <v>17</v>
      </c>
      <c r="AY71" s="119">
        <v>16</v>
      </c>
      <c r="AZ71" s="119">
        <v>28</v>
      </c>
      <c r="BA71" s="119">
        <v>22</v>
      </c>
      <c r="BB71" s="119">
        <v>48</v>
      </c>
      <c r="BC71" s="119">
        <v>55</v>
      </c>
      <c r="BD71" s="119">
        <v>15</v>
      </c>
      <c r="BE71" s="119">
        <v>4</v>
      </c>
      <c r="BF71" s="119">
        <v>8</v>
      </c>
      <c r="BG71" s="119">
        <v>6</v>
      </c>
      <c r="BH71" s="119">
        <v>2</v>
      </c>
      <c r="BI71" s="119">
        <v>1</v>
      </c>
      <c r="BJ71" s="119">
        <v>1</v>
      </c>
      <c r="BK71" s="119">
        <v>4</v>
      </c>
      <c r="BL71" s="119">
        <v>1</v>
      </c>
      <c r="BM71" s="119">
        <v>3</v>
      </c>
      <c r="BN71" s="119">
        <v>4</v>
      </c>
      <c r="BO71" s="119">
        <v>3</v>
      </c>
      <c r="BP71" s="119">
        <v>4</v>
      </c>
      <c r="BQ71" s="119">
        <v>2</v>
      </c>
      <c r="BR71" s="119">
        <v>0</v>
      </c>
      <c r="BS71" s="119">
        <v>4</v>
      </c>
      <c r="BT71" s="119">
        <v>4</v>
      </c>
      <c r="BU71" s="119">
        <v>4</v>
      </c>
      <c r="BV71" s="119">
        <v>1</v>
      </c>
      <c r="BW71" s="119">
        <v>3</v>
      </c>
      <c r="BX71" s="119">
        <v>0</v>
      </c>
      <c r="BY71" s="119">
        <v>2</v>
      </c>
      <c r="BZ71" s="119">
        <v>1</v>
      </c>
      <c r="CA71" s="119">
        <v>3</v>
      </c>
      <c r="CB71" s="119">
        <v>8</v>
      </c>
      <c r="CC71" s="119">
        <v>9</v>
      </c>
      <c r="CD71" s="119">
        <v>1</v>
      </c>
      <c r="CE71" s="119">
        <v>10</v>
      </c>
      <c r="CF71" s="119">
        <v>8</v>
      </c>
      <c r="CG71" s="119">
        <v>6</v>
      </c>
      <c r="CH71" s="119">
        <v>6</v>
      </c>
      <c r="CI71" s="119">
        <v>5</v>
      </c>
      <c r="CJ71" s="119">
        <v>2</v>
      </c>
      <c r="CK71" s="119">
        <v>9</v>
      </c>
      <c r="CL71" s="119">
        <v>13</v>
      </c>
      <c r="CM71" s="119">
        <v>14</v>
      </c>
      <c r="CN71" s="119">
        <v>8</v>
      </c>
      <c r="CO71" s="119">
        <v>7</v>
      </c>
      <c r="CP71" s="119">
        <v>6</v>
      </c>
      <c r="CQ71" s="119">
        <v>5</v>
      </c>
      <c r="CR71" s="119">
        <v>2</v>
      </c>
      <c r="CS71" s="119">
        <v>7</v>
      </c>
      <c r="CT71" s="119">
        <v>8</v>
      </c>
      <c r="CU71" s="119">
        <v>17</v>
      </c>
      <c r="CV71" s="119">
        <v>6</v>
      </c>
      <c r="CW71" s="119">
        <v>10</v>
      </c>
      <c r="CX71" s="119">
        <v>13</v>
      </c>
      <c r="CY71" s="119">
        <v>11</v>
      </c>
      <c r="CZ71" s="119">
        <v>9</v>
      </c>
      <c r="DA71" s="119">
        <v>9</v>
      </c>
      <c r="DB71" s="119">
        <v>11</v>
      </c>
      <c r="DC71" s="119">
        <v>12</v>
      </c>
      <c r="DD71" s="119">
        <v>16</v>
      </c>
      <c r="DE71" s="119">
        <v>13</v>
      </c>
      <c r="DF71" s="119">
        <v>6</v>
      </c>
      <c r="DG71" s="119">
        <v>9</v>
      </c>
      <c r="DH71" s="119">
        <v>12</v>
      </c>
      <c r="DI71" s="119">
        <v>13</v>
      </c>
      <c r="DJ71" s="119">
        <v>8</v>
      </c>
      <c r="DK71" s="119">
        <v>14</v>
      </c>
      <c r="DL71" s="119">
        <v>5</v>
      </c>
      <c r="DM71" s="119">
        <v>15</v>
      </c>
      <c r="DN71" s="119">
        <v>8</v>
      </c>
      <c r="DO71" s="119">
        <v>11</v>
      </c>
      <c r="DP71" s="119">
        <v>6</v>
      </c>
      <c r="DQ71" s="119">
        <v>16</v>
      </c>
      <c r="DR71" s="119">
        <v>5</v>
      </c>
      <c r="DS71" s="119">
        <v>14</v>
      </c>
      <c r="DT71" s="119">
        <v>17</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3</v>
      </c>
      <c r="Z72" s="119">
        <v>723</v>
      </c>
      <c r="AA72" s="119">
        <v>1740</v>
      </c>
      <c r="AB72" s="119">
        <v>222</v>
      </c>
      <c r="AC72" s="119">
        <v>66</v>
      </c>
      <c r="AD72" s="119">
        <v>193</v>
      </c>
      <c r="AE72" s="119">
        <v>123</v>
      </c>
      <c r="AF72" s="119">
        <v>110</v>
      </c>
      <c r="AG72" s="119">
        <v>279</v>
      </c>
      <c r="AH72" s="154"/>
      <c r="AI72" s="119">
        <v>331</v>
      </c>
      <c r="AJ72" s="119">
        <v>484</v>
      </c>
      <c r="AK72" s="119">
        <v>426</v>
      </c>
      <c r="AL72" s="119">
        <v>474</v>
      </c>
      <c r="AM72" s="119">
        <v>520</v>
      </c>
      <c r="AN72" s="119">
        <v>600</v>
      </c>
      <c r="AO72" s="119">
        <v>606</v>
      </c>
      <c r="AP72" s="119">
        <v>497</v>
      </c>
      <c r="AQ72" s="119">
        <v>597</v>
      </c>
      <c r="AR72" s="119">
        <v>322</v>
      </c>
      <c r="AS72" s="119">
        <v>0</v>
      </c>
      <c r="AT72" s="119">
        <v>0</v>
      </c>
      <c r="AU72" s="159"/>
      <c r="AV72" s="119">
        <v>0</v>
      </c>
      <c r="AW72" s="119">
        <v>62</v>
      </c>
      <c r="AX72" s="119">
        <v>203</v>
      </c>
      <c r="AY72" s="119">
        <v>180</v>
      </c>
      <c r="AZ72" s="119">
        <v>278</v>
      </c>
      <c r="BA72" s="119">
        <v>352</v>
      </c>
      <c r="BB72" s="119">
        <v>598</v>
      </c>
      <c r="BC72" s="119">
        <v>627</v>
      </c>
      <c r="BD72" s="119">
        <v>145</v>
      </c>
      <c r="BE72" s="119">
        <v>62</v>
      </c>
      <c r="BF72" s="119">
        <v>64</v>
      </c>
      <c r="BG72" s="119">
        <v>61</v>
      </c>
      <c r="BH72" s="119">
        <v>42</v>
      </c>
      <c r="BI72" s="119">
        <v>17</v>
      </c>
      <c r="BJ72" s="119">
        <v>14</v>
      </c>
      <c r="BK72" s="119">
        <v>17</v>
      </c>
      <c r="BL72" s="119">
        <v>6</v>
      </c>
      <c r="BM72" s="119">
        <v>23</v>
      </c>
      <c r="BN72" s="119">
        <v>39</v>
      </c>
      <c r="BO72" s="119">
        <v>64</v>
      </c>
      <c r="BP72" s="119">
        <v>34</v>
      </c>
      <c r="BQ72" s="119">
        <v>42</v>
      </c>
      <c r="BR72" s="119">
        <v>28</v>
      </c>
      <c r="BS72" s="119">
        <v>32</v>
      </c>
      <c r="BT72" s="119">
        <v>29</v>
      </c>
      <c r="BU72" s="119">
        <v>26</v>
      </c>
      <c r="BV72" s="119">
        <v>25</v>
      </c>
      <c r="BW72" s="119">
        <v>28</v>
      </c>
      <c r="BX72" s="119">
        <v>29</v>
      </c>
      <c r="BY72" s="119">
        <v>21</v>
      </c>
      <c r="BZ72" s="119">
        <v>28</v>
      </c>
      <c r="CA72" s="119">
        <v>62</v>
      </c>
      <c r="CB72" s="119">
        <v>65</v>
      </c>
      <c r="CC72" s="119">
        <v>73</v>
      </c>
      <c r="CD72" s="119">
        <v>78</v>
      </c>
      <c r="CE72" s="119">
        <v>88</v>
      </c>
      <c r="CF72" s="119">
        <v>94</v>
      </c>
      <c r="CG72" s="119">
        <v>84</v>
      </c>
      <c r="CH72" s="119">
        <v>70</v>
      </c>
      <c r="CI72" s="119">
        <v>55</v>
      </c>
      <c r="CJ72" s="119">
        <v>68</v>
      </c>
      <c r="CK72" s="119">
        <v>104</v>
      </c>
      <c r="CL72" s="119">
        <v>137</v>
      </c>
      <c r="CM72" s="119">
        <v>175</v>
      </c>
      <c r="CN72" s="119">
        <v>131</v>
      </c>
      <c r="CO72" s="119">
        <v>103</v>
      </c>
      <c r="CP72" s="119">
        <v>81</v>
      </c>
      <c r="CQ72" s="119">
        <v>82</v>
      </c>
      <c r="CR72" s="119">
        <v>118</v>
      </c>
      <c r="CS72" s="119">
        <v>113</v>
      </c>
      <c r="CT72" s="119">
        <v>103</v>
      </c>
      <c r="CU72" s="119">
        <v>111</v>
      </c>
      <c r="CV72" s="119">
        <v>89</v>
      </c>
      <c r="CW72" s="119">
        <v>136</v>
      </c>
      <c r="CX72" s="119">
        <v>134</v>
      </c>
      <c r="CY72" s="119">
        <v>136</v>
      </c>
      <c r="CZ72" s="119">
        <v>81</v>
      </c>
      <c r="DA72" s="119">
        <v>102</v>
      </c>
      <c r="DB72" s="119">
        <v>139</v>
      </c>
      <c r="DC72" s="119">
        <v>134</v>
      </c>
      <c r="DD72" s="119">
        <v>165</v>
      </c>
      <c r="DE72" s="119">
        <v>117</v>
      </c>
      <c r="DF72" s="119">
        <v>110</v>
      </c>
      <c r="DG72" s="119">
        <v>159</v>
      </c>
      <c r="DH72" s="119">
        <v>171</v>
      </c>
      <c r="DI72" s="119">
        <v>120</v>
      </c>
      <c r="DJ72" s="119">
        <v>110</v>
      </c>
      <c r="DK72" s="119">
        <v>131</v>
      </c>
      <c r="DL72" s="119">
        <v>108</v>
      </c>
      <c r="DM72" s="119">
        <v>119</v>
      </c>
      <c r="DN72" s="119">
        <v>110</v>
      </c>
      <c r="DO72" s="119">
        <v>147</v>
      </c>
      <c r="DP72" s="119">
        <v>160</v>
      </c>
      <c r="DQ72" s="119">
        <v>138</v>
      </c>
      <c r="DR72" s="119">
        <v>115</v>
      </c>
      <c r="DS72" s="119">
        <v>136</v>
      </c>
      <c r="DT72" s="119">
        <v>133</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0</v>
      </c>
      <c r="Z73" s="118">
        <v>1.6597510373443984</v>
      </c>
      <c r="AA73" s="118">
        <v>1.0919540229885056</v>
      </c>
      <c r="AB73" s="118">
        <v>2.2522522522522523</v>
      </c>
      <c r="AC73" s="118">
        <v>0</v>
      </c>
      <c r="AD73" s="118">
        <v>1.5544041450777202</v>
      </c>
      <c r="AE73" s="118">
        <v>4.0650406504065035</v>
      </c>
      <c r="AF73" s="118">
        <v>0.90909090909090906</v>
      </c>
      <c r="AG73" s="118">
        <v>1.7921146953405016</v>
      </c>
      <c r="AH73" s="154"/>
      <c r="AI73" s="118">
        <v>2.1148036253776437</v>
      </c>
      <c r="AJ73" s="118">
        <v>2.0661157024793391</v>
      </c>
      <c r="AK73" s="118">
        <v>1.8779342723004695</v>
      </c>
      <c r="AL73" s="118">
        <v>2.109704641350211</v>
      </c>
      <c r="AM73" s="118">
        <v>0.96153846153846156</v>
      </c>
      <c r="AN73" s="118">
        <v>2</v>
      </c>
      <c r="AO73" s="118">
        <v>1.4851485148514851</v>
      </c>
      <c r="AP73" s="118">
        <v>0.8048289738430584</v>
      </c>
      <c r="AQ73" s="118">
        <v>1.0050251256281406</v>
      </c>
      <c r="AR73" s="118">
        <v>2.1739130434782608</v>
      </c>
      <c r="AS73" s="118">
        <v>0</v>
      </c>
      <c r="AT73" s="118">
        <v>0</v>
      </c>
      <c r="AU73" s="158"/>
      <c r="AV73" s="118">
        <v>0</v>
      </c>
      <c r="AW73" s="118">
        <v>1.6129032258064515</v>
      </c>
      <c r="AX73" s="118">
        <v>0.98522167487684731</v>
      </c>
      <c r="AY73" s="118">
        <v>2.7777777777777777</v>
      </c>
      <c r="AZ73" s="118">
        <v>1.4388489208633095</v>
      </c>
      <c r="BA73" s="118">
        <v>0.28409090909090912</v>
      </c>
      <c r="BB73" s="118">
        <v>2.0066889632107023</v>
      </c>
      <c r="BC73" s="118">
        <v>0.79744816586921841</v>
      </c>
      <c r="BD73" s="118">
        <v>0.68965517241379315</v>
      </c>
      <c r="BE73" s="118">
        <v>0</v>
      </c>
      <c r="BF73" s="118">
        <v>3.125</v>
      </c>
      <c r="BG73" s="118">
        <v>3.278688524590164</v>
      </c>
      <c r="BH73" s="118">
        <v>2.3809523809523809</v>
      </c>
      <c r="BI73" s="118">
        <v>0</v>
      </c>
      <c r="BJ73" s="118">
        <v>0</v>
      </c>
      <c r="BK73" s="118">
        <v>0</v>
      </c>
      <c r="BL73" s="118">
        <v>0</v>
      </c>
      <c r="BM73" s="118">
        <v>0</v>
      </c>
      <c r="BN73" s="118">
        <v>2.5641025641025639</v>
      </c>
      <c r="BO73" s="118">
        <v>3.125</v>
      </c>
      <c r="BP73" s="118">
        <v>0</v>
      </c>
      <c r="BQ73" s="118">
        <v>0</v>
      </c>
      <c r="BR73" s="118">
        <v>0</v>
      </c>
      <c r="BS73" s="118">
        <v>6.25</v>
      </c>
      <c r="BT73" s="118">
        <v>6.8965517241379306</v>
      </c>
      <c r="BU73" s="118">
        <v>3.8461538461538463</v>
      </c>
      <c r="BV73" s="118">
        <v>0</v>
      </c>
      <c r="BW73" s="118">
        <v>0</v>
      </c>
      <c r="BX73" s="118">
        <v>0</v>
      </c>
      <c r="BY73" s="118">
        <v>4.7619047619047619</v>
      </c>
      <c r="BZ73" s="118">
        <v>0</v>
      </c>
      <c r="CA73" s="118">
        <v>0</v>
      </c>
      <c r="CB73" s="118">
        <v>3.0769230769230771</v>
      </c>
      <c r="CC73" s="118">
        <v>2.7397260273972601</v>
      </c>
      <c r="CD73" s="118">
        <v>1.2820512820512819</v>
      </c>
      <c r="CE73" s="118">
        <v>1.1363636363636365</v>
      </c>
      <c r="CF73" s="118">
        <v>2.1276595744680851</v>
      </c>
      <c r="CG73" s="118">
        <v>1.1904761904761905</v>
      </c>
      <c r="CH73" s="118">
        <v>1.4285714285714286</v>
      </c>
      <c r="CI73" s="118">
        <v>5.4545454545454541</v>
      </c>
      <c r="CJ73" s="118">
        <v>2.9411764705882351</v>
      </c>
      <c r="CK73" s="118">
        <v>3.8461538461538463</v>
      </c>
      <c r="CL73" s="118">
        <v>2.9197080291970803</v>
      </c>
      <c r="CM73" s="118">
        <v>0</v>
      </c>
      <c r="CN73" s="118">
        <v>3.0534351145038165</v>
      </c>
      <c r="CO73" s="118">
        <v>1.9417475728155338</v>
      </c>
      <c r="CP73" s="118">
        <v>1.2345679012345678</v>
      </c>
      <c r="CQ73" s="118">
        <v>1.2195121951219512</v>
      </c>
      <c r="CR73" s="118">
        <v>0.84745762711864403</v>
      </c>
      <c r="CS73" s="118">
        <v>0.88495575221238942</v>
      </c>
      <c r="CT73" s="118">
        <v>1.9417475728155338</v>
      </c>
      <c r="CU73" s="118">
        <v>4.5045045045045047</v>
      </c>
      <c r="CV73" s="118">
        <v>1.1235955056179776</v>
      </c>
      <c r="CW73" s="118">
        <v>1.4705882352941175</v>
      </c>
      <c r="CX73" s="118">
        <v>0.74626865671641784</v>
      </c>
      <c r="CY73" s="118">
        <v>1.4705882352941175</v>
      </c>
      <c r="CZ73" s="118">
        <v>0</v>
      </c>
      <c r="DA73" s="118">
        <v>0.98039215686274506</v>
      </c>
      <c r="DB73" s="118">
        <v>1.4388489208633095</v>
      </c>
      <c r="DC73" s="118">
        <v>3.7313432835820892</v>
      </c>
      <c r="DD73" s="118">
        <v>2.4242424242424243</v>
      </c>
      <c r="DE73" s="118">
        <v>0.85470085470085477</v>
      </c>
      <c r="DF73" s="118">
        <v>0.90909090909090906</v>
      </c>
      <c r="DG73" s="118">
        <v>0.62893081761006298</v>
      </c>
      <c r="DH73" s="118">
        <v>1.7543859649122806</v>
      </c>
      <c r="DI73" s="118">
        <v>2.5</v>
      </c>
      <c r="DJ73" s="118">
        <v>0</v>
      </c>
      <c r="DK73" s="118">
        <v>0</v>
      </c>
      <c r="DL73" s="118">
        <v>0.92592592592592582</v>
      </c>
      <c r="DM73" s="118">
        <v>0.84033613445378152</v>
      </c>
      <c r="DN73" s="118">
        <v>1.8181818181818181</v>
      </c>
      <c r="DO73" s="118">
        <v>0.68027210884353739</v>
      </c>
      <c r="DP73" s="118">
        <v>0.625</v>
      </c>
      <c r="DQ73" s="118">
        <v>2.1739130434782608</v>
      </c>
      <c r="DR73" s="118">
        <v>0.86956521739130432</v>
      </c>
      <c r="DS73" s="118">
        <v>0.73529411764705876</v>
      </c>
      <c r="DT73" s="118">
        <v>4.5112781954887211</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0</v>
      </c>
      <c r="Z74" s="119">
        <v>12</v>
      </c>
      <c r="AA74" s="119">
        <v>19</v>
      </c>
      <c r="AB74" s="119">
        <v>5</v>
      </c>
      <c r="AC74" s="119">
        <v>0</v>
      </c>
      <c r="AD74" s="119">
        <v>3</v>
      </c>
      <c r="AE74" s="119">
        <v>5</v>
      </c>
      <c r="AF74" s="119">
        <v>1</v>
      </c>
      <c r="AG74" s="119">
        <v>5</v>
      </c>
      <c r="AH74" s="154"/>
      <c r="AI74" s="119">
        <v>7</v>
      </c>
      <c r="AJ74" s="119">
        <v>10</v>
      </c>
      <c r="AK74" s="119">
        <v>8</v>
      </c>
      <c r="AL74" s="119">
        <v>10</v>
      </c>
      <c r="AM74" s="119">
        <v>5</v>
      </c>
      <c r="AN74" s="119">
        <v>12</v>
      </c>
      <c r="AO74" s="119">
        <v>9</v>
      </c>
      <c r="AP74" s="119">
        <v>4</v>
      </c>
      <c r="AQ74" s="119">
        <v>6</v>
      </c>
      <c r="AR74" s="119">
        <v>7</v>
      </c>
      <c r="AS74" s="119">
        <v>0</v>
      </c>
      <c r="AT74" s="119">
        <v>0</v>
      </c>
      <c r="AU74" s="159"/>
      <c r="AV74" s="119">
        <v>0</v>
      </c>
      <c r="AW74" s="119">
        <v>1</v>
      </c>
      <c r="AX74" s="119">
        <v>2</v>
      </c>
      <c r="AY74" s="119">
        <v>5</v>
      </c>
      <c r="AZ74" s="119">
        <v>4</v>
      </c>
      <c r="BA74" s="119">
        <v>1</v>
      </c>
      <c r="BB74" s="119">
        <v>12</v>
      </c>
      <c r="BC74" s="119">
        <v>5</v>
      </c>
      <c r="BD74" s="119">
        <v>1</v>
      </c>
      <c r="BE74" s="119">
        <v>0</v>
      </c>
      <c r="BF74" s="119">
        <v>2</v>
      </c>
      <c r="BG74" s="119">
        <v>2</v>
      </c>
      <c r="BH74" s="119">
        <v>1</v>
      </c>
      <c r="BI74" s="119">
        <v>0</v>
      </c>
      <c r="BJ74" s="119">
        <v>0</v>
      </c>
      <c r="BK74" s="119">
        <v>0</v>
      </c>
      <c r="BL74" s="119">
        <v>0</v>
      </c>
      <c r="BM74" s="119">
        <v>0</v>
      </c>
      <c r="BN74" s="119">
        <v>1</v>
      </c>
      <c r="BO74" s="119">
        <v>2</v>
      </c>
      <c r="BP74" s="119">
        <v>0</v>
      </c>
      <c r="BQ74" s="119">
        <v>0</v>
      </c>
      <c r="BR74" s="119">
        <v>0</v>
      </c>
      <c r="BS74" s="119">
        <v>2</v>
      </c>
      <c r="BT74" s="119">
        <v>2</v>
      </c>
      <c r="BU74" s="119">
        <v>1</v>
      </c>
      <c r="BV74" s="119">
        <v>0</v>
      </c>
      <c r="BW74" s="119">
        <v>0</v>
      </c>
      <c r="BX74" s="119">
        <v>0</v>
      </c>
      <c r="BY74" s="119">
        <v>1</v>
      </c>
      <c r="BZ74" s="119">
        <v>0</v>
      </c>
      <c r="CA74" s="119">
        <v>0</v>
      </c>
      <c r="CB74" s="119">
        <v>2</v>
      </c>
      <c r="CC74" s="119">
        <v>2</v>
      </c>
      <c r="CD74" s="119">
        <v>1</v>
      </c>
      <c r="CE74" s="119">
        <v>1</v>
      </c>
      <c r="CF74" s="119">
        <v>2</v>
      </c>
      <c r="CG74" s="119">
        <v>1</v>
      </c>
      <c r="CH74" s="119">
        <v>1</v>
      </c>
      <c r="CI74" s="119">
        <v>3</v>
      </c>
      <c r="CJ74" s="119">
        <v>2</v>
      </c>
      <c r="CK74" s="119">
        <v>4</v>
      </c>
      <c r="CL74" s="119">
        <v>4</v>
      </c>
      <c r="CM74" s="119">
        <v>0</v>
      </c>
      <c r="CN74" s="119">
        <v>4</v>
      </c>
      <c r="CO74" s="119">
        <v>2</v>
      </c>
      <c r="CP74" s="119">
        <v>1</v>
      </c>
      <c r="CQ74" s="119">
        <v>1</v>
      </c>
      <c r="CR74" s="119">
        <v>1</v>
      </c>
      <c r="CS74" s="119">
        <v>1</v>
      </c>
      <c r="CT74" s="119">
        <v>2</v>
      </c>
      <c r="CU74" s="119">
        <v>5</v>
      </c>
      <c r="CV74" s="119">
        <v>1</v>
      </c>
      <c r="CW74" s="119">
        <v>2</v>
      </c>
      <c r="CX74" s="119">
        <v>1</v>
      </c>
      <c r="CY74" s="119">
        <v>2</v>
      </c>
      <c r="CZ74" s="119">
        <v>0</v>
      </c>
      <c r="DA74" s="119">
        <v>1</v>
      </c>
      <c r="DB74" s="119">
        <v>2</v>
      </c>
      <c r="DC74" s="119">
        <v>5</v>
      </c>
      <c r="DD74" s="119">
        <v>4</v>
      </c>
      <c r="DE74" s="119">
        <v>1</v>
      </c>
      <c r="DF74" s="119">
        <v>1</v>
      </c>
      <c r="DG74" s="119">
        <v>1</v>
      </c>
      <c r="DH74" s="119">
        <v>3</v>
      </c>
      <c r="DI74" s="119">
        <v>3</v>
      </c>
      <c r="DJ74" s="119">
        <v>0</v>
      </c>
      <c r="DK74" s="119">
        <v>0</v>
      </c>
      <c r="DL74" s="119">
        <v>1</v>
      </c>
      <c r="DM74" s="119">
        <v>1</v>
      </c>
      <c r="DN74" s="119">
        <v>2</v>
      </c>
      <c r="DO74" s="119">
        <v>1</v>
      </c>
      <c r="DP74" s="119">
        <v>1</v>
      </c>
      <c r="DQ74" s="119">
        <v>3</v>
      </c>
      <c r="DR74" s="119">
        <v>1</v>
      </c>
      <c r="DS74" s="119">
        <v>1</v>
      </c>
      <c r="DT74" s="119">
        <v>6</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3</v>
      </c>
      <c r="Z75" s="119">
        <v>723</v>
      </c>
      <c r="AA75" s="119">
        <v>1740</v>
      </c>
      <c r="AB75" s="119">
        <v>222</v>
      </c>
      <c r="AC75" s="119">
        <v>84</v>
      </c>
      <c r="AD75" s="119">
        <v>193</v>
      </c>
      <c r="AE75" s="119">
        <v>123</v>
      </c>
      <c r="AF75" s="119">
        <v>110</v>
      </c>
      <c r="AG75" s="119">
        <v>279</v>
      </c>
      <c r="AH75" s="154"/>
      <c r="AI75" s="119">
        <v>331</v>
      </c>
      <c r="AJ75" s="119">
        <v>484</v>
      </c>
      <c r="AK75" s="119">
        <v>426</v>
      </c>
      <c r="AL75" s="119">
        <v>474</v>
      </c>
      <c r="AM75" s="119">
        <v>520</v>
      </c>
      <c r="AN75" s="119">
        <v>600</v>
      </c>
      <c r="AO75" s="119">
        <v>606</v>
      </c>
      <c r="AP75" s="119">
        <v>497</v>
      </c>
      <c r="AQ75" s="119">
        <v>597</v>
      </c>
      <c r="AR75" s="119">
        <v>322</v>
      </c>
      <c r="AS75" s="119">
        <v>0</v>
      </c>
      <c r="AT75" s="119">
        <v>0</v>
      </c>
      <c r="AU75" s="159"/>
      <c r="AV75" s="119">
        <v>0</v>
      </c>
      <c r="AW75" s="119">
        <v>62</v>
      </c>
      <c r="AX75" s="119">
        <v>203</v>
      </c>
      <c r="AY75" s="119">
        <v>180</v>
      </c>
      <c r="AZ75" s="119">
        <v>278</v>
      </c>
      <c r="BA75" s="119">
        <v>352</v>
      </c>
      <c r="BB75" s="119">
        <v>598</v>
      </c>
      <c r="BC75" s="119">
        <v>627</v>
      </c>
      <c r="BD75" s="119">
        <v>145</v>
      </c>
      <c r="BE75" s="119">
        <v>62</v>
      </c>
      <c r="BF75" s="119">
        <v>64</v>
      </c>
      <c r="BG75" s="119">
        <v>61</v>
      </c>
      <c r="BH75" s="119">
        <v>42</v>
      </c>
      <c r="BI75" s="119">
        <v>17</v>
      </c>
      <c r="BJ75" s="119">
        <v>14</v>
      </c>
      <c r="BK75" s="119">
        <v>17</v>
      </c>
      <c r="BL75" s="119">
        <v>6</v>
      </c>
      <c r="BM75" s="119">
        <v>23</v>
      </c>
      <c r="BN75" s="119">
        <v>39</v>
      </c>
      <c r="BO75" s="119">
        <v>64</v>
      </c>
      <c r="BP75" s="119">
        <v>34</v>
      </c>
      <c r="BQ75" s="119">
        <v>42</v>
      </c>
      <c r="BR75" s="119">
        <v>28</v>
      </c>
      <c r="BS75" s="119">
        <v>32</v>
      </c>
      <c r="BT75" s="119">
        <v>29</v>
      </c>
      <c r="BU75" s="119">
        <v>26</v>
      </c>
      <c r="BV75" s="119">
        <v>25</v>
      </c>
      <c r="BW75" s="119">
        <v>28</v>
      </c>
      <c r="BX75" s="119">
        <v>29</v>
      </c>
      <c r="BY75" s="119">
        <v>21</v>
      </c>
      <c r="BZ75" s="119">
        <v>28</v>
      </c>
      <c r="CA75" s="119">
        <v>62</v>
      </c>
      <c r="CB75" s="119">
        <v>65</v>
      </c>
      <c r="CC75" s="119">
        <v>73</v>
      </c>
      <c r="CD75" s="119">
        <v>78</v>
      </c>
      <c r="CE75" s="119">
        <v>88</v>
      </c>
      <c r="CF75" s="119">
        <v>94</v>
      </c>
      <c r="CG75" s="119">
        <v>84</v>
      </c>
      <c r="CH75" s="119">
        <v>70</v>
      </c>
      <c r="CI75" s="119">
        <v>55</v>
      </c>
      <c r="CJ75" s="119">
        <v>68</v>
      </c>
      <c r="CK75" s="119">
        <v>104</v>
      </c>
      <c r="CL75" s="119">
        <v>137</v>
      </c>
      <c r="CM75" s="119">
        <v>175</v>
      </c>
      <c r="CN75" s="119">
        <v>131</v>
      </c>
      <c r="CO75" s="119">
        <v>103</v>
      </c>
      <c r="CP75" s="119">
        <v>81</v>
      </c>
      <c r="CQ75" s="119">
        <v>82</v>
      </c>
      <c r="CR75" s="119">
        <v>118</v>
      </c>
      <c r="CS75" s="119">
        <v>113</v>
      </c>
      <c r="CT75" s="119">
        <v>103</v>
      </c>
      <c r="CU75" s="119">
        <v>111</v>
      </c>
      <c r="CV75" s="119">
        <v>89</v>
      </c>
      <c r="CW75" s="119">
        <v>136</v>
      </c>
      <c r="CX75" s="119">
        <v>134</v>
      </c>
      <c r="CY75" s="119">
        <v>136</v>
      </c>
      <c r="CZ75" s="119">
        <v>81</v>
      </c>
      <c r="DA75" s="119">
        <v>102</v>
      </c>
      <c r="DB75" s="119">
        <v>139</v>
      </c>
      <c r="DC75" s="119">
        <v>134</v>
      </c>
      <c r="DD75" s="119">
        <v>165</v>
      </c>
      <c r="DE75" s="119">
        <v>117</v>
      </c>
      <c r="DF75" s="119">
        <v>110</v>
      </c>
      <c r="DG75" s="119">
        <v>159</v>
      </c>
      <c r="DH75" s="119">
        <v>171</v>
      </c>
      <c r="DI75" s="119">
        <v>120</v>
      </c>
      <c r="DJ75" s="119">
        <v>110</v>
      </c>
      <c r="DK75" s="119">
        <v>131</v>
      </c>
      <c r="DL75" s="119">
        <v>108</v>
      </c>
      <c r="DM75" s="119">
        <v>119</v>
      </c>
      <c r="DN75" s="119">
        <v>110</v>
      </c>
      <c r="DO75" s="119">
        <v>147</v>
      </c>
      <c r="DP75" s="119">
        <v>160</v>
      </c>
      <c r="DQ75" s="119">
        <v>138</v>
      </c>
      <c r="DR75" s="119">
        <v>115</v>
      </c>
      <c r="DS75" s="119">
        <v>136</v>
      </c>
      <c r="DT75" s="119">
        <v>133</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9518</v>
      </c>
      <c r="C77" s="16">
        <v>7297</v>
      </c>
      <c r="D77" s="16">
        <v>6850</v>
      </c>
      <c r="E77" s="16">
        <v>8540</v>
      </c>
      <c r="F77" s="16">
        <v>9332</v>
      </c>
      <c r="G77" s="16">
        <v>8984</v>
      </c>
      <c r="H77" s="16">
        <v>8825</v>
      </c>
      <c r="I77" s="16">
        <v>8312</v>
      </c>
      <c r="J77" s="16">
        <v>9822</v>
      </c>
      <c r="K77" s="17"/>
      <c r="L77" s="16">
        <v>8471</v>
      </c>
      <c r="M77" s="16">
        <v>5763</v>
      </c>
      <c r="N77" s="16">
        <v>6081</v>
      </c>
      <c r="O77" s="16">
        <v>5917</v>
      </c>
      <c r="P77" s="16">
        <v>5390</v>
      </c>
      <c r="Q77" s="16">
        <v>7143</v>
      </c>
      <c r="R77" s="16">
        <v>7902</v>
      </c>
      <c r="S77" s="16">
        <v>7888</v>
      </c>
      <c r="T77" s="16">
        <v>7446</v>
      </c>
      <c r="U77" s="16">
        <v>5098</v>
      </c>
      <c r="V77" s="16">
        <v>0</v>
      </c>
      <c r="W77" s="16">
        <v>0</v>
      </c>
      <c r="X77" s="17"/>
      <c r="Y77" s="16">
        <v>455</v>
      </c>
      <c r="Z77" s="16">
        <v>3549</v>
      </c>
      <c r="AA77" s="16">
        <v>7947</v>
      </c>
      <c r="AB77" s="16">
        <v>6035</v>
      </c>
      <c r="AC77" s="16">
        <v>3445</v>
      </c>
      <c r="AD77" s="16">
        <v>4446</v>
      </c>
      <c r="AE77" s="16">
        <v>3956</v>
      </c>
      <c r="AF77" s="16">
        <v>3416</v>
      </c>
      <c r="AG77" s="16">
        <v>4099</v>
      </c>
      <c r="AH77" s="17"/>
      <c r="AI77" s="16">
        <v>6444</v>
      </c>
      <c r="AJ77" s="16">
        <v>5981</v>
      </c>
      <c r="AK77" s="16">
        <v>6321</v>
      </c>
      <c r="AL77" s="16">
        <v>5542</v>
      </c>
      <c r="AM77" s="16">
        <v>5476</v>
      </c>
      <c r="AN77" s="16">
        <v>5195</v>
      </c>
      <c r="AO77" s="16">
        <v>5037</v>
      </c>
      <c r="AP77" s="16">
        <v>4622</v>
      </c>
      <c r="AQ77" s="16">
        <v>4367</v>
      </c>
      <c r="AR77" s="16">
        <v>3105</v>
      </c>
      <c r="AS77" s="16">
        <v>0</v>
      </c>
      <c r="AT77" s="16">
        <v>0</v>
      </c>
      <c r="AU77" s="17"/>
      <c r="AV77" s="16">
        <v>140</v>
      </c>
      <c r="AW77" s="16">
        <v>348</v>
      </c>
      <c r="AX77" s="16">
        <v>988</v>
      </c>
      <c r="AY77" s="16">
        <v>1020</v>
      </c>
      <c r="AZ77" s="16">
        <v>1135</v>
      </c>
      <c r="BA77" s="16">
        <v>1669</v>
      </c>
      <c r="BB77" s="16">
        <v>2049</v>
      </c>
      <c r="BC77" s="16">
        <v>2101</v>
      </c>
      <c r="BD77" s="16">
        <v>1671</v>
      </c>
      <c r="BE77" s="16">
        <v>1465</v>
      </c>
      <c r="BF77" s="16">
        <v>1453</v>
      </c>
      <c r="BG77" s="16">
        <v>1539</v>
      </c>
      <c r="BH77" s="16">
        <v>1327</v>
      </c>
      <c r="BI77" s="16">
        <v>1064</v>
      </c>
      <c r="BJ77" s="16">
        <v>761</v>
      </c>
      <c r="BK77" s="16">
        <v>578</v>
      </c>
      <c r="BL77" s="16">
        <v>705</v>
      </c>
      <c r="BM77" s="16">
        <v>1009</v>
      </c>
      <c r="BN77" s="16">
        <v>1013</v>
      </c>
      <c r="BO77" s="16">
        <v>1243</v>
      </c>
      <c r="BP77" s="16">
        <v>995</v>
      </c>
      <c r="BQ77" s="16">
        <v>945</v>
      </c>
      <c r="BR77" s="16">
        <v>916</v>
      </c>
      <c r="BS77" s="16">
        <v>871</v>
      </c>
      <c r="BT77" s="16">
        <v>885</v>
      </c>
      <c r="BU77" s="16">
        <v>854</v>
      </c>
      <c r="BV77" s="16">
        <v>809</v>
      </c>
      <c r="BW77" s="16">
        <v>922</v>
      </c>
      <c r="BX77" s="16">
        <v>836</v>
      </c>
      <c r="BY77" s="16">
        <v>776</v>
      </c>
      <c r="BZ77" s="16">
        <v>734</v>
      </c>
      <c r="CA77" s="16">
        <v>1355</v>
      </c>
      <c r="CB77" s="16">
        <v>1238</v>
      </c>
      <c r="CC77" s="16">
        <v>1277</v>
      </c>
      <c r="CD77" s="16">
        <v>909</v>
      </c>
      <c r="CE77" s="16">
        <v>718</v>
      </c>
      <c r="CF77" s="16">
        <v>1273</v>
      </c>
      <c r="CG77" s="16">
        <v>1473</v>
      </c>
      <c r="CH77" s="16">
        <v>1797</v>
      </c>
      <c r="CI77" s="16">
        <v>1668</v>
      </c>
      <c r="CJ77" s="16">
        <v>1489</v>
      </c>
      <c r="CK77" s="16">
        <v>1485</v>
      </c>
      <c r="CL77" s="16">
        <v>1473</v>
      </c>
      <c r="CM77" s="16">
        <v>1534</v>
      </c>
      <c r="CN77" s="16">
        <v>1875</v>
      </c>
      <c r="CO77" s="16">
        <v>1419</v>
      </c>
      <c r="CP77" s="16">
        <v>1251</v>
      </c>
      <c r="CQ77" s="16">
        <v>1277</v>
      </c>
      <c r="CR77" s="16">
        <v>1393</v>
      </c>
      <c r="CS77" s="16">
        <v>1233</v>
      </c>
      <c r="CT77" s="16">
        <v>1244</v>
      </c>
      <c r="CU77" s="16">
        <v>1265</v>
      </c>
      <c r="CV77" s="16">
        <v>1360</v>
      </c>
      <c r="CW77" s="16">
        <v>1300</v>
      </c>
      <c r="CX77" s="16">
        <v>1215</v>
      </c>
      <c r="CY77" s="16">
        <v>1315</v>
      </c>
      <c r="CZ77" s="16">
        <v>1160</v>
      </c>
      <c r="DA77" s="16">
        <v>1418</v>
      </c>
      <c r="DB77" s="16">
        <v>1124</v>
      </c>
      <c r="DC77" s="16">
        <v>1101</v>
      </c>
      <c r="DD77" s="16">
        <v>1139</v>
      </c>
      <c r="DE77" s="16">
        <v>1029</v>
      </c>
      <c r="DF77" s="16">
        <v>1085</v>
      </c>
      <c r="DG77" s="16">
        <v>1172</v>
      </c>
      <c r="DH77" s="16">
        <v>1194</v>
      </c>
      <c r="DI77" s="16">
        <v>1172</v>
      </c>
      <c r="DJ77" s="16">
        <v>1133</v>
      </c>
      <c r="DK77" s="16">
        <v>1072</v>
      </c>
      <c r="DL77" s="16">
        <v>1006</v>
      </c>
      <c r="DM77" s="16">
        <v>1019</v>
      </c>
      <c r="DN77" s="16">
        <v>1079</v>
      </c>
      <c r="DO77" s="16">
        <v>911</v>
      </c>
      <c r="DP77" s="16">
        <v>1069</v>
      </c>
      <c r="DQ77" s="16">
        <v>1031</v>
      </c>
      <c r="DR77" s="16">
        <v>957</v>
      </c>
      <c r="DS77" s="16">
        <v>900</v>
      </c>
      <c r="DT77" s="16">
        <v>878</v>
      </c>
      <c r="DU77" s="16">
        <v>869</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12.544652237865098</v>
      </c>
      <c r="C78" s="53">
        <v>10.689324379882144</v>
      </c>
      <c r="D78" s="53">
        <v>9.0218978102189773</v>
      </c>
      <c r="E78" s="53">
        <v>9.5316159250585475</v>
      </c>
      <c r="F78" s="53">
        <v>9.7192456065152157</v>
      </c>
      <c r="G78" s="53">
        <v>10.329474621549421</v>
      </c>
      <c r="H78" s="53">
        <v>9.7903682719546747</v>
      </c>
      <c r="I78" s="53">
        <v>9.8893166506256023</v>
      </c>
      <c r="J78" s="53">
        <v>9.6314396253308896</v>
      </c>
      <c r="K78" s="54"/>
      <c r="L78" s="53">
        <v>10.848778184393815</v>
      </c>
      <c r="M78" s="53">
        <v>9.8212736422002429</v>
      </c>
      <c r="N78" s="53">
        <v>11.116592665679986</v>
      </c>
      <c r="O78" s="53">
        <v>11.830319418624304</v>
      </c>
      <c r="P78" s="53">
        <v>11.298701298701298</v>
      </c>
      <c r="Q78" s="53">
        <v>10.667786644267114</v>
      </c>
      <c r="R78" s="53">
        <v>11.149076183244748</v>
      </c>
      <c r="S78" s="53">
        <v>10.940669371196755</v>
      </c>
      <c r="T78" s="53">
        <v>11.455815202793445</v>
      </c>
      <c r="U78" s="53">
        <v>12.529801324503312</v>
      </c>
      <c r="V78" s="53">
        <v>0</v>
      </c>
      <c r="W78" s="53">
        <v>0</v>
      </c>
      <c r="X78" s="54"/>
      <c r="Y78" s="53">
        <v>14.285714285714285</v>
      </c>
      <c r="Z78" s="53">
        <v>11.468019160326854</v>
      </c>
      <c r="AA78" s="53">
        <v>11.350195042154272</v>
      </c>
      <c r="AB78" s="53">
        <v>17.116818558409282</v>
      </c>
      <c r="AC78" s="53">
        <v>19.303338171262698</v>
      </c>
      <c r="AD78" s="53">
        <v>19.478182636077374</v>
      </c>
      <c r="AE78" s="53">
        <v>21.132457027300301</v>
      </c>
      <c r="AF78" s="53">
        <v>17.066744730679158</v>
      </c>
      <c r="AG78" s="53">
        <v>19.541351549158332</v>
      </c>
      <c r="AH78" s="54"/>
      <c r="AI78" s="189">
        <v>21.089385474860336</v>
      </c>
      <c r="AJ78" s="189">
        <v>15.064370506604247</v>
      </c>
      <c r="AK78" s="189">
        <v>16.073406106628699</v>
      </c>
      <c r="AL78" s="189">
        <v>16.402020931071814</v>
      </c>
      <c r="AM78" s="189">
        <v>14.77355734112491</v>
      </c>
      <c r="AN78" s="189">
        <v>15.938402309913377</v>
      </c>
      <c r="AO78" s="189">
        <v>16.875124081794716</v>
      </c>
      <c r="AP78" s="189">
        <v>16.053656425789701</v>
      </c>
      <c r="AQ78" s="189">
        <v>16.441493015800322</v>
      </c>
      <c r="AR78" s="189">
        <v>16.368515205724506</v>
      </c>
      <c r="AS78" s="189">
        <v>0</v>
      </c>
      <c r="AT78" s="189">
        <v>0</v>
      </c>
      <c r="AU78" s="54"/>
      <c r="AV78" s="188">
        <v>14.285714285714285</v>
      </c>
      <c r="AW78" s="188">
        <v>12.931034482758621</v>
      </c>
      <c r="AX78" s="188">
        <v>10.425101214574898</v>
      </c>
      <c r="AY78" s="188">
        <v>11.568627450980392</v>
      </c>
      <c r="AZ78" s="188">
        <v>11.541850220264317</v>
      </c>
      <c r="BA78" s="188">
        <v>10.005991611743559</v>
      </c>
      <c r="BB78" s="188">
        <v>11.761835041483652</v>
      </c>
      <c r="BC78" s="188">
        <v>11.089957163255592</v>
      </c>
      <c r="BD78" s="188">
        <v>12.208258527827647</v>
      </c>
      <c r="BE78" s="188">
        <v>14.470989761092151</v>
      </c>
      <c r="BF78" s="188">
        <v>17.48107364074329</v>
      </c>
      <c r="BG78" s="188">
        <v>16.959064327485379</v>
      </c>
      <c r="BH78" s="188">
        <v>17.181612660135645</v>
      </c>
      <c r="BI78" s="188">
        <v>18.609022556390979</v>
      </c>
      <c r="BJ78" s="188">
        <v>20.236530880420499</v>
      </c>
      <c r="BK78" s="188">
        <v>17.1280276816609</v>
      </c>
      <c r="BL78" s="188">
        <v>22.127659574468083</v>
      </c>
      <c r="BM78" s="188">
        <v>18.136769078295341</v>
      </c>
      <c r="BN78" s="188">
        <v>22.211253701875616</v>
      </c>
      <c r="BO78" s="188">
        <v>21.238938053097346</v>
      </c>
      <c r="BP78" s="188">
        <v>18.994974874371859</v>
      </c>
      <c r="BQ78" s="188">
        <v>17.671957671957671</v>
      </c>
      <c r="BR78" s="188">
        <v>17.79475982532751</v>
      </c>
      <c r="BS78" s="188">
        <v>18.2548794489093</v>
      </c>
      <c r="BT78" s="188">
        <v>20.225988700564972</v>
      </c>
      <c r="BU78" s="188">
        <v>28.103044496487119</v>
      </c>
      <c r="BV78" s="188">
        <v>16.687268232385659</v>
      </c>
      <c r="BW78" s="188">
        <v>14.642082429501086</v>
      </c>
      <c r="BX78" s="188">
        <v>16.985645933014354</v>
      </c>
      <c r="BY78" s="188">
        <v>21.134020618556701</v>
      </c>
      <c r="BZ78" s="188">
        <v>17.302452316076295</v>
      </c>
      <c r="CA78" s="188">
        <v>18.228782287822877</v>
      </c>
      <c r="CB78" s="188">
        <v>22.21324717285945</v>
      </c>
      <c r="CC78" s="188">
        <v>20.986687548942832</v>
      </c>
      <c r="CD78" s="188">
        <v>17.711771177117711</v>
      </c>
      <c r="CE78" s="188">
        <v>19.498607242339833</v>
      </c>
      <c r="CF78" s="188">
        <v>20.8955223880597</v>
      </c>
      <c r="CG78" s="188">
        <v>23.557365919891378</v>
      </c>
      <c r="CH78" s="188">
        <v>21.647189760712298</v>
      </c>
      <c r="CI78" s="188">
        <v>18.465227817745802</v>
      </c>
      <c r="CJ78" s="188">
        <v>15.379449294828746</v>
      </c>
      <c r="CK78" s="188">
        <v>15.488215488215488</v>
      </c>
      <c r="CL78" s="188">
        <v>15.614392396469789</v>
      </c>
      <c r="CM78" s="188">
        <v>13.820078226857888</v>
      </c>
      <c r="CN78" s="188">
        <v>15.413333333333334</v>
      </c>
      <c r="CO78" s="188">
        <v>18.181818181818183</v>
      </c>
      <c r="CP78" s="188">
        <v>14.948041566746603</v>
      </c>
      <c r="CQ78" s="188">
        <v>15.348472983555208</v>
      </c>
      <c r="CR78" s="188">
        <v>15.577889447236181</v>
      </c>
      <c r="CS78" s="188">
        <v>15.977291159772911</v>
      </c>
      <c r="CT78" s="188">
        <v>16.237942122186492</v>
      </c>
      <c r="CU78" s="188">
        <v>16.837944664031621</v>
      </c>
      <c r="CV78" s="188">
        <v>16.764705882352938</v>
      </c>
      <c r="CW78" s="188">
        <v>14.615384615384617</v>
      </c>
      <c r="CX78" s="188">
        <v>14.074074074074074</v>
      </c>
      <c r="CY78" s="188">
        <v>15.437262357414451</v>
      </c>
      <c r="CZ78" s="188">
        <v>14.741379310344826</v>
      </c>
      <c r="DA78" s="188">
        <v>14.456981664315938</v>
      </c>
      <c r="DB78" s="188">
        <v>14.145907473309608</v>
      </c>
      <c r="DC78" s="188">
        <v>17.801998183469571</v>
      </c>
      <c r="DD78" s="188">
        <v>18.261633011413519</v>
      </c>
      <c r="DE78" s="188">
        <v>16.909620991253643</v>
      </c>
      <c r="DF78" s="188">
        <v>14.562211981566819</v>
      </c>
      <c r="DG78" s="188">
        <v>16.723549488054605</v>
      </c>
      <c r="DH78" s="188">
        <v>18.090452261306535</v>
      </c>
      <c r="DI78" s="188">
        <v>16.552901023890783</v>
      </c>
      <c r="DJ78" s="188">
        <v>16.24007060900265</v>
      </c>
      <c r="DK78" s="188">
        <v>18.003731343283583</v>
      </c>
      <c r="DL78" s="188">
        <v>14.811133200795229</v>
      </c>
      <c r="DM78" s="188">
        <v>15.309126594700686</v>
      </c>
      <c r="DN78" s="188">
        <v>17.330861909175162</v>
      </c>
      <c r="DO78" s="188">
        <v>16.90450054884742</v>
      </c>
      <c r="DP78" s="188">
        <v>13.470533208606176</v>
      </c>
      <c r="DQ78" s="188">
        <v>19.107662463627545</v>
      </c>
      <c r="DR78" s="188">
        <v>14.420062695924765</v>
      </c>
      <c r="DS78" s="188">
        <v>14.666666666666666</v>
      </c>
      <c r="DT78" s="188">
        <v>19.703872437357631</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1194</v>
      </c>
      <c r="C79" s="19">
        <v>780</v>
      </c>
      <c r="D79" s="19">
        <v>618</v>
      </c>
      <c r="E79" s="19">
        <v>814</v>
      </c>
      <c r="F79" s="19">
        <v>907</v>
      </c>
      <c r="G79" s="19">
        <v>928</v>
      </c>
      <c r="H79" s="19">
        <v>864</v>
      </c>
      <c r="I79" s="19">
        <v>822</v>
      </c>
      <c r="J79" s="19">
        <v>946</v>
      </c>
      <c r="K79" s="20"/>
      <c r="L79" s="19">
        <v>919</v>
      </c>
      <c r="M79" s="19">
        <v>566</v>
      </c>
      <c r="N79" s="19">
        <v>676</v>
      </c>
      <c r="O79" s="19">
        <v>700</v>
      </c>
      <c r="P79" s="19">
        <v>609</v>
      </c>
      <c r="Q79" s="19">
        <v>762</v>
      </c>
      <c r="R79" s="19">
        <v>881</v>
      </c>
      <c r="S79" s="19">
        <v>863</v>
      </c>
      <c r="T79" s="19">
        <v>853</v>
      </c>
      <c r="U79" s="19">
        <v>473</v>
      </c>
      <c r="V79" s="19">
        <v>0</v>
      </c>
      <c r="W79" s="19">
        <v>0</v>
      </c>
      <c r="X79" s="20"/>
      <c r="Y79" s="19">
        <v>65</v>
      </c>
      <c r="Z79" s="19">
        <v>407</v>
      </c>
      <c r="AA79" s="19">
        <v>902</v>
      </c>
      <c r="AB79" s="19">
        <v>1033</v>
      </c>
      <c r="AC79" s="19">
        <v>665</v>
      </c>
      <c r="AD79" s="19">
        <v>866</v>
      </c>
      <c r="AE79" s="19">
        <v>836</v>
      </c>
      <c r="AF79" s="19">
        <v>583</v>
      </c>
      <c r="AG79" s="19">
        <v>801</v>
      </c>
      <c r="AH79" s="20"/>
      <c r="AI79" s="19">
        <v>1359</v>
      </c>
      <c r="AJ79" s="19">
        <v>901</v>
      </c>
      <c r="AK79" s="19">
        <v>1016</v>
      </c>
      <c r="AL79" s="19">
        <v>909</v>
      </c>
      <c r="AM79" s="19">
        <v>809</v>
      </c>
      <c r="AN79" s="19">
        <v>828</v>
      </c>
      <c r="AO79" s="19">
        <v>850</v>
      </c>
      <c r="AP79" s="19">
        <v>742</v>
      </c>
      <c r="AQ79" s="19">
        <v>718</v>
      </c>
      <c r="AR79" s="19">
        <v>366</v>
      </c>
      <c r="AS79" s="19">
        <v>0</v>
      </c>
      <c r="AT79" s="19">
        <v>0</v>
      </c>
      <c r="AU79" s="20"/>
      <c r="AV79" s="19">
        <v>20</v>
      </c>
      <c r="AW79" s="19">
        <v>45</v>
      </c>
      <c r="AX79" s="19">
        <v>103</v>
      </c>
      <c r="AY79" s="19">
        <v>118</v>
      </c>
      <c r="AZ79" s="19">
        <v>131</v>
      </c>
      <c r="BA79" s="19">
        <v>167</v>
      </c>
      <c r="BB79" s="19">
        <v>241</v>
      </c>
      <c r="BC79" s="19">
        <v>233</v>
      </c>
      <c r="BD79" s="19">
        <v>204</v>
      </c>
      <c r="BE79" s="19">
        <v>212</v>
      </c>
      <c r="BF79" s="19">
        <v>254</v>
      </c>
      <c r="BG79" s="19">
        <v>261</v>
      </c>
      <c r="BH79" s="19">
        <v>228</v>
      </c>
      <c r="BI79" s="19">
        <v>198</v>
      </c>
      <c r="BJ79" s="19">
        <v>154</v>
      </c>
      <c r="BK79" s="19">
        <v>99</v>
      </c>
      <c r="BL79" s="19">
        <v>156</v>
      </c>
      <c r="BM79" s="19">
        <v>183</v>
      </c>
      <c r="BN79" s="19">
        <v>225</v>
      </c>
      <c r="BO79" s="19">
        <v>264</v>
      </c>
      <c r="BP79" s="19">
        <v>189</v>
      </c>
      <c r="BQ79" s="19">
        <v>167</v>
      </c>
      <c r="BR79" s="19">
        <v>163</v>
      </c>
      <c r="BS79" s="19">
        <v>159</v>
      </c>
      <c r="BT79" s="19">
        <v>179</v>
      </c>
      <c r="BU79" s="19">
        <v>240</v>
      </c>
      <c r="BV79" s="19">
        <v>135</v>
      </c>
      <c r="BW79" s="19">
        <v>135</v>
      </c>
      <c r="BX79" s="19">
        <v>142</v>
      </c>
      <c r="BY79" s="19">
        <v>164</v>
      </c>
      <c r="BZ79" s="19">
        <v>127</v>
      </c>
      <c r="CA79" s="19">
        <v>247</v>
      </c>
      <c r="CB79" s="19">
        <v>275</v>
      </c>
      <c r="CC79" s="19">
        <v>268</v>
      </c>
      <c r="CD79" s="19">
        <v>161</v>
      </c>
      <c r="CE79" s="19">
        <v>140</v>
      </c>
      <c r="CF79" s="19">
        <v>266</v>
      </c>
      <c r="CG79" s="19">
        <v>347</v>
      </c>
      <c r="CH79" s="19">
        <v>389</v>
      </c>
      <c r="CI79" s="19">
        <v>308</v>
      </c>
      <c r="CJ79" s="19">
        <v>229</v>
      </c>
      <c r="CK79" s="19">
        <v>230</v>
      </c>
      <c r="CL79" s="19">
        <v>230</v>
      </c>
      <c r="CM79" s="19">
        <v>212</v>
      </c>
      <c r="CN79" s="19">
        <v>289</v>
      </c>
      <c r="CO79" s="19">
        <v>258</v>
      </c>
      <c r="CP79" s="19">
        <v>187</v>
      </c>
      <c r="CQ79" s="19">
        <v>196</v>
      </c>
      <c r="CR79" s="19">
        <v>217</v>
      </c>
      <c r="CS79" s="19">
        <v>197</v>
      </c>
      <c r="CT79" s="19">
        <v>202</v>
      </c>
      <c r="CU79" s="19">
        <v>213</v>
      </c>
      <c r="CV79" s="19">
        <v>228</v>
      </c>
      <c r="CW79" s="19">
        <v>190</v>
      </c>
      <c r="CX79" s="19">
        <v>171</v>
      </c>
      <c r="CY79" s="19">
        <v>203</v>
      </c>
      <c r="CZ79" s="19">
        <v>171</v>
      </c>
      <c r="DA79" s="19">
        <v>205</v>
      </c>
      <c r="DB79" s="19">
        <v>159</v>
      </c>
      <c r="DC79" s="19">
        <v>196</v>
      </c>
      <c r="DD79" s="19">
        <v>208</v>
      </c>
      <c r="DE79" s="19">
        <v>174</v>
      </c>
      <c r="DF79" s="19">
        <v>158</v>
      </c>
      <c r="DG79" s="19">
        <v>196</v>
      </c>
      <c r="DH79" s="19">
        <v>216</v>
      </c>
      <c r="DI79" s="19">
        <v>194</v>
      </c>
      <c r="DJ79" s="19">
        <v>184</v>
      </c>
      <c r="DK79" s="19">
        <v>193</v>
      </c>
      <c r="DL79" s="19">
        <v>149</v>
      </c>
      <c r="DM79" s="19">
        <v>156</v>
      </c>
      <c r="DN79" s="19">
        <v>187</v>
      </c>
      <c r="DO79" s="19">
        <v>154</v>
      </c>
      <c r="DP79" s="19">
        <v>144</v>
      </c>
      <c r="DQ79" s="19">
        <v>197</v>
      </c>
      <c r="DR79" s="19">
        <v>138</v>
      </c>
      <c r="DS79" s="19">
        <v>132</v>
      </c>
      <c r="DT79" s="19">
        <v>173</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9518</v>
      </c>
      <c r="C80" s="19">
        <v>7297</v>
      </c>
      <c r="D80" s="19">
        <v>6850</v>
      </c>
      <c r="E80" s="19">
        <v>8540</v>
      </c>
      <c r="F80" s="19">
        <v>9332</v>
      </c>
      <c r="G80" s="19">
        <v>8984</v>
      </c>
      <c r="H80" s="19">
        <v>8825</v>
      </c>
      <c r="I80" s="19">
        <v>8312</v>
      </c>
      <c r="J80" s="19">
        <v>9822</v>
      </c>
      <c r="K80" s="20"/>
      <c r="L80" s="19">
        <v>8471</v>
      </c>
      <c r="M80" s="19">
        <v>5763</v>
      </c>
      <c r="N80" s="19">
        <v>6081</v>
      </c>
      <c r="O80" s="19">
        <v>5917</v>
      </c>
      <c r="P80" s="19">
        <v>5390</v>
      </c>
      <c r="Q80" s="19">
        <v>7143</v>
      </c>
      <c r="R80" s="19">
        <v>7902</v>
      </c>
      <c r="S80" s="19">
        <v>7888</v>
      </c>
      <c r="T80" s="19">
        <v>7446</v>
      </c>
      <c r="U80" s="19">
        <v>3775</v>
      </c>
      <c r="V80" s="19">
        <v>0</v>
      </c>
      <c r="W80" s="19">
        <v>0</v>
      </c>
      <c r="X80" s="20"/>
      <c r="Y80" s="19">
        <v>455</v>
      </c>
      <c r="Z80" s="19">
        <v>3549</v>
      </c>
      <c r="AA80" s="19">
        <v>7947</v>
      </c>
      <c r="AB80" s="19">
        <v>6035</v>
      </c>
      <c r="AC80" s="19">
        <v>3445</v>
      </c>
      <c r="AD80" s="19">
        <v>4446</v>
      </c>
      <c r="AE80" s="19">
        <v>3956</v>
      </c>
      <c r="AF80" s="19">
        <v>3416</v>
      </c>
      <c r="AG80" s="19">
        <v>4099</v>
      </c>
      <c r="AH80" s="20"/>
      <c r="AI80" s="19">
        <v>6444</v>
      </c>
      <c r="AJ80" s="19">
        <v>5981</v>
      </c>
      <c r="AK80" s="19">
        <v>6321</v>
      </c>
      <c r="AL80" s="19">
        <v>5542</v>
      </c>
      <c r="AM80" s="19">
        <v>5476</v>
      </c>
      <c r="AN80" s="19">
        <v>5195</v>
      </c>
      <c r="AO80" s="19">
        <v>5037</v>
      </c>
      <c r="AP80" s="19">
        <v>4622</v>
      </c>
      <c r="AQ80" s="19">
        <v>4367</v>
      </c>
      <c r="AR80" s="19">
        <v>2236</v>
      </c>
      <c r="AS80" s="19">
        <v>0</v>
      </c>
      <c r="AT80" s="19">
        <v>0</v>
      </c>
      <c r="AU80" s="20"/>
      <c r="AV80" s="19">
        <v>140</v>
      </c>
      <c r="AW80" s="19">
        <v>348</v>
      </c>
      <c r="AX80" s="19">
        <v>988</v>
      </c>
      <c r="AY80" s="19">
        <v>1020</v>
      </c>
      <c r="AZ80" s="19">
        <v>1135</v>
      </c>
      <c r="BA80" s="19">
        <v>1669</v>
      </c>
      <c r="BB80" s="19">
        <v>2049</v>
      </c>
      <c r="BC80" s="19">
        <v>2101</v>
      </c>
      <c r="BD80" s="19">
        <v>1671</v>
      </c>
      <c r="BE80" s="19">
        <v>1465</v>
      </c>
      <c r="BF80" s="19">
        <v>1453</v>
      </c>
      <c r="BG80" s="19">
        <v>1539</v>
      </c>
      <c r="BH80" s="19">
        <v>1327</v>
      </c>
      <c r="BI80" s="19">
        <v>1064</v>
      </c>
      <c r="BJ80" s="19">
        <v>761</v>
      </c>
      <c r="BK80" s="19">
        <v>578</v>
      </c>
      <c r="BL80" s="19">
        <v>705</v>
      </c>
      <c r="BM80" s="19">
        <v>1009</v>
      </c>
      <c r="BN80" s="19">
        <v>1013</v>
      </c>
      <c r="BO80" s="19">
        <v>1243</v>
      </c>
      <c r="BP80" s="19">
        <v>995</v>
      </c>
      <c r="BQ80" s="19">
        <v>945</v>
      </c>
      <c r="BR80" s="19">
        <v>916</v>
      </c>
      <c r="BS80" s="19">
        <v>871</v>
      </c>
      <c r="BT80" s="19">
        <v>885</v>
      </c>
      <c r="BU80" s="19">
        <v>854</v>
      </c>
      <c r="BV80" s="19">
        <v>809</v>
      </c>
      <c r="BW80" s="19">
        <v>922</v>
      </c>
      <c r="BX80" s="19">
        <v>836</v>
      </c>
      <c r="BY80" s="19">
        <v>776</v>
      </c>
      <c r="BZ80" s="19">
        <v>734</v>
      </c>
      <c r="CA80" s="19">
        <v>1355</v>
      </c>
      <c r="CB80" s="19">
        <v>1238</v>
      </c>
      <c r="CC80" s="19">
        <v>1277</v>
      </c>
      <c r="CD80" s="19">
        <v>909</v>
      </c>
      <c r="CE80" s="19">
        <v>718</v>
      </c>
      <c r="CF80" s="19">
        <v>1273</v>
      </c>
      <c r="CG80" s="19">
        <v>1473</v>
      </c>
      <c r="CH80" s="19">
        <v>1797</v>
      </c>
      <c r="CI80" s="19">
        <v>1668</v>
      </c>
      <c r="CJ80" s="19">
        <v>1489</v>
      </c>
      <c r="CK80" s="19">
        <v>1485</v>
      </c>
      <c r="CL80" s="19">
        <v>1473</v>
      </c>
      <c r="CM80" s="19">
        <v>1534</v>
      </c>
      <c r="CN80" s="19">
        <v>1875</v>
      </c>
      <c r="CO80" s="19">
        <v>1419</v>
      </c>
      <c r="CP80" s="19">
        <v>1251</v>
      </c>
      <c r="CQ80" s="19">
        <v>1277</v>
      </c>
      <c r="CR80" s="19">
        <v>1393</v>
      </c>
      <c r="CS80" s="19">
        <v>1233</v>
      </c>
      <c r="CT80" s="19">
        <v>1244</v>
      </c>
      <c r="CU80" s="19">
        <v>1265</v>
      </c>
      <c r="CV80" s="19">
        <v>1360</v>
      </c>
      <c r="CW80" s="19">
        <v>1300</v>
      </c>
      <c r="CX80" s="19">
        <v>1215</v>
      </c>
      <c r="CY80" s="19">
        <v>1315</v>
      </c>
      <c r="CZ80" s="19">
        <v>1160</v>
      </c>
      <c r="DA80" s="19">
        <v>1418</v>
      </c>
      <c r="DB80" s="19">
        <v>1124</v>
      </c>
      <c r="DC80" s="19">
        <v>1101</v>
      </c>
      <c r="DD80" s="19">
        <v>1139</v>
      </c>
      <c r="DE80" s="19">
        <v>1029</v>
      </c>
      <c r="DF80" s="19">
        <v>1085</v>
      </c>
      <c r="DG80" s="19">
        <v>1172</v>
      </c>
      <c r="DH80" s="19">
        <v>1194</v>
      </c>
      <c r="DI80" s="19">
        <v>1172</v>
      </c>
      <c r="DJ80" s="19">
        <v>1133</v>
      </c>
      <c r="DK80" s="19">
        <v>1072</v>
      </c>
      <c r="DL80" s="19">
        <v>1006</v>
      </c>
      <c r="DM80" s="19">
        <v>1019</v>
      </c>
      <c r="DN80" s="19">
        <v>1079</v>
      </c>
      <c r="DO80" s="19">
        <v>911</v>
      </c>
      <c r="DP80" s="19">
        <v>1069</v>
      </c>
      <c r="DQ80" s="19">
        <v>1031</v>
      </c>
      <c r="DR80" s="19">
        <v>957</v>
      </c>
      <c r="DS80" s="19">
        <v>900</v>
      </c>
      <c r="DT80" s="19">
        <v>878</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8.636268123555368</v>
      </c>
      <c r="C81" s="118">
        <f t="shared" ref="C81:BN81" si="0">IF(C83=0,"",(C82/C83)*100)</f>
        <v>8.3458955735233644</v>
      </c>
      <c r="D81" s="118">
        <f t="shared" si="0"/>
        <v>7.6058394160583935</v>
      </c>
      <c r="E81" s="118">
        <f t="shared" si="0"/>
        <v>7.8454332552693211</v>
      </c>
      <c r="F81" s="118">
        <f t="shared" si="0"/>
        <v>7.4046292327475349</v>
      </c>
      <c r="G81" s="118">
        <f t="shared" si="0"/>
        <v>7.079252003561888</v>
      </c>
      <c r="H81" s="118">
        <f t="shared" si="0"/>
        <v>7.7960339943342785</v>
      </c>
      <c r="I81" s="118">
        <f t="shared" si="0"/>
        <v>7.6515880654475454</v>
      </c>
      <c r="J81" s="118">
        <f t="shared" si="0"/>
        <v>7.4017511708409689</v>
      </c>
      <c r="K81" s="57"/>
      <c r="L81" s="118">
        <f t="shared" si="0"/>
        <v>6.988549167748789</v>
      </c>
      <c r="M81" s="118">
        <f t="shared" si="0"/>
        <v>6.1773381919139334</v>
      </c>
      <c r="N81" s="118">
        <f t="shared" si="0"/>
        <v>6.3640848544647257</v>
      </c>
      <c r="O81" s="118">
        <f t="shared" si="0"/>
        <v>8.095318573601487</v>
      </c>
      <c r="P81" s="118">
        <f t="shared" si="0"/>
        <v>6.474953617810761</v>
      </c>
      <c r="Q81" s="118">
        <f t="shared" si="0"/>
        <v>7.0138597228055435</v>
      </c>
      <c r="R81" s="118">
        <f t="shared" si="0"/>
        <v>6.9476082004555808</v>
      </c>
      <c r="S81" s="118">
        <f t="shared" si="0"/>
        <v>6.25</v>
      </c>
      <c r="T81" s="118"/>
      <c r="U81" s="118" t="str">
        <f t="shared" si="0"/>
        <v/>
      </c>
      <c r="V81" s="118" t="str">
        <f t="shared" si="0"/>
        <v/>
      </c>
      <c r="W81" s="118" t="str">
        <f t="shared" si="0"/>
        <v/>
      </c>
      <c r="X81" s="158"/>
      <c r="Y81" s="118">
        <f t="shared" si="0"/>
        <v>12.747252747252746</v>
      </c>
      <c r="Z81" s="118">
        <f t="shared" si="0"/>
        <v>8.9884474499859124</v>
      </c>
      <c r="AA81" s="118">
        <f t="shared" si="0"/>
        <v>11.979363281741538</v>
      </c>
      <c r="AB81" s="118">
        <f t="shared" si="0"/>
        <v>13.587406793703396</v>
      </c>
      <c r="AC81" s="118">
        <f t="shared" si="0"/>
        <v>15.239477503628446</v>
      </c>
      <c r="AD81" s="118">
        <f t="shared" si="0"/>
        <v>15.587044534412955</v>
      </c>
      <c r="AE81" s="118">
        <f t="shared" si="0"/>
        <v>14.105156723963599</v>
      </c>
      <c r="AF81" s="118">
        <f t="shared" si="0"/>
        <v>13.290398126463701</v>
      </c>
      <c r="AG81" s="118">
        <f t="shared" si="0"/>
        <v>14.491339351061233</v>
      </c>
      <c r="AH81" s="158"/>
      <c r="AI81" s="118">
        <f t="shared" si="0"/>
        <v>15.16139044072005</v>
      </c>
      <c r="AJ81" s="118">
        <f t="shared" si="0"/>
        <v>16.335061026584182</v>
      </c>
      <c r="AK81" s="118">
        <f t="shared" si="0"/>
        <v>11.438063597532036</v>
      </c>
      <c r="AL81" s="118">
        <f t="shared" si="0"/>
        <v>11.169252977264525</v>
      </c>
      <c r="AM81" s="118">
        <f t="shared" si="0"/>
        <v>10.719503287070854</v>
      </c>
      <c r="AN81" s="118">
        <f t="shared" si="0"/>
        <v>12.646775745909528</v>
      </c>
      <c r="AO81" s="118">
        <f t="shared" si="0"/>
        <v>12.289060948977566</v>
      </c>
      <c r="AP81" s="118">
        <f t="shared" si="0"/>
        <v>10.94764171354392</v>
      </c>
      <c r="AQ81" s="118"/>
      <c r="AR81" s="118" t="str">
        <f t="shared" si="0"/>
        <v/>
      </c>
      <c r="AS81" s="118" t="str">
        <f t="shared" si="0"/>
        <v/>
      </c>
      <c r="AT81" s="118" t="str">
        <f t="shared" si="0"/>
        <v/>
      </c>
      <c r="AU81" s="158"/>
      <c r="AV81" s="118">
        <f t="shared" si="0"/>
        <v>12.857142857142856</v>
      </c>
      <c r="AW81" s="118">
        <f t="shared" si="0"/>
        <v>7.1839080459770113</v>
      </c>
      <c r="AX81" s="118">
        <f t="shared" si="0"/>
        <v>9.3117408906882595</v>
      </c>
      <c r="AY81" s="118">
        <f t="shared" si="0"/>
        <v>10.784313725490197</v>
      </c>
      <c r="AZ81" s="118">
        <f t="shared" si="0"/>
        <v>7.6651982378854626</v>
      </c>
      <c r="BA81" s="118">
        <f t="shared" si="0"/>
        <v>9.6464949071300179</v>
      </c>
      <c r="BB81" s="118">
        <f t="shared" si="0"/>
        <v>12.689116642264519</v>
      </c>
      <c r="BC81" s="118">
        <f t="shared" si="0"/>
        <v>12.946216087577344</v>
      </c>
      <c r="BD81" s="118">
        <f t="shared" si="0"/>
        <v>11.789347695990426</v>
      </c>
      <c r="BE81" s="118">
        <f t="shared" si="0"/>
        <v>12.286689419795222</v>
      </c>
      <c r="BF81" s="118">
        <f t="shared" si="0"/>
        <v>11.493461803165864</v>
      </c>
      <c r="BG81" s="118">
        <f t="shared" si="0"/>
        <v>13.775178687459388</v>
      </c>
      <c r="BH81" s="118">
        <f t="shared" si="0"/>
        <v>16.654107008289373</v>
      </c>
      <c r="BI81" s="118">
        <f t="shared" si="0"/>
        <v>14.191729323308271</v>
      </c>
      <c r="BJ81" s="118">
        <f t="shared" si="0"/>
        <v>18.922470433639948</v>
      </c>
      <c r="BK81" s="118">
        <f t="shared" si="0"/>
        <v>12.629757785467127</v>
      </c>
      <c r="BL81" s="118">
        <f t="shared" si="0"/>
        <v>14.609929078014183</v>
      </c>
      <c r="BM81" s="118">
        <f t="shared" si="0"/>
        <v>15.361744301288404</v>
      </c>
      <c r="BN81" s="118">
        <f t="shared" si="0"/>
        <v>15.301085883514315</v>
      </c>
      <c r="BO81" s="118">
        <f t="shared" ref="BO81:DZ81" si="1">IF(BO83=0,"",(BO82/BO83)*100)</f>
        <v>16.5728077232502</v>
      </c>
      <c r="BP81" s="118">
        <f t="shared" si="1"/>
        <v>16.281407035175878</v>
      </c>
      <c r="BQ81" s="118">
        <f t="shared" si="1"/>
        <v>15.026455026455027</v>
      </c>
      <c r="BR81" s="118">
        <f t="shared" si="1"/>
        <v>12.336244541484715</v>
      </c>
      <c r="BS81" s="118">
        <f t="shared" si="1"/>
        <v>14.810562571756602</v>
      </c>
      <c r="BT81" s="118">
        <f t="shared" si="1"/>
        <v>13.220338983050848</v>
      </c>
      <c r="BU81" s="118">
        <f t="shared" si="1"/>
        <v>13.583138173302109</v>
      </c>
      <c r="BV81" s="118">
        <f t="shared" si="1"/>
        <v>15.080346106304079</v>
      </c>
      <c r="BW81" s="118">
        <f t="shared" si="1"/>
        <v>13.34056399132321</v>
      </c>
      <c r="BX81" s="118">
        <f t="shared" si="1"/>
        <v>13.995215311004786</v>
      </c>
      <c r="BY81" s="118">
        <f t="shared" si="1"/>
        <v>13.917525773195877</v>
      </c>
      <c r="BZ81" s="118">
        <f t="shared" si="1"/>
        <v>12.670299727520437</v>
      </c>
      <c r="CA81" s="118">
        <f t="shared" si="1"/>
        <v>12.029520295202952</v>
      </c>
      <c r="CB81" s="118">
        <f t="shared" si="1"/>
        <v>12.035541195476576</v>
      </c>
      <c r="CC81" s="118">
        <f t="shared" si="1"/>
        <v>15.583398590446359</v>
      </c>
      <c r="CD81" s="118">
        <f t="shared" si="1"/>
        <v>16.5016501650165</v>
      </c>
      <c r="CE81" s="118">
        <f t="shared" si="1"/>
        <v>18.52367688022284</v>
      </c>
      <c r="CF81" s="118">
        <f t="shared" si="1"/>
        <v>17.203456402199528</v>
      </c>
      <c r="CG81" s="118">
        <f t="shared" si="1"/>
        <v>16.429056347589952</v>
      </c>
      <c r="CH81" s="118">
        <f t="shared" si="1"/>
        <v>13.18864774624374</v>
      </c>
      <c r="CI81" s="118">
        <f t="shared" si="1"/>
        <v>14.32853717026379</v>
      </c>
      <c r="CJ81" s="118">
        <f t="shared" si="1"/>
        <v>14.573539288112828</v>
      </c>
      <c r="CK81" s="118">
        <f t="shared" si="1"/>
        <v>17.912457912457914</v>
      </c>
      <c r="CL81" s="118">
        <f t="shared" si="1"/>
        <v>17.990495587236932</v>
      </c>
      <c r="CM81" s="118">
        <f t="shared" si="1"/>
        <v>14.928292046936114</v>
      </c>
      <c r="CN81" s="118">
        <f t="shared" si="1"/>
        <v>11.52</v>
      </c>
      <c r="CO81" s="118">
        <f t="shared" si="1"/>
        <v>11.768851303735024</v>
      </c>
      <c r="CP81" s="118">
        <f t="shared" si="1"/>
        <v>10.711430855315747</v>
      </c>
      <c r="CQ81" s="118">
        <f t="shared" si="1"/>
        <v>10.493343774471416</v>
      </c>
      <c r="CR81" s="118">
        <f t="shared" si="1"/>
        <v>11.701363962670495</v>
      </c>
      <c r="CS81" s="118">
        <f t="shared" si="1"/>
        <v>13.381995133819952</v>
      </c>
      <c r="CT81" s="118">
        <f t="shared" si="1"/>
        <v>10.128617363344052</v>
      </c>
      <c r="CU81" s="118">
        <f t="shared" si="1"/>
        <v>11.146245059288537</v>
      </c>
      <c r="CV81" s="118">
        <f t="shared" si="1"/>
        <v>11.544117647058824</v>
      </c>
      <c r="CW81" s="118">
        <f t="shared" si="1"/>
        <v>9.384615384615385</v>
      </c>
      <c r="CX81" s="118">
        <f t="shared" si="1"/>
        <v>10.781893004115227</v>
      </c>
      <c r="CY81" s="118">
        <f t="shared" si="1"/>
        <v>10.190114068441064</v>
      </c>
      <c r="CZ81" s="118">
        <f t="shared" si="1"/>
        <v>11.46551724137931</v>
      </c>
      <c r="DA81" s="118">
        <f t="shared" si="1"/>
        <v>10.225669957686883</v>
      </c>
      <c r="DB81" s="118">
        <f t="shared" si="1"/>
        <v>13.701067615658364</v>
      </c>
      <c r="DC81" s="118">
        <f t="shared" si="1"/>
        <v>14.986376021798364</v>
      </c>
      <c r="DD81" s="118">
        <f t="shared" si="1"/>
        <v>11.325724319578578</v>
      </c>
      <c r="DE81" s="118">
        <f t="shared" si="1"/>
        <v>13.313896987366375</v>
      </c>
      <c r="DF81" s="118">
        <f t="shared" si="1"/>
        <v>9.3087557603686637</v>
      </c>
      <c r="DG81" s="118">
        <f t="shared" si="1"/>
        <v>14.419795221843005</v>
      </c>
      <c r="DH81" s="118">
        <f t="shared" si="1"/>
        <v>11.222780569514237</v>
      </c>
      <c r="DI81" s="118">
        <f t="shared" si="1"/>
        <v>13.907849829351534</v>
      </c>
      <c r="DJ81" s="118">
        <f t="shared" si="1"/>
        <v>10.767872903795233</v>
      </c>
      <c r="DK81" s="118">
        <f t="shared" si="1"/>
        <v>10.261194029850747</v>
      </c>
      <c r="DL81" s="118">
        <f t="shared" si="1"/>
        <v>12.226640159045726</v>
      </c>
      <c r="DM81" s="118">
        <f t="shared" si="1"/>
        <v>10.69676153091266</v>
      </c>
      <c r="DN81" s="118">
        <f t="shared" si="1"/>
        <v>10.009267840593141</v>
      </c>
      <c r="DO81" s="118">
        <f t="shared" si="1"/>
        <v>9.0010976948408352</v>
      </c>
      <c r="DP81" s="118">
        <f t="shared" si="1"/>
        <v>12.53507951356408</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822</v>
      </c>
      <c r="C82" s="119">
        <v>609</v>
      </c>
      <c r="D82" s="119">
        <v>521</v>
      </c>
      <c r="E82" s="119">
        <v>670</v>
      </c>
      <c r="F82" s="119">
        <v>691</v>
      </c>
      <c r="G82" s="119">
        <v>636</v>
      </c>
      <c r="H82" s="119">
        <v>688</v>
      </c>
      <c r="I82" s="119">
        <v>636</v>
      </c>
      <c r="J82" s="119">
        <v>727</v>
      </c>
      <c r="K82" s="20"/>
      <c r="L82" s="119">
        <v>592</v>
      </c>
      <c r="M82" s="119">
        <v>356</v>
      </c>
      <c r="N82" s="119">
        <v>387</v>
      </c>
      <c r="O82" s="119">
        <v>479</v>
      </c>
      <c r="P82" s="119">
        <v>349</v>
      </c>
      <c r="Q82" s="119">
        <v>501</v>
      </c>
      <c r="R82" s="119">
        <v>549</v>
      </c>
      <c r="S82" s="119">
        <v>493</v>
      </c>
      <c r="T82" s="119"/>
      <c r="U82" s="119">
        <v>-473</v>
      </c>
      <c r="V82" s="119">
        <v>0</v>
      </c>
      <c r="W82" s="119">
        <v>0</v>
      </c>
      <c r="X82" s="166"/>
      <c r="Y82" s="119">
        <v>58</v>
      </c>
      <c r="Z82" s="119">
        <v>319</v>
      </c>
      <c r="AA82" s="119">
        <v>952</v>
      </c>
      <c r="AB82" s="119">
        <v>820</v>
      </c>
      <c r="AC82" s="119">
        <v>525</v>
      </c>
      <c r="AD82" s="119">
        <v>693</v>
      </c>
      <c r="AE82" s="119">
        <v>558</v>
      </c>
      <c r="AF82" s="119">
        <v>454</v>
      </c>
      <c r="AG82" s="119">
        <v>594</v>
      </c>
      <c r="AH82" s="166"/>
      <c r="AI82" s="119">
        <v>977</v>
      </c>
      <c r="AJ82" s="119">
        <v>977</v>
      </c>
      <c r="AK82" s="119">
        <v>723</v>
      </c>
      <c r="AL82" s="119">
        <v>619</v>
      </c>
      <c r="AM82" s="119">
        <v>587</v>
      </c>
      <c r="AN82" s="119">
        <v>657</v>
      </c>
      <c r="AO82" s="119">
        <v>619</v>
      </c>
      <c r="AP82" s="119">
        <v>506</v>
      </c>
      <c r="AQ82" s="119"/>
      <c r="AR82" s="119">
        <v>-366</v>
      </c>
      <c r="AS82" s="119">
        <v>0</v>
      </c>
      <c r="AT82" s="119">
        <v>0</v>
      </c>
      <c r="AU82" s="166"/>
      <c r="AV82" s="119">
        <v>18</v>
      </c>
      <c r="AW82" s="119">
        <v>25</v>
      </c>
      <c r="AX82" s="119">
        <v>92</v>
      </c>
      <c r="AY82" s="119">
        <v>110</v>
      </c>
      <c r="AZ82" s="119">
        <v>87</v>
      </c>
      <c r="BA82" s="119">
        <v>161</v>
      </c>
      <c r="BB82" s="119">
        <v>260</v>
      </c>
      <c r="BC82" s="119">
        <v>272</v>
      </c>
      <c r="BD82" s="119">
        <v>197</v>
      </c>
      <c r="BE82" s="119">
        <v>180</v>
      </c>
      <c r="BF82" s="119">
        <v>167</v>
      </c>
      <c r="BG82" s="119">
        <v>212</v>
      </c>
      <c r="BH82" s="119">
        <v>221</v>
      </c>
      <c r="BI82" s="119">
        <v>151</v>
      </c>
      <c r="BJ82" s="119">
        <v>144</v>
      </c>
      <c r="BK82" s="119">
        <v>73</v>
      </c>
      <c r="BL82" s="119">
        <v>103</v>
      </c>
      <c r="BM82" s="119">
        <v>155</v>
      </c>
      <c r="BN82" s="119">
        <v>155</v>
      </c>
      <c r="BO82" s="119">
        <v>206</v>
      </c>
      <c r="BP82" s="119">
        <v>162</v>
      </c>
      <c r="BQ82" s="119">
        <v>142</v>
      </c>
      <c r="BR82" s="119">
        <v>113</v>
      </c>
      <c r="BS82" s="119">
        <v>129</v>
      </c>
      <c r="BT82" s="119">
        <v>117</v>
      </c>
      <c r="BU82" s="119">
        <v>116</v>
      </c>
      <c r="BV82" s="119">
        <v>122</v>
      </c>
      <c r="BW82" s="119">
        <v>123</v>
      </c>
      <c r="BX82" s="119">
        <v>117</v>
      </c>
      <c r="BY82" s="119">
        <v>108</v>
      </c>
      <c r="BZ82" s="119">
        <v>93</v>
      </c>
      <c r="CA82" s="119">
        <v>163</v>
      </c>
      <c r="CB82" s="119">
        <v>149</v>
      </c>
      <c r="CC82" s="119">
        <v>199</v>
      </c>
      <c r="CD82" s="119">
        <v>150</v>
      </c>
      <c r="CE82" s="119">
        <v>133</v>
      </c>
      <c r="CF82" s="119">
        <v>219</v>
      </c>
      <c r="CG82" s="119">
        <v>242</v>
      </c>
      <c r="CH82" s="119">
        <v>237</v>
      </c>
      <c r="CI82" s="119">
        <v>239</v>
      </c>
      <c r="CJ82" s="119">
        <v>217</v>
      </c>
      <c r="CK82" s="119">
        <v>266</v>
      </c>
      <c r="CL82" s="119">
        <v>265</v>
      </c>
      <c r="CM82" s="119">
        <v>229</v>
      </c>
      <c r="CN82" s="119">
        <v>216</v>
      </c>
      <c r="CO82" s="119">
        <v>167</v>
      </c>
      <c r="CP82" s="119">
        <v>134</v>
      </c>
      <c r="CQ82" s="119">
        <v>134</v>
      </c>
      <c r="CR82" s="119">
        <v>163</v>
      </c>
      <c r="CS82" s="119">
        <v>165</v>
      </c>
      <c r="CT82" s="119">
        <v>126</v>
      </c>
      <c r="CU82" s="119">
        <v>141</v>
      </c>
      <c r="CV82" s="119">
        <v>157</v>
      </c>
      <c r="CW82" s="119">
        <v>122</v>
      </c>
      <c r="CX82" s="119">
        <v>131</v>
      </c>
      <c r="CY82" s="119">
        <v>134</v>
      </c>
      <c r="CZ82" s="119">
        <v>133</v>
      </c>
      <c r="DA82" s="119">
        <v>145</v>
      </c>
      <c r="DB82" s="119">
        <v>154</v>
      </c>
      <c r="DC82" s="119">
        <v>165</v>
      </c>
      <c r="DD82" s="119">
        <v>129</v>
      </c>
      <c r="DE82" s="119">
        <v>137</v>
      </c>
      <c r="DF82" s="119">
        <v>101</v>
      </c>
      <c r="DG82" s="119">
        <v>169</v>
      </c>
      <c r="DH82" s="119">
        <v>134</v>
      </c>
      <c r="DI82" s="119">
        <v>163</v>
      </c>
      <c r="DJ82" s="119">
        <v>122</v>
      </c>
      <c r="DK82" s="119">
        <v>110</v>
      </c>
      <c r="DL82" s="119">
        <v>123</v>
      </c>
      <c r="DM82" s="119">
        <v>109</v>
      </c>
      <c r="DN82" s="119">
        <v>108</v>
      </c>
      <c r="DO82" s="119">
        <v>82</v>
      </c>
      <c r="DP82" s="119">
        <v>134</v>
      </c>
      <c r="DQ82" s="119">
        <v>-197</v>
      </c>
      <c r="DR82" s="119">
        <v>-138</v>
      </c>
      <c r="DS82" s="119">
        <v>-132</v>
      </c>
      <c r="DT82" s="119">
        <v>-173</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9518</v>
      </c>
      <c r="C83" s="119">
        <v>7297</v>
      </c>
      <c r="D83" s="119">
        <v>6850</v>
      </c>
      <c r="E83" s="119">
        <v>8540</v>
      </c>
      <c r="F83" s="119">
        <v>9332</v>
      </c>
      <c r="G83" s="119">
        <v>8984</v>
      </c>
      <c r="H83" s="119">
        <v>8825</v>
      </c>
      <c r="I83" s="119">
        <v>8312</v>
      </c>
      <c r="J83" s="119">
        <v>9822</v>
      </c>
      <c r="K83" s="20"/>
      <c r="L83" s="119">
        <v>8471</v>
      </c>
      <c r="M83" s="119">
        <v>5763</v>
      </c>
      <c r="N83" s="119">
        <v>6081</v>
      </c>
      <c r="O83" s="119">
        <v>5917</v>
      </c>
      <c r="P83" s="119">
        <v>5390</v>
      </c>
      <c r="Q83" s="119">
        <v>7143</v>
      </c>
      <c r="R83" s="119">
        <v>7902</v>
      </c>
      <c r="S83" s="119">
        <v>7888</v>
      </c>
      <c r="T83" s="119"/>
      <c r="U83" s="119">
        <v>0</v>
      </c>
      <c r="V83" s="119">
        <v>0</v>
      </c>
      <c r="W83" s="119">
        <v>0</v>
      </c>
      <c r="X83" s="166"/>
      <c r="Y83" s="119">
        <v>455</v>
      </c>
      <c r="Z83" s="119">
        <v>3549</v>
      </c>
      <c r="AA83" s="119">
        <v>7947</v>
      </c>
      <c r="AB83" s="119">
        <v>6035</v>
      </c>
      <c r="AC83" s="119">
        <v>3445</v>
      </c>
      <c r="AD83" s="119">
        <v>4446</v>
      </c>
      <c r="AE83" s="119">
        <v>3956</v>
      </c>
      <c r="AF83" s="119">
        <v>3416</v>
      </c>
      <c r="AG83" s="119">
        <v>4099</v>
      </c>
      <c r="AH83" s="166"/>
      <c r="AI83" s="119">
        <v>6444</v>
      </c>
      <c r="AJ83" s="119">
        <v>5981</v>
      </c>
      <c r="AK83" s="119">
        <v>6321</v>
      </c>
      <c r="AL83" s="119">
        <v>5542</v>
      </c>
      <c r="AM83" s="119">
        <v>5476</v>
      </c>
      <c r="AN83" s="119">
        <v>5195</v>
      </c>
      <c r="AO83" s="119">
        <v>5037</v>
      </c>
      <c r="AP83" s="119">
        <v>4622</v>
      </c>
      <c r="AQ83" s="119"/>
      <c r="AR83" s="119">
        <v>0</v>
      </c>
      <c r="AS83" s="119">
        <v>0</v>
      </c>
      <c r="AT83" s="119">
        <v>0</v>
      </c>
      <c r="AU83" s="166"/>
      <c r="AV83" s="119">
        <v>140</v>
      </c>
      <c r="AW83" s="119">
        <v>348</v>
      </c>
      <c r="AX83" s="119">
        <v>988</v>
      </c>
      <c r="AY83" s="119">
        <v>1020</v>
      </c>
      <c r="AZ83" s="119">
        <v>1135</v>
      </c>
      <c r="BA83" s="119">
        <v>1669</v>
      </c>
      <c r="BB83" s="119">
        <v>2049</v>
      </c>
      <c r="BC83" s="119">
        <v>2101</v>
      </c>
      <c r="BD83" s="119">
        <v>1671</v>
      </c>
      <c r="BE83" s="119">
        <v>1465</v>
      </c>
      <c r="BF83" s="119">
        <v>1453</v>
      </c>
      <c r="BG83" s="119">
        <v>1539</v>
      </c>
      <c r="BH83" s="119">
        <v>1327</v>
      </c>
      <c r="BI83" s="119">
        <v>1064</v>
      </c>
      <c r="BJ83" s="119">
        <v>761</v>
      </c>
      <c r="BK83" s="119">
        <v>578</v>
      </c>
      <c r="BL83" s="119">
        <v>705</v>
      </c>
      <c r="BM83" s="119">
        <v>1009</v>
      </c>
      <c r="BN83" s="119">
        <v>1013</v>
      </c>
      <c r="BO83" s="119">
        <v>1243</v>
      </c>
      <c r="BP83" s="119">
        <v>995</v>
      </c>
      <c r="BQ83" s="119">
        <v>945</v>
      </c>
      <c r="BR83" s="119">
        <v>916</v>
      </c>
      <c r="BS83" s="119">
        <v>871</v>
      </c>
      <c r="BT83" s="119">
        <v>885</v>
      </c>
      <c r="BU83" s="119">
        <v>854</v>
      </c>
      <c r="BV83" s="119">
        <v>809</v>
      </c>
      <c r="BW83" s="119">
        <v>922</v>
      </c>
      <c r="BX83" s="119">
        <v>836</v>
      </c>
      <c r="BY83" s="119">
        <v>776</v>
      </c>
      <c r="BZ83" s="119">
        <v>734</v>
      </c>
      <c r="CA83" s="119">
        <v>1355</v>
      </c>
      <c r="CB83" s="119">
        <v>1238</v>
      </c>
      <c r="CC83" s="119">
        <v>1277</v>
      </c>
      <c r="CD83" s="119">
        <v>909</v>
      </c>
      <c r="CE83" s="119">
        <v>718</v>
      </c>
      <c r="CF83" s="119">
        <v>1273</v>
      </c>
      <c r="CG83" s="119">
        <v>1473</v>
      </c>
      <c r="CH83" s="119">
        <v>1797</v>
      </c>
      <c r="CI83" s="119">
        <v>1668</v>
      </c>
      <c r="CJ83" s="119">
        <v>1489</v>
      </c>
      <c r="CK83" s="119">
        <v>1485</v>
      </c>
      <c r="CL83" s="119">
        <v>1473</v>
      </c>
      <c r="CM83" s="119">
        <v>1534</v>
      </c>
      <c r="CN83" s="119">
        <v>1875</v>
      </c>
      <c r="CO83" s="119">
        <v>1419</v>
      </c>
      <c r="CP83" s="119">
        <v>1251</v>
      </c>
      <c r="CQ83" s="119">
        <v>1277</v>
      </c>
      <c r="CR83" s="119">
        <v>1393</v>
      </c>
      <c r="CS83" s="119">
        <v>1233</v>
      </c>
      <c r="CT83" s="119">
        <v>1244</v>
      </c>
      <c r="CU83" s="119">
        <v>1265</v>
      </c>
      <c r="CV83" s="119">
        <v>1360</v>
      </c>
      <c r="CW83" s="119">
        <v>1300</v>
      </c>
      <c r="CX83" s="119">
        <v>1215</v>
      </c>
      <c r="CY83" s="119">
        <v>1315</v>
      </c>
      <c r="CZ83" s="119">
        <v>1160</v>
      </c>
      <c r="DA83" s="119">
        <v>1418</v>
      </c>
      <c r="DB83" s="119">
        <v>1124</v>
      </c>
      <c r="DC83" s="119">
        <v>1101</v>
      </c>
      <c r="DD83" s="119">
        <v>1139</v>
      </c>
      <c r="DE83" s="119">
        <v>1029</v>
      </c>
      <c r="DF83" s="119">
        <v>1085</v>
      </c>
      <c r="DG83" s="119">
        <v>1172</v>
      </c>
      <c r="DH83" s="119">
        <v>1194</v>
      </c>
      <c r="DI83" s="119">
        <v>1172</v>
      </c>
      <c r="DJ83" s="119">
        <v>1133</v>
      </c>
      <c r="DK83" s="119">
        <v>1072</v>
      </c>
      <c r="DL83" s="119">
        <v>1006</v>
      </c>
      <c r="DM83" s="119">
        <v>1019</v>
      </c>
      <c r="DN83" s="119">
        <v>1079</v>
      </c>
      <c r="DO83" s="119">
        <v>911</v>
      </c>
      <c r="DP83" s="119">
        <v>1069</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89.892834629123769</v>
      </c>
      <c r="C84" s="53">
        <v>91.297793613813894</v>
      </c>
      <c r="D84" s="53">
        <v>92.569343065693431</v>
      </c>
      <c r="E84" s="53">
        <v>92.131147540983605</v>
      </c>
      <c r="F84" s="53">
        <v>91.866695242177457</v>
      </c>
      <c r="G84" s="53">
        <v>91.707479964381122</v>
      </c>
      <c r="H84" s="53">
        <v>91.841359773371096</v>
      </c>
      <c r="I84" s="53">
        <v>91.722810394610192</v>
      </c>
      <c r="J84" s="53">
        <v>92.017918957442475</v>
      </c>
      <c r="K84" s="54"/>
      <c r="L84" s="53">
        <v>91.2170936135049</v>
      </c>
      <c r="M84" s="53">
        <v>91.913933715078954</v>
      </c>
      <c r="N84" s="53">
        <v>90.82387765170202</v>
      </c>
      <c r="O84" s="53">
        <v>90.485043096163594</v>
      </c>
      <c r="P84" s="53">
        <v>90.612244897959187</v>
      </c>
      <c r="Q84" s="53">
        <v>91.152176956460877</v>
      </c>
      <c r="R84" s="53">
        <v>90.939002784105298</v>
      </c>
      <c r="S84" s="53">
        <v>90.960953346855987</v>
      </c>
      <c r="T84" s="53">
        <v>91.136180499597103</v>
      </c>
      <c r="U84" s="53">
        <v>90.198675496688736</v>
      </c>
      <c r="V84" s="53">
        <v>0</v>
      </c>
      <c r="W84" s="53">
        <v>0</v>
      </c>
      <c r="X84" s="54"/>
      <c r="Y84" s="53">
        <v>88.791208791208788</v>
      </c>
      <c r="Z84" s="53">
        <v>91.490560721329956</v>
      </c>
      <c r="AA84" s="53">
        <v>91.367811752862721</v>
      </c>
      <c r="AB84" s="53">
        <v>88.599834299917148</v>
      </c>
      <c r="AC84" s="53">
        <v>87.343976777939034</v>
      </c>
      <c r="AD84" s="53">
        <v>87.112010796221327</v>
      </c>
      <c r="AE84" s="53">
        <v>86.400404448938332</v>
      </c>
      <c r="AF84" s="53">
        <v>89.314988290398119</v>
      </c>
      <c r="AG84" s="53">
        <v>87.728714320565999</v>
      </c>
      <c r="AH84" s="54"/>
      <c r="AI84" s="189">
        <v>85.536933581626315</v>
      </c>
      <c r="AJ84" s="189">
        <v>89.433205149640528</v>
      </c>
      <c r="AK84" s="189">
        <v>89.020724568897322</v>
      </c>
      <c r="AL84" s="189">
        <v>88.523998556477807</v>
      </c>
      <c r="AM84" s="189">
        <v>89.62746530314098</v>
      </c>
      <c r="AN84" s="189">
        <v>89.143407122232915</v>
      </c>
      <c r="AO84" s="189">
        <v>88.266825491363903</v>
      </c>
      <c r="AP84" s="189">
        <v>88.576373864128087</v>
      </c>
      <c r="AQ84" s="189">
        <v>88.48179528280285</v>
      </c>
      <c r="AR84" s="189">
        <v>88.372093023255815</v>
      </c>
      <c r="AS84" s="189">
        <v>0</v>
      </c>
      <c r="AT84" s="189">
        <v>0</v>
      </c>
      <c r="AU84" s="54"/>
      <c r="AV84" s="188">
        <v>91.428571428571431</v>
      </c>
      <c r="AW84" s="188">
        <v>92.241379310344826</v>
      </c>
      <c r="AX84" s="188">
        <v>92.611336032388664</v>
      </c>
      <c r="AY84" s="188">
        <v>90.686274509803923</v>
      </c>
      <c r="AZ84" s="188">
        <v>91.189427312775322</v>
      </c>
      <c r="BA84" s="188">
        <v>92.27082085080886</v>
      </c>
      <c r="BB84" s="188">
        <v>91.361639824304547</v>
      </c>
      <c r="BC84" s="188">
        <v>91.385054735840072</v>
      </c>
      <c r="BD84" s="188">
        <v>90.664272890484739</v>
      </c>
      <c r="BE84" s="188">
        <v>89.283276450511948</v>
      </c>
      <c r="BF84" s="188">
        <v>88.506538196834143</v>
      </c>
      <c r="BG84" s="188">
        <v>87.849252761533464</v>
      </c>
      <c r="BH84" s="188">
        <v>89.449886963074604</v>
      </c>
      <c r="BI84" s="188">
        <v>88.063909774436084</v>
      </c>
      <c r="BJ84" s="188">
        <v>87.385019710906704</v>
      </c>
      <c r="BK84" s="188">
        <v>87.889273356401389</v>
      </c>
      <c r="BL84" s="188">
        <v>84.964539007092199</v>
      </c>
      <c r="BM84" s="188">
        <v>88.701684836471756</v>
      </c>
      <c r="BN84" s="188">
        <v>86.278381046396845</v>
      </c>
      <c r="BO84" s="188">
        <v>85.036202735317772</v>
      </c>
      <c r="BP84" s="188">
        <v>87.236180904522612</v>
      </c>
      <c r="BQ84" s="188">
        <v>89.206349206349202</v>
      </c>
      <c r="BR84" s="188">
        <v>87.991266375545848</v>
      </c>
      <c r="BS84" s="188">
        <v>88.404133180252586</v>
      </c>
      <c r="BT84" s="188">
        <v>86.440677966101703</v>
      </c>
      <c r="BU84" s="188">
        <v>82.786885245901644</v>
      </c>
      <c r="BV84" s="188">
        <v>88.998763906056851</v>
      </c>
      <c r="BW84" s="188">
        <v>91.323210412147503</v>
      </c>
      <c r="BX84" s="188">
        <v>89.832535885167459</v>
      </c>
      <c r="BY84" s="188">
        <v>86.340206185567013</v>
      </c>
      <c r="BZ84" s="188">
        <v>88.69209809264305</v>
      </c>
      <c r="CA84" s="188">
        <v>89.00369003690038</v>
      </c>
      <c r="CB84" s="188">
        <v>86.752827140549272</v>
      </c>
      <c r="CC84" s="188">
        <v>86.609240407204396</v>
      </c>
      <c r="CD84" s="188">
        <v>88.558855885588557</v>
      </c>
      <c r="CE84" s="188">
        <v>87.604456824512539</v>
      </c>
      <c r="CF84" s="188">
        <v>85.781618224666147</v>
      </c>
      <c r="CG84" s="188">
        <v>84.385607603530204</v>
      </c>
      <c r="CH84" s="188">
        <v>84.808013355592649</v>
      </c>
      <c r="CI84" s="188">
        <v>86.810551558752991</v>
      </c>
      <c r="CJ84" s="188">
        <v>89.724647414372058</v>
      </c>
      <c r="CK84" s="188">
        <v>88.888888888888886</v>
      </c>
      <c r="CL84" s="188">
        <v>89.137813985064497</v>
      </c>
      <c r="CM84" s="188">
        <v>89.960886571056065</v>
      </c>
      <c r="CN84" s="188">
        <v>89.38666666666667</v>
      </c>
      <c r="CO84" s="188">
        <v>87.878787878787875</v>
      </c>
      <c r="CP84" s="188">
        <v>89.768185451638686</v>
      </c>
      <c r="CQ84" s="188">
        <v>88.801879404855129</v>
      </c>
      <c r="CR84" s="188">
        <v>90.380473797559219</v>
      </c>
      <c r="CS84" s="188">
        <v>88.888888888888886</v>
      </c>
      <c r="CT84" s="188">
        <v>88.022508038585215</v>
      </c>
      <c r="CU84" s="188">
        <v>88.379446640316203</v>
      </c>
      <c r="CV84" s="188">
        <v>87.5</v>
      </c>
      <c r="CW84" s="188">
        <v>89.84615384615384</v>
      </c>
      <c r="CX84" s="188">
        <v>90.288065843621396</v>
      </c>
      <c r="CY84" s="188">
        <v>89.277566539923953</v>
      </c>
      <c r="CZ84" s="188">
        <v>89.827586206896541</v>
      </c>
      <c r="DA84" s="189">
        <v>89.774330042313125</v>
      </c>
      <c r="DB84" s="188">
        <v>90.302491103202854</v>
      </c>
      <c r="DC84" s="188">
        <v>88.010899182561303</v>
      </c>
      <c r="DD84" s="188">
        <v>87.708516242317828</v>
      </c>
      <c r="DE84" s="188">
        <v>88.532555879494652</v>
      </c>
      <c r="DF84" s="188">
        <v>89.585253456221196</v>
      </c>
      <c r="DG84" s="188">
        <v>88.481228668941981</v>
      </c>
      <c r="DH84" s="188">
        <v>88.609715242881066</v>
      </c>
      <c r="DI84" s="188">
        <v>87.201365187713307</v>
      </c>
      <c r="DJ84" s="188">
        <v>89.232127096204763</v>
      </c>
      <c r="DK84" s="188">
        <v>86.660447761194021</v>
      </c>
      <c r="DL84" s="188">
        <v>89.463220675944328</v>
      </c>
      <c r="DM84" s="188">
        <v>88.714425907752698</v>
      </c>
      <c r="DN84" s="188">
        <v>88.415199258572756</v>
      </c>
      <c r="DO84" s="188">
        <v>88.254665203073543</v>
      </c>
      <c r="DP84" s="188">
        <v>90.364826941066426</v>
      </c>
      <c r="DQ84" s="188">
        <v>85.838991270611047</v>
      </c>
      <c r="DR84" s="188">
        <v>90.595611285266457</v>
      </c>
      <c r="DS84" s="188">
        <v>88.444444444444443</v>
      </c>
      <c r="DT84" s="188">
        <v>87.015945330296134</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962</v>
      </c>
      <c r="C85" s="19">
        <v>635</v>
      </c>
      <c r="D85" s="19">
        <v>509</v>
      </c>
      <c r="E85" s="19">
        <v>672</v>
      </c>
      <c r="F85" s="19">
        <v>759</v>
      </c>
      <c r="G85" s="19">
        <v>745</v>
      </c>
      <c r="H85" s="19">
        <v>720</v>
      </c>
      <c r="I85" s="19">
        <v>688</v>
      </c>
      <c r="J85" s="19">
        <v>784</v>
      </c>
      <c r="K85" s="20"/>
      <c r="L85" s="19">
        <v>744</v>
      </c>
      <c r="M85" s="19">
        <v>466</v>
      </c>
      <c r="N85" s="19">
        <v>558</v>
      </c>
      <c r="O85" s="19">
        <v>563</v>
      </c>
      <c r="P85" s="19">
        <v>506</v>
      </c>
      <c r="Q85" s="19">
        <v>632</v>
      </c>
      <c r="R85" s="19">
        <v>716</v>
      </c>
      <c r="S85" s="19">
        <v>713</v>
      </c>
      <c r="T85" s="19">
        <v>660</v>
      </c>
      <c r="U85" s="19">
        <v>370</v>
      </c>
      <c r="V85" s="19">
        <v>0</v>
      </c>
      <c r="W85" s="19">
        <v>0</v>
      </c>
      <c r="X85" s="20"/>
      <c r="Y85" s="19">
        <v>51</v>
      </c>
      <c r="Z85" s="19">
        <v>302</v>
      </c>
      <c r="AA85" s="19">
        <v>686</v>
      </c>
      <c r="AB85" s="19">
        <v>688</v>
      </c>
      <c r="AC85" s="19">
        <v>436</v>
      </c>
      <c r="AD85" s="19">
        <v>573</v>
      </c>
      <c r="AE85" s="19">
        <v>538</v>
      </c>
      <c r="AF85" s="19">
        <v>365</v>
      </c>
      <c r="AG85" s="19">
        <v>503</v>
      </c>
      <c r="AH85" s="20"/>
      <c r="AI85" s="19">
        <v>932</v>
      </c>
      <c r="AJ85" s="19">
        <v>632</v>
      </c>
      <c r="AK85" s="19">
        <v>694</v>
      </c>
      <c r="AL85" s="19">
        <v>636</v>
      </c>
      <c r="AM85" s="19">
        <v>568</v>
      </c>
      <c r="AN85" s="19">
        <v>564</v>
      </c>
      <c r="AO85" s="19">
        <v>591</v>
      </c>
      <c r="AP85" s="19">
        <v>528</v>
      </c>
      <c r="AQ85" s="19">
        <v>503</v>
      </c>
      <c r="AR85" s="19">
        <v>260</v>
      </c>
      <c r="AS85" s="19">
        <v>0</v>
      </c>
      <c r="AT85" s="19">
        <v>0</v>
      </c>
      <c r="AU85" s="20"/>
      <c r="AV85" s="19">
        <v>12</v>
      </c>
      <c r="AW85" s="19">
        <v>27</v>
      </c>
      <c r="AX85" s="19">
        <v>73</v>
      </c>
      <c r="AY85" s="19">
        <v>95</v>
      </c>
      <c r="AZ85" s="19">
        <v>100</v>
      </c>
      <c r="BA85" s="19">
        <v>129</v>
      </c>
      <c r="BB85" s="19">
        <v>177</v>
      </c>
      <c r="BC85" s="19">
        <v>181</v>
      </c>
      <c r="BD85" s="19">
        <v>156</v>
      </c>
      <c r="BE85" s="19">
        <v>157</v>
      </c>
      <c r="BF85" s="19">
        <v>167</v>
      </c>
      <c r="BG85" s="19">
        <v>187</v>
      </c>
      <c r="BH85" s="19">
        <v>140</v>
      </c>
      <c r="BI85" s="19">
        <v>127</v>
      </c>
      <c r="BJ85" s="19">
        <v>96</v>
      </c>
      <c r="BK85" s="19">
        <v>70</v>
      </c>
      <c r="BL85" s="19">
        <v>106</v>
      </c>
      <c r="BM85" s="19">
        <v>114</v>
      </c>
      <c r="BN85" s="19">
        <v>139</v>
      </c>
      <c r="BO85" s="19">
        <v>186</v>
      </c>
      <c r="BP85" s="19">
        <v>127</v>
      </c>
      <c r="BQ85" s="19">
        <v>102</v>
      </c>
      <c r="BR85" s="19">
        <v>110</v>
      </c>
      <c r="BS85" s="19">
        <v>101</v>
      </c>
      <c r="BT85" s="19">
        <v>120</v>
      </c>
      <c r="BU85" s="19">
        <v>147</v>
      </c>
      <c r="BV85" s="19">
        <v>89</v>
      </c>
      <c r="BW85" s="19">
        <v>80</v>
      </c>
      <c r="BX85" s="19">
        <v>85</v>
      </c>
      <c r="BY85" s="19">
        <v>106</v>
      </c>
      <c r="BZ85" s="19">
        <v>83</v>
      </c>
      <c r="CA85" s="19">
        <v>149</v>
      </c>
      <c r="CB85" s="19">
        <v>164</v>
      </c>
      <c r="CC85" s="19">
        <v>171</v>
      </c>
      <c r="CD85" s="19">
        <v>104</v>
      </c>
      <c r="CE85" s="19">
        <v>89</v>
      </c>
      <c r="CF85" s="19">
        <v>181</v>
      </c>
      <c r="CG85" s="19">
        <v>230</v>
      </c>
      <c r="CH85" s="19">
        <v>273</v>
      </c>
      <c r="CI85" s="19">
        <v>220</v>
      </c>
      <c r="CJ85" s="19">
        <v>153</v>
      </c>
      <c r="CK85" s="19">
        <v>165</v>
      </c>
      <c r="CL85" s="19">
        <v>160</v>
      </c>
      <c r="CM85" s="19">
        <v>154</v>
      </c>
      <c r="CN85" s="19">
        <v>199</v>
      </c>
      <c r="CO85" s="19">
        <v>172</v>
      </c>
      <c r="CP85" s="19">
        <v>128</v>
      </c>
      <c r="CQ85" s="19">
        <v>143</v>
      </c>
      <c r="CR85" s="19">
        <v>134</v>
      </c>
      <c r="CS85" s="19">
        <v>137</v>
      </c>
      <c r="CT85" s="19">
        <v>149</v>
      </c>
      <c r="CU85" s="19">
        <v>147</v>
      </c>
      <c r="CV85" s="19">
        <v>170</v>
      </c>
      <c r="CW85" s="19">
        <v>132</v>
      </c>
      <c r="CX85" s="19">
        <v>118</v>
      </c>
      <c r="CY85" s="19">
        <v>141</v>
      </c>
      <c r="CZ85" s="19">
        <v>118</v>
      </c>
      <c r="DA85" s="19">
        <v>145</v>
      </c>
      <c r="DB85" s="19">
        <v>109</v>
      </c>
      <c r="DC85" s="19">
        <v>132</v>
      </c>
      <c r="DD85" s="19">
        <v>140</v>
      </c>
      <c r="DE85" s="19">
        <v>118</v>
      </c>
      <c r="DF85" s="19">
        <v>113</v>
      </c>
      <c r="DG85" s="19">
        <v>135</v>
      </c>
      <c r="DH85" s="19">
        <v>136</v>
      </c>
      <c r="DI85" s="19">
        <v>150</v>
      </c>
      <c r="DJ85" s="19">
        <v>122</v>
      </c>
      <c r="DK85" s="19">
        <v>143</v>
      </c>
      <c r="DL85" s="19">
        <v>106</v>
      </c>
      <c r="DM85" s="19">
        <v>115</v>
      </c>
      <c r="DN85" s="19">
        <v>125</v>
      </c>
      <c r="DO85" s="19">
        <v>107</v>
      </c>
      <c r="DP85" s="19">
        <v>103</v>
      </c>
      <c r="DQ85" s="19">
        <v>146</v>
      </c>
      <c r="DR85" s="19">
        <v>90</v>
      </c>
      <c r="DS85" s="19">
        <v>104</v>
      </c>
      <c r="DT85" s="19">
        <v>114</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9518</v>
      </c>
      <c r="C86" s="19">
        <v>7297</v>
      </c>
      <c r="D86" s="19">
        <v>6850</v>
      </c>
      <c r="E86" s="19">
        <v>8540</v>
      </c>
      <c r="F86" s="19">
        <v>9332</v>
      </c>
      <c r="G86" s="19">
        <v>8984</v>
      </c>
      <c r="H86" s="19">
        <v>8825</v>
      </c>
      <c r="I86" s="19">
        <v>8312</v>
      </c>
      <c r="J86" s="19">
        <v>9822</v>
      </c>
      <c r="K86" s="20"/>
      <c r="L86" s="19">
        <v>8471</v>
      </c>
      <c r="M86" s="19">
        <v>5763</v>
      </c>
      <c r="N86" s="19">
        <v>6081</v>
      </c>
      <c r="O86" s="19">
        <v>5917</v>
      </c>
      <c r="P86" s="19">
        <v>5390</v>
      </c>
      <c r="Q86" s="19">
        <v>7143</v>
      </c>
      <c r="R86" s="19">
        <v>7902</v>
      </c>
      <c r="S86" s="19">
        <v>7888</v>
      </c>
      <c r="T86" s="19">
        <v>7446</v>
      </c>
      <c r="U86" s="19">
        <v>3775</v>
      </c>
      <c r="V86" s="19">
        <v>0</v>
      </c>
      <c r="W86" s="19">
        <v>0</v>
      </c>
      <c r="X86" s="20"/>
      <c r="Y86" s="19">
        <v>455</v>
      </c>
      <c r="Z86" s="19">
        <v>3549</v>
      </c>
      <c r="AA86" s="19">
        <v>7947</v>
      </c>
      <c r="AB86" s="19">
        <v>6035</v>
      </c>
      <c r="AC86" s="19">
        <v>3445</v>
      </c>
      <c r="AD86" s="19">
        <v>4446</v>
      </c>
      <c r="AE86" s="19">
        <v>3956</v>
      </c>
      <c r="AF86" s="19">
        <v>3416</v>
      </c>
      <c r="AG86" s="19">
        <v>4099</v>
      </c>
      <c r="AH86" s="20"/>
      <c r="AI86" s="19">
        <v>6444</v>
      </c>
      <c r="AJ86" s="19">
        <v>5981</v>
      </c>
      <c r="AK86" s="19">
        <v>6321</v>
      </c>
      <c r="AL86" s="19">
        <v>5542</v>
      </c>
      <c r="AM86" s="19">
        <v>5476</v>
      </c>
      <c r="AN86" s="19">
        <v>5195</v>
      </c>
      <c r="AO86" s="19">
        <v>5037</v>
      </c>
      <c r="AP86" s="19">
        <v>4622</v>
      </c>
      <c r="AQ86" s="19">
        <v>4367</v>
      </c>
      <c r="AR86" s="19">
        <v>2236</v>
      </c>
      <c r="AS86" s="19">
        <v>0</v>
      </c>
      <c r="AT86" s="19">
        <v>0</v>
      </c>
      <c r="AU86" s="20"/>
      <c r="AV86" s="19">
        <v>140</v>
      </c>
      <c r="AW86" s="19">
        <v>348</v>
      </c>
      <c r="AX86" s="19">
        <v>988</v>
      </c>
      <c r="AY86" s="19">
        <v>1020</v>
      </c>
      <c r="AZ86" s="19">
        <v>1135</v>
      </c>
      <c r="BA86" s="19">
        <v>1669</v>
      </c>
      <c r="BB86" s="19">
        <v>2049</v>
      </c>
      <c r="BC86" s="19">
        <v>2101</v>
      </c>
      <c r="BD86" s="19">
        <v>1671</v>
      </c>
      <c r="BE86" s="19">
        <v>1465</v>
      </c>
      <c r="BF86" s="19">
        <v>1453</v>
      </c>
      <c r="BG86" s="19">
        <v>1539</v>
      </c>
      <c r="BH86" s="19">
        <v>1327</v>
      </c>
      <c r="BI86" s="19">
        <v>1064</v>
      </c>
      <c r="BJ86" s="19">
        <v>761</v>
      </c>
      <c r="BK86" s="19">
        <v>578</v>
      </c>
      <c r="BL86" s="19">
        <v>705</v>
      </c>
      <c r="BM86" s="19">
        <v>1009</v>
      </c>
      <c r="BN86" s="19">
        <v>1013</v>
      </c>
      <c r="BO86" s="19">
        <v>1243</v>
      </c>
      <c r="BP86" s="19">
        <v>995</v>
      </c>
      <c r="BQ86" s="19">
        <v>945</v>
      </c>
      <c r="BR86" s="19">
        <v>916</v>
      </c>
      <c r="BS86" s="19">
        <v>871</v>
      </c>
      <c r="BT86" s="19">
        <v>885</v>
      </c>
      <c r="BU86" s="19">
        <v>854</v>
      </c>
      <c r="BV86" s="19">
        <v>809</v>
      </c>
      <c r="BW86" s="19">
        <v>922</v>
      </c>
      <c r="BX86" s="19">
        <v>836</v>
      </c>
      <c r="BY86" s="19">
        <v>776</v>
      </c>
      <c r="BZ86" s="19">
        <v>734</v>
      </c>
      <c r="CA86" s="19">
        <v>1355</v>
      </c>
      <c r="CB86" s="19">
        <v>1238</v>
      </c>
      <c r="CC86" s="19">
        <v>1277</v>
      </c>
      <c r="CD86" s="19">
        <v>909</v>
      </c>
      <c r="CE86" s="19">
        <v>718</v>
      </c>
      <c r="CF86" s="19">
        <v>1273</v>
      </c>
      <c r="CG86" s="19">
        <v>1473</v>
      </c>
      <c r="CH86" s="19">
        <v>1797</v>
      </c>
      <c r="CI86" s="19">
        <v>1668</v>
      </c>
      <c r="CJ86" s="19">
        <v>1489</v>
      </c>
      <c r="CK86" s="19">
        <v>1485</v>
      </c>
      <c r="CL86" s="19">
        <v>1473</v>
      </c>
      <c r="CM86" s="19">
        <v>1534</v>
      </c>
      <c r="CN86" s="19">
        <v>1875</v>
      </c>
      <c r="CO86" s="19">
        <v>1419</v>
      </c>
      <c r="CP86" s="19">
        <v>1251</v>
      </c>
      <c r="CQ86" s="19">
        <v>1277</v>
      </c>
      <c r="CR86" s="19">
        <v>1393</v>
      </c>
      <c r="CS86" s="19">
        <v>1233</v>
      </c>
      <c r="CT86" s="19">
        <v>1244</v>
      </c>
      <c r="CU86" s="19">
        <v>1265</v>
      </c>
      <c r="CV86" s="19">
        <v>1360</v>
      </c>
      <c r="CW86" s="19">
        <v>1300</v>
      </c>
      <c r="CX86" s="19">
        <v>1215</v>
      </c>
      <c r="CY86" s="19">
        <v>1315</v>
      </c>
      <c r="CZ86" s="19">
        <v>1160</v>
      </c>
      <c r="DA86" s="19">
        <v>1418</v>
      </c>
      <c r="DB86" s="19">
        <v>1124</v>
      </c>
      <c r="DC86" s="19">
        <v>1101</v>
      </c>
      <c r="DD86" s="19">
        <v>1139</v>
      </c>
      <c r="DE86" s="19">
        <v>1029</v>
      </c>
      <c r="DF86" s="19">
        <v>1085</v>
      </c>
      <c r="DG86" s="19">
        <v>1172</v>
      </c>
      <c r="DH86" s="19">
        <v>1194</v>
      </c>
      <c r="DI86" s="19">
        <v>1172</v>
      </c>
      <c r="DJ86" s="19">
        <v>1133</v>
      </c>
      <c r="DK86" s="19">
        <v>1072</v>
      </c>
      <c r="DL86" s="19">
        <v>1006</v>
      </c>
      <c r="DM86" s="19">
        <v>1019</v>
      </c>
      <c r="DN86" s="19">
        <v>1079</v>
      </c>
      <c r="DO86" s="19">
        <v>911</v>
      </c>
      <c r="DP86" s="19">
        <v>1069</v>
      </c>
      <c r="DQ86" s="19">
        <v>1031</v>
      </c>
      <c r="DR86" s="19">
        <v>957</v>
      </c>
      <c r="DS86" s="19">
        <v>900</v>
      </c>
      <c r="DT86" s="19">
        <v>878</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2.5530573649926454</v>
      </c>
      <c r="C87" s="53">
        <v>2.1104563519254484</v>
      </c>
      <c r="D87" s="53">
        <v>2</v>
      </c>
      <c r="E87" s="53">
        <v>2.0608899297423888</v>
      </c>
      <c r="F87" s="53">
        <v>1.9824260608658379</v>
      </c>
      <c r="G87" s="53">
        <v>2.2039180765805875</v>
      </c>
      <c r="H87" s="53">
        <v>2.2322946175637393</v>
      </c>
      <c r="I87" s="53">
        <v>2.0332050048123196</v>
      </c>
      <c r="J87" s="53">
        <v>1.6900834860517207</v>
      </c>
      <c r="K87" s="54"/>
      <c r="L87" s="53">
        <v>2.2665564868374455</v>
      </c>
      <c r="M87" s="53">
        <v>2.4466423737636647</v>
      </c>
      <c r="N87" s="53">
        <v>2.6804801841802335</v>
      </c>
      <c r="O87" s="53">
        <v>2.3153625147878993</v>
      </c>
      <c r="P87" s="53">
        <v>2.3933209647495364</v>
      </c>
      <c r="Q87" s="53">
        <v>2.5199496010079798</v>
      </c>
      <c r="R87" s="53">
        <v>2.2272842318400405</v>
      </c>
      <c r="S87" s="53">
        <v>2.3960446247464504</v>
      </c>
      <c r="T87" s="53">
        <v>2.0413644910018802</v>
      </c>
      <c r="U87" s="53">
        <v>2.7019867549668874</v>
      </c>
      <c r="V87" s="53">
        <v>0</v>
      </c>
      <c r="W87" s="53">
        <v>0</v>
      </c>
      <c r="X87" s="54"/>
      <c r="Y87" s="53">
        <v>2.6373626373626373</v>
      </c>
      <c r="Z87" s="53">
        <v>1.521555367709214</v>
      </c>
      <c r="AA87" s="53">
        <v>1.5100037750094375</v>
      </c>
      <c r="AB87" s="53">
        <v>2.0049710024855014</v>
      </c>
      <c r="AC87" s="53">
        <v>2.3802612481857768</v>
      </c>
      <c r="AD87" s="53">
        <v>2.0467836257309941</v>
      </c>
      <c r="AE87" s="53">
        <v>3.0333670374115265</v>
      </c>
      <c r="AF87" s="53">
        <v>1.7857142857142856</v>
      </c>
      <c r="AG87" s="53">
        <v>2.0492803122712857</v>
      </c>
      <c r="AH87" s="54"/>
      <c r="AI87" s="189">
        <v>2.8398510242085662</v>
      </c>
      <c r="AJ87" s="189">
        <v>2.5748202641698712</v>
      </c>
      <c r="AK87" s="189">
        <v>2.7527289985761745</v>
      </c>
      <c r="AL87" s="189">
        <v>3.0133525802959222</v>
      </c>
      <c r="AM87" s="189">
        <v>2.4105186267348429</v>
      </c>
      <c r="AN87" s="189">
        <v>2.3291626564003849</v>
      </c>
      <c r="AO87" s="189">
        <v>2.2831050228310499</v>
      </c>
      <c r="AP87" s="189">
        <v>2.6179143228039812</v>
      </c>
      <c r="AQ87" s="189">
        <v>2.5875887336844516</v>
      </c>
      <c r="AR87" s="189">
        <v>2.8622540250447228</v>
      </c>
      <c r="AS87" s="189">
        <v>0</v>
      </c>
      <c r="AT87" s="189">
        <v>0</v>
      </c>
      <c r="AU87" s="54"/>
      <c r="AV87" s="188">
        <v>1.4285714285714286</v>
      </c>
      <c r="AW87" s="188">
        <v>1.4367816091954022</v>
      </c>
      <c r="AX87" s="188">
        <v>1.1133603238866396</v>
      </c>
      <c r="AY87" s="188">
        <v>1.8627450980392157</v>
      </c>
      <c r="AZ87" s="188">
        <v>1.5859030837004406</v>
      </c>
      <c r="BA87" s="188">
        <v>1.378070701018574</v>
      </c>
      <c r="BB87" s="188">
        <v>1.7569546120058566</v>
      </c>
      <c r="BC87" s="188">
        <v>1.142313184198001</v>
      </c>
      <c r="BD87" s="188">
        <v>1.8551765409934171</v>
      </c>
      <c r="BE87" s="188">
        <v>1.9112627986348121</v>
      </c>
      <c r="BF87" s="188">
        <v>2.0646937370956642</v>
      </c>
      <c r="BG87" s="188">
        <v>1.8193632228719947</v>
      </c>
      <c r="BH87" s="188">
        <v>1.7332328560663148</v>
      </c>
      <c r="BI87" s="188">
        <v>2.3496240601503757</v>
      </c>
      <c r="BJ87" s="188">
        <v>3.9421813403416559</v>
      </c>
      <c r="BK87" s="188">
        <v>2.7681660899653981</v>
      </c>
      <c r="BL87" s="188">
        <v>1.9858156028368796</v>
      </c>
      <c r="BM87" s="188">
        <v>1.4866204162537164</v>
      </c>
      <c r="BN87" s="188">
        <v>2.0730503455083911</v>
      </c>
      <c r="BO87" s="188">
        <v>2.8157683024939661</v>
      </c>
      <c r="BP87" s="188">
        <v>1.306532663316583</v>
      </c>
      <c r="BQ87" s="188">
        <v>1.9047619047619049</v>
      </c>
      <c r="BR87" s="188">
        <v>2.5109170305676853</v>
      </c>
      <c r="BS87" s="188">
        <v>2.4110218140068884</v>
      </c>
      <c r="BT87" s="188">
        <v>3.050847457627119</v>
      </c>
      <c r="BU87" s="188">
        <v>4.2154566744730682</v>
      </c>
      <c r="BV87" s="188">
        <v>2.3485784919653896</v>
      </c>
      <c r="BW87" s="188">
        <v>0.86767895878524948</v>
      </c>
      <c r="BX87" s="188">
        <v>2.1531100478468899</v>
      </c>
      <c r="BY87" s="188">
        <v>2.7061855670103094</v>
      </c>
      <c r="BZ87" s="188">
        <v>1.6348773841961852</v>
      </c>
      <c r="CA87" s="188">
        <v>1.4760147601476015</v>
      </c>
      <c r="CB87" s="188">
        <v>3.150242326332795</v>
      </c>
      <c r="CC87" s="188">
        <v>1.7227877838684416</v>
      </c>
      <c r="CD87" s="188">
        <v>2.3102310231023102</v>
      </c>
      <c r="CE87" s="188">
        <v>2.3676880222841223</v>
      </c>
      <c r="CF87" s="188">
        <v>2.9065200314218385</v>
      </c>
      <c r="CG87" s="188">
        <v>2.7834351663272234</v>
      </c>
      <c r="CH87" s="188">
        <v>2.8380634390651087</v>
      </c>
      <c r="CI87" s="188">
        <v>2.877697841726619</v>
      </c>
      <c r="CJ87" s="188">
        <v>2.4177300201477498</v>
      </c>
      <c r="CK87" s="188">
        <v>2.3569023569023568</v>
      </c>
      <c r="CL87" s="188">
        <v>3.3265444670739988</v>
      </c>
      <c r="CM87" s="188">
        <v>2.216427640156454</v>
      </c>
      <c r="CN87" s="188">
        <v>2.4533333333333336</v>
      </c>
      <c r="CO87" s="188">
        <v>2.6074700493305145</v>
      </c>
      <c r="CP87" s="188">
        <v>2.7178257394084731</v>
      </c>
      <c r="CQ87" s="188">
        <v>3.2889584964761158</v>
      </c>
      <c r="CR87" s="188">
        <v>2.7997128499641062</v>
      </c>
      <c r="CS87" s="188">
        <v>3.3252230332522301</v>
      </c>
      <c r="CT87" s="188">
        <v>3.054662379421222</v>
      </c>
      <c r="CU87" s="188">
        <v>2.3715415019762842</v>
      </c>
      <c r="CV87" s="188">
        <v>3.3823529411764706</v>
      </c>
      <c r="CW87" s="188">
        <v>2.6923076923076925</v>
      </c>
      <c r="CX87" s="188">
        <v>2.3045267489711936</v>
      </c>
      <c r="CY87" s="188">
        <v>2.585551330798479</v>
      </c>
      <c r="CZ87" s="188">
        <v>1.8103448275862071</v>
      </c>
      <c r="DA87" s="188">
        <v>2.3272214386459802</v>
      </c>
      <c r="DB87" s="188">
        <v>1.5124555160142348</v>
      </c>
      <c r="DC87" s="188">
        <v>2.4523160762942782</v>
      </c>
      <c r="DD87" s="188">
        <v>2.6338893766461808</v>
      </c>
      <c r="DE87" s="188">
        <v>3.0126336248785228</v>
      </c>
      <c r="DF87" s="188">
        <v>2.2119815668202767</v>
      </c>
      <c r="DG87" s="188">
        <v>2.303754266211604</v>
      </c>
      <c r="DH87" s="188">
        <v>2.0100502512562812</v>
      </c>
      <c r="DI87" s="188">
        <v>2.4744027303754268</v>
      </c>
      <c r="DJ87" s="188">
        <v>1.8534863195057367</v>
      </c>
      <c r="DK87" s="188">
        <v>2.8917910447761193</v>
      </c>
      <c r="DL87" s="188">
        <v>2.982107355864811</v>
      </c>
      <c r="DM87" s="188">
        <v>2.4533856722276743</v>
      </c>
      <c r="DN87" s="188">
        <v>3.1510658016682109</v>
      </c>
      <c r="DO87" s="188">
        <v>2.1953896816684964</v>
      </c>
      <c r="DP87" s="188">
        <v>2.2450888681010288</v>
      </c>
      <c r="DQ87" s="188">
        <v>3.3947623666343358</v>
      </c>
      <c r="DR87" s="188">
        <v>1.7763845350052248</v>
      </c>
      <c r="DS87" s="188">
        <v>2.5555555555555558</v>
      </c>
      <c r="DT87" s="188">
        <v>3.7585421412300679</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243</v>
      </c>
      <c r="C88" s="19">
        <v>154</v>
      </c>
      <c r="D88" s="19">
        <v>137</v>
      </c>
      <c r="E88" s="19">
        <v>176</v>
      </c>
      <c r="F88" s="19">
        <v>185</v>
      </c>
      <c r="G88" s="19">
        <v>198</v>
      </c>
      <c r="H88" s="19">
        <v>197</v>
      </c>
      <c r="I88" s="19">
        <v>169</v>
      </c>
      <c r="J88" s="19">
        <v>166</v>
      </c>
      <c r="K88" s="20"/>
      <c r="L88" s="19">
        <v>192</v>
      </c>
      <c r="M88" s="19">
        <v>141</v>
      </c>
      <c r="N88" s="19">
        <v>163</v>
      </c>
      <c r="O88" s="19">
        <v>137</v>
      </c>
      <c r="P88" s="19">
        <v>129</v>
      </c>
      <c r="Q88" s="19">
        <v>180</v>
      </c>
      <c r="R88" s="19">
        <v>176</v>
      </c>
      <c r="S88" s="19">
        <v>189</v>
      </c>
      <c r="T88" s="19">
        <v>152</v>
      </c>
      <c r="U88" s="19">
        <v>102</v>
      </c>
      <c r="V88" s="19">
        <v>0</v>
      </c>
      <c r="W88" s="19">
        <v>0</v>
      </c>
      <c r="X88" s="20"/>
      <c r="Y88" s="19">
        <v>12</v>
      </c>
      <c r="Z88" s="19">
        <v>54</v>
      </c>
      <c r="AA88" s="19">
        <v>120</v>
      </c>
      <c r="AB88" s="19">
        <v>121</v>
      </c>
      <c r="AC88" s="19">
        <v>82</v>
      </c>
      <c r="AD88" s="19">
        <v>91</v>
      </c>
      <c r="AE88" s="19">
        <v>120</v>
      </c>
      <c r="AF88" s="19">
        <v>61</v>
      </c>
      <c r="AG88" s="19">
        <v>84</v>
      </c>
      <c r="AH88" s="20"/>
      <c r="AI88" s="19">
        <v>183</v>
      </c>
      <c r="AJ88" s="19">
        <v>154</v>
      </c>
      <c r="AK88" s="19">
        <v>174</v>
      </c>
      <c r="AL88" s="19">
        <v>167</v>
      </c>
      <c r="AM88" s="19">
        <v>132</v>
      </c>
      <c r="AN88" s="19">
        <v>121</v>
      </c>
      <c r="AO88" s="19">
        <v>115</v>
      </c>
      <c r="AP88" s="19">
        <v>121</v>
      </c>
      <c r="AQ88" s="19">
        <v>113</v>
      </c>
      <c r="AR88" s="19">
        <v>64</v>
      </c>
      <c r="AS88" s="19">
        <v>0</v>
      </c>
      <c r="AT88" s="19">
        <v>0</v>
      </c>
      <c r="AU88" s="20"/>
      <c r="AV88" s="19">
        <v>2</v>
      </c>
      <c r="AW88" s="19">
        <v>5</v>
      </c>
      <c r="AX88" s="19">
        <v>11</v>
      </c>
      <c r="AY88" s="19">
        <v>19</v>
      </c>
      <c r="AZ88" s="19">
        <v>18</v>
      </c>
      <c r="BA88" s="19">
        <v>23</v>
      </c>
      <c r="BB88" s="19">
        <v>36</v>
      </c>
      <c r="BC88" s="19">
        <v>24</v>
      </c>
      <c r="BD88" s="19">
        <v>31</v>
      </c>
      <c r="BE88" s="19">
        <v>28</v>
      </c>
      <c r="BF88" s="19">
        <v>30</v>
      </c>
      <c r="BG88" s="19">
        <v>28</v>
      </c>
      <c r="BH88" s="19">
        <v>23</v>
      </c>
      <c r="BI88" s="19">
        <v>25</v>
      </c>
      <c r="BJ88" s="19">
        <v>30</v>
      </c>
      <c r="BK88" s="19">
        <v>16</v>
      </c>
      <c r="BL88" s="19">
        <v>14</v>
      </c>
      <c r="BM88" s="19">
        <v>15</v>
      </c>
      <c r="BN88" s="19">
        <v>21</v>
      </c>
      <c r="BO88" s="19">
        <v>35</v>
      </c>
      <c r="BP88" s="19">
        <v>13</v>
      </c>
      <c r="BQ88" s="19">
        <v>18</v>
      </c>
      <c r="BR88" s="19">
        <v>23</v>
      </c>
      <c r="BS88" s="19">
        <v>21</v>
      </c>
      <c r="BT88" s="19">
        <v>27</v>
      </c>
      <c r="BU88" s="19">
        <v>36</v>
      </c>
      <c r="BV88" s="19">
        <v>19</v>
      </c>
      <c r="BW88" s="19">
        <v>8</v>
      </c>
      <c r="BX88" s="19">
        <v>18</v>
      </c>
      <c r="BY88" s="19">
        <v>21</v>
      </c>
      <c r="BZ88" s="19">
        <v>12</v>
      </c>
      <c r="CA88" s="19">
        <v>20</v>
      </c>
      <c r="CB88" s="19">
        <v>39</v>
      </c>
      <c r="CC88" s="19">
        <v>22</v>
      </c>
      <c r="CD88" s="19">
        <v>21</v>
      </c>
      <c r="CE88" s="19">
        <v>17</v>
      </c>
      <c r="CF88" s="19">
        <v>37</v>
      </c>
      <c r="CG88" s="19">
        <v>41</v>
      </c>
      <c r="CH88" s="19">
        <v>51</v>
      </c>
      <c r="CI88" s="19">
        <v>48</v>
      </c>
      <c r="CJ88" s="19">
        <v>36</v>
      </c>
      <c r="CK88" s="19">
        <v>35</v>
      </c>
      <c r="CL88" s="19">
        <v>49</v>
      </c>
      <c r="CM88" s="19">
        <v>34</v>
      </c>
      <c r="CN88" s="19">
        <v>46</v>
      </c>
      <c r="CO88" s="19">
        <v>37</v>
      </c>
      <c r="CP88" s="19">
        <v>34</v>
      </c>
      <c r="CQ88" s="19">
        <v>42</v>
      </c>
      <c r="CR88" s="19">
        <v>39</v>
      </c>
      <c r="CS88" s="19">
        <v>41</v>
      </c>
      <c r="CT88" s="19">
        <v>38</v>
      </c>
      <c r="CU88" s="19">
        <v>30</v>
      </c>
      <c r="CV88" s="19">
        <v>46</v>
      </c>
      <c r="CW88" s="19">
        <v>35</v>
      </c>
      <c r="CX88" s="19">
        <v>28</v>
      </c>
      <c r="CY88" s="19">
        <v>34</v>
      </c>
      <c r="CZ88" s="19">
        <v>21</v>
      </c>
      <c r="DA88" s="19">
        <v>33</v>
      </c>
      <c r="DB88" s="19">
        <v>17</v>
      </c>
      <c r="DC88" s="19">
        <v>27</v>
      </c>
      <c r="DD88" s="19">
        <v>30</v>
      </c>
      <c r="DE88" s="19">
        <v>31</v>
      </c>
      <c r="DF88" s="19">
        <v>24</v>
      </c>
      <c r="DG88" s="19">
        <v>27</v>
      </c>
      <c r="DH88" s="19">
        <v>24</v>
      </c>
      <c r="DI88" s="19">
        <v>29</v>
      </c>
      <c r="DJ88" s="19">
        <v>21</v>
      </c>
      <c r="DK88" s="19">
        <v>31</v>
      </c>
      <c r="DL88" s="19">
        <v>30</v>
      </c>
      <c r="DM88" s="19">
        <v>25</v>
      </c>
      <c r="DN88" s="19">
        <v>34</v>
      </c>
      <c r="DO88" s="19">
        <v>20</v>
      </c>
      <c r="DP88" s="19">
        <v>24</v>
      </c>
      <c r="DQ88" s="19">
        <v>35</v>
      </c>
      <c r="DR88" s="19">
        <v>17</v>
      </c>
      <c r="DS88" s="19">
        <v>23</v>
      </c>
      <c r="DT88" s="19">
        <v>33</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9518</v>
      </c>
      <c r="C89" s="19">
        <v>7297</v>
      </c>
      <c r="D89" s="19">
        <v>6850</v>
      </c>
      <c r="E89" s="19">
        <v>8540</v>
      </c>
      <c r="F89" s="19">
        <v>9332</v>
      </c>
      <c r="G89" s="19">
        <v>8984</v>
      </c>
      <c r="H89" s="19">
        <v>8825</v>
      </c>
      <c r="I89" s="19">
        <v>8312</v>
      </c>
      <c r="J89" s="19">
        <v>9822</v>
      </c>
      <c r="K89" s="20"/>
      <c r="L89" s="19">
        <v>8471</v>
      </c>
      <c r="M89" s="19">
        <v>5763</v>
      </c>
      <c r="N89" s="19">
        <v>6081</v>
      </c>
      <c r="O89" s="19">
        <v>5917</v>
      </c>
      <c r="P89" s="19">
        <v>5390</v>
      </c>
      <c r="Q89" s="19">
        <v>7143</v>
      </c>
      <c r="R89" s="19">
        <v>7902</v>
      </c>
      <c r="S89" s="19">
        <v>7888</v>
      </c>
      <c r="T89" s="19">
        <v>7446</v>
      </c>
      <c r="U89" s="19">
        <v>3775</v>
      </c>
      <c r="V89" s="19">
        <v>0</v>
      </c>
      <c r="W89" s="19">
        <v>0</v>
      </c>
      <c r="X89" s="20"/>
      <c r="Y89" s="19">
        <v>455</v>
      </c>
      <c r="Z89" s="19">
        <v>3549</v>
      </c>
      <c r="AA89" s="19">
        <v>7947</v>
      </c>
      <c r="AB89" s="19">
        <v>6035</v>
      </c>
      <c r="AC89" s="19">
        <v>3445</v>
      </c>
      <c r="AD89" s="19">
        <v>4446</v>
      </c>
      <c r="AE89" s="19">
        <v>3956</v>
      </c>
      <c r="AF89" s="19">
        <v>3416</v>
      </c>
      <c r="AG89" s="19">
        <v>4099</v>
      </c>
      <c r="AH89" s="20"/>
      <c r="AI89" s="19">
        <v>6444</v>
      </c>
      <c r="AJ89" s="19">
        <v>5981</v>
      </c>
      <c r="AK89" s="19">
        <v>6321</v>
      </c>
      <c r="AL89" s="19">
        <v>5542</v>
      </c>
      <c r="AM89" s="19">
        <v>5476</v>
      </c>
      <c r="AN89" s="19">
        <v>5195</v>
      </c>
      <c r="AO89" s="19">
        <v>5037</v>
      </c>
      <c r="AP89" s="19">
        <v>4622</v>
      </c>
      <c r="AQ89" s="19">
        <v>4367</v>
      </c>
      <c r="AR89" s="19">
        <v>2236</v>
      </c>
      <c r="AS89" s="19">
        <v>0</v>
      </c>
      <c r="AT89" s="19">
        <v>0</v>
      </c>
      <c r="AU89" s="20"/>
      <c r="AV89" s="19">
        <v>140</v>
      </c>
      <c r="AW89" s="19">
        <v>348</v>
      </c>
      <c r="AX89" s="19">
        <v>988</v>
      </c>
      <c r="AY89" s="19">
        <v>1020</v>
      </c>
      <c r="AZ89" s="19">
        <v>1135</v>
      </c>
      <c r="BA89" s="19">
        <v>1669</v>
      </c>
      <c r="BB89" s="19">
        <v>2049</v>
      </c>
      <c r="BC89" s="19">
        <v>2101</v>
      </c>
      <c r="BD89" s="19">
        <v>1671</v>
      </c>
      <c r="BE89" s="19">
        <v>1465</v>
      </c>
      <c r="BF89" s="19">
        <v>1453</v>
      </c>
      <c r="BG89" s="19">
        <v>1539</v>
      </c>
      <c r="BH89" s="19">
        <v>1327</v>
      </c>
      <c r="BI89" s="19">
        <v>1064</v>
      </c>
      <c r="BJ89" s="19">
        <v>761</v>
      </c>
      <c r="BK89" s="19">
        <v>578</v>
      </c>
      <c r="BL89" s="19">
        <v>705</v>
      </c>
      <c r="BM89" s="19">
        <v>1009</v>
      </c>
      <c r="BN89" s="19">
        <v>1013</v>
      </c>
      <c r="BO89" s="19">
        <v>1243</v>
      </c>
      <c r="BP89" s="19">
        <v>995</v>
      </c>
      <c r="BQ89" s="19">
        <v>945</v>
      </c>
      <c r="BR89" s="19">
        <v>916</v>
      </c>
      <c r="BS89" s="19">
        <v>871</v>
      </c>
      <c r="BT89" s="19">
        <v>885</v>
      </c>
      <c r="BU89" s="19">
        <v>854</v>
      </c>
      <c r="BV89" s="19">
        <v>809</v>
      </c>
      <c r="BW89" s="19">
        <v>922</v>
      </c>
      <c r="BX89" s="19">
        <v>836</v>
      </c>
      <c r="BY89" s="19">
        <v>776</v>
      </c>
      <c r="BZ89" s="19">
        <v>734</v>
      </c>
      <c r="CA89" s="19">
        <v>1355</v>
      </c>
      <c r="CB89" s="19">
        <v>1238</v>
      </c>
      <c r="CC89" s="19">
        <v>1277</v>
      </c>
      <c r="CD89" s="19">
        <v>909</v>
      </c>
      <c r="CE89" s="19">
        <v>718</v>
      </c>
      <c r="CF89" s="19">
        <v>1273</v>
      </c>
      <c r="CG89" s="19">
        <v>1473</v>
      </c>
      <c r="CH89" s="19">
        <v>1797</v>
      </c>
      <c r="CI89" s="19">
        <v>1668</v>
      </c>
      <c r="CJ89" s="19">
        <v>1489</v>
      </c>
      <c r="CK89" s="19">
        <v>1485</v>
      </c>
      <c r="CL89" s="19">
        <v>1473</v>
      </c>
      <c r="CM89" s="19">
        <v>1534</v>
      </c>
      <c r="CN89" s="19">
        <v>1875</v>
      </c>
      <c r="CO89" s="19">
        <v>1419</v>
      </c>
      <c r="CP89" s="19">
        <v>1251</v>
      </c>
      <c r="CQ89" s="19">
        <v>1277</v>
      </c>
      <c r="CR89" s="19">
        <v>1393</v>
      </c>
      <c r="CS89" s="19">
        <v>1233</v>
      </c>
      <c r="CT89" s="19">
        <v>1244</v>
      </c>
      <c r="CU89" s="19">
        <v>1265</v>
      </c>
      <c r="CV89" s="19">
        <v>1360</v>
      </c>
      <c r="CW89" s="19">
        <v>1300</v>
      </c>
      <c r="CX89" s="19">
        <v>1215</v>
      </c>
      <c r="CY89" s="19">
        <v>1315</v>
      </c>
      <c r="CZ89" s="19">
        <v>1160</v>
      </c>
      <c r="DA89" s="19">
        <v>1418</v>
      </c>
      <c r="DB89" s="19">
        <v>1124</v>
      </c>
      <c r="DC89" s="19">
        <v>1101</v>
      </c>
      <c r="DD89" s="19">
        <v>1139</v>
      </c>
      <c r="DE89" s="19">
        <v>1029</v>
      </c>
      <c r="DF89" s="19">
        <v>1085</v>
      </c>
      <c r="DG89" s="19">
        <v>1172</v>
      </c>
      <c r="DH89" s="19">
        <v>1194</v>
      </c>
      <c r="DI89" s="19">
        <v>1172</v>
      </c>
      <c r="DJ89" s="19">
        <v>1133</v>
      </c>
      <c r="DK89" s="19">
        <v>1072</v>
      </c>
      <c r="DL89" s="19">
        <v>1006</v>
      </c>
      <c r="DM89" s="19">
        <v>1019</v>
      </c>
      <c r="DN89" s="19">
        <v>1079</v>
      </c>
      <c r="DO89" s="19">
        <v>911</v>
      </c>
      <c r="DP89" s="19">
        <v>1069</v>
      </c>
      <c r="DQ89" s="19">
        <v>1031</v>
      </c>
      <c r="DR89" s="19">
        <v>957</v>
      </c>
      <c r="DS89" s="19">
        <v>900</v>
      </c>
      <c r="DT89" s="19">
        <v>878</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26842</v>
      </c>
      <c r="C91" s="97">
        <v>24162</v>
      </c>
      <c r="D91" s="97">
        <v>25409</v>
      </c>
      <c r="E91" s="97">
        <v>25898</v>
      </c>
      <c r="F91" s="97">
        <v>25285</v>
      </c>
      <c r="G91" s="97">
        <v>26165</v>
      </c>
      <c r="H91" s="97">
        <v>27093</v>
      </c>
      <c r="I91" s="97">
        <v>26782</v>
      </c>
      <c r="J91" s="97">
        <v>28571</v>
      </c>
      <c r="K91" s="17"/>
      <c r="L91" s="97">
        <v>28091</v>
      </c>
      <c r="M91" s="97">
        <v>22609</v>
      </c>
      <c r="N91" s="97">
        <v>26684</v>
      </c>
      <c r="O91" s="97">
        <v>22544</v>
      </c>
      <c r="P91" s="97">
        <v>22562</v>
      </c>
      <c r="Q91" s="97">
        <v>22005</v>
      </c>
      <c r="R91" s="97">
        <v>22517</v>
      </c>
      <c r="S91" s="97">
        <v>22738</v>
      </c>
      <c r="T91" s="97">
        <v>21627</v>
      </c>
      <c r="U91" s="97">
        <v>12301</v>
      </c>
      <c r="V91" s="97">
        <v>0</v>
      </c>
      <c r="W91" s="97">
        <v>0</v>
      </c>
      <c r="X91" s="154"/>
      <c r="Y91" s="97">
        <v>111</v>
      </c>
      <c r="Z91" s="97">
        <v>705</v>
      </c>
      <c r="AA91" s="97">
        <v>2233</v>
      </c>
      <c r="AB91" s="97">
        <v>4131</v>
      </c>
      <c r="AC91" s="97">
        <v>4653</v>
      </c>
      <c r="AD91" s="97">
        <v>4917</v>
      </c>
      <c r="AE91" s="97">
        <v>5028</v>
      </c>
      <c r="AF91" s="97">
        <v>4604</v>
      </c>
      <c r="AG91" s="97">
        <v>5109</v>
      </c>
      <c r="AH91" s="154"/>
      <c r="AI91" s="97">
        <v>6452</v>
      </c>
      <c r="AJ91" s="97">
        <v>6235</v>
      </c>
      <c r="AK91" s="97">
        <v>7877</v>
      </c>
      <c r="AL91" s="97">
        <v>7085</v>
      </c>
      <c r="AM91" s="97">
        <v>7090</v>
      </c>
      <c r="AN91" s="97">
        <v>8204</v>
      </c>
      <c r="AO91" s="97">
        <v>9780</v>
      </c>
      <c r="AP91" s="97">
        <v>8330</v>
      </c>
      <c r="AQ91" s="97">
        <v>8390</v>
      </c>
      <c r="AR91" s="97">
        <v>4286</v>
      </c>
      <c r="AS91" s="97">
        <v>0</v>
      </c>
      <c r="AT91" s="97">
        <v>0</v>
      </c>
      <c r="AU91" s="154"/>
      <c r="AV91" s="97">
        <v>51</v>
      </c>
      <c r="AW91" s="97">
        <v>79</v>
      </c>
      <c r="AX91" s="97">
        <v>152</v>
      </c>
      <c r="AY91" s="97">
        <v>175</v>
      </c>
      <c r="AZ91" s="97">
        <v>273</v>
      </c>
      <c r="BA91" s="97">
        <v>374</v>
      </c>
      <c r="BB91" s="97">
        <v>423</v>
      </c>
      <c r="BC91" s="97">
        <v>574</v>
      </c>
      <c r="BD91" s="97">
        <v>704</v>
      </c>
      <c r="BE91" s="97">
        <v>644</v>
      </c>
      <c r="BF91" s="97">
        <v>1115</v>
      </c>
      <c r="BG91" s="97">
        <v>933</v>
      </c>
      <c r="BH91" s="97">
        <v>964</v>
      </c>
      <c r="BI91" s="97">
        <v>861</v>
      </c>
      <c r="BJ91" s="97">
        <v>862</v>
      </c>
      <c r="BK91" s="97">
        <v>1095</v>
      </c>
      <c r="BL91" s="97">
        <v>1179</v>
      </c>
      <c r="BM91" s="97">
        <v>1154</v>
      </c>
      <c r="BN91" s="97">
        <v>1089</v>
      </c>
      <c r="BO91" s="97">
        <v>1374</v>
      </c>
      <c r="BP91" s="97">
        <v>1101</v>
      </c>
      <c r="BQ91" s="97">
        <v>1008</v>
      </c>
      <c r="BR91" s="97">
        <v>1050</v>
      </c>
      <c r="BS91" s="97">
        <v>1066</v>
      </c>
      <c r="BT91" s="97">
        <v>1219</v>
      </c>
      <c r="BU91" s="97">
        <v>1166</v>
      </c>
      <c r="BV91" s="97">
        <v>1133</v>
      </c>
      <c r="BW91" s="97">
        <v>1105</v>
      </c>
      <c r="BX91" s="97">
        <v>1022</v>
      </c>
      <c r="BY91" s="97">
        <v>1167</v>
      </c>
      <c r="BZ91" s="97">
        <v>1100</v>
      </c>
      <c r="CA91" s="97">
        <v>1417</v>
      </c>
      <c r="CB91" s="97">
        <v>1582</v>
      </c>
      <c r="CC91" s="97">
        <v>1602</v>
      </c>
      <c r="CD91" s="97">
        <v>1366</v>
      </c>
      <c r="CE91" s="97">
        <v>1110</v>
      </c>
      <c r="CF91" s="97">
        <v>1560</v>
      </c>
      <c r="CG91" s="97">
        <v>1390</v>
      </c>
      <c r="CH91" s="97">
        <v>1658</v>
      </c>
      <c r="CI91" s="97">
        <v>1402</v>
      </c>
      <c r="CJ91" s="97">
        <v>1581</v>
      </c>
      <c r="CK91" s="97">
        <v>1515</v>
      </c>
      <c r="CL91" s="97">
        <v>1397</v>
      </c>
      <c r="CM91" s="97">
        <v>1742</v>
      </c>
      <c r="CN91" s="97">
        <v>2232</v>
      </c>
      <c r="CO91" s="97">
        <v>1884</v>
      </c>
      <c r="CP91" s="97">
        <v>1627</v>
      </c>
      <c r="CQ91" s="97">
        <v>1511</v>
      </c>
      <c r="CR91" s="97">
        <v>1577</v>
      </c>
      <c r="CS91" s="97">
        <v>1567</v>
      </c>
      <c r="CT91" s="97">
        <v>1581</v>
      </c>
      <c r="CU91" s="97">
        <v>1745</v>
      </c>
      <c r="CV91" s="97">
        <v>1900</v>
      </c>
      <c r="CW91" s="97">
        <v>1499</v>
      </c>
      <c r="CX91" s="97">
        <v>1531</v>
      </c>
      <c r="CY91" s="97">
        <v>1562</v>
      </c>
      <c r="CZ91" s="97">
        <v>1635</v>
      </c>
      <c r="DA91" s="97">
        <v>1867</v>
      </c>
      <c r="DB91" s="97">
        <v>1823</v>
      </c>
      <c r="DC91" s="97">
        <v>1900</v>
      </c>
      <c r="DD91" s="97">
        <v>1773</v>
      </c>
      <c r="DE91" s="97">
        <v>2164</v>
      </c>
      <c r="DF91" s="97">
        <v>2563</v>
      </c>
      <c r="DG91" s="97">
        <v>2016</v>
      </c>
      <c r="DH91" s="97">
        <v>2239</v>
      </c>
      <c r="DI91" s="97">
        <v>2070</v>
      </c>
      <c r="DJ91" s="97">
        <v>1884</v>
      </c>
      <c r="DK91" s="97">
        <v>2008</v>
      </c>
      <c r="DL91" s="97">
        <v>1959</v>
      </c>
      <c r="DM91" s="97">
        <v>1769</v>
      </c>
      <c r="DN91" s="97">
        <v>1864</v>
      </c>
      <c r="DO91" s="97">
        <v>1823</v>
      </c>
      <c r="DP91" s="97">
        <v>1976</v>
      </c>
      <c r="DQ91" s="97">
        <v>2055</v>
      </c>
      <c r="DR91" s="97">
        <v>1906</v>
      </c>
      <c r="DS91" s="97">
        <v>1722</v>
      </c>
      <c r="DT91" s="97">
        <v>1791</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15.77378734818568</v>
      </c>
      <c r="C92" s="40">
        <v>16.401787931462628</v>
      </c>
      <c r="D92" s="40">
        <v>16.584674721555352</v>
      </c>
      <c r="E92" s="40">
        <v>17.18665534018071</v>
      </c>
      <c r="F92" s="40">
        <v>17.429305912596401</v>
      </c>
      <c r="G92" s="40">
        <v>17.725969806994076</v>
      </c>
      <c r="H92" s="40">
        <v>17.067139113424133</v>
      </c>
      <c r="I92" s="40">
        <v>16.820999178552761</v>
      </c>
      <c r="J92" s="40">
        <v>16.327744916173742</v>
      </c>
      <c r="K92" s="41"/>
      <c r="L92" s="40">
        <v>16.254316329073369</v>
      </c>
      <c r="M92" s="40">
        <v>14.909991596266972</v>
      </c>
      <c r="N92" s="40">
        <v>16.968970169389898</v>
      </c>
      <c r="O92" s="40">
        <v>16.545422285308732</v>
      </c>
      <c r="P92" s="40">
        <v>16.700647105753035</v>
      </c>
      <c r="Q92" s="40">
        <v>15.914564871620088</v>
      </c>
      <c r="R92" s="40">
        <v>16.405382599813475</v>
      </c>
      <c r="S92" s="40">
        <v>16.760489049168793</v>
      </c>
      <c r="T92" s="40">
        <v>17.085125075137558</v>
      </c>
      <c r="U92" s="40">
        <v>17.04739452077067</v>
      </c>
      <c r="V92" s="40">
        <v>0</v>
      </c>
      <c r="W92" s="40">
        <v>0</v>
      </c>
      <c r="X92" s="41"/>
      <c r="Y92" s="40">
        <v>20.72072072072072</v>
      </c>
      <c r="Z92" s="40">
        <v>25.390070921985814</v>
      </c>
      <c r="AA92" s="40">
        <v>21.450962830273177</v>
      </c>
      <c r="AB92" s="40">
        <v>21.326555313483418</v>
      </c>
      <c r="AC92" s="40">
        <v>22.544594885020416</v>
      </c>
      <c r="AD92" s="40">
        <v>23.632296115517594</v>
      </c>
      <c r="AE92" s="40">
        <v>20.127287191726332</v>
      </c>
      <c r="AF92" s="40">
        <v>19.244135534317984</v>
      </c>
      <c r="AG92" s="40">
        <v>20.982579761205717</v>
      </c>
      <c r="AH92" s="41"/>
      <c r="AI92" s="189">
        <v>20.706757594544328</v>
      </c>
      <c r="AJ92" s="189">
        <v>21.218925421010425</v>
      </c>
      <c r="AK92" s="189">
        <v>20.134568998349625</v>
      </c>
      <c r="AL92" s="189">
        <v>20.592801693719125</v>
      </c>
      <c r="AM92" s="189">
        <v>18.589562764456982</v>
      </c>
      <c r="AN92" s="189">
        <v>20.599707459775718</v>
      </c>
      <c r="AO92" s="189">
        <v>20.654396728016362</v>
      </c>
      <c r="AP92" s="189">
        <v>20.228091236494596</v>
      </c>
      <c r="AQ92" s="189">
        <v>19.535160905840286</v>
      </c>
      <c r="AR92" s="189">
        <v>18.198786747550162</v>
      </c>
      <c r="AS92" s="189">
        <v>0</v>
      </c>
      <c r="AT92" s="189">
        <v>0</v>
      </c>
      <c r="AU92" s="41"/>
      <c r="AV92" s="188">
        <v>31.372549019607842</v>
      </c>
      <c r="AW92" s="188">
        <v>37.974683544303801</v>
      </c>
      <c r="AX92" s="188">
        <v>26.973684210526315</v>
      </c>
      <c r="AY92" s="188">
        <v>21.714285714285715</v>
      </c>
      <c r="AZ92" s="188">
        <v>21.978021978021978</v>
      </c>
      <c r="BA92" s="188">
        <v>21.925133689839569</v>
      </c>
      <c r="BB92" s="188">
        <v>22.93144208037825</v>
      </c>
      <c r="BC92" s="188">
        <v>21.602787456445995</v>
      </c>
      <c r="BD92" s="188">
        <v>20.59659090909091</v>
      </c>
      <c r="BE92" s="188">
        <v>22.51552795031056</v>
      </c>
      <c r="BF92" s="188">
        <v>21.255605381165918</v>
      </c>
      <c r="BG92" s="188">
        <v>19.828510182207932</v>
      </c>
      <c r="BH92" s="188">
        <v>20.435684647302903</v>
      </c>
      <c r="BI92" s="188">
        <v>23.112659698025549</v>
      </c>
      <c r="BJ92" s="188">
        <v>20.301624129930396</v>
      </c>
      <c r="BK92" s="188">
        <v>26.484018264840181</v>
      </c>
      <c r="BL92" s="188">
        <v>21.882951653944023</v>
      </c>
      <c r="BM92" s="188">
        <v>21.663778162911612</v>
      </c>
      <c r="BN92" s="188">
        <v>23.324150596877868</v>
      </c>
      <c r="BO92" s="188">
        <v>24.017467248908297</v>
      </c>
      <c r="BP92" s="188">
        <v>23.251589464123523</v>
      </c>
      <c r="BQ92" s="188">
        <v>24.900793650793652</v>
      </c>
      <c r="BR92" s="188">
        <v>20.38095238095238</v>
      </c>
      <c r="BS92" s="188">
        <v>20.075046904315197</v>
      </c>
      <c r="BT92" s="188">
        <v>21.493027071369973</v>
      </c>
      <c r="BU92" s="188">
        <v>20.154373927958833</v>
      </c>
      <c r="BV92" s="188">
        <v>18.887908208296558</v>
      </c>
      <c r="BW92" s="188">
        <v>18.823529411764707</v>
      </c>
      <c r="BX92" s="188">
        <v>19.373776908023483</v>
      </c>
      <c r="BY92" s="188">
        <v>17.737789203084834</v>
      </c>
      <c r="BZ92" s="188">
        <v>20.363636363636363</v>
      </c>
      <c r="CA92" s="188">
        <v>22.088920254057872</v>
      </c>
      <c r="CB92" s="188">
        <v>21.049304677623262</v>
      </c>
      <c r="CC92" s="188">
        <v>22.222222222222221</v>
      </c>
      <c r="CD92" s="188">
        <v>19.033674963396781</v>
      </c>
      <c r="CE92" s="188">
        <v>19.54954954954955</v>
      </c>
      <c r="CF92" s="188">
        <v>20.064102564102566</v>
      </c>
      <c r="CG92" s="188">
        <v>20.791366906474821</v>
      </c>
      <c r="CH92" s="188">
        <v>21.411338962605551</v>
      </c>
      <c r="CI92" s="188">
        <v>20.970042796005707</v>
      </c>
      <c r="CJ92" s="188">
        <v>21.631878557874764</v>
      </c>
      <c r="CK92" s="188">
        <v>21.716171617161717</v>
      </c>
      <c r="CL92" s="188">
        <v>21.617752326413743</v>
      </c>
      <c r="CM92" s="188">
        <v>20.091848450057405</v>
      </c>
      <c r="CN92" s="188">
        <v>17.562724014336915</v>
      </c>
      <c r="CO92" s="188">
        <v>20.859872611464969</v>
      </c>
      <c r="CP92" s="188">
        <v>22.987092808850644</v>
      </c>
      <c r="CQ92" s="188">
        <v>20.847121111846459</v>
      </c>
      <c r="CR92" s="188">
        <v>21.433100824350031</v>
      </c>
      <c r="CS92" s="188">
        <v>21.250797702616463</v>
      </c>
      <c r="CT92" s="188">
        <v>17.077798861480076</v>
      </c>
      <c r="CU92" s="188">
        <v>20.171919770773638</v>
      </c>
      <c r="CV92" s="188">
        <v>20.157894736842106</v>
      </c>
      <c r="CW92" s="188">
        <v>19.079386257505003</v>
      </c>
      <c r="CX92" s="188">
        <v>18.6152841280209</v>
      </c>
      <c r="CY92" s="188">
        <v>18.117797695262482</v>
      </c>
      <c r="CZ92" s="188">
        <v>19.755351681957187</v>
      </c>
      <c r="DA92" s="188">
        <v>20.085698982324583</v>
      </c>
      <c r="DB92" s="188">
        <v>19.363686231486561</v>
      </c>
      <c r="DC92" s="188">
        <v>20.421052631578949</v>
      </c>
      <c r="DD92" s="188">
        <v>19.96615905245347</v>
      </c>
      <c r="DE92" s="188">
        <v>23.983364140480592</v>
      </c>
      <c r="DF92" s="188">
        <v>20.249707374170896</v>
      </c>
      <c r="DG92" s="188">
        <v>19.097222222222221</v>
      </c>
      <c r="DH92" s="188">
        <v>21.21482804823582</v>
      </c>
      <c r="DI92" s="188">
        <v>20.144927536231886</v>
      </c>
      <c r="DJ92" s="188">
        <v>20.966029723991507</v>
      </c>
      <c r="DK92" s="188">
        <v>20.916334661354583</v>
      </c>
      <c r="DL92" s="188">
        <v>20.775906074527821</v>
      </c>
      <c r="DM92" s="188">
        <v>17.637083097795365</v>
      </c>
      <c r="DN92" s="188">
        <v>20.493562231759658</v>
      </c>
      <c r="DO92" s="188">
        <v>20.241360394953372</v>
      </c>
      <c r="DP92" s="188">
        <v>19.129554655870447</v>
      </c>
      <c r="DQ92" s="188">
        <v>19.659367396593673</v>
      </c>
      <c r="DR92" s="188">
        <v>18.310598111227701</v>
      </c>
      <c r="DS92" s="188">
        <v>19.221835075493612</v>
      </c>
      <c r="DT92" s="188">
        <v>17.308766052484646</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4234</v>
      </c>
      <c r="C93" s="19">
        <v>3963</v>
      </c>
      <c r="D93" s="19">
        <v>4214</v>
      </c>
      <c r="E93" s="19">
        <v>4451</v>
      </c>
      <c r="F93" s="19">
        <v>4407</v>
      </c>
      <c r="G93" s="19">
        <v>4638</v>
      </c>
      <c r="H93" s="19">
        <v>4624</v>
      </c>
      <c r="I93" s="19">
        <v>4505</v>
      </c>
      <c r="J93" s="19">
        <v>4665</v>
      </c>
      <c r="K93" s="20"/>
      <c r="L93" s="19">
        <v>4566</v>
      </c>
      <c r="M93" s="19">
        <v>3371</v>
      </c>
      <c r="N93" s="19">
        <v>4528</v>
      </c>
      <c r="O93" s="19">
        <v>3730</v>
      </c>
      <c r="P93" s="19">
        <v>3768</v>
      </c>
      <c r="Q93" s="19">
        <v>3502</v>
      </c>
      <c r="R93" s="19">
        <v>3694</v>
      </c>
      <c r="S93" s="19">
        <v>3811</v>
      </c>
      <c r="T93" s="19">
        <v>3695</v>
      </c>
      <c r="U93" s="19">
        <v>2097</v>
      </c>
      <c r="V93" s="19">
        <v>0</v>
      </c>
      <c r="W93" s="19">
        <v>0</v>
      </c>
      <c r="X93" s="20"/>
      <c r="Y93" s="19">
        <v>23</v>
      </c>
      <c r="Z93" s="19">
        <v>179</v>
      </c>
      <c r="AA93" s="19">
        <v>479</v>
      </c>
      <c r="AB93" s="19">
        <v>881</v>
      </c>
      <c r="AC93" s="19">
        <v>1049</v>
      </c>
      <c r="AD93" s="19">
        <v>1162</v>
      </c>
      <c r="AE93" s="19">
        <v>1012</v>
      </c>
      <c r="AF93" s="19">
        <v>886</v>
      </c>
      <c r="AG93" s="19">
        <v>1072</v>
      </c>
      <c r="AH93" s="20"/>
      <c r="AI93" s="19">
        <v>1336</v>
      </c>
      <c r="AJ93" s="19">
        <v>1323</v>
      </c>
      <c r="AK93" s="19">
        <v>1586</v>
      </c>
      <c r="AL93" s="19">
        <v>1459</v>
      </c>
      <c r="AM93" s="19">
        <v>1318</v>
      </c>
      <c r="AN93" s="19">
        <v>1690</v>
      </c>
      <c r="AO93" s="19">
        <v>2020</v>
      </c>
      <c r="AP93" s="19">
        <v>1685</v>
      </c>
      <c r="AQ93" s="19">
        <v>1639</v>
      </c>
      <c r="AR93" s="19">
        <v>780</v>
      </c>
      <c r="AS93" s="19">
        <v>0</v>
      </c>
      <c r="AT93" s="19">
        <v>0</v>
      </c>
      <c r="AU93" s="20"/>
      <c r="AV93" s="19">
        <v>16</v>
      </c>
      <c r="AW93" s="19">
        <v>30</v>
      </c>
      <c r="AX93" s="19">
        <v>41</v>
      </c>
      <c r="AY93" s="19">
        <v>38</v>
      </c>
      <c r="AZ93" s="19">
        <v>60</v>
      </c>
      <c r="BA93" s="19">
        <v>82</v>
      </c>
      <c r="BB93" s="19">
        <v>97</v>
      </c>
      <c r="BC93" s="19">
        <v>124</v>
      </c>
      <c r="BD93" s="19">
        <v>145</v>
      </c>
      <c r="BE93" s="19">
        <v>145</v>
      </c>
      <c r="BF93" s="19">
        <v>237</v>
      </c>
      <c r="BG93" s="19">
        <v>185</v>
      </c>
      <c r="BH93" s="19">
        <v>197</v>
      </c>
      <c r="BI93" s="19">
        <v>199</v>
      </c>
      <c r="BJ93" s="19">
        <v>175</v>
      </c>
      <c r="BK93" s="19">
        <v>290</v>
      </c>
      <c r="BL93" s="19">
        <v>258</v>
      </c>
      <c r="BM93" s="19">
        <v>250</v>
      </c>
      <c r="BN93" s="19">
        <v>254</v>
      </c>
      <c r="BO93" s="19">
        <v>330</v>
      </c>
      <c r="BP93" s="19">
        <v>256</v>
      </c>
      <c r="BQ93" s="19">
        <v>251</v>
      </c>
      <c r="BR93" s="19">
        <v>214</v>
      </c>
      <c r="BS93" s="19">
        <v>214</v>
      </c>
      <c r="BT93" s="19">
        <v>262</v>
      </c>
      <c r="BU93" s="19">
        <v>235</v>
      </c>
      <c r="BV93" s="19">
        <v>214</v>
      </c>
      <c r="BW93" s="19">
        <v>208</v>
      </c>
      <c r="BX93" s="19">
        <v>198</v>
      </c>
      <c r="BY93" s="19">
        <v>207</v>
      </c>
      <c r="BZ93" s="19">
        <v>224</v>
      </c>
      <c r="CA93" s="19">
        <v>313</v>
      </c>
      <c r="CB93" s="19">
        <v>333</v>
      </c>
      <c r="CC93" s="19">
        <v>356</v>
      </c>
      <c r="CD93" s="19">
        <v>260</v>
      </c>
      <c r="CE93" s="19">
        <v>217</v>
      </c>
      <c r="CF93" s="19">
        <v>313</v>
      </c>
      <c r="CG93" s="19">
        <v>289</v>
      </c>
      <c r="CH93" s="19">
        <v>355</v>
      </c>
      <c r="CI93" s="19">
        <v>294</v>
      </c>
      <c r="CJ93" s="19">
        <v>342</v>
      </c>
      <c r="CK93" s="19">
        <v>329</v>
      </c>
      <c r="CL93" s="19">
        <v>302</v>
      </c>
      <c r="CM93" s="19">
        <v>350</v>
      </c>
      <c r="CN93" s="19">
        <v>392</v>
      </c>
      <c r="CO93" s="19">
        <v>393</v>
      </c>
      <c r="CP93" s="19">
        <v>374</v>
      </c>
      <c r="CQ93" s="19">
        <v>315</v>
      </c>
      <c r="CR93" s="19">
        <v>338</v>
      </c>
      <c r="CS93" s="19">
        <v>333</v>
      </c>
      <c r="CT93" s="19">
        <v>270</v>
      </c>
      <c r="CU93" s="19">
        <v>352</v>
      </c>
      <c r="CV93" s="19">
        <v>383</v>
      </c>
      <c r="CW93" s="19">
        <v>286</v>
      </c>
      <c r="CX93" s="19">
        <v>285</v>
      </c>
      <c r="CY93" s="19">
        <v>283</v>
      </c>
      <c r="CZ93" s="19">
        <v>323</v>
      </c>
      <c r="DA93" s="19">
        <v>375</v>
      </c>
      <c r="DB93" s="19">
        <v>353</v>
      </c>
      <c r="DC93" s="19">
        <v>388</v>
      </c>
      <c r="DD93" s="19">
        <v>354</v>
      </c>
      <c r="DE93" s="19">
        <v>519</v>
      </c>
      <c r="DF93" s="19">
        <v>519</v>
      </c>
      <c r="DG93" s="19">
        <v>385</v>
      </c>
      <c r="DH93" s="19">
        <v>475</v>
      </c>
      <c r="DI93" s="19">
        <v>417</v>
      </c>
      <c r="DJ93" s="19">
        <v>395</v>
      </c>
      <c r="DK93" s="19">
        <v>420</v>
      </c>
      <c r="DL93" s="19">
        <v>407</v>
      </c>
      <c r="DM93" s="19">
        <v>312</v>
      </c>
      <c r="DN93" s="19">
        <v>382</v>
      </c>
      <c r="DO93" s="19">
        <v>369</v>
      </c>
      <c r="DP93" s="19">
        <v>378</v>
      </c>
      <c r="DQ93" s="19">
        <v>404</v>
      </c>
      <c r="DR93" s="19">
        <v>349</v>
      </c>
      <c r="DS93" s="19">
        <v>331</v>
      </c>
      <c r="DT93" s="19">
        <v>310</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26842</v>
      </c>
      <c r="C94" s="19">
        <v>24162</v>
      </c>
      <c r="D94" s="19">
        <v>25409</v>
      </c>
      <c r="E94" s="19">
        <v>25898</v>
      </c>
      <c r="F94" s="19">
        <v>25285</v>
      </c>
      <c r="G94" s="19">
        <v>26165</v>
      </c>
      <c r="H94" s="19">
        <v>27093</v>
      </c>
      <c r="I94" s="19">
        <v>26782</v>
      </c>
      <c r="J94" s="19">
        <v>28571</v>
      </c>
      <c r="K94" s="20"/>
      <c r="L94" s="19">
        <v>28091</v>
      </c>
      <c r="M94" s="19">
        <v>22609</v>
      </c>
      <c r="N94" s="19">
        <v>26684</v>
      </c>
      <c r="O94" s="19">
        <v>22544</v>
      </c>
      <c r="P94" s="19">
        <v>22562</v>
      </c>
      <c r="Q94" s="19">
        <v>22005</v>
      </c>
      <c r="R94" s="19">
        <v>22517</v>
      </c>
      <c r="S94" s="19">
        <v>22738</v>
      </c>
      <c r="T94" s="19">
        <v>21627</v>
      </c>
      <c r="U94" s="19">
        <v>12301</v>
      </c>
      <c r="V94" s="19">
        <v>0</v>
      </c>
      <c r="W94" s="19">
        <v>0</v>
      </c>
      <c r="X94" s="20"/>
      <c r="Y94" s="19">
        <v>111</v>
      </c>
      <c r="Z94" s="19">
        <v>705</v>
      </c>
      <c r="AA94" s="19">
        <v>2233</v>
      </c>
      <c r="AB94" s="19">
        <v>4131</v>
      </c>
      <c r="AC94" s="19">
        <v>4653</v>
      </c>
      <c r="AD94" s="19">
        <v>4917</v>
      </c>
      <c r="AE94" s="19">
        <v>5028</v>
      </c>
      <c r="AF94" s="19">
        <v>4604</v>
      </c>
      <c r="AG94" s="19">
        <v>5109</v>
      </c>
      <c r="AH94" s="20"/>
      <c r="AI94" s="19">
        <v>6452</v>
      </c>
      <c r="AJ94" s="19">
        <v>6235</v>
      </c>
      <c r="AK94" s="19">
        <v>7877</v>
      </c>
      <c r="AL94" s="19">
        <v>7085</v>
      </c>
      <c r="AM94" s="19">
        <v>7090</v>
      </c>
      <c r="AN94" s="19">
        <v>8204</v>
      </c>
      <c r="AO94" s="19">
        <v>9780</v>
      </c>
      <c r="AP94" s="19">
        <v>8330</v>
      </c>
      <c r="AQ94" s="19">
        <v>8390</v>
      </c>
      <c r="AR94" s="19">
        <v>4286</v>
      </c>
      <c r="AS94" s="19">
        <v>0</v>
      </c>
      <c r="AT94" s="19">
        <v>0</v>
      </c>
      <c r="AU94" s="20"/>
      <c r="AV94" s="19">
        <v>51</v>
      </c>
      <c r="AW94" s="19">
        <v>79</v>
      </c>
      <c r="AX94" s="19">
        <v>152</v>
      </c>
      <c r="AY94" s="19">
        <v>175</v>
      </c>
      <c r="AZ94" s="19">
        <v>273</v>
      </c>
      <c r="BA94" s="19">
        <v>374</v>
      </c>
      <c r="BB94" s="19">
        <v>423</v>
      </c>
      <c r="BC94" s="19">
        <v>574</v>
      </c>
      <c r="BD94" s="19">
        <v>704</v>
      </c>
      <c r="BE94" s="19">
        <v>644</v>
      </c>
      <c r="BF94" s="19">
        <v>1115</v>
      </c>
      <c r="BG94" s="19">
        <v>933</v>
      </c>
      <c r="BH94" s="19">
        <v>964</v>
      </c>
      <c r="BI94" s="19">
        <v>861</v>
      </c>
      <c r="BJ94" s="19">
        <v>862</v>
      </c>
      <c r="BK94" s="19">
        <v>1095</v>
      </c>
      <c r="BL94" s="19">
        <v>1179</v>
      </c>
      <c r="BM94" s="19">
        <v>1154</v>
      </c>
      <c r="BN94" s="19">
        <v>1089</v>
      </c>
      <c r="BO94" s="19">
        <v>1374</v>
      </c>
      <c r="BP94" s="19">
        <v>1101</v>
      </c>
      <c r="BQ94" s="19">
        <v>1008</v>
      </c>
      <c r="BR94" s="19">
        <v>1050</v>
      </c>
      <c r="BS94" s="19">
        <v>1066</v>
      </c>
      <c r="BT94" s="19">
        <v>1219</v>
      </c>
      <c r="BU94" s="19">
        <v>1166</v>
      </c>
      <c r="BV94" s="19">
        <v>1133</v>
      </c>
      <c r="BW94" s="19">
        <v>1105</v>
      </c>
      <c r="BX94" s="19">
        <v>1022</v>
      </c>
      <c r="BY94" s="19">
        <v>1167</v>
      </c>
      <c r="BZ94" s="19">
        <v>1100</v>
      </c>
      <c r="CA94" s="19">
        <v>1417</v>
      </c>
      <c r="CB94" s="19">
        <v>1582</v>
      </c>
      <c r="CC94" s="19">
        <v>1602</v>
      </c>
      <c r="CD94" s="19">
        <v>1366</v>
      </c>
      <c r="CE94" s="19">
        <v>1110</v>
      </c>
      <c r="CF94" s="19">
        <v>1560</v>
      </c>
      <c r="CG94" s="19">
        <v>1390</v>
      </c>
      <c r="CH94" s="19">
        <v>1658</v>
      </c>
      <c r="CI94" s="19">
        <v>1402</v>
      </c>
      <c r="CJ94" s="19">
        <v>1581</v>
      </c>
      <c r="CK94" s="19">
        <v>1515</v>
      </c>
      <c r="CL94" s="19">
        <v>1397</v>
      </c>
      <c r="CM94" s="19">
        <v>1742</v>
      </c>
      <c r="CN94" s="19">
        <v>2232</v>
      </c>
      <c r="CO94" s="19">
        <v>1884</v>
      </c>
      <c r="CP94" s="19">
        <v>1627</v>
      </c>
      <c r="CQ94" s="19">
        <v>1511</v>
      </c>
      <c r="CR94" s="19">
        <v>1577</v>
      </c>
      <c r="CS94" s="19">
        <v>1567</v>
      </c>
      <c r="CT94" s="19">
        <v>1581</v>
      </c>
      <c r="CU94" s="19">
        <v>1745</v>
      </c>
      <c r="CV94" s="19">
        <v>1900</v>
      </c>
      <c r="CW94" s="19">
        <v>1499</v>
      </c>
      <c r="CX94" s="19">
        <v>1531</v>
      </c>
      <c r="CY94" s="19">
        <v>1562</v>
      </c>
      <c r="CZ94" s="19">
        <v>1635</v>
      </c>
      <c r="DA94" s="19">
        <v>1867</v>
      </c>
      <c r="DB94" s="19">
        <v>1823</v>
      </c>
      <c r="DC94" s="19">
        <v>1900</v>
      </c>
      <c r="DD94" s="19">
        <v>1773</v>
      </c>
      <c r="DE94" s="19">
        <v>2164</v>
      </c>
      <c r="DF94" s="19">
        <v>2563</v>
      </c>
      <c r="DG94" s="19">
        <v>2016</v>
      </c>
      <c r="DH94" s="19">
        <v>2239</v>
      </c>
      <c r="DI94" s="19">
        <v>2070</v>
      </c>
      <c r="DJ94" s="19">
        <v>1884</v>
      </c>
      <c r="DK94" s="19">
        <v>2008</v>
      </c>
      <c r="DL94" s="19">
        <v>1959</v>
      </c>
      <c r="DM94" s="19">
        <v>1769</v>
      </c>
      <c r="DN94" s="19">
        <v>1864</v>
      </c>
      <c r="DO94" s="19">
        <v>1823</v>
      </c>
      <c r="DP94" s="19">
        <v>1976</v>
      </c>
      <c r="DQ94" s="19">
        <v>2055</v>
      </c>
      <c r="DR94" s="19">
        <v>1906</v>
      </c>
      <c r="DS94" s="19">
        <v>1722</v>
      </c>
      <c r="DT94" s="19">
        <v>1791</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3.6672629695885508</v>
      </c>
      <c r="AA95" s="26">
        <v>2.6507427905621905</v>
      </c>
      <c r="AB95" s="26">
        <v>2.7127003699136867</v>
      </c>
      <c r="AC95" s="26">
        <v>2.9853414372542009</v>
      </c>
      <c r="AD95" s="26">
        <v>2.8997940974605356</v>
      </c>
      <c r="AE95" s="26">
        <v>2.0558882235528939</v>
      </c>
      <c r="AF95" s="26">
        <v>1.8506563374219926</v>
      </c>
      <c r="AG95" s="26">
        <v>2.7232056020229529</v>
      </c>
      <c r="AH95" s="27"/>
      <c r="AI95" s="26">
        <v>2.8750826173165893</v>
      </c>
      <c r="AJ95" s="26">
        <v>3.2062227281350788</v>
      </c>
      <c r="AK95" s="26">
        <v>2.8045207199665132</v>
      </c>
      <c r="AL95" s="26">
        <v>2.9283597699145894</v>
      </c>
      <c r="AM95" s="26">
        <v>2.1665538253215977</v>
      </c>
      <c r="AN95" s="26">
        <v>2.5960890087660147</v>
      </c>
      <c r="AO95" s="26">
        <v>2.6633075400395896</v>
      </c>
      <c r="AP95" s="26">
        <v>2.3471030042918453</v>
      </c>
      <c r="AQ95" s="26">
        <v>2.2071678321678321</v>
      </c>
      <c r="AR95" s="26">
        <v>2.6456856302956941</v>
      </c>
      <c r="AS95" s="26">
        <v>0</v>
      </c>
      <c r="AT95" s="26">
        <v>0</v>
      </c>
      <c r="AU95" s="27"/>
      <c r="AV95" s="26">
        <v>0</v>
      </c>
      <c r="AW95" s="26">
        <v>0</v>
      </c>
      <c r="AX95" s="26">
        <v>0</v>
      </c>
      <c r="AY95" s="26">
        <v>0</v>
      </c>
      <c r="AZ95" s="26">
        <v>0</v>
      </c>
      <c r="BA95" s="26">
        <v>1.9769357495881383</v>
      </c>
      <c r="BB95" s="26">
        <v>4.5790251107828652</v>
      </c>
      <c r="BC95" s="26">
        <v>3.1615925058548009</v>
      </c>
      <c r="BD95" s="26">
        <v>1.6129032258064515</v>
      </c>
      <c r="BE95" s="26">
        <v>2.798708288482239</v>
      </c>
      <c r="BF95" s="26">
        <v>3.1954887218045109</v>
      </c>
      <c r="BG95" s="26">
        <v>3.0303030303030303</v>
      </c>
      <c r="BH95" s="26">
        <v>1.8823529411764703</v>
      </c>
      <c r="BI95" s="26">
        <v>2.2452504317789295</v>
      </c>
      <c r="BJ95" s="26">
        <v>2.1663778162911611</v>
      </c>
      <c r="BK95" s="26">
        <v>3.5486806187443132</v>
      </c>
      <c r="BL95" s="26">
        <v>3.7526059763724806</v>
      </c>
      <c r="BM95" s="26">
        <v>2.7700831024930745</v>
      </c>
      <c r="BN95" s="26">
        <v>1.5894955079474777</v>
      </c>
      <c r="BO95" s="26">
        <v>3.7826685006877581</v>
      </c>
      <c r="BP95" s="26">
        <v>3.0213706705969052</v>
      </c>
      <c r="BQ95" s="26">
        <v>3.1083481349911191</v>
      </c>
      <c r="BR95" s="26">
        <v>2.1481481481481479</v>
      </c>
      <c r="BS95" s="26">
        <v>2.1074815595363541</v>
      </c>
      <c r="BT95" s="26">
        <v>2.5862068965517242</v>
      </c>
      <c r="BU95" s="26">
        <v>2.054794520547945</v>
      </c>
      <c r="BV95" s="26">
        <v>1.7050298380221656</v>
      </c>
      <c r="BW95" s="26">
        <v>1.5739769150052465</v>
      </c>
      <c r="BX95" s="26">
        <v>2.1435228331780056</v>
      </c>
      <c r="BY95" s="26">
        <v>1.2335526315789473</v>
      </c>
      <c r="BZ95" s="26">
        <v>2.3893805309734515</v>
      </c>
      <c r="CA95" s="26">
        <v>2.168021680216802</v>
      </c>
      <c r="CB95" s="26">
        <v>2.168021680216802</v>
      </c>
      <c r="CC95" s="26">
        <v>3.6741214057507987</v>
      </c>
      <c r="CD95" s="26">
        <v>2.3126734505087883</v>
      </c>
      <c r="CE95" s="26">
        <v>2.3126734505087883</v>
      </c>
      <c r="CF95" s="26">
        <v>2.34375</v>
      </c>
      <c r="CG95" s="26">
        <v>3.0571198712791632</v>
      </c>
      <c r="CH95" s="26">
        <v>3.3779848573092601</v>
      </c>
      <c r="CI95" s="26">
        <v>2.7683997299122214</v>
      </c>
      <c r="CJ95" s="26">
        <v>3.6476256022023401</v>
      </c>
      <c r="CK95" s="26">
        <v>2.9773462783171523</v>
      </c>
      <c r="CL95" s="26">
        <v>3.4895314057826519</v>
      </c>
      <c r="CM95" s="26">
        <v>2.7559055118110236</v>
      </c>
      <c r="CN95" s="26">
        <v>2.2212908633696564</v>
      </c>
      <c r="CO95" s="26">
        <v>3.0267062314540056</v>
      </c>
      <c r="CP95" s="26">
        <v>3.4954407294832825</v>
      </c>
      <c r="CQ95" s="26">
        <v>2.9729729729729732</v>
      </c>
      <c r="CR95" s="26">
        <v>3.3861671469740631</v>
      </c>
      <c r="CS95" s="26">
        <v>2.8923076923076922</v>
      </c>
      <c r="CT95" s="26">
        <v>2.6415094339622645</v>
      </c>
      <c r="CU95" s="26">
        <v>2.7047332832456799</v>
      </c>
      <c r="CV95" s="26">
        <v>2.3613963039014374</v>
      </c>
      <c r="CW95" s="26">
        <v>1.768172888015717</v>
      </c>
      <c r="CX95" s="26">
        <v>2.6757934038581208</v>
      </c>
      <c r="CY95" s="26">
        <v>2.5015634771732334</v>
      </c>
      <c r="CZ95" s="26">
        <v>2.0080321285140563</v>
      </c>
      <c r="DA95" s="26">
        <v>2.7863777089783279</v>
      </c>
      <c r="DB95" s="26">
        <v>2.278481012658228</v>
      </c>
      <c r="DC95" s="26">
        <v>2.4550898203592815</v>
      </c>
      <c r="DD95" s="26">
        <v>3.2839665164198326</v>
      </c>
      <c r="DE95" s="26">
        <v>3.4063260340632602</v>
      </c>
      <c r="DF95" s="26">
        <v>3.4063260340632602</v>
      </c>
      <c r="DG95" s="26">
        <v>2.2698612862547289</v>
      </c>
      <c r="DH95" s="26">
        <v>2.2698612862547289</v>
      </c>
      <c r="DI95" s="26">
        <v>2.9214850882531955</v>
      </c>
      <c r="DJ95" s="26">
        <v>2.7246376811594204</v>
      </c>
      <c r="DK95" s="26">
        <v>2.7186761229314422</v>
      </c>
      <c r="DL95" s="26">
        <v>1.9016393442622952</v>
      </c>
      <c r="DM95" s="26">
        <v>3.4261241970021414</v>
      </c>
      <c r="DN95" s="26">
        <v>0</v>
      </c>
      <c r="DO95" s="26">
        <v>0</v>
      </c>
      <c r="DP95" s="26">
        <v>1.8164435946462716</v>
      </c>
      <c r="DQ95" s="26">
        <v>2.3841655420602788</v>
      </c>
      <c r="DR95" s="26">
        <v>2.8028028028028027</v>
      </c>
      <c r="DS95" s="26">
        <v>2.0601336302895321</v>
      </c>
      <c r="DT95" s="26">
        <v>2.5981205085682699</v>
      </c>
      <c r="DU95" s="26">
        <v>2.8236914600550964</v>
      </c>
      <c r="DV95" s="26">
        <v>0</v>
      </c>
      <c r="DW95" s="26">
        <v>0</v>
      </c>
      <c r="DX95" s="26">
        <v>0</v>
      </c>
      <c r="DY95" s="26">
        <v>0</v>
      </c>
      <c r="DZ95" s="26">
        <v>0</v>
      </c>
      <c r="EA95" s="26">
        <v>0</v>
      </c>
      <c r="EB95" s="26">
        <v>0</v>
      </c>
      <c r="EC95" s="26">
        <v>0</v>
      </c>
      <c r="ED95" s="26">
        <v>0</v>
      </c>
      <c r="EE95" s="26">
        <v>0</v>
      </c>
      <c r="EF95" s="27"/>
      <c r="EG95" s="18">
        <v>42301</v>
      </c>
      <c r="EH95" s="1"/>
      <c r="EI95" s="58"/>
    </row>
    <row r="96" spans="1:141" s="178" customFormat="1" ht="15" hidden="1" customHeight="1" outlineLevel="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41</v>
      </c>
      <c r="AA96" s="167">
        <v>91</v>
      </c>
      <c r="AB96" s="167">
        <v>154</v>
      </c>
      <c r="AC96" s="167">
        <v>167</v>
      </c>
      <c r="AD96" s="167">
        <v>169</v>
      </c>
      <c r="AE96" s="167">
        <v>103</v>
      </c>
      <c r="AF96" s="167">
        <v>86</v>
      </c>
      <c r="AG96" s="167">
        <v>140</v>
      </c>
      <c r="AH96" s="142"/>
      <c r="AI96" s="167">
        <v>174</v>
      </c>
      <c r="AJ96" s="167">
        <v>169</v>
      </c>
      <c r="AK96" s="167">
        <v>201</v>
      </c>
      <c r="AL96" s="167">
        <v>168</v>
      </c>
      <c r="AM96" s="167">
        <v>160</v>
      </c>
      <c r="AN96" s="167">
        <v>77</v>
      </c>
      <c r="AO96" s="167">
        <v>148</v>
      </c>
      <c r="AP96" s="167">
        <v>175</v>
      </c>
      <c r="AQ96" s="167">
        <v>202</v>
      </c>
      <c r="AR96" s="167">
        <v>153</v>
      </c>
      <c r="AS96" s="167">
        <v>0</v>
      </c>
      <c r="AT96" s="167">
        <v>0</v>
      </c>
      <c r="AU96" s="142"/>
      <c r="AV96" s="167">
        <v>0</v>
      </c>
      <c r="AW96" s="167">
        <v>0</v>
      </c>
      <c r="AX96" s="167">
        <v>0</v>
      </c>
      <c r="AY96" s="167">
        <v>0</v>
      </c>
      <c r="AZ96" s="167">
        <v>0</v>
      </c>
      <c r="BA96" s="167">
        <v>12</v>
      </c>
      <c r="BB96" s="167">
        <v>31</v>
      </c>
      <c r="BC96" s="167">
        <v>27</v>
      </c>
      <c r="BD96" s="167">
        <v>17</v>
      </c>
      <c r="BE96" s="167">
        <v>26</v>
      </c>
      <c r="BF96" s="167">
        <v>51</v>
      </c>
      <c r="BG96" s="167">
        <v>38</v>
      </c>
      <c r="BH96" s="167">
        <v>24</v>
      </c>
      <c r="BI96" s="167">
        <v>26</v>
      </c>
      <c r="BJ96" s="167">
        <v>25</v>
      </c>
      <c r="BK96" s="167">
        <v>39</v>
      </c>
      <c r="BL96" s="167">
        <v>54</v>
      </c>
      <c r="BM96" s="167">
        <v>40</v>
      </c>
      <c r="BN96" s="167">
        <v>23</v>
      </c>
      <c r="BO96" s="167">
        <v>55</v>
      </c>
      <c r="BP96" s="167">
        <v>41</v>
      </c>
      <c r="BQ96" s="167">
        <v>35</v>
      </c>
      <c r="BR96" s="167">
        <v>29</v>
      </c>
      <c r="BS96" s="167">
        <v>20</v>
      </c>
      <c r="BT96" s="167">
        <v>33</v>
      </c>
      <c r="BU96" s="167">
        <v>21</v>
      </c>
      <c r="BV96" s="167">
        <v>20</v>
      </c>
      <c r="BW96" s="167">
        <v>15</v>
      </c>
      <c r="BX96" s="167">
        <v>23</v>
      </c>
      <c r="BY96" s="167">
        <v>15</v>
      </c>
      <c r="BZ96" s="167">
        <v>27</v>
      </c>
      <c r="CA96" s="167">
        <v>24</v>
      </c>
      <c r="CB96" s="167">
        <v>24</v>
      </c>
      <c r="CC96" s="167">
        <v>46</v>
      </c>
      <c r="CD96" s="167">
        <v>25</v>
      </c>
      <c r="CE96" s="167">
        <v>25</v>
      </c>
      <c r="CF96" s="167">
        <v>27</v>
      </c>
      <c r="CG96" s="167">
        <v>38</v>
      </c>
      <c r="CH96" s="167">
        <v>58</v>
      </c>
      <c r="CI96" s="167">
        <v>41</v>
      </c>
      <c r="CJ96" s="167">
        <v>53</v>
      </c>
      <c r="CK96" s="167">
        <v>46</v>
      </c>
      <c r="CL96" s="167">
        <v>35</v>
      </c>
      <c r="CM96" s="167">
        <v>35</v>
      </c>
      <c r="CN96" s="167">
        <v>53</v>
      </c>
      <c r="CO96" s="167">
        <v>51</v>
      </c>
      <c r="CP96" s="167">
        <v>46</v>
      </c>
      <c r="CQ96" s="167">
        <v>33</v>
      </c>
      <c r="CR96" s="167">
        <v>47</v>
      </c>
      <c r="CS96" s="167">
        <v>47</v>
      </c>
      <c r="CT96" s="167">
        <v>21</v>
      </c>
      <c r="CU96" s="167">
        <v>36</v>
      </c>
      <c r="CV96" s="167">
        <v>46</v>
      </c>
      <c r="CW96" s="167">
        <v>27</v>
      </c>
      <c r="CX96" s="167">
        <v>43</v>
      </c>
      <c r="CY96" s="167">
        <v>40</v>
      </c>
      <c r="CZ96" s="167">
        <v>35</v>
      </c>
      <c r="DA96" s="167">
        <v>45</v>
      </c>
      <c r="DB96" s="167">
        <v>36</v>
      </c>
      <c r="DC96" s="167">
        <v>41</v>
      </c>
      <c r="DD96" s="167">
        <v>51</v>
      </c>
      <c r="DE96" s="167">
        <v>14</v>
      </c>
      <c r="DF96" s="167">
        <v>14</v>
      </c>
      <c r="DG96" s="167">
        <v>18</v>
      </c>
      <c r="DH96" s="167">
        <v>18</v>
      </c>
      <c r="DI96" s="167">
        <v>48</v>
      </c>
      <c r="DJ96" s="167">
        <v>47</v>
      </c>
      <c r="DK96" s="167">
        <v>46</v>
      </c>
      <c r="DL96" s="167">
        <v>29</v>
      </c>
      <c r="DM96" s="167">
        <v>16</v>
      </c>
      <c r="DN96" s="167">
        <v>0</v>
      </c>
      <c r="DO96" s="167">
        <v>0</v>
      </c>
      <c r="DP96" s="167">
        <v>38</v>
      </c>
      <c r="DQ96" s="167">
        <v>53</v>
      </c>
      <c r="DR96" s="167">
        <v>56</v>
      </c>
      <c r="DS96" s="167">
        <v>37</v>
      </c>
      <c r="DT96" s="167">
        <v>47</v>
      </c>
      <c r="DU96" s="167">
        <v>41</v>
      </c>
      <c r="DV96" s="167">
        <v>0</v>
      </c>
      <c r="DW96" s="167">
        <v>0</v>
      </c>
      <c r="DX96" s="167">
        <v>0</v>
      </c>
      <c r="DY96" s="167">
        <v>0</v>
      </c>
      <c r="DZ96" s="167">
        <v>0</v>
      </c>
      <c r="EA96" s="167">
        <v>0</v>
      </c>
      <c r="EB96" s="167">
        <v>0</v>
      </c>
      <c r="EC96" s="167">
        <v>0</v>
      </c>
      <c r="ED96" s="167">
        <v>0</v>
      </c>
      <c r="EE96" s="167">
        <v>0</v>
      </c>
      <c r="EF96" s="142"/>
      <c r="EG96" s="51">
        <v>42301</v>
      </c>
      <c r="EH96" s="1"/>
      <c r="EI96" s="58"/>
    </row>
    <row r="97" spans="1:139" s="178" customFormat="1" ht="15" hidden="1" customHeight="1" outlineLevel="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1118</v>
      </c>
      <c r="AA97" s="167">
        <v>3433</v>
      </c>
      <c r="AB97" s="167">
        <v>5677</v>
      </c>
      <c r="AC97" s="167">
        <v>5594</v>
      </c>
      <c r="AD97" s="167">
        <v>5828</v>
      </c>
      <c r="AE97" s="167">
        <v>5010</v>
      </c>
      <c r="AF97" s="167">
        <v>4647</v>
      </c>
      <c r="AG97" s="167">
        <v>5141</v>
      </c>
      <c r="AH97" s="142"/>
      <c r="AI97" s="167">
        <v>6052</v>
      </c>
      <c r="AJ97" s="167">
        <v>5271</v>
      </c>
      <c r="AK97" s="167">
        <v>7167</v>
      </c>
      <c r="AL97" s="167">
        <v>5737</v>
      </c>
      <c r="AM97" s="167">
        <v>7385</v>
      </c>
      <c r="AN97" s="167">
        <v>2966</v>
      </c>
      <c r="AO97" s="167">
        <v>5557</v>
      </c>
      <c r="AP97" s="167">
        <v>7456</v>
      </c>
      <c r="AQ97" s="167">
        <v>9152</v>
      </c>
      <c r="AR97" s="167">
        <v>5783</v>
      </c>
      <c r="AS97" s="167">
        <v>0</v>
      </c>
      <c r="AT97" s="167">
        <v>0</v>
      </c>
      <c r="AU97" s="142"/>
      <c r="AV97" s="167">
        <v>0</v>
      </c>
      <c r="AW97" s="167">
        <v>0</v>
      </c>
      <c r="AX97" s="167">
        <v>0</v>
      </c>
      <c r="AY97" s="167">
        <v>0</v>
      </c>
      <c r="AZ97" s="167">
        <v>0</v>
      </c>
      <c r="BA97" s="167">
        <v>607</v>
      </c>
      <c r="BB97" s="167">
        <v>677</v>
      </c>
      <c r="BC97" s="167">
        <v>854</v>
      </c>
      <c r="BD97" s="167">
        <v>1054</v>
      </c>
      <c r="BE97" s="167">
        <v>929</v>
      </c>
      <c r="BF97" s="167">
        <v>1596</v>
      </c>
      <c r="BG97" s="167">
        <v>1254</v>
      </c>
      <c r="BH97" s="167">
        <v>1275</v>
      </c>
      <c r="BI97" s="167">
        <v>1158</v>
      </c>
      <c r="BJ97" s="167">
        <v>1154</v>
      </c>
      <c r="BK97" s="167">
        <v>1099</v>
      </c>
      <c r="BL97" s="167">
        <v>1439</v>
      </c>
      <c r="BM97" s="167">
        <v>1444</v>
      </c>
      <c r="BN97" s="167">
        <v>1447</v>
      </c>
      <c r="BO97" s="167">
        <v>1454</v>
      </c>
      <c r="BP97" s="167">
        <v>1357</v>
      </c>
      <c r="BQ97" s="167">
        <v>1126</v>
      </c>
      <c r="BR97" s="167">
        <v>1350</v>
      </c>
      <c r="BS97" s="167">
        <v>949</v>
      </c>
      <c r="BT97" s="167">
        <v>1276</v>
      </c>
      <c r="BU97" s="167">
        <v>1022</v>
      </c>
      <c r="BV97" s="167">
        <v>1173</v>
      </c>
      <c r="BW97" s="167">
        <v>953</v>
      </c>
      <c r="BX97" s="167">
        <v>1073</v>
      </c>
      <c r="BY97" s="167">
        <v>1216</v>
      </c>
      <c r="BZ97" s="167">
        <v>1130</v>
      </c>
      <c r="CA97" s="167">
        <v>1107</v>
      </c>
      <c r="CB97" s="167">
        <v>1107</v>
      </c>
      <c r="CC97" s="167">
        <v>1252</v>
      </c>
      <c r="CD97" s="167">
        <v>1081</v>
      </c>
      <c r="CE97" s="167">
        <v>1081</v>
      </c>
      <c r="CF97" s="167">
        <v>1152</v>
      </c>
      <c r="CG97" s="167">
        <v>1243</v>
      </c>
      <c r="CH97" s="167">
        <v>1717</v>
      </c>
      <c r="CI97" s="167">
        <v>1481</v>
      </c>
      <c r="CJ97" s="167">
        <v>1453</v>
      </c>
      <c r="CK97" s="167">
        <v>1545</v>
      </c>
      <c r="CL97" s="167">
        <v>1003</v>
      </c>
      <c r="CM97" s="167">
        <v>1270</v>
      </c>
      <c r="CN97" s="167">
        <v>2386</v>
      </c>
      <c r="CO97" s="167">
        <v>1685</v>
      </c>
      <c r="CP97" s="167">
        <v>1316</v>
      </c>
      <c r="CQ97" s="167">
        <v>1110</v>
      </c>
      <c r="CR97" s="167">
        <v>1388</v>
      </c>
      <c r="CS97" s="167">
        <v>1625</v>
      </c>
      <c r="CT97" s="167">
        <v>795</v>
      </c>
      <c r="CU97" s="167">
        <v>1331</v>
      </c>
      <c r="CV97" s="167">
        <v>1948</v>
      </c>
      <c r="CW97" s="167">
        <v>1527</v>
      </c>
      <c r="CX97" s="167">
        <v>1607</v>
      </c>
      <c r="CY97" s="167">
        <v>1599</v>
      </c>
      <c r="CZ97" s="167">
        <v>1743</v>
      </c>
      <c r="DA97" s="167">
        <v>1615</v>
      </c>
      <c r="DB97" s="167">
        <v>1580</v>
      </c>
      <c r="DC97" s="167">
        <v>1670</v>
      </c>
      <c r="DD97" s="167">
        <v>1553</v>
      </c>
      <c r="DE97" s="167">
        <v>411</v>
      </c>
      <c r="DF97" s="167">
        <v>411</v>
      </c>
      <c r="DG97" s="167">
        <v>793</v>
      </c>
      <c r="DH97" s="167">
        <v>793</v>
      </c>
      <c r="DI97" s="167">
        <v>1643</v>
      </c>
      <c r="DJ97" s="167">
        <v>1725</v>
      </c>
      <c r="DK97" s="167">
        <v>1692</v>
      </c>
      <c r="DL97" s="167">
        <v>1525</v>
      </c>
      <c r="DM97" s="167">
        <v>467</v>
      </c>
      <c r="DN97" s="167">
        <v>44</v>
      </c>
      <c r="DO97" s="167">
        <v>44</v>
      </c>
      <c r="DP97" s="167">
        <v>2092</v>
      </c>
      <c r="DQ97" s="167">
        <v>2223</v>
      </c>
      <c r="DR97" s="167">
        <v>1998</v>
      </c>
      <c r="DS97" s="167">
        <v>1796</v>
      </c>
      <c r="DT97" s="167">
        <v>1809</v>
      </c>
      <c r="DU97" s="167">
        <v>1452</v>
      </c>
      <c r="DV97" s="167">
        <v>0</v>
      </c>
      <c r="DW97" s="167">
        <v>0</v>
      </c>
      <c r="DX97" s="167">
        <v>0</v>
      </c>
      <c r="DY97" s="167">
        <v>0</v>
      </c>
      <c r="DZ97" s="167">
        <v>0</v>
      </c>
      <c r="EA97" s="167">
        <v>0</v>
      </c>
      <c r="EB97" s="167">
        <v>0</v>
      </c>
      <c r="EC97" s="167">
        <v>0</v>
      </c>
      <c r="ED97" s="167">
        <v>0</v>
      </c>
      <c r="EE97" s="167">
        <v>0</v>
      </c>
      <c r="EF97" s="142"/>
      <c r="EG97" s="51">
        <v>42301</v>
      </c>
      <c r="EH97" s="1"/>
      <c r="EI97" s="58"/>
    </row>
    <row r="98" spans="1:139" s="178" customFormat="1" collapsed="1">
      <c r="A98" s="36" t="s">
        <v>402</v>
      </c>
      <c r="B98" s="16">
        <v>3985</v>
      </c>
      <c r="C98" s="16">
        <v>3722</v>
      </c>
      <c r="D98" s="16">
        <v>3913</v>
      </c>
      <c r="E98" s="16">
        <v>4583</v>
      </c>
      <c r="F98" s="16">
        <v>4138</v>
      </c>
      <c r="G98" s="16">
        <v>4105</v>
      </c>
      <c r="H98" s="16">
        <v>4377</v>
      </c>
      <c r="I98" s="16">
        <v>4249</v>
      </c>
      <c r="J98" s="16">
        <v>4071</v>
      </c>
      <c r="K98" s="17"/>
      <c r="L98" s="16">
        <v>4631</v>
      </c>
      <c r="M98" s="16">
        <v>3852</v>
      </c>
      <c r="N98" s="16">
        <v>4132</v>
      </c>
      <c r="O98" s="16">
        <v>3856</v>
      </c>
      <c r="P98" s="16">
        <v>3850</v>
      </c>
      <c r="Q98" s="16">
        <v>4388</v>
      </c>
      <c r="R98" s="16">
        <v>4306</v>
      </c>
      <c r="S98" s="16">
        <v>4602</v>
      </c>
      <c r="T98" s="16">
        <v>4131</v>
      </c>
      <c r="U98" s="16">
        <v>2293</v>
      </c>
      <c r="V98" s="16">
        <v>0</v>
      </c>
      <c r="W98" s="16">
        <v>0</v>
      </c>
      <c r="X98" s="17"/>
      <c r="Y98" s="16">
        <v>25</v>
      </c>
      <c r="Z98" s="16">
        <v>120</v>
      </c>
      <c r="AA98" s="16">
        <v>394</v>
      </c>
      <c r="AB98" s="16">
        <v>806</v>
      </c>
      <c r="AC98" s="16">
        <v>857</v>
      </c>
      <c r="AD98" s="16">
        <v>852</v>
      </c>
      <c r="AE98" s="16">
        <v>958</v>
      </c>
      <c r="AF98" s="16">
        <v>844</v>
      </c>
      <c r="AG98" s="16">
        <v>897</v>
      </c>
      <c r="AH98" s="17"/>
      <c r="AI98" s="16">
        <v>1146</v>
      </c>
      <c r="AJ98" s="16">
        <v>1197</v>
      </c>
      <c r="AK98" s="16">
        <v>1290</v>
      </c>
      <c r="AL98" s="16">
        <v>1389</v>
      </c>
      <c r="AM98" s="16">
        <v>1212</v>
      </c>
      <c r="AN98" s="16">
        <v>1448</v>
      </c>
      <c r="AO98" s="16">
        <v>1744</v>
      </c>
      <c r="AP98" s="16">
        <v>1581</v>
      </c>
      <c r="AQ98" s="16">
        <v>1518</v>
      </c>
      <c r="AR98" s="16">
        <v>792</v>
      </c>
      <c r="AS98" s="16">
        <v>0</v>
      </c>
      <c r="AT98" s="16">
        <v>0</v>
      </c>
      <c r="AU98" s="17"/>
      <c r="AV98" s="16">
        <v>13</v>
      </c>
      <c r="AW98" s="16">
        <v>17</v>
      </c>
      <c r="AX98" s="16">
        <v>27</v>
      </c>
      <c r="AY98" s="16">
        <v>31</v>
      </c>
      <c r="AZ98" s="16">
        <v>41</v>
      </c>
      <c r="BA98" s="16">
        <v>49</v>
      </c>
      <c r="BB98" s="16">
        <v>79</v>
      </c>
      <c r="BC98" s="16">
        <v>117</v>
      </c>
      <c r="BD98" s="16">
        <v>123</v>
      </c>
      <c r="BE98" s="16">
        <v>113</v>
      </c>
      <c r="BF98" s="16">
        <v>183</v>
      </c>
      <c r="BG98" s="16">
        <v>195</v>
      </c>
      <c r="BH98" s="16">
        <v>208</v>
      </c>
      <c r="BI98" s="16">
        <v>197</v>
      </c>
      <c r="BJ98" s="16">
        <v>177</v>
      </c>
      <c r="BK98" s="16">
        <v>193</v>
      </c>
      <c r="BL98" s="16">
        <v>238</v>
      </c>
      <c r="BM98" s="16">
        <v>171</v>
      </c>
      <c r="BN98" s="16">
        <v>156</v>
      </c>
      <c r="BO98" s="16">
        <v>216</v>
      </c>
      <c r="BP98" s="16">
        <v>232</v>
      </c>
      <c r="BQ98" s="16">
        <v>189</v>
      </c>
      <c r="BR98" s="16">
        <v>185</v>
      </c>
      <c r="BS98" s="16">
        <v>204</v>
      </c>
      <c r="BT98" s="16">
        <v>206</v>
      </c>
      <c r="BU98" s="16">
        <v>235</v>
      </c>
      <c r="BV98" s="16">
        <v>220</v>
      </c>
      <c r="BW98" s="16">
        <v>216</v>
      </c>
      <c r="BX98" s="16">
        <v>197</v>
      </c>
      <c r="BY98" s="16">
        <v>239</v>
      </c>
      <c r="BZ98" s="16">
        <v>165</v>
      </c>
      <c r="CA98" s="16">
        <v>248</v>
      </c>
      <c r="CB98" s="16">
        <v>268</v>
      </c>
      <c r="CC98" s="16">
        <v>292</v>
      </c>
      <c r="CD98" s="16">
        <v>224</v>
      </c>
      <c r="CE98" s="16">
        <v>205</v>
      </c>
      <c r="CF98" s="16">
        <v>240</v>
      </c>
      <c r="CG98" s="16">
        <v>249</v>
      </c>
      <c r="CH98" s="16">
        <v>316</v>
      </c>
      <c r="CI98" s="16">
        <v>254</v>
      </c>
      <c r="CJ98" s="16">
        <v>317</v>
      </c>
      <c r="CK98" s="16">
        <v>294</v>
      </c>
      <c r="CL98" s="16">
        <v>288</v>
      </c>
      <c r="CM98" s="16">
        <v>298</v>
      </c>
      <c r="CN98" s="16">
        <v>263</v>
      </c>
      <c r="CO98" s="16">
        <v>302</v>
      </c>
      <c r="CP98" s="16">
        <v>301</v>
      </c>
      <c r="CQ98" s="16">
        <v>321</v>
      </c>
      <c r="CR98" s="16">
        <v>332</v>
      </c>
      <c r="CS98" s="16">
        <v>337</v>
      </c>
      <c r="CT98" s="16">
        <v>307</v>
      </c>
      <c r="CU98" s="16">
        <v>298</v>
      </c>
      <c r="CV98" s="16">
        <v>299</v>
      </c>
      <c r="CW98" s="16">
        <v>283</v>
      </c>
      <c r="CX98" s="16">
        <v>273</v>
      </c>
      <c r="CY98" s="16">
        <v>269</v>
      </c>
      <c r="CZ98" s="16">
        <v>283</v>
      </c>
      <c r="DA98" s="16">
        <v>332</v>
      </c>
      <c r="DB98" s="16">
        <v>340</v>
      </c>
      <c r="DC98" s="16">
        <v>325</v>
      </c>
      <c r="DD98" s="16">
        <v>309</v>
      </c>
      <c r="DE98" s="16">
        <v>386</v>
      </c>
      <c r="DF98" s="16">
        <v>423</v>
      </c>
      <c r="DG98" s="16">
        <v>370</v>
      </c>
      <c r="DH98" s="16">
        <v>396</v>
      </c>
      <c r="DI98" s="16">
        <v>383</v>
      </c>
      <c r="DJ98" s="16">
        <v>344</v>
      </c>
      <c r="DK98" s="16">
        <v>411</v>
      </c>
      <c r="DL98" s="16">
        <v>381</v>
      </c>
      <c r="DM98" s="16">
        <v>331</v>
      </c>
      <c r="DN98" s="16">
        <v>370</v>
      </c>
      <c r="DO98" s="16">
        <v>329</v>
      </c>
      <c r="DP98" s="16">
        <v>349</v>
      </c>
      <c r="DQ98" s="16">
        <v>355</v>
      </c>
      <c r="DR98" s="16">
        <v>325</v>
      </c>
      <c r="DS98" s="16">
        <v>331</v>
      </c>
      <c r="DT98" s="16">
        <v>309</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4.868255959849435</v>
      </c>
      <c r="C99" s="40">
        <v>5.0510478237506717</v>
      </c>
      <c r="D99" s="40">
        <v>5.111167901865576</v>
      </c>
      <c r="E99" s="40">
        <v>5.4767619463233688</v>
      </c>
      <c r="F99" s="40">
        <v>5.1715804736587723</v>
      </c>
      <c r="G99" s="40">
        <v>5.4080389768574912</v>
      </c>
      <c r="H99" s="40">
        <v>5.1405071967100753</v>
      </c>
      <c r="I99" s="40">
        <v>5.3895034125676631</v>
      </c>
      <c r="J99" s="40">
        <v>4.6671579464505033</v>
      </c>
      <c r="K99" s="41"/>
      <c r="L99" s="40">
        <v>5.2472468149427769</v>
      </c>
      <c r="M99" s="40">
        <v>4.361370716510903</v>
      </c>
      <c r="N99" s="40">
        <v>4.9854791868344623</v>
      </c>
      <c r="O99" s="40">
        <v>4.6939834024896268</v>
      </c>
      <c r="P99" s="40">
        <v>5.2727272727272725</v>
      </c>
      <c r="Q99" s="40">
        <v>5.0364630811303552</v>
      </c>
      <c r="R99" s="40">
        <v>4.9233627496516492</v>
      </c>
      <c r="S99" s="40">
        <v>4.7370708387657539</v>
      </c>
      <c r="T99" s="40">
        <v>4.9382716049382713</v>
      </c>
      <c r="U99" s="40">
        <v>5.4513737461840384</v>
      </c>
      <c r="V99" s="40">
        <v>0</v>
      </c>
      <c r="W99" s="40">
        <v>0</v>
      </c>
      <c r="X99" s="41"/>
      <c r="Y99" s="40">
        <v>4</v>
      </c>
      <c r="Z99" s="40">
        <v>9.1666666666666661</v>
      </c>
      <c r="AA99" s="40">
        <v>6.091370558375635</v>
      </c>
      <c r="AB99" s="40">
        <v>8.1885856079404462</v>
      </c>
      <c r="AC99" s="40">
        <v>7.7012835472578773</v>
      </c>
      <c r="AD99" s="40">
        <v>8.4507042253521121</v>
      </c>
      <c r="AE99" s="40">
        <v>6.8893528183716075</v>
      </c>
      <c r="AF99" s="40">
        <v>6.8720379146919433</v>
      </c>
      <c r="AG99" s="40">
        <v>7.2463768115942031</v>
      </c>
      <c r="AH99" s="41"/>
      <c r="AI99" s="189">
        <v>7.2425828970331594</v>
      </c>
      <c r="AJ99" s="189">
        <v>7.3517126148705092</v>
      </c>
      <c r="AK99" s="189">
        <v>7.7519379844961236</v>
      </c>
      <c r="AL99" s="189">
        <v>6.6954643628509727</v>
      </c>
      <c r="AM99" s="188">
        <v>5.2805280528052805</v>
      </c>
      <c r="AN99" s="189">
        <v>7.38950276243094</v>
      </c>
      <c r="AO99" s="189">
        <v>6.5366972477064218</v>
      </c>
      <c r="AP99" s="189">
        <v>7.4636306135357362</v>
      </c>
      <c r="AQ99" s="189">
        <v>6.1923583662714092</v>
      </c>
      <c r="AR99" s="189">
        <v>7.3232323232323235</v>
      </c>
      <c r="AS99" s="189">
        <v>0</v>
      </c>
      <c r="AT99" s="189">
        <v>0</v>
      </c>
      <c r="AU99" s="41"/>
      <c r="AV99" s="188">
        <v>7.6923076923076925</v>
      </c>
      <c r="AW99" s="188">
        <v>5.8823529411764701</v>
      </c>
      <c r="AX99" s="188">
        <v>7.4074074074074066</v>
      </c>
      <c r="AY99" s="188">
        <v>9.67741935483871</v>
      </c>
      <c r="AZ99" s="188">
        <v>9.7560975609756095</v>
      </c>
      <c r="BA99" s="188">
        <v>4.0816326530612246</v>
      </c>
      <c r="BB99" s="188">
        <v>3.79746835443038</v>
      </c>
      <c r="BC99" s="188">
        <v>5.982905982905983</v>
      </c>
      <c r="BD99" s="188">
        <v>8.9430894308943092</v>
      </c>
      <c r="BE99" s="188">
        <v>7.0796460176991154</v>
      </c>
      <c r="BF99" s="188">
        <v>8.7431693989071047</v>
      </c>
      <c r="BG99" s="188">
        <v>5.6410256410256414</v>
      </c>
      <c r="BH99" s="188">
        <v>7.6923076923076925</v>
      </c>
      <c r="BI99" s="188">
        <v>10.659898477157361</v>
      </c>
      <c r="BJ99" s="188">
        <v>5.6497175141242941</v>
      </c>
      <c r="BK99" s="188">
        <v>11.917098445595855</v>
      </c>
      <c r="BL99" s="188">
        <v>7.1428571428571423</v>
      </c>
      <c r="BM99" s="188">
        <v>5.2631578947368416</v>
      </c>
      <c r="BN99" s="188">
        <v>7.0512820512820511</v>
      </c>
      <c r="BO99" s="188">
        <v>9.7222222222222232</v>
      </c>
      <c r="BP99" s="188">
        <v>10.775862068965516</v>
      </c>
      <c r="BQ99" s="188">
        <v>6.3492063492063489</v>
      </c>
      <c r="BR99" s="188">
        <v>6.4864864864864868</v>
      </c>
      <c r="BS99" s="188">
        <v>2.9411764705882351</v>
      </c>
      <c r="BT99" s="188">
        <v>8.7378640776699026</v>
      </c>
      <c r="BU99" s="188">
        <v>8.9361702127659584</v>
      </c>
      <c r="BV99" s="188">
        <v>8.6363636363636367</v>
      </c>
      <c r="BW99" s="188">
        <v>6.9444444444444446</v>
      </c>
      <c r="BX99" s="188">
        <v>6.091370558375635</v>
      </c>
      <c r="BY99" s="188">
        <v>5.8577405857740583</v>
      </c>
      <c r="BZ99" s="188">
        <v>6.666666666666667</v>
      </c>
      <c r="CA99" s="188">
        <v>6.4516129032258061</v>
      </c>
      <c r="CB99" s="188">
        <v>4.4776119402985071</v>
      </c>
      <c r="CC99" s="188">
        <v>6.506849315068493</v>
      </c>
      <c r="CD99" s="188">
        <v>10.267857142857142</v>
      </c>
      <c r="CE99" s="188">
        <v>8.2926829268292686</v>
      </c>
      <c r="CF99" s="188">
        <v>6.25</v>
      </c>
      <c r="CG99" s="188">
        <v>6.425702811244979</v>
      </c>
      <c r="CH99" s="188">
        <v>6.6455696202531636</v>
      </c>
      <c r="CI99" s="188">
        <v>9.4488188976377945</v>
      </c>
      <c r="CJ99" s="188">
        <v>5.3627760252365935</v>
      </c>
      <c r="CK99" s="188">
        <v>9.183673469387756</v>
      </c>
      <c r="CL99" s="188">
        <v>6.25</v>
      </c>
      <c r="CM99" s="188">
        <v>8.724832214765101</v>
      </c>
      <c r="CN99" s="188">
        <v>6.8441064638783269</v>
      </c>
      <c r="CO99" s="188">
        <v>8.2781456953642394</v>
      </c>
      <c r="CP99" s="188">
        <v>10.299003322259136</v>
      </c>
      <c r="CQ99" s="188">
        <v>5.9190031152647977</v>
      </c>
      <c r="CR99" s="188">
        <v>8.1325301204819276</v>
      </c>
      <c r="CS99" s="188">
        <v>6.8249258160237387</v>
      </c>
      <c r="CT99" s="188">
        <v>5.2117263843648214</v>
      </c>
      <c r="CU99" s="188">
        <v>7.3825503355704702</v>
      </c>
      <c r="CV99" s="188">
        <v>6.3545150501672243</v>
      </c>
      <c r="CW99" s="188">
        <v>6.7137809187279158</v>
      </c>
      <c r="CX99" s="188">
        <v>4.7619047619047619</v>
      </c>
      <c r="CY99" s="188">
        <v>3.7174721189591078</v>
      </c>
      <c r="CZ99" s="188">
        <v>4.946996466431095</v>
      </c>
      <c r="DA99" s="188">
        <v>7.5301204819277112</v>
      </c>
      <c r="DB99" s="188">
        <v>9.117647058823529</v>
      </c>
      <c r="DC99" s="188">
        <v>6.7692307692307692</v>
      </c>
      <c r="DD99" s="188">
        <v>7.1197411003236244</v>
      </c>
      <c r="DE99" s="188">
        <v>3.8860103626943006</v>
      </c>
      <c r="DF99" s="188">
        <v>7.0921985815602842</v>
      </c>
      <c r="DG99" s="188">
        <v>7.0270270270270272</v>
      </c>
      <c r="DH99" s="188">
        <v>6.3131313131313131</v>
      </c>
      <c r="DI99" s="188">
        <v>6.2663185378590072</v>
      </c>
      <c r="DJ99" s="188">
        <v>8.4302325581395348</v>
      </c>
      <c r="DK99" s="188">
        <v>9.2457420924574212</v>
      </c>
      <c r="DL99" s="188">
        <v>6.8241469816272966</v>
      </c>
      <c r="DM99" s="188">
        <v>6.6465256797583088</v>
      </c>
      <c r="DN99" s="188">
        <v>5.1351351351351351</v>
      </c>
      <c r="DO99" s="188">
        <v>8.2066869300911858</v>
      </c>
      <c r="DP99" s="188">
        <v>6.0171919770773634</v>
      </c>
      <c r="DQ99" s="188">
        <v>6.7605633802816891</v>
      </c>
      <c r="DR99" s="188">
        <v>4</v>
      </c>
      <c r="DS99" s="188">
        <v>8.4592145015105746</v>
      </c>
      <c r="DT99" s="188">
        <v>7.4433656957928811</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194</v>
      </c>
      <c r="C100" s="19">
        <v>188</v>
      </c>
      <c r="D100" s="19">
        <v>200</v>
      </c>
      <c r="E100" s="19">
        <v>251</v>
      </c>
      <c r="F100" s="19">
        <v>214</v>
      </c>
      <c r="G100" s="19">
        <v>222</v>
      </c>
      <c r="H100" s="19">
        <v>225</v>
      </c>
      <c r="I100" s="19">
        <v>229</v>
      </c>
      <c r="J100" s="19">
        <v>190</v>
      </c>
      <c r="K100" s="20"/>
      <c r="L100" s="19">
        <v>243</v>
      </c>
      <c r="M100" s="19">
        <v>168</v>
      </c>
      <c r="N100" s="19">
        <v>206</v>
      </c>
      <c r="O100" s="19">
        <v>181</v>
      </c>
      <c r="P100" s="19">
        <v>203</v>
      </c>
      <c r="Q100" s="19">
        <v>221</v>
      </c>
      <c r="R100" s="19">
        <v>212</v>
      </c>
      <c r="S100" s="19">
        <v>218</v>
      </c>
      <c r="T100" s="19">
        <v>204</v>
      </c>
      <c r="U100" s="19">
        <v>125</v>
      </c>
      <c r="V100" s="19">
        <v>0</v>
      </c>
      <c r="W100" s="19">
        <v>0</v>
      </c>
      <c r="X100" s="20"/>
      <c r="Y100" s="19">
        <v>1</v>
      </c>
      <c r="Z100" s="19">
        <v>11</v>
      </c>
      <c r="AA100" s="19">
        <v>24</v>
      </c>
      <c r="AB100" s="19">
        <v>66</v>
      </c>
      <c r="AC100" s="19">
        <v>66</v>
      </c>
      <c r="AD100" s="19">
        <v>72</v>
      </c>
      <c r="AE100" s="19">
        <v>66</v>
      </c>
      <c r="AF100" s="19">
        <v>58</v>
      </c>
      <c r="AG100" s="19">
        <v>65</v>
      </c>
      <c r="AH100" s="20"/>
      <c r="AI100" s="19">
        <v>83</v>
      </c>
      <c r="AJ100" s="19">
        <v>88</v>
      </c>
      <c r="AK100" s="19">
        <v>100</v>
      </c>
      <c r="AL100" s="19">
        <v>93</v>
      </c>
      <c r="AM100" s="19">
        <v>64</v>
      </c>
      <c r="AN100" s="19">
        <v>107</v>
      </c>
      <c r="AO100" s="19">
        <v>114</v>
      </c>
      <c r="AP100" s="19">
        <v>118</v>
      </c>
      <c r="AQ100" s="19">
        <v>94</v>
      </c>
      <c r="AR100" s="19">
        <v>58</v>
      </c>
      <c r="AS100" s="19">
        <v>0</v>
      </c>
      <c r="AT100" s="19">
        <v>0</v>
      </c>
      <c r="AU100" s="20"/>
      <c r="AV100" s="19">
        <v>1</v>
      </c>
      <c r="AW100" s="19">
        <v>1</v>
      </c>
      <c r="AX100" s="19">
        <v>2</v>
      </c>
      <c r="AY100" s="19">
        <v>3</v>
      </c>
      <c r="AZ100" s="19">
        <v>4</v>
      </c>
      <c r="BA100" s="19">
        <v>2</v>
      </c>
      <c r="BB100" s="19">
        <v>3</v>
      </c>
      <c r="BC100" s="19">
        <v>7</v>
      </c>
      <c r="BD100" s="19">
        <v>11</v>
      </c>
      <c r="BE100" s="19">
        <v>8</v>
      </c>
      <c r="BF100" s="19">
        <v>16</v>
      </c>
      <c r="BG100" s="19">
        <v>11</v>
      </c>
      <c r="BH100" s="19">
        <v>16</v>
      </c>
      <c r="BI100" s="19">
        <v>21</v>
      </c>
      <c r="BJ100" s="19">
        <v>10</v>
      </c>
      <c r="BK100" s="19">
        <v>23</v>
      </c>
      <c r="BL100" s="19">
        <v>17</v>
      </c>
      <c r="BM100" s="19">
        <v>9</v>
      </c>
      <c r="BN100" s="19">
        <v>11</v>
      </c>
      <c r="BO100" s="19">
        <v>21</v>
      </c>
      <c r="BP100" s="19">
        <v>25</v>
      </c>
      <c r="BQ100" s="19">
        <v>12</v>
      </c>
      <c r="BR100" s="19">
        <v>12</v>
      </c>
      <c r="BS100" s="19">
        <v>6</v>
      </c>
      <c r="BT100" s="19">
        <v>18</v>
      </c>
      <c r="BU100" s="19">
        <v>21</v>
      </c>
      <c r="BV100" s="19">
        <v>19</v>
      </c>
      <c r="BW100" s="19">
        <v>15</v>
      </c>
      <c r="BX100" s="19">
        <v>12</v>
      </c>
      <c r="BY100" s="19">
        <v>14</v>
      </c>
      <c r="BZ100" s="19">
        <v>11</v>
      </c>
      <c r="CA100" s="19">
        <v>16</v>
      </c>
      <c r="CB100" s="19">
        <v>12</v>
      </c>
      <c r="CC100" s="19">
        <v>19</v>
      </c>
      <c r="CD100" s="19">
        <v>23</v>
      </c>
      <c r="CE100" s="19">
        <v>17</v>
      </c>
      <c r="CF100" s="19">
        <v>15</v>
      </c>
      <c r="CG100" s="19">
        <v>16</v>
      </c>
      <c r="CH100" s="19">
        <v>21</v>
      </c>
      <c r="CI100" s="19">
        <v>24</v>
      </c>
      <c r="CJ100" s="19">
        <v>17</v>
      </c>
      <c r="CK100" s="19">
        <v>27</v>
      </c>
      <c r="CL100" s="19">
        <v>18</v>
      </c>
      <c r="CM100" s="19">
        <v>26</v>
      </c>
      <c r="CN100" s="19">
        <v>18</v>
      </c>
      <c r="CO100" s="19">
        <v>25</v>
      </c>
      <c r="CP100" s="19">
        <v>31</v>
      </c>
      <c r="CQ100" s="19">
        <v>19</v>
      </c>
      <c r="CR100" s="19">
        <v>27</v>
      </c>
      <c r="CS100" s="19">
        <v>23</v>
      </c>
      <c r="CT100" s="19">
        <v>16</v>
      </c>
      <c r="CU100" s="19">
        <v>22</v>
      </c>
      <c r="CV100" s="19">
        <v>19</v>
      </c>
      <c r="CW100" s="19">
        <v>19</v>
      </c>
      <c r="CX100" s="19">
        <v>13</v>
      </c>
      <c r="CY100" s="19">
        <v>10</v>
      </c>
      <c r="CZ100" s="19">
        <v>14</v>
      </c>
      <c r="DA100" s="19">
        <v>25</v>
      </c>
      <c r="DB100" s="19">
        <v>31</v>
      </c>
      <c r="DC100" s="19">
        <v>22</v>
      </c>
      <c r="DD100" s="19">
        <v>22</v>
      </c>
      <c r="DE100" s="19">
        <v>15</v>
      </c>
      <c r="DF100" s="19">
        <v>30</v>
      </c>
      <c r="DG100" s="19">
        <v>26</v>
      </c>
      <c r="DH100" s="19">
        <v>25</v>
      </c>
      <c r="DI100" s="19">
        <v>24</v>
      </c>
      <c r="DJ100" s="19">
        <v>29</v>
      </c>
      <c r="DK100" s="19">
        <v>38</v>
      </c>
      <c r="DL100" s="19">
        <v>26</v>
      </c>
      <c r="DM100" s="19">
        <v>22</v>
      </c>
      <c r="DN100" s="19">
        <v>19</v>
      </c>
      <c r="DO100" s="19">
        <v>27</v>
      </c>
      <c r="DP100" s="19">
        <v>21</v>
      </c>
      <c r="DQ100" s="19">
        <v>24</v>
      </c>
      <c r="DR100" s="19">
        <v>13</v>
      </c>
      <c r="DS100" s="19">
        <v>28</v>
      </c>
      <c r="DT100" s="19">
        <v>23</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3985</v>
      </c>
      <c r="C101" s="19">
        <v>3722</v>
      </c>
      <c r="D101" s="19">
        <v>3913</v>
      </c>
      <c r="E101" s="19">
        <v>4583</v>
      </c>
      <c r="F101" s="19">
        <v>4138</v>
      </c>
      <c r="G101" s="19">
        <v>4105</v>
      </c>
      <c r="H101" s="19">
        <v>4377</v>
      </c>
      <c r="I101" s="19">
        <v>4249</v>
      </c>
      <c r="J101" s="19">
        <v>4071</v>
      </c>
      <c r="K101" s="20"/>
      <c r="L101" s="19">
        <v>4631</v>
      </c>
      <c r="M101" s="19">
        <v>3852</v>
      </c>
      <c r="N101" s="19">
        <v>4132</v>
      </c>
      <c r="O101" s="19">
        <v>3856</v>
      </c>
      <c r="P101" s="19">
        <v>3850</v>
      </c>
      <c r="Q101" s="19">
        <v>4388</v>
      </c>
      <c r="R101" s="19">
        <v>4306</v>
      </c>
      <c r="S101" s="19">
        <v>4602</v>
      </c>
      <c r="T101" s="19">
        <v>4131</v>
      </c>
      <c r="U101" s="19">
        <v>2293</v>
      </c>
      <c r="V101" s="19">
        <v>0</v>
      </c>
      <c r="W101" s="19">
        <v>0</v>
      </c>
      <c r="X101" s="20"/>
      <c r="Y101" s="19">
        <v>25</v>
      </c>
      <c r="Z101" s="19">
        <v>120</v>
      </c>
      <c r="AA101" s="19">
        <v>394</v>
      </c>
      <c r="AB101" s="19">
        <v>806</v>
      </c>
      <c r="AC101" s="19">
        <v>857</v>
      </c>
      <c r="AD101" s="19">
        <v>852</v>
      </c>
      <c r="AE101" s="19">
        <v>958</v>
      </c>
      <c r="AF101" s="19">
        <v>844</v>
      </c>
      <c r="AG101" s="19">
        <v>897</v>
      </c>
      <c r="AH101" s="20"/>
      <c r="AI101" s="19">
        <v>1146</v>
      </c>
      <c r="AJ101" s="19">
        <v>1197</v>
      </c>
      <c r="AK101" s="19">
        <v>1290</v>
      </c>
      <c r="AL101" s="19">
        <v>1389</v>
      </c>
      <c r="AM101" s="19">
        <v>1212</v>
      </c>
      <c r="AN101" s="19">
        <v>1448</v>
      </c>
      <c r="AO101" s="19">
        <v>1744</v>
      </c>
      <c r="AP101" s="19">
        <v>1581</v>
      </c>
      <c r="AQ101" s="19">
        <v>1518</v>
      </c>
      <c r="AR101" s="19">
        <v>792</v>
      </c>
      <c r="AS101" s="19">
        <v>0</v>
      </c>
      <c r="AT101" s="19">
        <v>0</v>
      </c>
      <c r="AU101" s="20"/>
      <c r="AV101" s="19">
        <v>13</v>
      </c>
      <c r="AW101" s="19">
        <v>17</v>
      </c>
      <c r="AX101" s="19">
        <v>27</v>
      </c>
      <c r="AY101" s="19">
        <v>31</v>
      </c>
      <c r="AZ101" s="19">
        <v>41</v>
      </c>
      <c r="BA101" s="19">
        <v>49</v>
      </c>
      <c r="BB101" s="19">
        <v>79</v>
      </c>
      <c r="BC101" s="19">
        <v>117</v>
      </c>
      <c r="BD101" s="19">
        <v>123</v>
      </c>
      <c r="BE101" s="19">
        <v>113</v>
      </c>
      <c r="BF101" s="19">
        <v>183</v>
      </c>
      <c r="BG101" s="19">
        <v>195</v>
      </c>
      <c r="BH101" s="19">
        <v>208</v>
      </c>
      <c r="BI101" s="19">
        <v>197</v>
      </c>
      <c r="BJ101" s="19">
        <v>177</v>
      </c>
      <c r="BK101" s="19">
        <v>193</v>
      </c>
      <c r="BL101" s="19">
        <v>238</v>
      </c>
      <c r="BM101" s="19">
        <v>171</v>
      </c>
      <c r="BN101" s="19">
        <v>156</v>
      </c>
      <c r="BO101" s="19">
        <v>216</v>
      </c>
      <c r="BP101" s="19">
        <v>232</v>
      </c>
      <c r="BQ101" s="19">
        <v>189</v>
      </c>
      <c r="BR101" s="19">
        <v>185</v>
      </c>
      <c r="BS101" s="19">
        <v>204</v>
      </c>
      <c r="BT101" s="19">
        <v>206</v>
      </c>
      <c r="BU101" s="19">
        <v>235</v>
      </c>
      <c r="BV101" s="19">
        <v>220</v>
      </c>
      <c r="BW101" s="19">
        <v>216</v>
      </c>
      <c r="BX101" s="19">
        <v>197</v>
      </c>
      <c r="BY101" s="19">
        <v>239</v>
      </c>
      <c r="BZ101" s="19">
        <v>165</v>
      </c>
      <c r="CA101" s="19">
        <v>248</v>
      </c>
      <c r="CB101" s="19">
        <v>268</v>
      </c>
      <c r="CC101" s="19">
        <v>292</v>
      </c>
      <c r="CD101" s="19">
        <v>224</v>
      </c>
      <c r="CE101" s="19">
        <v>205</v>
      </c>
      <c r="CF101" s="19">
        <v>240</v>
      </c>
      <c r="CG101" s="19">
        <v>249</v>
      </c>
      <c r="CH101" s="19">
        <v>316</v>
      </c>
      <c r="CI101" s="19">
        <v>254</v>
      </c>
      <c r="CJ101" s="19">
        <v>317</v>
      </c>
      <c r="CK101" s="19">
        <v>294</v>
      </c>
      <c r="CL101" s="19">
        <v>288</v>
      </c>
      <c r="CM101" s="19">
        <v>298</v>
      </c>
      <c r="CN101" s="19">
        <v>263</v>
      </c>
      <c r="CO101" s="19">
        <v>302</v>
      </c>
      <c r="CP101" s="19">
        <v>301</v>
      </c>
      <c r="CQ101" s="19">
        <v>321</v>
      </c>
      <c r="CR101" s="19">
        <v>332</v>
      </c>
      <c r="CS101" s="19">
        <v>337</v>
      </c>
      <c r="CT101" s="19">
        <v>307</v>
      </c>
      <c r="CU101" s="19">
        <v>298</v>
      </c>
      <c r="CV101" s="19">
        <v>299</v>
      </c>
      <c r="CW101" s="19">
        <v>283</v>
      </c>
      <c r="CX101" s="19">
        <v>273</v>
      </c>
      <c r="CY101" s="19">
        <v>269</v>
      </c>
      <c r="CZ101" s="19">
        <v>283</v>
      </c>
      <c r="DA101" s="19">
        <v>332</v>
      </c>
      <c r="DB101" s="19">
        <v>340</v>
      </c>
      <c r="DC101" s="19">
        <v>325</v>
      </c>
      <c r="DD101" s="19">
        <v>309</v>
      </c>
      <c r="DE101" s="19">
        <v>386</v>
      </c>
      <c r="DF101" s="19">
        <v>423</v>
      </c>
      <c r="DG101" s="19">
        <v>370</v>
      </c>
      <c r="DH101" s="19">
        <v>396</v>
      </c>
      <c r="DI101" s="19">
        <v>383</v>
      </c>
      <c r="DJ101" s="19">
        <v>344</v>
      </c>
      <c r="DK101" s="19">
        <v>411</v>
      </c>
      <c r="DL101" s="19">
        <v>381</v>
      </c>
      <c r="DM101" s="19">
        <v>331</v>
      </c>
      <c r="DN101" s="19">
        <v>370</v>
      </c>
      <c r="DO101" s="19">
        <v>329</v>
      </c>
      <c r="DP101" s="19">
        <v>349</v>
      </c>
      <c r="DQ101" s="19">
        <v>355</v>
      </c>
      <c r="DR101" s="19">
        <v>325</v>
      </c>
      <c r="DS101" s="19">
        <v>331</v>
      </c>
      <c r="DT101" s="19">
        <v>309</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1.4070250025306204</v>
      </c>
      <c r="C103" s="40">
        <v>0.66480521207286269</v>
      </c>
      <c r="D103" s="40">
        <v>0.70801472670631549</v>
      </c>
      <c r="E103" s="40">
        <v>0.63549704947798458</v>
      </c>
      <c r="F103" s="40">
        <v>0.62253579580825902</v>
      </c>
      <c r="G103" s="40">
        <v>0.61389337641357022</v>
      </c>
      <c r="H103" s="40">
        <v>0.66875202243555176</v>
      </c>
      <c r="I103" s="40">
        <v>0.81178244230546215</v>
      </c>
      <c r="J103" s="40">
        <v>0.80039525691699609</v>
      </c>
      <c r="K103" s="41"/>
      <c r="L103" s="40">
        <v>0.78929306794783805</v>
      </c>
      <c r="M103" s="40">
        <v>0.66622251832111923</v>
      </c>
      <c r="N103" s="40">
        <v>0.8638291188942987</v>
      </c>
      <c r="O103" s="40">
        <v>0.64924525239409181</v>
      </c>
      <c r="P103" s="40">
        <v>1.0681858643403952</v>
      </c>
      <c r="Q103" s="40">
        <v>0.60638727934240666</v>
      </c>
      <c r="R103" s="40">
        <v>0.73170731707317083</v>
      </c>
      <c r="S103" s="40">
        <v>0.5617977528089888</v>
      </c>
      <c r="T103" s="40">
        <v>0.97560975609756095</v>
      </c>
      <c r="U103" s="40">
        <v>0.96765979118920287</v>
      </c>
      <c r="V103" s="40">
        <v>0</v>
      </c>
      <c r="W103" s="40">
        <v>0</v>
      </c>
      <c r="X103" s="41"/>
      <c r="Y103" s="40">
        <v>0.86956521739130432</v>
      </c>
      <c r="Z103" s="40">
        <v>0.81575246132208157</v>
      </c>
      <c r="AA103" s="40">
        <v>0.50093926111458986</v>
      </c>
      <c r="AB103" s="40">
        <v>0.79012345679012352</v>
      </c>
      <c r="AC103" s="40">
        <v>0.54897428488876043</v>
      </c>
      <c r="AD103" s="40">
        <v>0.91948867459071548</v>
      </c>
      <c r="AE103" s="40">
        <v>1.1829851497608859</v>
      </c>
      <c r="AF103" s="40">
        <v>0.84425036390101893</v>
      </c>
      <c r="AG103" s="40">
        <v>1.3087736306349975</v>
      </c>
      <c r="AH103" s="41"/>
      <c r="AI103" s="189">
        <v>1.4106102422569764</v>
      </c>
      <c r="AJ103" s="189">
        <v>0.838126540673788</v>
      </c>
      <c r="AK103" s="189">
        <v>0.82838386995936231</v>
      </c>
      <c r="AL103" s="189">
        <v>0.74494501596310747</v>
      </c>
      <c r="AM103" s="189">
        <v>0.84380610412926393</v>
      </c>
      <c r="AN103" s="189">
        <v>1.0486177311725453</v>
      </c>
      <c r="AO103" s="189">
        <v>1.7860647693817469</v>
      </c>
      <c r="AP103" s="189">
        <v>1.2158703071672354</v>
      </c>
      <c r="AQ103" s="189">
        <v>1.4456742715156992</v>
      </c>
      <c r="AR103" s="189">
        <v>0.83333333333333337</v>
      </c>
      <c r="AS103" s="189">
        <v>0</v>
      </c>
      <c r="AT103" s="189">
        <v>0</v>
      </c>
      <c r="AU103" s="41"/>
      <c r="AV103" s="188">
        <v>0</v>
      </c>
      <c r="AW103" s="188">
        <v>1.1396011396011396</v>
      </c>
      <c r="AX103" s="188">
        <v>0.80971659919028338</v>
      </c>
      <c r="AY103" s="188">
        <v>0.78354554358472084</v>
      </c>
      <c r="AZ103" s="188">
        <v>0.79225352112676051</v>
      </c>
      <c r="BA103" s="188">
        <v>0.23952095808383234</v>
      </c>
      <c r="BB103" s="188">
        <v>0.73099415204678353</v>
      </c>
      <c r="BC103" s="188">
        <v>0.70989115002366299</v>
      </c>
      <c r="BD103" s="188">
        <v>0.29585798816568049</v>
      </c>
      <c r="BE103" s="188">
        <v>0.67658998646820023</v>
      </c>
      <c r="BF103" s="188">
        <v>1.0951403148528405</v>
      </c>
      <c r="BG103" s="188">
        <v>0.64474532559638942</v>
      </c>
      <c r="BH103" s="188">
        <v>0.75075075075075071</v>
      </c>
      <c r="BI103" s="188">
        <v>0.37418147801683815</v>
      </c>
      <c r="BJ103" s="188">
        <v>0.52356020942408377</v>
      </c>
      <c r="BK103" s="188">
        <v>0.51635111876075734</v>
      </c>
      <c r="BL103" s="188">
        <v>0.9859154929577465</v>
      </c>
      <c r="BM103" s="188">
        <v>0.39447731755424065</v>
      </c>
      <c r="BN103" s="188">
        <v>0.98328416912487704</v>
      </c>
      <c r="BO103" s="188">
        <v>1.0441767068273093</v>
      </c>
      <c r="BP103" s="188">
        <v>1.3052208835341366</v>
      </c>
      <c r="BQ103" s="188">
        <v>0.42149631190727077</v>
      </c>
      <c r="BR103" s="188">
        <v>0.76004343105320304</v>
      </c>
      <c r="BS103" s="188">
        <v>0.6872852233676976</v>
      </c>
      <c r="BT103" s="188">
        <v>1.1261261261261262</v>
      </c>
      <c r="BU103" s="188">
        <v>1.6355140186915886</v>
      </c>
      <c r="BV103" s="188">
        <v>1.3480392156862746</v>
      </c>
      <c r="BW103" s="188">
        <v>0.53937432578209277</v>
      </c>
      <c r="BX103" s="188">
        <v>0.59594755661501786</v>
      </c>
      <c r="BY103" s="188">
        <v>1.0243277848911652</v>
      </c>
      <c r="BZ103" s="188">
        <v>1.4864864864864866</v>
      </c>
      <c r="CA103" s="188">
        <v>0.73099415204678353</v>
      </c>
      <c r="CB103" s="188">
        <v>1.7670682730923692</v>
      </c>
      <c r="CC103" s="188">
        <v>1.7067494181536074</v>
      </c>
      <c r="CD103" s="188">
        <v>1.2074643249176729</v>
      </c>
      <c r="CE103" s="188">
        <v>1.52990264255911</v>
      </c>
      <c r="CF103" s="188">
        <v>0.93240093240093236</v>
      </c>
      <c r="CG103" s="188">
        <v>2.0735785953177257</v>
      </c>
      <c r="CH103" s="188">
        <v>1.2651265126512652</v>
      </c>
      <c r="CI103" s="188">
        <v>1.3617525162818236</v>
      </c>
      <c r="CJ103" s="188">
        <v>1.394422310756972</v>
      </c>
      <c r="CK103" s="188">
        <v>0.65963060686015829</v>
      </c>
      <c r="CL103" s="188">
        <v>0.86840347361389447</v>
      </c>
      <c r="CM103" s="188">
        <v>0.44699872286079179</v>
      </c>
      <c r="CN103" s="188">
        <v>1.0559662090813093</v>
      </c>
      <c r="CO103" s="188">
        <v>0.90718771807397069</v>
      </c>
      <c r="CP103" s="188">
        <v>0.63441712926249005</v>
      </c>
      <c r="CQ103" s="188">
        <v>0.53846153846153844</v>
      </c>
      <c r="CR103" s="188">
        <v>0.63514467184191958</v>
      </c>
      <c r="CS103" s="188">
        <v>0.9561752988047808</v>
      </c>
      <c r="CT103" s="188">
        <v>0.47355958958168909</v>
      </c>
      <c r="CU103" s="188">
        <v>0.69930069930069927</v>
      </c>
      <c r="CV103" s="188">
        <v>0.86893555394641564</v>
      </c>
      <c r="CW103" s="188">
        <v>0.75930144267274102</v>
      </c>
      <c r="CX103" s="188">
        <v>1.2165450121654502</v>
      </c>
      <c r="CY103" s="188">
        <v>0.82212257100149477</v>
      </c>
      <c r="CZ103" s="188">
        <v>0.84033613445378152</v>
      </c>
      <c r="DA103" s="188">
        <v>0.97493036211699169</v>
      </c>
      <c r="DB103" s="188">
        <v>1.1443661971830987</v>
      </c>
      <c r="DC103" s="188">
        <v>0.89928057553956831</v>
      </c>
      <c r="DD103" s="188">
        <v>1.1333914559721012</v>
      </c>
      <c r="DE103" s="188">
        <v>1.2512030798845042</v>
      </c>
      <c r="DF103" s="188">
        <v>1</v>
      </c>
      <c r="DG103" s="188">
        <v>2.1186440677966099</v>
      </c>
      <c r="DH103" s="188">
        <v>2.2332506203473943</v>
      </c>
      <c r="DI103" s="188">
        <v>1.7706576728499159</v>
      </c>
      <c r="DJ103" s="188">
        <v>1.7361111111111112</v>
      </c>
      <c r="DK103" s="188">
        <v>0.55607043558850788</v>
      </c>
      <c r="DL103" s="188">
        <v>0.97943192948090119</v>
      </c>
      <c r="DM103" s="188">
        <v>0.77071290944123316</v>
      </c>
      <c r="DN103" s="188">
        <v>0.73126142595978061</v>
      </c>
      <c r="DO103" s="188">
        <v>1.7259978425026967</v>
      </c>
      <c r="DP103" s="188">
        <v>1.2974976830398517</v>
      </c>
      <c r="DQ103" s="188">
        <v>1.8164435946462716</v>
      </c>
      <c r="DR103" s="188">
        <v>1.1258955987717503</v>
      </c>
      <c r="DS103" s="188">
        <v>1.3015184381778742</v>
      </c>
      <c r="DT103" s="188">
        <v>0.56306306306306309</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139</v>
      </c>
      <c r="C104" s="19">
        <v>50</v>
      </c>
      <c r="D104" s="19">
        <v>50</v>
      </c>
      <c r="E104" s="19">
        <v>56</v>
      </c>
      <c r="F104" s="19">
        <v>60</v>
      </c>
      <c r="G104" s="19">
        <v>57</v>
      </c>
      <c r="H104" s="19">
        <v>62</v>
      </c>
      <c r="I104" s="19">
        <v>70</v>
      </c>
      <c r="J104" s="19">
        <v>81</v>
      </c>
      <c r="K104" s="20"/>
      <c r="L104" s="19">
        <v>69</v>
      </c>
      <c r="M104" s="19">
        <v>40</v>
      </c>
      <c r="N104" s="19">
        <v>55</v>
      </c>
      <c r="O104" s="19">
        <v>40</v>
      </c>
      <c r="P104" s="19">
        <v>60</v>
      </c>
      <c r="Q104" s="19">
        <v>45</v>
      </c>
      <c r="R104" s="19">
        <v>60</v>
      </c>
      <c r="S104" s="19">
        <v>46</v>
      </c>
      <c r="T104" s="19">
        <v>76</v>
      </c>
      <c r="U104" s="19">
        <v>38</v>
      </c>
      <c r="V104" s="19">
        <v>0</v>
      </c>
      <c r="W104" s="19">
        <v>0</v>
      </c>
      <c r="X104" s="20"/>
      <c r="Y104" s="19">
        <v>4</v>
      </c>
      <c r="Z104" s="19">
        <v>29</v>
      </c>
      <c r="AA104" s="19">
        <v>40</v>
      </c>
      <c r="AB104" s="19">
        <v>48</v>
      </c>
      <c r="AC104" s="19">
        <v>19</v>
      </c>
      <c r="AD104" s="19">
        <v>41</v>
      </c>
      <c r="AE104" s="19">
        <v>47</v>
      </c>
      <c r="AF104" s="19">
        <v>29</v>
      </c>
      <c r="AG104" s="19">
        <v>54</v>
      </c>
      <c r="AH104" s="20"/>
      <c r="AI104" s="19">
        <v>92</v>
      </c>
      <c r="AJ104" s="19">
        <v>51</v>
      </c>
      <c r="AK104" s="19">
        <v>53</v>
      </c>
      <c r="AL104" s="19">
        <v>42</v>
      </c>
      <c r="AM104" s="19">
        <v>47</v>
      </c>
      <c r="AN104" s="19">
        <v>55</v>
      </c>
      <c r="AO104" s="19">
        <v>91</v>
      </c>
      <c r="AP104" s="19">
        <v>57</v>
      </c>
      <c r="AQ104" s="19">
        <v>64</v>
      </c>
      <c r="AR104" s="19">
        <v>19</v>
      </c>
      <c r="AS104" s="19">
        <v>0</v>
      </c>
      <c r="AT104" s="19">
        <v>0</v>
      </c>
      <c r="AU104" s="20"/>
      <c r="AV104" s="19">
        <v>0</v>
      </c>
      <c r="AW104" s="19">
        <v>4</v>
      </c>
      <c r="AX104" s="19">
        <v>8</v>
      </c>
      <c r="AY104" s="19">
        <v>8</v>
      </c>
      <c r="AZ104" s="19">
        <v>9</v>
      </c>
      <c r="BA104" s="19">
        <v>4</v>
      </c>
      <c r="BB104" s="19">
        <v>15</v>
      </c>
      <c r="BC104" s="19">
        <v>15</v>
      </c>
      <c r="BD104" s="19">
        <v>5</v>
      </c>
      <c r="BE104" s="19">
        <v>10</v>
      </c>
      <c r="BF104" s="19">
        <v>16</v>
      </c>
      <c r="BG104" s="19">
        <v>10</v>
      </c>
      <c r="BH104" s="19">
        <v>10</v>
      </c>
      <c r="BI104" s="19">
        <v>4</v>
      </c>
      <c r="BJ104" s="19">
        <v>4</v>
      </c>
      <c r="BK104" s="19">
        <v>3</v>
      </c>
      <c r="BL104" s="19">
        <v>7</v>
      </c>
      <c r="BM104" s="19">
        <v>4</v>
      </c>
      <c r="BN104" s="19">
        <v>10</v>
      </c>
      <c r="BO104" s="19">
        <v>13</v>
      </c>
      <c r="BP104" s="19">
        <v>13</v>
      </c>
      <c r="BQ104" s="19">
        <v>4</v>
      </c>
      <c r="BR104" s="19">
        <v>7</v>
      </c>
      <c r="BS104" s="19">
        <v>6</v>
      </c>
      <c r="BT104" s="19">
        <v>10</v>
      </c>
      <c r="BU104" s="19">
        <v>14</v>
      </c>
      <c r="BV104" s="19">
        <v>11</v>
      </c>
      <c r="BW104" s="19">
        <v>5</v>
      </c>
      <c r="BX104" s="19">
        <v>5</v>
      </c>
      <c r="BY104" s="19">
        <v>8</v>
      </c>
      <c r="BZ104" s="19">
        <v>11</v>
      </c>
      <c r="CA104" s="19">
        <v>10</v>
      </c>
      <c r="CB104" s="19">
        <v>22</v>
      </c>
      <c r="CC104" s="19">
        <v>22</v>
      </c>
      <c r="CD104" s="19">
        <v>11</v>
      </c>
      <c r="CE104" s="19">
        <v>11</v>
      </c>
      <c r="CF104" s="19">
        <v>12</v>
      </c>
      <c r="CG104" s="19">
        <v>31</v>
      </c>
      <c r="CH104" s="19">
        <v>23</v>
      </c>
      <c r="CI104" s="19">
        <v>23</v>
      </c>
      <c r="CJ104" s="19">
        <v>21</v>
      </c>
      <c r="CK104" s="19">
        <v>10</v>
      </c>
      <c r="CL104" s="19">
        <v>13</v>
      </c>
      <c r="CM104" s="19">
        <v>7</v>
      </c>
      <c r="CN104" s="19">
        <v>20</v>
      </c>
      <c r="CO104" s="19">
        <v>13</v>
      </c>
      <c r="CP104" s="19">
        <v>8</v>
      </c>
      <c r="CQ104" s="19">
        <v>7</v>
      </c>
      <c r="CR104" s="19">
        <v>9</v>
      </c>
      <c r="CS104" s="19">
        <v>12</v>
      </c>
      <c r="CT104" s="19">
        <v>6</v>
      </c>
      <c r="CU104" s="19">
        <v>9</v>
      </c>
      <c r="CV104" s="19">
        <v>12</v>
      </c>
      <c r="CW104" s="19">
        <v>10</v>
      </c>
      <c r="CX104" s="19">
        <v>15</v>
      </c>
      <c r="CY104" s="19">
        <v>11</v>
      </c>
      <c r="CZ104" s="19">
        <v>10</v>
      </c>
      <c r="DA104" s="19">
        <v>14</v>
      </c>
      <c r="DB104" s="19">
        <v>13</v>
      </c>
      <c r="DC104" s="19">
        <v>10</v>
      </c>
      <c r="DD104" s="19">
        <v>13</v>
      </c>
      <c r="DE104" s="19">
        <v>13</v>
      </c>
      <c r="DF104" s="19">
        <v>11</v>
      </c>
      <c r="DG104" s="19">
        <v>25</v>
      </c>
      <c r="DH104" s="19">
        <v>27</v>
      </c>
      <c r="DI104" s="19">
        <v>21</v>
      </c>
      <c r="DJ104" s="19">
        <v>20</v>
      </c>
      <c r="DK104" s="19">
        <v>6</v>
      </c>
      <c r="DL104" s="19">
        <v>10</v>
      </c>
      <c r="DM104" s="19">
        <v>8</v>
      </c>
      <c r="DN104" s="19">
        <v>8</v>
      </c>
      <c r="DO104" s="19">
        <v>16</v>
      </c>
      <c r="DP104" s="19">
        <v>14</v>
      </c>
      <c r="DQ104" s="19">
        <v>19</v>
      </c>
      <c r="DR104" s="19">
        <v>11</v>
      </c>
      <c r="DS104" s="19">
        <v>12</v>
      </c>
      <c r="DT104" s="19">
        <v>5</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9879</v>
      </c>
      <c r="C105" s="19">
        <v>7521</v>
      </c>
      <c r="D105" s="19">
        <v>7062</v>
      </c>
      <c r="E105" s="19">
        <v>8812</v>
      </c>
      <c r="F105" s="19">
        <v>9638</v>
      </c>
      <c r="G105" s="19">
        <v>9285</v>
      </c>
      <c r="H105" s="19">
        <v>9271</v>
      </c>
      <c r="I105" s="19">
        <v>8623</v>
      </c>
      <c r="J105" s="19">
        <v>10120</v>
      </c>
      <c r="K105" s="20"/>
      <c r="L105" s="19">
        <v>8742</v>
      </c>
      <c r="M105" s="19">
        <v>6004</v>
      </c>
      <c r="N105" s="19">
        <v>6367</v>
      </c>
      <c r="O105" s="19">
        <v>6161</v>
      </c>
      <c r="P105" s="19">
        <v>5617</v>
      </c>
      <c r="Q105" s="19">
        <v>7421</v>
      </c>
      <c r="R105" s="19">
        <v>8200</v>
      </c>
      <c r="S105" s="19">
        <v>8188</v>
      </c>
      <c r="T105" s="19">
        <v>7790</v>
      </c>
      <c r="U105" s="19">
        <v>3927</v>
      </c>
      <c r="V105" s="19">
        <v>0</v>
      </c>
      <c r="W105" s="19">
        <v>0</v>
      </c>
      <c r="X105" s="20"/>
      <c r="Y105" s="19">
        <v>460</v>
      </c>
      <c r="Z105" s="19">
        <v>3555</v>
      </c>
      <c r="AA105" s="19">
        <v>7985</v>
      </c>
      <c r="AB105" s="19">
        <v>6075</v>
      </c>
      <c r="AC105" s="19">
        <v>3461</v>
      </c>
      <c r="AD105" s="19">
        <v>4459</v>
      </c>
      <c r="AE105" s="19">
        <v>3973</v>
      </c>
      <c r="AF105" s="19">
        <v>3435</v>
      </c>
      <c r="AG105" s="19">
        <v>4126</v>
      </c>
      <c r="AH105" s="20"/>
      <c r="AI105" s="19">
        <v>6522</v>
      </c>
      <c r="AJ105" s="19">
        <v>6085</v>
      </c>
      <c r="AK105" s="19">
        <v>6398</v>
      </c>
      <c r="AL105" s="19">
        <v>5638</v>
      </c>
      <c r="AM105" s="19">
        <v>5570</v>
      </c>
      <c r="AN105" s="19">
        <v>5245</v>
      </c>
      <c r="AO105" s="19">
        <v>5095</v>
      </c>
      <c r="AP105" s="19">
        <v>4688</v>
      </c>
      <c r="AQ105" s="19">
        <v>4427</v>
      </c>
      <c r="AR105" s="19">
        <v>2280</v>
      </c>
      <c r="AS105" s="19">
        <v>0</v>
      </c>
      <c r="AT105" s="19">
        <v>0</v>
      </c>
      <c r="AU105" s="20"/>
      <c r="AV105" s="19">
        <v>142</v>
      </c>
      <c r="AW105" s="19">
        <v>351</v>
      </c>
      <c r="AX105" s="19">
        <v>988</v>
      </c>
      <c r="AY105" s="19">
        <v>1021</v>
      </c>
      <c r="AZ105" s="19">
        <v>1136</v>
      </c>
      <c r="BA105" s="19">
        <v>1670</v>
      </c>
      <c r="BB105" s="19">
        <v>2052</v>
      </c>
      <c r="BC105" s="19">
        <v>2113</v>
      </c>
      <c r="BD105" s="19">
        <v>1690</v>
      </c>
      <c r="BE105" s="19">
        <v>1478</v>
      </c>
      <c r="BF105" s="19">
        <v>1461</v>
      </c>
      <c r="BG105" s="19">
        <v>1551</v>
      </c>
      <c r="BH105" s="19">
        <v>1332</v>
      </c>
      <c r="BI105" s="19">
        <v>1069</v>
      </c>
      <c r="BJ105" s="19">
        <v>764</v>
      </c>
      <c r="BK105" s="19">
        <v>581</v>
      </c>
      <c r="BL105" s="19">
        <v>710</v>
      </c>
      <c r="BM105" s="19">
        <v>1014</v>
      </c>
      <c r="BN105" s="19">
        <v>1017</v>
      </c>
      <c r="BO105" s="19">
        <v>1245</v>
      </c>
      <c r="BP105" s="19">
        <v>996</v>
      </c>
      <c r="BQ105" s="19">
        <v>949</v>
      </c>
      <c r="BR105" s="19">
        <v>921</v>
      </c>
      <c r="BS105" s="19">
        <v>873</v>
      </c>
      <c r="BT105" s="19">
        <v>888</v>
      </c>
      <c r="BU105" s="19">
        <v>856</v>
      </c>
      <c r="BV105" s="19">
        <v>816</v>
      </c>
      <c r="BW105" s="19">
        <v>927</v>
      </c>
      <c r="BX105" s="19">
        <v>839</v>
      </c>
      <c r="BY105" s="19">
        <v>781</v>
      </c>
      <c r="BZ105" s="19">
        <v>740</v>
      </c>
      <c r="CA105" s="19">
        <v>1368</v>
      </c>
      <c r="CB105" s="19">
        <v>1245</v>
      </c>
      <c r="CC105" s="19">
        <v>1289</v>
      </c>
      <c r="CD105" s="19">
        <v>911</v>
      </c>
      <c r="CE105" s="19">
        <v>719</v>
      </c>
      <c r="CF105" s="19">
        <v>1287</v>
      </c>
      <c r="CG105" s="19">
        <v>1495</v>
      </c>
      <c r="CH105" s="19">
        <v>1818</v>
      </c>
      <c r="CI105" s="19">
        <v>1689</v>
      </c>
      <c r="CJ105" s="19">
        <v>1506</v>
      </c>
      <c r="CK105" s="19">
        <v>1516</v>
      </c>
      <c r="CL105" s="19">
        <v>1497</v>
      </c>
      <c r="CM105" s="19">
        <v>1566</v>
      </c>
      <c r="CN105" s="19">
        <v>1894</v>
      </c>
      <c r="CO105" s="19">
        <v>1433</v>
      </c>
      <c r="CP105" s="19">
        <v>1261</v>
      </c>
      <c r="CQ105" s="19">
        <v>1300</v>
      </c>
      <c r="CR105" s="19">
        <v>1417</v>
      </c>
      <c r="CS105" s="19">
        <v>1255</v>
      </c>
      <c r="CT105" s="19">
        <v>1267</v>
      </c>
      <c r="CU105" s="19">
        <v>1287</v>
      </c>
      <c r="CV105" s="19">
        <v>1381</v>
      </c>
      <c r="CW105" s="19">
        <v>1317</v>
      </c>
      <c r="CX105" s="19">
        <v>1233</v>
      </c>
      <c r="CY105" s="19">
        <v>1338</v>
      </c>
      <c r="CZ105" s="19">
        <v>1190</v>
      </c>
      <c r="DA105" s="19">
        <v>1436</v>
      </c>
      <c r="DB105" s="19">
        <v>1136</v>
      </c>
      <c r="DC105" s="19">
        <v>1112</v>
      </c>
      <c r="DD105" s="19">
        <v>1147</v>
      </c>
      <c r="DE105" s="19">
        <v>1039</v>
      </c>
      <c r="DF105" s="19">
        <v>1100</v>
      </c>
      <c r="DG105" s="19">
        <v>1180</v>
      </c>
      <c r="DH105" s="19">
        <v>1209</v>
      </c>
      <c r="DI105" s="19">
        <v>1186</v>
      </c>
      <c r="DJ105" s="19">
        <v>1152</v>
      </c>
      <c r="DK105" s="19">
        <v>1079</v>
      </c>
      <c r="DL105" s="19">
        <v>1021</v>
      </c>
      <c r="DM105" s="19">
        <v>1038</v>
      </c>
      <c r="DN105" s="19">
        <v>1094</v>
      </c>
      <c r="DO105" s="19">
        <v>927</v>
      </c>
      <c r="DP105" s="19">
        <v>1079</v>
      </c>
      <c r="DQ105" s="19">
        <v>1046</v>
      </c>
      <c r="DR105" s="19">
        <v>977</v>
      </c>
      <c r="DS105" s="19">
        <v>922</v>
      </c>
      <c r="DT105" s="19">
        <v>888</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1111" priority="2094" operator="greaterThan">
      <formula>$B$11</formula>
    </cfRule>
  </conditionalFormatting>
  <conditionalFormatting sqref="Z11">
    <cfRule type="cellIs" dxfId="1110" priority="2093" operator="greaterThan">
      <formula>$C$11</formula>
    </cfRule>
  </conditionalFormatting>
  <conditionalFormatting sqref="AA11">
    <cfRule type="cellIs" dxfId="1109" priority="2092" operator="greaterThan">
      <formula>$D$11</formula>
    </cfRule>
  </conditionalFormatting>
  <conditionalFormatting sqref="AB11">
    <cfRule type="cellIs" dxfId="1108" priority="2091" operator="greaterThan">
      <formula>$E$11</formula>
    </cfRule>
  </conditionalFormatting>
  <conditionalFormatting sqref="AC11">
    <cfRule type="cellIs" dxfId="1107" priority="2090" operator="greaterThan">
      <formula>$F$11</formula>
    </cfRule>
  </conditionalFormatting>
  <conditionalFormatting sqref="AD11">
    <cfRule type="cellIs" dxfId="1106" priority="2089" operator="greaterThan">
      <formula>$G$11</formula>
    </cfRule>
  </conditionalFormatting>
  <conditionalFormatting sqref="AE11">
    <cfRule type="cellIs" dxfId="1105" priority="2088" operator="greaterThan">
      <formula>$H$11</formula>
    </cfRule>
  </conditionalFormatting>
  <conditionalFormatting sqref="AF11">
    <cfRule type="cellIs" dxfId="1104" priority="2087" operator="greaterThan">
      <formula>$I$11</formula>
    </cfRule>
  </conditionalFormatting>
  <conditionalFormatting sqref="AG11">
    <cfRule type="cellIs" dxfId="1103" priority="2086" operator="greaterThan">
      <formula>$J$11</formula>
    </cfRule>
  </conditionalFormatting>
  <conditionalFormatting sqref="BR11:BS11 CV11:CX11">
    <cfRule type="cellIs" dxfId="1102" priority="2085" operator="greaterThan">
      <formula>$B$11</formula>
    </cfRule>
  </conditionalFormatting>
  <conditionalFormatting sqref="CY11:DB11">
    <cfRule type="cellIs" dxfId="1101" priority="2084" operator="greaterThan">
      <formula>$C$11</formula>
    </cfRule>
  </conditionalFormatting>
  <conditionalFormatting sqref="DC11:DF11">
    <cfRule type="cellIs" dxfId="1100" priority="2083" operator="greaterThan">
      <formula>$D$11</formula>
    </cfRule>
  </conditionalFormatting>
  <conditionalFormatting sqref="DG11:DK11">
    <cfRule type="cellIs" dxfId="1099" priority="2082" operator="greaterThan">
      <formula>$E$11</formula>
    </cfRule>
  </conditionalFormatting>
  <conditionalFormatting sqref="DL11:DO11">
    <cfRule type="cellIs" dxfId="1098" priority="2081" operator="greaterThan">
      <formula>$F$11</formula>
    </cfRule>
  </conditionalFormatting>
  <conditionalFormatting sqref="DP11:DS11">
    <cfRule type="cellIs" dxfId="1097" priority="2080" operator="greaterThan">
      <formula>$G$11</formula>
    </cfRule>
  </conditionalFormatting>
  <conditionalFormatting sqref="DT11:DX11">
    <cfRule type="cellIs" dxfId="1096" priority="2079" operator="greaterThan">
      <formula>$H$11</formula>
    </cfRule>
  </conditionalFormatting>
  <conditionalFormatting sqref="DY11:ED11">
    <cfRule type="cellIs" dxfId="1095" priority="2078" operator="greaterThan">
      <formula>$I$11</formula>
    </cfRule>
  </conditionalFormatting>
  <conditionalFormatting sqref="EE11">
    <cfRule type="cellIs" dxfId="1094" priority="2077" operator="greaterThan">
      <formula>$J$11</formula>
    </cfRule>
  </conditionalFormatting>
  <conditionalFormatting sqref="BR11:BS14 BR4:BS9 CV4:EG4 CV11:EF14 CV5:EF9">
    <cfRule type="cellIs" dxfId="1093" priority="1806" stopIfTrue="1" operator="equal">
      <formula>0</formula>
    </cfRule>
  </conditionalFormatting>
  <conditionalFormatting sqref="BR10:BS10 CV10:EF10">
    <cfRule type="cellIs" dxfId="1092" priority="1805" stopIfTrue="1" operator="equal">
      <formula>0</formula>
    </cfRule>
  </conditionalFormatting>
  <conditionalFormatting sqref="D15:K80 D92:K94 D98:K103 D84:K90">
    <cfRule type="cellIs" dxfId="1091" priority="1403" stopIfTrue="1" operator="equal">
      <formula>0</formula>
    </cfRule>
  </conditionalFormatting>
  <conditionalFormatting sqref="AL11">
    <cfRule type="cellIs" dxfId="1090" priority="1311" operator="greaterThan">
      <formula>$B$11</formula>
    </cfRule>
  </conditionalFormatting>
  <conditionalFormatting sqref="AM11">
    <cfRule type="cellIs" dxfId="1089" priority="1310" operator="greaterThan">
      <formula>$C$11</formula>
    </cfRule>
  </conditionalFormatting>
  <conditionalFormatting sqref="AN11">
    <cfRule type="cellIs" dxfId="1088" priority="1309" operator="greaterThan">
      <formula>$D$11</formula>
    </cfRule>
  </conditionalFormatting>
  <conditionalFormatting sqref="AO11">
    <cfRule type="cellIs" dxfId="1087" priority="1308" operator="greaterThan">
      <formula>$E$11</formula>
    </cfRule>
  </conditionalFormatting>
  <conditionalFormatting sqref="AP11">
    <cfRule type="cellIs" dxfId="1086" priority="1307" operator="greaterThan">
      <formula>$F$11</formula>
    </cfRule>
  </conditionalFormatting>
  <conditionalFormatting sqref="AQ11">
    <cfRule type="cellIs" dxfId="1085" priority="1306" operator="greaterThan">
      <formula>$G$11</formula>
    </cfRule>
  </conditionalFormatting>
  <conditionalFormatting sqref="AR11">
    <cfRule type="cellIs" dxfId="1084" priority="1305" operator="greaterThan">
      <formula>$H$11</formula>
    </cfRule>
  </conditionalFormatting>
  <conditionalFormatting sqref="AS11">
    <cfRule type="cellIs" dxfId="1083" priority="1304" operator="greaterThan">
      <formula>$I$11</formula>
    </cfRule>
  </conditionalFormatting>
  <conditionalFormatting sqref="AI11:AK11">
    <cfRule type="cellIs" dxfId="1082" priority="1174" operator="greaterThan">
      <formula>$B$11</formula>
    </cfRule>
  </conditionalFormatting>
  <conditionalFormatting sqref="AT11">
    <cfRule type="cellIs" dxfId="1081" priority="1158" operator="greaterThan">
      <formula>$J$11</formula>
    </cfRule>
  </conditionalFormatting>
  <conditionalFormatting sqref="AV11:BQ11">
    <cfRule type="cellIs" dxfId="1080" priority="1142" operator="greaterThan">
      <formula>$B$11</formula>
    </cfRule>
  </conditionalFormatting>
  <conditionalFormatting sqref="AV4:BQ9 AV11:BQ14">
    <cfRule type="cellIs" dxfId="1079" priority="1141" stopIfTrue="1" operator="equal">
      <formula>0</formula>
    </cfRule>
  </conditionalFormatting>
  <conditionalFormatting sqref="AV10:BQ10">
    <cfRule type="cellIs" dxfId="1078" priority="1140" stopIfTrue="1" operator="equal">
      <formula>0</formula>
    </cfRule>
  </conditionalFormatting>
  <conditionalFormatting sqref="BT11:CU11">
    <cfRule type="cellIs" dxfId="1077" priority="1121" operator="greaterThan">
      <formula>$B$11</formula>
    </cfRule>
  </conditionalFormatting>
  <conditionalFormatting sqref="BT4:CU9 BT11:CU14">
    <cfRule type="cellIs" dxfId="1076" priority="1120" stopIfTrue="1" operator="equal">
      <formula>0</formula>
    </cfRule>
  </conditionalFormatting>
  <conditionalFormatting sqref="BT10:CU10">
    <cfRule type="cellIs" dxfId="1075" priority="1119" stopIfTrue="1" operator="equal">
      <formula>0</formula>
    </cfRule>
  </conditionalFormatting>
  <conditionalFormatting sqref="K91">
    <cfRule type="cellIs" dxfId="1074" priority="557" stopIfTrue="1" operator="equal">
      <formula>0</formula>
    </cfRule>
  </conditionalFormatting>
  <conditionalFormatting sqref="K95:K97">
    <cfRule type="cellIs" dxfId="1073" priority="556" stopIfTrue="1" operator="equal">
      <formula>0</formula>
    </cfRule>
  </conditionalFormatting>
  <conditionalFormatting sqref="EG29:EG41">
    <cfRule type="cellIs" dxfId="1072" priority="555" operator="equal">
      <formula>0</formula>
    </cfRule>
  </conditionalFormatting>
  <conditionalFormatting sqref="EG60:EG75">
    <cfRule type="cellIs" dxfId="1071" priority="554" operator="equal">
      <formula>0</formula>
    </cfRule>
  </conditionalFormatting>
  <conditionalFormatting sqref="AI22">
    <cfRule type="cellIs" dxfId="1070" priority="553" operator="lessThan">
      <formula>L22</formula>
    </cfRule>
  </conditionalFormatting>
  <conditionalFormatting sqref="AJ22">
    <cfRule type="cellIs" dxfId="1069" priority="552" operator="lessThan">
      <formula>M22</formula>
    </cfRule>
  </conditionalFormatting>
  <conditionalFormatting sqref="AK22">
    <cfRule type="cellIs" dxfId="1068" priority="551" operator="lessThan">
      <formula>N22</formula>
    </cfRule>
  </conditionalFormatting>
  <conditionalFormatting sqref="AL22">
    <cfRule type="cellIs" dxfId="1067" priority="550" operator="lessThan">
      <formula>O22</formula>
    </cfRule>
  </conditionalFormatting>
  <conditionalFormatting sqref="AM22">
    <cfRule type="cellIs" dxfId="1066" priority="549" operator="lessThan">
      <formula>P22</formula>
    </cfRule>
  </conditionalFormatting>
  <conditionalFormatting sqref="AN22">
    <cfRule type="cellIs" dxfId="1065" priority="548" operator="lessThan">
      <formula>Q22</formula>
    </cfRule>
  </conditionalFormatting>
  <conditionalFormatting sqref="AO22">
    <cfRule type="cellIs" dxfId="1064" priority="547" operator="lessThan">
      <formula>R22</formula>
    </cfRule>
  </conditionalFormatting>
  <conditionalFormatting sqref="AP22">
    <cfRule type="cellIs" dxfId="1063" priority="546" operator="lessThan">
      <formula>S22</formula>
    </cfRule>
  </conditionalFormatting>
  <conditionalFormatting sqref="AQ22">
    <cfRule type="cellIs" dxfId="1062" priority="545" operator="lessThan">
      <formula>T22</formula>
    </cfRule>
  </conditionalFormatting>
  <conditionalFormatting sqref="AR22">
    <cfRule type="cellIs" dxfId="1061" priority="544" operator="lessThan">
      <formula>U22</formula>
    </cfRule>
  </conditionalFormatting>
  <conditionalFormatting sqref="AS22">
    <cfRule type="cellIs" dxfId="1060" priority="543" operator="lessThan">
      <formula>V22</formula>
    </cfRule>
  </conditionalFormatting>
  <conditionalFormatting sqref="AT22">
    <cfRule type="cellIs" dxfId="1059" priority="542" operator="lessThan">
      <formula>W22</formula>
    </cfRule>
  </conditionalFormatting>
  <conditionalFormatting sqref="AI47">
    <cfRule type="cellIs" dxfId="1058" priority="541" operator="lessThan">
      <formula>L47</formula>
    </cfRule>
  </conditionalFormatting>
  <conditionalFormatting sqref="AJ47">
    <cfRule type="cellIs" dxfId="1057" priority="540" operator="lessThan">
      <formula>M47</formula>
    </cfRule>
  </conditionalFormatting>
  <conditionalFormatting sqref="AK47">
    <cfRule type="cellIs" dxfId="1056" priority="539" operator="lessThan">
      <formula>N47</formula>
    </cfRule>
  </conditionalFormatting>
  <conditionalFormatting sqref="AL47">
    <cfRule type="cellIs" dxfId="1055" priority="538" operator="lessThan">
      <formula>O47</formula>
    </cfRule>
  </conditionalFormatting>
  <conditionalFormatting sqref="AM47">
    <cfRule type="cellIs" dxfId="1054" priority="537" operator="lessThan">
      <formula>P47</formula>
    </cfRule>
  </conditionalFormatting>
  <conditionalFormatting sqref="AN47">
    <cfRule type="cellIs" dxfId="1053" priority="536" operator="lessThan">
      <formula>Q47</formula>
    </cfRule>
  </conditionalFormatting>
  <conditionalFormatting sqref="AO47">
    <cfRule type="cellIs" dxfId="1052" priority="535" operator="lessThan">
      <formula>R47</formula>
    </cfRule>
  </conditionalFormatting>
  <conditionalFormatting sqref="AP47">
    <cfRule type="cellIs" dxfId="1051" priority="534" operator="lessThan">
      <formula>S47</formula>
    </cfRule>
  </conditionalFormatting>
  <conditionalFormatting sqref="AQ47">
    <cfRule type="cellIs" dxfId="1050" priority="533" operator="lessThan">
      <formula>T47</formula>
    </cfRule>
  </conditionalFormatting>
  <conditionalFormatting sqref="AR47">
    <cfRule type="cellIs" dxfId="1049" priority="532" operator="lessThan">
      <formula>U47</formula>
    </cfRule>
  </conditionalFormatting>
  <conditionalFormatting sqref="AS47">
    <cfRule type="cellIs" dxfId="1048" priority="531" operator="lessThan">
      <formula>V47</formula>
    </cfRule>
  </conditionalFormatting>
  <conditionalFormatting sqref="AT47">
    <cfRule type="cellIs" dxfId="1047" priority="530" operator="lessThan">
      <formula>W47</formula>
    </cfRule>
  </conditionalFormatting>
  <conditionalFormatting sqref="AI53">
    <cfRule type="cellIs" dxfId="1046" priority="529" operator="lessThan">
      <formula>L53</formula>
    </cfRule>
  </conditionalFormatting>
  <conditionalFormatting sqref="AJ53">
    <cfRule type="cellIs" dxfId="1045" priority="528" operator="lessThan">
      <formula>M53</formula>
    </cfRule>
  </conditionalFormatting>
  <conditionalFormatting sqref="AK53">
    <cfRule type="cellIs" dxfId="1044" priority="527" operator="lessThan">
      <formula>N53</formula>
    </cfRule>
  </conditionalFormatting>
  <conditionalFormatting sqref="AL53">
    <cfRule type="cellIs" dxfId="1043" priority="526" operator="lessThan">
      <formula>O53</formula>
    </cfRule>
  </conditionalFormatting>
  <conditionalFormatting sqref="AM53">
    <cfRule type="cellIs" dxfId="1042" priority="525" operator="lessThan">
      <formula>P53</formula>
    </cfRule>
  </conditionalFormatting>
  <conditionalFormatting sqref="AN53">
    <cfRule type="cellIs" dxfId="1041" priority="524" operator="lessThan">
      <formula>Q53</formula>
    </cfRule>
  </conditionalFormatting>
  <conditionalFormatting sqref="AO53">
    <cfRule type="cellIs" dxfId="1040" priority="523" operator="lessThan">
      <formula>R53</formula>
    </cfRule>
  </conditionalFormatting>
  <conditionalFormatting sqref="AP53">
    <cfRule type="cellIs" dxfId="1039" priority="522" operator="lessThan">
      <formula>S53</formula>
    </cfRule>
  </conditionalFormatting>
  <conditionalFormatting sqref="AQ53">
    <cfRule type="cellIs" dxfId="1038" priority="521" operator="lessThan">
      <formula>T53</formula>
    </cfRule>
  </conditionalFormatting>
  <conditionalFormatting sqref="AR53">
    <cfRule type="cellIs" dxfId="1037" priority="520" operator="lessThan">
      <formula>U53</formula>
    </cfRule>
  </conditionalFormatting>
  <conditionalFormatting sqref="AS53">
    <cfRule type="cellIs" dxfId="1036" priority="519" operator="lessThan">
      <formula>V53</formula>
    </cfRule>
  </conditionalFormatting>
  <conditionalFormatting sqref="AT53">
    <cfRule type="cellIs" dxfId="1035" priority="518" operator="lessThan">
      <formula>W53</formula>
    </cfRule>
  </conditionalFormatting>
  <conditionalFormatting sqref="AI84:AT84">
    <cfRule type="cellIs" dxfId="1034" priority="517" operator="equal">
      <formula>0</formula>
    </cfRule>
  </conditionalFormatting>
  <conditionalFormatting sqref="AI84">
    <cfRule type="cellIs" dxfId="1033" priority="516" operator="lessThan">
      <formula>L84</formula>
    </cfRule>
  </conditionalFormatting>
  <conditionalFormatting sqref="AJ84">
    <cfRule type="cellIs" dxfId="1032" priority="515" operator="lessThan">
      <formula>M84</formula>
    </cfRule>
  </conditionalFormatting>
  <conditionalFormatting sqref="AK84">
    <cfRule type="cellIs" dxfId="1031" priority="514" operator="lessThan">
      <formula>N84</formula>
    </cfRule>
  </conditionalFormatting>
  <conditionalFormatting sqref="AL84">
    <cfRule type="cellIs" dxfId="1030" priority="513" operator="lessThan">
      <formula>O84</formula>
    </cfRule>
  </conditionalFormatting>
  <conditionalFormatting sqref="AM84">
    <cfRule type="cellIs" dxfId="1029" priority="512" operator="lessThan">
      <formula>P84</formula>
    </cfRule>
  </conditionalFormatting>
  <conditionalFormatting sqref="AN84">
    <cfRule type="cellIs" dxfId="1028" priority="511" operator="lessThan">
      <formula>Q84</formula>
    </cfRule>
  </conditionalFormatting>
  <conditionalFormatting sqref="AO84">
    <cfRule type="cellIs" dxfId="1027" priority="510" operator="lessThan">
      <formula>R84</formula>
    </cfRule>
  </conditionalFormatting>
  <conditionalFormatting sqref="AP84">
    <cfRule type="cellIs" dxfId="1026" priority="509" operator="lessThan">
      <formula>S84</formula>
    </cfRule>
  </conditionalFormatting>
  <conditionalFormatting sqref="AQ84">
    <cfRule type="cellIs" dxfId="1025" priority="508" operator="lessThan">
      <formula>T84</formula>
    </cfRule>
  </conditionalFormatting>
  <conditionalFormatting sqref="AR84">
    <cfRule type="cellIs" dxfId="1024" priority="507" operator="lessThan">
      <formula>U84</formula>
    </cfRule>
  </conditionalFormatting>
  <conditionalFormatting sqref="AS84">
    <cfRule type="cellIs" dxfId="1023" priority="506" operator="lessThan">
      <formula>V84</formula>
    </cfRule>
  </conditionalFormatting>
  <conditionalFormatting sqref="AT84">
    <cfRule type="cellIs" dxfId="1022" priority="505" operator="lessThan">
      <formula>W84</formula>
    </cfRule>
  </conditionalFormatting>
  <conditionalFormatting sqref="AI19:AT19">
    <cfRule type="cellIs" dxfId="1021" priority="504" operator="equal">
      <formula>0</formula>
    </cfRule>
  </conditionalFormatting>
  <conditionalFormatting sqref="AI19">
    <cfRule type="cellIs" dxfId="1020" priority="503" operator="greaterThan">
      <formula>L19</formula>
    </cfRule>
  </conditionalFormatting>
  <conditionalFormatting sqref="AJ19">
    <cfRule type="cellIs" dxfId="1019" priority="502" operator="greaterThan">
      <formula>M19</formula>
    </cfRule>
  </conditionalFormatting>
  <conditionalFormatting sqref="AK19">
    <cfRule type="cellIs" dxfId="1018" priority="501" operator="greaterThan">
      <formula>N19</formula>
    </cfRule>
  </conditionalFormatting>
  <conditionalFormatting sqref="AL19">
    <cfRule type="cellIs" dxfId="1017" priority="500" operator="greaterThan">
      <formula>O19</formula>
    </cfRule>
  </conditionalFormatting>
  <conditionalFormatting sqref="AM19">
    <cfRule type="cellIs" dxfId="1016" priority="499" operator="greaterThan">
      <formula>P19</formula>
    </cfRule>
  </conditionalFormatting>
  <conditionalFormatting sqref="AN19">
    <cfRule type="cellIs" dxfId="1015" priority="498" operator="greaterThan">
      <formula>Q19</formula>
    </cfRule>
  </conditionalFormatting>
  <conditionalFormatting sqref="AO19">
    <cfRule type="cellIs" dxfId="1014" priority="497" operator="greaterThan">
      <formula>R19</formula>
    </cfRule>
  </conditionalFormatting>
  <conditionalFormatting sqref="AP19">
    <cfRule type="cellIs" dxfId="1013" priority="496" operator="greaterThan">
      <formula>S19</formula>
    </cfRule>
  </conditionalFormatting>
  <conditionalFormatting sqref="AQ19">
    <cfRule type="cellIs" dxfId="1012" priority="495" operator="greaterThan">
      <formula>T19</formula>
    </cfRule>
  </conditionalFormatting>
  <conditionalFormatting sqref="AR19">
    <cfRule type="cellIs" dxfId="1011" priority="494" operator="greaterThan">
      <formula>U19</formula>
    </cfRule>
  </conditionalFormatting>
  <conditionalFormatting sqref="AS19">
    <cfRule type="cellIs" dxfId="1010" priority="493" operator="greaterThan">
      <formula>V19</formula>
    </cfRule>
  </conditionalFormatting>
  <conditionalFormatting sqref="AT19">
    <cfRule type="cellIs" dxfId="1009" priority="492" operator="greaterThan">
      <formula>W19</formula>
    </cfRule>
  </conditionalFormatting>
  <conditionalFormatting sqref="AI25">
    <cfRule type="cellIs" dxfId="1008" priority="491" operator="greaterThan">
      <formula>L25</formula>
    </cfRule>
  </conditionalFormatting>
  <conditionalFormatting sqref="AJ25">
    <cfRule type="cellIs" dxfId="1007" priority="490" operator="greaterThan">
      <formula>M25</formula>
    </cfRule>
  </conditionalFormatting>
  <conditionalFormatting sqref="AK25">
    <cfRule type="cellIs" dxfId="1006" priority="489" operator="greaterThan">
      <formula>N25</formula>
    </cfRule>
  </conditionalFormatting>
  <conditionalFormatting sqref="AL25">
    <cfRule type="cellIs" dxfId="1005" priority="488" operator="greaterThan">
      <formula>O25</formula>
    </cfRule>
  </conditionalFormatting>
  <conditionalFormatting sqref="AM25">
    <cfRule type="cellIs" dxfId="1004" priority="487" operator="greaterThan">
      <formula>P25</formula>
    </cfRule>
  </conditionalFormatting>
  <conditionalFormatting sqref="AN25">
    <cfRule type="cellIs" dxfId="1003" priority="486" operator="greaterThan">
      <formula>Q25</formula>
    </cfRule>
  </conditionalFormatting>
  <conditionalFormatting sqref="AO25">
    <cfRule type="cellIs" dxfId="1002" priority="485" operator="greaterThan">
      <formula>R25</formula>
    </cfRule>
  </conditionalFormatting>
  <conditionalFormatting sqref="AP25">
    <cfRule type="cellIs" dxfId="1001" priority="484" operator="greaterThan">
      <formula>S25</formula>
    </cfRule>
  </conditionalFormatting>
  <conditionalFormatting sqref="AQ25">
    <cfRule type="cellIs" dxfId="1000" priority="483" operator="greaterThan">
      <formula>T25</formula>
    </cfRule>
  </conditionalFormatting>
  <conditionalFormatting sqref="AR25">
    <cfRule type="cellIs" dxfId="999" priority="482" operator="greaterThan">
      <formula>U25</formula>
    </cfRule>
  </conditionalFormatting>
  <conditionalFormatting sqref="AS25">
    <cfRule type="cellIs" dxfId="998" priority="481" operator="greaterThan">
      <formula>V25</formula>
    </cfRule>
  </conditionalFormatting>
  <conditionalFormatting sqref="AT25">
    <cfRule type="cellIs" dxfId="997" priority="480" operator="greaterThan">
      <formula>W25</formula>
    </cfRule>
  </conditionalFormatting>
  <conditionalFormatting sqref="AI50:AT50">
    <cfRule type="cellIs" dxfId="996" priority="479" operator="equal">
      <formula>0</formula>
    </cfRule>
  </conditionalFormatting>
  <conditionalFormatting sqref="AI50">
    <cfRule type="cellIs" dxfId="995" priority="478" operator="greaterThan">
      <formula>L50</formula>
    </cfRule>
  </conditionalFormatting>
  <conditionalFormatting sqref="AJ50">
    <cfRule type="cellIs" dxfId="994" priority="477" operator="greaterThan">
      <formula>M50</formula>
    </cfRule>
  </conditionalFormatting>
  <conditionalFormatting sqref="AK50">
    <cfRule type="cellIs" dxfId="993" priority="476" operator="greaterThan">
      <formula>N50</formula>
    </cfRule>
  </conditionalFormatting>
  <conditionalFormatting sqref="AL50">
    <cfRule type="cellIs" dxfId="992" priority="475" operator="greaterThan">
      <formula>O50</formula>
    </cfRule>
  </conditionalFormatting>
  <conditionalFormatting sqref="AM50">
    <cfRule type="cellIs" dxfId="991" priority="474" operator="greaterThan">
      <formula>P50</formula>
    </cfRule>
  </conditionalFormatting>
  <conditionalFormatting sqref="AN50">
    <cfRule type="cellIs" dxfId="990" priority="473" operator="greaterThan">
      <formula>Q50</formula>
    </cfRule>
  </conditionalFormatting>
  <conditionalFormatting sqref="AO50">
    <cfRule type="cellIs" dxfId="989" priority="472" operator="greaterThan">
      <formula>R50</formula>
    </cfRule>
  </conditionalFormatting>
  <conditionalFormatting sqref="AP50">
    <cfRule type="cellIs" dxfId="988" priority="471" operator="greaterThan">
      <formula>S50</formula>
    </cfRule>
  </conditionalFormatting>
  <conditionalFormatting sqref="AQ50">
    <cfRule type="cellIs" dxfId="987" priority="470" operator="greaterThan">
      <formula>T50</formula>
    </cfRule>
  </conditionalFormatting>
  <conditionalFormatting sqref="AR50">
    <cfRule type="cellIs" dxfId="986" priority="469" operator="greaterThan">
      <formula>U50</formula>
    </cfRule>
  </conditionalFormatting>
  <conditionalFormatting sqref="AS50">
    <cfRule type="cellIs" dxfId="985" priority="468" operator="greaterThan">
      <formula>V50</formula>
    </cfRule>
  </conditionalFormatting>
  <conditionalFormatting sqref="AT50">
    <cfRule type="cellIs" dxfId="984" priority="467" operator="greaterThan">
      <formula>W50</formula>
    </cfRule>
  </conditionalFormatting>
  <conditionalFormatting sqref="AI56">
    <cfRule type="cellIs" dxfId="983" priority="466" operator="greaterThan">
      <formula>L56</formula>
    </cfRule>
  </conditionalFormatting>
  <conditionalFormatting sqref="AJ56">
    <cfRule type="cellIs" dxfId="982" priority="465" operator="greaterThan">
      <formula>M56</formula>
    </cfRule>
  </conditionalFormatting>
  <conditionalFormatting sqref="AK56">
    <cfRule type="cellIs" dxfId="981" priority="464" operator="greaterThan">
      <formula>N56</formula>
    </cfRule>
  </conditionalFormatting>
  <conditionalFormatting sqref="AL56">
    <cfRule type="cellIs" dxfId="980" priority="463" operator="greaterThan">
      <formula>O56</formula>
    </cfRule>
  </conditionalFormatting>
  <conditionalFormatting sqref="AM56">
    <cfRule type="cellIs" dxfId="979" priority="462" operator="greaterThan">
      <formula>P56</formula>
    </cfRule>
  </conditionalFormatting>
  <conditionalFormatting sqref="AN56">
    <cfRule type="cellIs" dxfId="978" priority="461" operator="greaterThan">
      <formula>Q56</formula>
    </cfRule>
  </conditionalFormatting>
  <conditionalFormatting sqref="AO56">
    <cfRule type="cellIs" dxfId="977" priority="460" operator="greaterThan">
      <formula>R56</formula>
    </cfRule>
  </conditionalFormatting>
  <conditionalFormatting sqref="AP56">
    <cfRule type="cellIs" dxfId="976" priority="459" operator="greaterThan">
      <formula>S56</formula>
    </cfRule>
  </conditionalFormatting>
  <conditionalFormatting sqref="AQ56">
    <cfRule type="cellIs" dxfId="975" priority="458" operator="greaterThan">
      <formula>T56</formula>
    </cfRule>
  </conditionalFormatting>
  <conditionalFormatting sqref="AR56">
    <cfRule type="cellIs" dxfId="974" priority="457" operator="greaterThan">
      <formula>U56</formula>
    </cfRule>
  </conditionalFormatting>
  <conditionalFormatting sqref="AS56">
    <cfRule type="cellIs" dxfId="973" priority="456" operator="greaterThan">
      <formula>V56</formula>
    </cfRule>
  </conditionalFormatting>
  <conditionalFormatting sqref="AT56">
    <cfRule type="cellIs" dxfId="972" priority="455" operator="greaterThan">
      <formula>W56</formula>
    </cfRule>
  </conditionalFormatting>
  <conditionalFormatting sqref="AI78">
    <cfRule type="cellIs" dxfId="971" priority="454" operator="greaterThan">
      <formula>L78</formula>
    </cfRule>
  </conditionalFormatting>
  <conditionalFormatting sqref="AJ78">
    <cfRule type="cellIs" dxfId="970" priority="453" operator="greaterThan">
      <formula>M78</formula>
    </cfRule>
  </conditionalFormatting>
  <conditionalFormatting sqref="AK78">
    <cfRule type="cellIs" dxfId="969" priority="452" operator="greaterThan">
      <formula>N78</formula>
    </cfRule>
  </conditionalFormatting>
  <conditionalFormatting sqref="AL78">
    <cfRule type="cellIs" dxfId="968" priority="451" operator="greaterThan">
      <formula>O78</formula>
    </cfRule>
  </conditionalFormatting>
  <conditionalFormatting sqref="AM78">
    <cfRule type="cellIs" dxfId="967" priority="450" operator="greaterThan">
      <formula>P78</formula>
    </cfRule>
  </conditionalFormatting>
  <conditionalFormatting sqref="AN78">
    <cfRule type="cellIs" dxfId="966" priority="449" operator="greaterThan">
      <formula>Q78</formula>
    </cfRule>
  </conditionalFormatting>
  <conditionalFormatting sqref="AO78">
    <cfRule type="cellIs" dxfId="965" priority="448" operator="greaterThan">
      <formula>R78</formula>
    </cfRule>
  </conditionalFormatting>
  <conditionalFormatting sqref="AP78">
    <cfRule type="cellIs" dxfId="964" priority="447" operator="greaterThan">
      <formula>S78</formula>
    </cfRule>
  </conditionalFormatting>
  <conditionalFormatting sqref="AQ78">
    <cfRule type="cellIs" dxfId="963" priority="446" operator="greaterThan">
      <formula>T78</formula>
    </cfRule>
  </conditionalFormatting>
  <conditionalFormatting sqref="AR78">
    <cfRule type="cellIs" dxfId="962" priority="445" operator="greaterThan">
      <formula>U78</formula>
    </cfRule>
  </conditionalFormatting>
  <conditionalFormatting sqref="AS78">
    <cfRule type="cellIs" dxfId="961" priority="444" operator="greaterThan">
      <formula>V78</formula>
    </cfRule>
  </conditionalFormatting>
  <conditionalFormatting sqref="AT78">
    <cfRule type="cellIs" dxfId="960" priority="443" operator="greaterThan">
      <formula>W78</formula>
    </cfRule>
  </conditionalFormatting>
  <conditionalFormatting sqref="AI87:AT87">
    <cfRule type="cellIs" dxfId="959" priority="429" operator="equal">
      <formula>0</formula>
    </cfRule>
  </conditionalFormatting>
  <conditionalFormatting sqref="AI87">
    <cfRule type="cellIs" dxfId="958" priority="428" operator="greaterThan">
      <formula>L87</formula>
    </cfRule>
  </conditionalFormatting>
  <conditionalFormatting sqref="AJ87">
    <cfRule type="cellIs" dxfId="957" priority="427" operator="greaterThan">
      <formula>M87</formula>
    </cfRule>
  </conditionalFormatting>
  <conditionalFormatting sqref="AK87">
    <cfRule type="cellIs" dxfId="956" priority="426" operator="greaterThan">
      <formula>N87</formula>
    </cfRule>
  </conditionalFormatting>
  <conditionalFormatting sqref="AL87">
    <cfRule type="cellIs" dxfId="955" priority="425" operator="greaterThan">
      <formula>O87</formula>
    </cfRule>
  </conditionalFormatting>
  <conditionalFormatting sqref="AM87">
    <cfRule type="cellIs" dxfId="954" priority="424" operator="greaterThan">
      <formula>P87</formula>
    </cfRule>
  </conditionalFormatting>
  <conditionalFormatting sqref="AN87">
    <cfRule type="cellIs" dxfId="953" priority="423" operator="greaterThan">
      <formula>Q87</formula>
    </cfRule>
  </conditionalFormatting>
  <conditionalFormatting sqref="AO87">
    <cfRule type="cellIs" dxfId="952" priority="422" operator="greaterThan">
      <formula>R87</formula>
    </cfRule>
  </conditionalFormatting>
  <conditionalFormatting sqref="AP87">
    <cfRule type="cellIs" dxfId="951" priority="421" operator="greaterThan">
      <formula>S87</formula>
    </cfRule>
  </conditionalFormatting>
  <conditionalFormatting sqref="AQ87">
    <cfRule type="cellIs" dxfId="950" priority="420" operator="greaterThan">
      <formula>T87</formula>
    </cfRule>
  </conditionalFormatting>
  <conditionalFormatting sqref="AR87">
    <cfRule type="cellIs" dxfId="949" priority="419" operator="greaterThan">
      <formula>U87</formula>
    </cfRule>
  </conditionalFormatting>
  <conditionalFormatting sqref="AS87">
    <cfRule type="cellIs" dxfId="948" priority="418" operator="greaterThan">
      <formula>V87</formula>
    </cfRule>
  </conditionalFormatting>
  <conditionalFormatting sqref="AT87">
    <cfRule type="cellIs" dxfId="947" priority="417" operator="greaterThan">
      <formula>W87</formula>
    </cfRule>
  </conditionalFormatting>
  <conditionalFormatting sqref="AI92:AT92">
    <cfRule type="cellIs" dxfId="946" priority="416" operator="equal">
      <formula>0</formula>
    </cfRule>
  </conditionalFormatting>
  <conditionalFormatting sqref="AI92">
    <cfRule type="cellIs" dxfId="945" priority="415" operator="greaterThan">
      <formula>L92</formula>
    </cfRule>
  </conditionalFormatting>
  <conditionalFormatting sqref="AJ92">
    <cfRule type="cellIs" dxfId="944" priority="414" operator="greaterThan">
      <formula>M92</formula>
    </cfRule>
  </conditionalFormatting>
  <conditionalFormatting sqref="AK92">
    <cfRule type="cellIs" dxfId="943" priority="413" operator="greaterThan">
      <formula>N92</formula>
    </cfRule>
  </conditionalFormatting>
  <conditionalFormatting sqref="AL92">
    <cfRule type="cellIs" dxfId="942" priority="412" operator="greaterThan">
      <formula>O92</formula>
    </cfRule>
  </conditionalFormatting>
  <conditionalFormatting sqref="AM92">
    <cfRule type="cellIs" dxfId="941" priority="411" operator="greaterThan">
      <formula>P92</formula>
    </cfRule>
  </conditionalFormatting>
  <conditionalFormatting sqref="AN92">
    <cfRule type="cellIs" dxfId="940" priority="410" operator="greaterThan">
      <formula>Q92</formula>
    </cfRule>
  </conditionalFormatting>
  <conditionalFormatting sqref="AO92">
    <cfRule type="cellIs" dxfId="939" priority="409" operator="greaterThan">
      <formula>R92</formula>
    </cfRule>
  </conditionalFormatting>
  <conditionalFormatting sqref="AP92">
    <cfRule type="cellIs" dxfId="938" priority="408" operator="greaterThan">
      <formula>S92</formula>
    </cfRule>
  </conditionalFormatting>
  <conditionalFormatting sqref="AQ92">
    <cfRule type="cellIs" dxfId="937" priority="407" operator="greaterThan">
      <formula>T92</formula>
    </cfRule>
  </conditionalFormatting>
  <conditionalFormatting sqref="AR92">
    <cfRule type="cellIs" dxfId="936" priority="406" operator="greaterThan">
      <formula>U92</formula>
    </cfRule>
  </conditionalFormatting>
  <conditionalFormatting sqref="AS92">
    <cfRule type="cellIs" dxfId="935" priority="405" operator="greaterThan">
      <formula>V92</formula>
    </cfRule>
  </conditionalFormatting>
  <conditionalFormatting sqref="AT92">
    <cfRule type="cellIs" dxfId="934" priority="404" operator="greaterThan">
      <formula>W92</formula>
    </cfRule>
  </conditionalFormatting>
  <conditionalFormatting sqref="AI99">
    <cfRule type="cellIs" dxfId="933" priority="403" operator="greaterThan">
      <formula>L99</formula>
    </cfRule>
  </conditionalFormatting>
  <conditionalFormatting sqref="AJ99">
    <cfRule type="cellIs" dxfId="932" priority="402" operator="greaterThan">
      <formula>M99</formula>
    </cfRule>
  </conditionalFormatting>
  <conditionalFormatting sqref="AK99">
    <cfRule type="cellIs" dxfId="931" priority="401" operator="greaterThan">
      <formula>N99</formula>
    </cfRule>
  </conditionalFormatting>
  <conditionalFormatting sqref="AL99">
    <cfRule type="cellIs" dxfId="930" priority="400" operator="greaterThan">
      <formula>O99</formula>
    </cfRule>
  </conditionalFormatting>
  <conditionalFormatting sqref="AM99">
    <cfRule type="cellIs" dxfId="929" priority="399" operator="greaterThan">
      <formula>P99</formula>
    </cfRule>
  </conditionalFormatting>
  <conditionalFormatting sqref="AN99">
    <cfRule type="cellIs" dxfId="928" priority="398" operator="greaterThan">
      <formula>Q99</formula>
    </cfRule>
  </conditionalFormatting>
  <conditionalFormatting sqref="AO99">
    <cfRule type="cellIs" dxfId="927" priority="397" operator="greaterThan">
      <formula>R99</formula>
    </cfRule>
  </conditionalFormatting>
  <conditionalFormatting sqref="AP99">
    <cfRule type="cellIs" dxfId="926" priority="396" operator="greaterThan">
      <formula>S99</formula>
    </cfRule>
  </conditionalFormatting>
  <conditionalFormatting sqref="AQ99">
    <cfRule type="cellIs" dxfId="925" priority="395" operator="greaterThan">
      <formula>T99</formula>
    </cfRule>
  </conditionalFormatting>
  <conditionalFormatting sqref="AR99">
    <cfRule type="cellIs" dxfId="924" priority="394" operator="greaterThan">
      <formula>U99</formula>
    </cfRule>
  </conditionalFormatting>
  <conditionalFormatting sqref="AS99">
    <cfRule type="cellIs" dxfId="923" priority="393" operator="greaterThan">
      <formula>V99</formula>
    </cfRule>
  </conditionalFormatting>
  <conditionalFormatting sqref="AT99">
    <cfRule type="cellIs" dxfId="922" priority="392" operator="greaterThan">
      <formula>W99</formula>
    </cfRule>
  </conditionalFormatting>
  <conditionalFormatting sqref="AI103:AT103">
    <cfRule type="cellIs" dxfId="921" priority="391" operator="equal">
      <formula>0</formula>
    </cfRule>
  </conditionalFormatting>
  <conditionalFormatting sqref="AI103">
    <cfRule type="cellIs" dxfId="920" priority="390" operator="greaterThan">
      <formula>L103</formula>
    </cfRule>
  </conditionalFormatting>
  <conditionalFormatting sqref="AJ103">
    <cfRule type="cellIs" dxfId="919" priority="389" operator="greaterThan">
      <formula>M103</formula>
    </cfRule>
  </conditionalFormatting>
  <conditionalFormatting sqref="AK103">
    <cfRule type="cellIs" dxfId="918" priority="388" operator="greaterThan">
      <formula>N103</formula>
    </cfRule>
  </conditionalFormatting>
  <conditionalFormatting sqref="AL103">
    <cfRule type="cellIs" dxfId="917" priority="387" operator="greaterThan">
      <formula>O103</formula>
    </cfRule>
  </conditionalFormatting>
  <conditionalFormatting sqref="AM103">
    <cfRule type="cellIs" dxfId="916" priority="386" operator="greaterThan">
      <formula>P103</formula>
    </cfRule>
  </conditionalFormatting>
  <conditionalFormatting sqref="AN103">
    <cfRule type="cellIs" dxfId="915" priority="385" operator="greaterThan">
      <formula>Q103</formula>
    </cfRule>
  </conditionalFormatting>
  <conditionalFormatting sqref="AO103">
    <cfRule type="cellIs" dxfId="914" priority="384" operator="greaterThan">
      <formula>R103</formula>
    </cfRule>
  </conditionalFormatting>
  <conditionalFormatting sqref="AP103">
    <cfRule type="cellIs" dxfId="913" priority="383" operator="greaterThan">
      <formula>S103</formula>
    </cfRule>
  </conditionalFormatting>
  <conditionalFormatting sqref="AQ103">
    <cfRule type="cellIs" dxfId="912" priority="382" operator="greaterThan">
      <formula>T103</formula>
    </cfRule>
  </conditionalFormatting>
  <conditionalFormatting sqref="AR103">
    <cfRule type="cellIs" dxfId="911" priority="381" operator="greaterThan">
      <formula>U103</formula>
    </cfRule>
  </conditionalFormatting>
  <conditionalFormatting sqref="AS103">
    <cfRule type="cellIs" dxfId="910" priority="380" operator="greaterThan">
      <formula>V103</formula>
    </cfRule>
  </conditionalFormatting>
  <conditionalFormatting sqref="AT103">
    <cfRule type="cellIs" dxfId="909" priority="379" operator="greaterThan">
      <formula>W103</formula>
    </cfRule>
  </conditionalFormatting>
  <conditionalFormatting sqref="AV22:AZ22">
    <cfRule type="cellIs" dxfId="908" priority="377" operator="lessThan">
      <formula>C22</formula>
    </cfRule>
  </conditionalFormatting>
  <conditionalFormatting sqref="BA22:BD22">
    <cfRule type="cellIs" dxfId="907" priority="376" operator="lessThan">
      <formula>D22</formula>
    </cfRule>
  </conditionalFormatting>
  <conditionalFormatting sqref="BE22:BH22">
    <cfRule type="cellIs" dxfId="906" priority="375" operator="lessThan">
      <formula>E22</formula>
    </cfRule>
  </conditionalFormatting>
  <conditionalFormatting sqref="BI22:BM22">
    <cfRule type="cellIs" dxfId="905" priority="374" operator="lessThan">
      <formula>F22</formula>
    </cfRule>
  </conditionalFormatting>
  <conditionalFormatting sqref="BN22:BQ22">
    <cfRule type="cellIs" dxfId="904" priority="373" operator="lessThan">
      <formula>G22</formula>
    </cfRule>
  </conditionalFormatting>
  <conditionalFormatting sqref="BR22:BU22">
    <cfRule type="cellIs" dxfId="903" priority="372" operator="lessThan">
      <formula>H22</formula>
    </cfRule>
  </conditionalFormatting>
  <conditionalFormatting sqref="BV22:BZ22">
    <cfRule type="cellIs" dxfId="902" priority="371" operator="lessThan">
      <formula>I22</formula>
    </cfRule>
  </conditionalFormatting>
  <conditionalFormatting sqref="CA22:CD22">
    <cfRule type="cellIs" dxfId="901" priority="370" operator="lessThan">
      <formula>J22</formula>
    </cfRule>
  </conditionalFormatting>
  <conditionalFormatting sqref="CE22:CI22">
    <cfRule type="cellIs" dxfId="900" priority="369" operator="lessThan">
      <formula>L22</formula>
    </cfRule>
  </conditionalFormatting>
  <conditionalFormatting sqref="CJ22:CM22">
    <cfRule type="cellIs" dxfId="899" priority="368" operator="lessThan">
      <formula>M22</formula>
    </cfRule>
  </conditionalFormatting>
  <conditionalFormatting sqref="CN22:CQ22">
    <cfRule type="cellIs" dxfId="898" priority="367" operator="lessThan">
      <formula>N22</formula>
    </cfRule>
  </conditionalFormatting>
  <conditionalFormatting sqref="CR22:CU22">
    <cfRule type="cellIs" dxfId="897" priority="366" operator="lessThan">
      <formula>O22</formula>
    </cfRule>
  </conditionalFormatting>
  <conditionalFormatting sqref="CV22:CZ22">
    <cfRule type="cellIs" dxfId="896" priority="365" operator="lessThan">
      <formula>P22</formula>
    </cfRule>
  </conditionalFormatting>
  <conditionalFormatting sqref="DA22:DD22">
    <cfRule type="cellIs" dxfId="895" priority="364" operator="lessThan">
      <formula>Q22</formula>
    </cfRule>
  </conditionalFormatting>
  <conditionalFormatting sqref="DE22:DH22">
    <cfRule type="cellIs" dxfId="894" priority="363" operator="lessThan">
      <formula>R22</formula>
    </cfRule>
  </conditionalFormatting>
  <conditionalFormatting sqref="DI22:DM22">
    <cfRule type="cellIs" dxfId="893" priority="362" operator="lessThan">
      <formula>S22</formula>
    </cfRule>
  </conditionalFormatting>
  <conditionalFormatting sqref="DN22:DQ22">
    <cfRule type="cellIs" dxfId="892" priority="361" operator="lessThan">
      <formula>T22</formula>
    </cfRule>
  </conditionalFormatting>
  <conditionalFormatting sqref="DR22:DV22">
    <cfRule type="cellIs" dxfId="891" priority="378" operator="lessThan">
      <formula>U22</formula>
    </cfRule>
  </conditionalFormatting>
  <conditionalFormatting sqref="DW22:DZ22">
    <cfRule type="cellIs" dxfId="890" priority="360" operator="lessThan">
      <formula>V22</formula>
    </cfRule>
  </conditionalFormatting>
  <conditionalFormatting sqref="EA22:EE22">
    <cfRule type="cellIs" dxfId="889" priority="359" operator="lessThan">
      <formula>W22</formula>
    </cfRule>
  </conditionalFormatting>
  <conditionalFormatting sqref="AV47:AZ47">
    <cfRule type="cellIs" dxfId="888" priority="357" operator="lessThan">
      <formula>C47</formula>
    </cfRule>
  </conditionalFormatting>
  <conditionalFormatting sqref="BA47:BD47">
    <cfRule type="cellIs" dxfId="887" priority="356" operator="lessThan">
      <formula>D47</formula>
    </cfRule>
  </conditionalFormatting>
  <conditionalFormatting sqref="BE47:BH47">
    <cfRule type="cellIs" dxfId="886" priority="355" operator="lessThan">
      <formula>E47</formula>
    </cfRule>
  </conditionalFormatting>
  <conditionalFormatting sqref="BI47:BM47">
    <cfRule type="cellIs" dxfId="885" priority="354" operator="lessThan">
      <formula>F47</formula>
    </cfRule>
  </conditionalFormatting>
  <conditionalFormatting sqref="BN47:BQ47">
    <cfRule type="cellIs" dxfId="884" priority="353" operator="lessThan">
      <formula>G47</formula>
    </cfRule>
  </conditionalFormatting>
  <conditionalFormatting sqref="BR47:BU47">
    <cfRule type="cellIs" dxfId="883" priority="352" operator="lessThan">
      <formula>H47</formula>
    </cfRule>
  </conditionalFormatting>
  <conditionalFormatting sqref="BV47:BZ47">
    <cfRule type="cellIs" dxfId="882" priority="351" operator="lessThan">
      <formula>I47</formula>
    </cfRule>
  </conditionalFormatting>
  <conditionalFormatting sqref="CA47:CD47">
    <cfRule type="cellIs" dxfId="881" priority="350" operator="lessThan">
      <formula>J47</formula>
    </cfRule>
  </conditionalFormatting>
  <conditionalFormatting sqref="CE47:CI47">
    <cfRule type="cellIs" dxfId="880" priority="349" operator="lessThan">
      <formula>L47</formula>
    </cfRule>
  </conditionalFormatting>
  <conditionalFormatting sqref="CJ47:CM47">
    <cfRule type="cellIs" dxfId="879" priority="348" operator="lessThan">
      <formula>M47</formula>
    </cfRule>
  </conditionalFormatting>
  <conditionalFormatting sqref="CN47:CQ47">
    <cfRule type="cellIs" dxfId="878" priority="347" operator="lessThan">
      <formula>N47</formula>
    </cfRule>
  </conditionalFormatting>
  <conditionalFormatting sqref="CR47:CU47">
    <cfRule type="cellIs" dxfId="877" priority="346" operator="lessThan">
      <formula>O47</formula>
    </cfRule>
  </conditionalFormatting>
  <conditionalFormatting sqref="CV47:CZ47">
    <cfRule type="cellIs" dxfId="876" priority="345" operator="lessThan">
      <formula>$P$47</formula>
    </cfRule>
  </conditionalFormatting>
  <conditionalFormatting sqref="DA47:DD47">
    <cfRule type="cellIs" dxfId="875" priority="344" operator="lessThan">
      <formula>$Q$47</formula>
    </cfRule>
  </conditionalFormatting>
  <conditionalFormatting sqref="DE47:DH47">
    <cfRule type="cellIs" dxfId="874" priority="343" operator="lessThan">
      <formula>R47</formula>
    </cfRule>
  </conditionalFormatting>
  <conditionalFormatting sqref="DI47:DM47">
    <cfRule type="cellIs" dxfId="873" priority="342" operator="lessThan">
      <formula>S47</formula>
    </cfRule>
  </conditionalFormatting>
  <conditionalFormatting sqref="DN47:DQ47">
    <cfRule type="cellIs" dxfId="872" priority="341" operator="lessThan">
      <formula>T47</formula>
    </cfRule>
  </conditionalFormatting>
  <conditionalFormatting sqref="DR47:DV47">
    <cfRule type="cellIs" dxfId="871" priority="358" operator="lessThan">
      <formula>U47</formula>
    </cfRule>
  </conditionalFormatting>
  <conditionalFormatting sqref="DW47:DZ47">
    <cfRule type="cellIs" dxfId="870" priority="340" operator="lessThan">
      <formula>V47</formula>
    </cfRule>
  </conditionalFormatting>
  <conditionalFormatting sqref="EA47:EE47">
    <cfRule type="cellIs" dxfId="869" priority="339" operator="lessThan">
      <formula>W47</formula>
    </cfRule>
  </conditionalFormatting>
  <conditionalFormatting sqref="AV53:AZ53">
    <cfRule type="cellIs" dxfId="868" priority="337" operator="lessThan">
      <formula>C53</formula>
    </cfRule>
  </conditionalFormatting>
  <conditionalFormatting sqref="BA53:BD53">
    <cfRule type="cellIs" dxfId="867" priority="336" operator="lessThan">
      <formula>D53</formula>
    </cfRule>
  </conditionalFormatting>
  <conditionalFormatting sqref="BE53:BH53">
    <cfRule type="cellIs" dxfId="866" priority="335" operator="lessThan">
      <formula>E53</formula>
    </cfRule>
  </conditionalFormatting>
  <conditionalFormatting sqref="BI53:BM53">
    <cfRule type="cellIs" dxfId="865" priority="334" operator="lessThan">
      <formula>F53</formula>
    </cfRule>
  </conditionalFormatting>
  <conditionalFormatting sqref="BN53:BQ53">
    <cfRule type="cellIs" dxfId="864" priority="333" operator="lessThan">
      <formula>G53</formula>
    </cfRule>
  </conditionalFormatting>
  <conditionalFormatting sqref="BR53:BU53">
    <cfRule type="cellIs" dxfId="863" priority="332" operator="lessThan">
      <formula>H53</formula>
    </cfRule>
  </conditionalFormatting>
  <conditionalFormatting sqref="BV53:BZ53">
    <cfRule type="cellIs" dxfId="862" priority="331" operator="lessThan">
      <formula>I53</formula>
    </cfRule>
  </conditionalFormatting>
  <conditionalFormatting sqref="CA53:CD53">
    <cfRule type="cellIs" dxfId="861" priority="330" operator="lessThan">
      <formula>J53</formula>
    </cfRule>
  </conditionalFormatting>
  <conditionalFormatting sqref="CE53:CI53">
    <cfRule type="cellIs" dxfId="860" priority="329" operator="lessThan">
      <formula>L53</formula>
    </cfRule>
  </conditionalFormatting>
  <conditionalFormatting sqref="CJ53:CM53">
    <cfRule type="cellIs" dxfId="859" priority="328" operator="lessThan">
      <formula>M53</formula>
    </cfRule>
  </conditionalFormatting>
  <conditionalFormatting sqref="CN53:CQ53">
    <cfRule type="cellIs" dxfId="858" priority="327" operator="lessThan">
      <formula>N53</formula>
    </cfRule>
  </conditionalFormatting>
  <conditionalFormatting sqref="CR53:CU53">
    <cfRule type="cellIs" dxfId="857" priority="326" operator="lessThan">
      <formula>O53</formula>
    </cfRule>
  </conditionalFormatting>
  <conditionalFormatting sqref="CV53:CZ53">
    <cfRule type="cellIs" dxfId="856" priority="325" operator="lessThan">
      <formula>$P$53</formula>
    </cfRule>
  </conditionalFormatting>
  <conditionalFormatting sqref="DA53:DD53">
    <cfRule type="cellIs" dxfId="855" priority="324" operator="lessThan">
      <formula>$Q$53</formula>
    </cfRule>
  </conditionalFormatting>
  <conditionalFormatting sqref="DE53:DH53">
    <cfRule type="cellIs" dxfId="854" priority="323" operator="lessThan">
      <formula>R53</formula>
    </cfRule>
  </conditionalFormatting>
  <conditionalFormatting sqref="DI53:DM53">
    <cfRule type="cellIs" dxfId="853" priority="322" operator="lessThan">
      <formula>S53</formula>
    </cfRule>
  </conditionalFormatting>
  <conditionalFormatting sqref="DN53:DQ53">
    <cfRule type="cellIs" dxfId="852" priority="321" operator="lessThan">
      <formula>T53</formula>
    </cfRule>
  </conditionalFormatting>
  <conditionalFormatting sqref="DR53:DV53">
    <cfRule type="cellIs" dxfId="851" priority="338" operator="lessThan">
      <formula>U53</formula>
    </cfRule>
  </conditionalFormatting>
  <conditionalFormatting sqref="DW53:DZ53">
    <cfRule type="cellIs" dxfId="850" priority="320" operator="lessThan">
      <formula>V53</formula>
    </cfRule>
  </conditionalFormatting>
  <conditionalFormatting sqref="EA53:EE53">
    <cfRule type="cellIs" dxfId="849" priority="319" operator="lessThan">
      <formula>W53</formula>
    </cfRule>
  </conditionalFormatting>
  <conditionalFormatting sqref="AV84:AZ84">
    <cfRule type="cellIs" dxfId="848" priority="317" operator="lessThan">
      <formula>C84</formula>
    </cfRule>
  </conditionalFormatting>
  <conditionalFormatting sqref="BA84:BD84">
    <cfRule type="cellIs" dxfId="847" priority="316" operator="lessThan">
      <formula>D84</formula>
    </cfRule>
  </conditionalFormatting>
  <conditionalFormatting sqref="BE84:BH84">
    <cfRule type="cellIs" dxfId="846" priority="315" operator="lessThan">
      <formula>E84</formula>
    </cfRule>
  </conditionalFormatting>
  <conditionalFormatting sqref="BI84:BM84">
    <cfRule type="cellIs" dxfId="845" priority="314" operator="lessThan">
      <formula>F84</formula>
    </cfRule>
  </conditionalFormatting>
  <conditionalFormatting sqref="BN84:BQ84">
    <cfRule type="cellIs" dxfId="844" priority="313" operator="lessThan">
      <formula>G84</formula>
    </cfRule>
  </conditionalFormatting>
  <conditionalFormatting sqref="BR84:BU84">
    <cfRule type="cellIs" dxfId="843" priority="312" operator="lessThan">
      <formula>H84</formula>
    </cfRule>
  </conditionalFormatting>
  <conditionalFormatting sqref="BV84:BZ84">
    <cfRule type="cellIs" dxfId="842" priority="311" operator="lessThan">
      <formula>I84</formula>
    </cfRule>
  </conditionalFormatting>
  <conditionalFormatting sqref="CA84:CD84">
    <cfRule type="cellIs" dxfId="841" priority="310" operator="lessThan">
      <formula>J84</formula>
    </cfRule>
  </conditionalFormatting>
  <conditionalFormatting sqref="CE84:CI84">
    <cfRule type="cellIs" dxfId="840" priority="309" operator="lessThan">
      <formula>L84</formula>
    </cfRule>
  </conditionalFormatting>
  <conditionalFormatting sqref="CJ84:CM84">
    <cfRule type="cellIs" dxfId="839" priority="308" operator="lessThan">
      <formula>M84</formula>
    </cfRule>
  </conditionalFormatting>
  <conditionalFormatting sqref="CN84:CQ84">
    <cfRule type="cellIs" dxfId="838" priority="307" operator="lessThan">
      <formula>N84</formula>
    </cfRule>
  </conditionalFormatting>
  <conditionalFormatting sqref="CR84:CU84">
    <cfRule type="cellIs" dxfId="837" priority="306" operator="lessThan">
      <formula>O84</formula>
    </cfRule>
  </conditionalFormatting>
  <conditionalFormatting sqref="CV84:CZ84">
    <cfRule type="cellIs" dxfId="836" priority="305" operator="lessThan">
      <formula>$P$84</formula>
    </cfRule>
  </conditionalFormatting>
  <conditionalFormatting sqref="DA84:DD84">
    <cfRule type="cellIs" dxfId="835" priority="304" operator="lessThan">
      <formula>$Q$84</formula>
    </cfRule>
  </conditionalFormatting>
  <conditionalFormatting sqref="DE84:DH84">
    <cfRule type="cellIs" dxfId="834" priority="303" operator="lessThan">
      <formula>R84</formula>
    </cfRule>
  </conditionalFormatting>
  <conditionalFormatting sqref="DI84:DM84">
    <cfRule type="cellIs" dxfId="833" priority="302" operator="lessThan">
      <formula>S84</formula>
    </cfRule>
  </conditionalFormatting>
  <conditionalFormatting sqref="DN84:DQ84">
    <cfRule type="cellIs" dxfId="832" priority="301" operator="lessThan">
      <formula>T84</formula>
    </cfRule>
  </conditionalFormatting>
  <conditionalFormatting sqref="DR84:DV84">
    <cfRule type="cellIs" dxfId="831" priority="318" operator="lessThan">
      <formula>U84</formula>
    </cfRule>
  </conditionalFormatting>
  <conditionalFormatting sqref="DW84:DZ84">
    <cfRule type="cellIs" dxfId="830" priority="300" operator="lessThan">
      <formula>V84</formula>
    </cfRule>
  </conditionalFormatting>
  <conditionalFormatting sqref="EA84:EE84">
    <cfRule type="cellIs" dxfId="829" priority="299" operator="lessThan">
      <formula>W84</formula>
    </cfRule>
  </conditionalFormatting>
  <conditionalFormatting sqref="AV19:AZ19">
    <cfRule type="cellIs" dxfId="828" priority="298" operator="greaterThan">
      <formula>C19</formula>
    </cfRule>
  </conditionalFormatting>
  <conditionalFormatting sqref="BA19:BD19">
    <cfRule type="cellIs" dxfId="827" priority="297" operator="greaterThan">
      <formula>D19</formula>
    </cfRule>
  </conditionalFormatting>
  <conditionalFormatting sqref="BE19:BH19">
    <cfRule type="cellIs" dxfId="826" priority="296" operator="greaterThan">
      <formula>E19</formula>
    </cfRule>
  </conditionalFormatting>
  <conditionalFormatting sqref="BI19:BM19">
    <cfRule type="cellIs" dxfId="825" priority="295" operator="greaterThan">
      <formula>F19</formula>
    </cfRule>
  </conditionalFormatting>
  <conditionalFormatting sqref="BN19:BQ19">
    <cfRule type="cellIs" dxfId="824" priority="294" operator="greaterThan">
      <formula>G19</formula>
    </cfRule>
  </conditionalFormatting>
  <conditionalFormatting sqref="BR19:BU19">
    <cfRule type="cellIs" dxfId="823" priority="293" operator="greaterThan">
      <formula>H19</formula>
    </cfRule>
  </conditionalFormatting>
  <conditionalFormatting sqref="BV19:BZ19">
    <cfRule type="cellIs" dxfId="822" priority="292" operator="greaterThan">
      <formula>I19</formula>
    </cfRule>
  </conditionalFormatting>
  <conditionalFormatting sqref="CA19:CD19">
    <cfRule type="cellIs" dxfId="821" priority="291" operator="greaterThan">
      <formula>J19</formula>
    </cfRule>
  </conditionalFormatting>
  <conditionalFormatting sqref="CE19:CI19">
    <cfRule type="cellIs" dxfId="820" priority="290" operator="greaterThan">
      <formula>L19</formula>
    </cfRule>
  </conditionalFormatting>
  <conditionalFormatting sqref="CJ19:CM19">
    <cfRule type="cellIs" dxfId="819" priority="289" operator="greaterThan">
      <formula>M19</formula>
    </cfRule>
  </conditionalFormatting>
  <conditionalFormatting sqref="CN19:CQ19">
    <cfRule type="cellIs" dxfId="818" priority="288" operator="greaterThan">
      <formula>N19</formula>
    </cfRule>
  </conditionalFormatting>
  <conditionalFormatting sqref="CR19:CU19">
    <cfRule type="cellIs" dxfId="817" priority="287" operator="greaterThan">
      <formula>O19</formula>
    </cfRule>
  </conditionalFormatting>
  <conditionalFormatting sqref="CV19:CZ19">
    <cfRule type="cellIs" dxfId="816" priority="286" operator="greaterThan">
      <formula>$P$19</formula>
    </cfRule>
  </conditionalFormatting>
  <conditionalFormatting sqref="DA19:DD19">
    <cfRule type="cellIs" dxfId="815" priority="285" operator="greaterThan">
      <formula>$Q$19</formula>
    </cfRule>
  </conditionalFormatting>
  <conditionalFormatting sqref="DE19:DH19">
    <cfRule type="cellIs" dxfId="814" priority="284" operator="greaterThan">
      <formula>R19</formula>
    </cfRule>
  </conditionalFormatting>
  <conditionalFormatting sqref="DI19:DM19">
    <cfRule type="cellIs" dxfId="813" priority="283" operator="greaterThan">
      <formula>S19</formula>
    </cfRule>
  </conditionalFormatting>
  <conditionalFormatting sqref="DN19:DQ19">
    <cfRule type="cellIs" dxfId="812" priority="282" operator="greaterThan">
      <formula>T19</formula>
    </cfRule>
  </conditionalFormatting>
  <conditionalFormatting sqref="DR19:DV19">
    <cfRule type="cellIs" dxfId="811" priority="281" operator="greaterThan">
      <formula>U19</formula>
    </cfRule>
  </conditionalFormatting>
  <conditionalFormatting sqref="DW19:DZ19">
    <cfRule type="cellIs" dxfId="810" priority="280" operator="greaterThan">
      <formula>V19</formula>
    </cfRule>
  </conditionalFormatting>
  <conditionalFormatting sqref="EA19:EE19">
    <cfRule type="cellIs" dxfId="809" priority="279" operator="greaterThan">
      <formula>W19</formula>
    </cfRule>
  </conditionalFormatting>
  <conditionalFormatting sqref="AV25:EE25">
    <cfRule type="cellIs" dxfId="808" priority="258" operator="equal">
      <formula>0</formula>
    </cfRule>
  </conditionalFormatting>
  <conditionalFormatting sqref="AV25:AZ25">
    <cfRule type="cellIs" dxfId="807" priority="278" operator="greaterThan">
      <formula>C25</formula>
    </cfRule>
  </conditionalFormatting>
  <conditionalFormatting sqref="BA25:BD25">
    <cfRule type="cellIs" dxfId="806" priority="277" operator="greaterThan">
      <formula>D25</formula>
    </cfRule>
  </conditionalFormatting>
  <conditionalFormatting sqref="BE25:BH25">
    <cfRule type="cellIs" dxfId="805" priority="276" operator="greaterThan">
      <formula>E25</formula>
    </cfRule>
  </conditionalFormatting>
  <conditionalFormatting sqref="BI25:BM25">
    <cfRule type="cellIs" dxfId="804" priority="275" operator="greaterThan">
      <formula>F25</formula>
    </cfRule>
  </conditionalFormatting>
  <conditionalFormatting sqref="BN25:BQ25">
    <cfRule type="cellIs" dxfId="803" priority="274" operator="greaterThan">
      <formula>G25</formula>
    </cfRule>
  </conditionalFormatting>
  <conditionalFormatting sqref="BR25:BU25">
    <cfRule type="cellIs" dxfId="802" priority="273" operator="greaterThan">
      <formula>H25</formula>
    </cfRule>
  </conditionalFormatting>
  <conditionalFormatting sqref="BV25:BZ25">
    <cfRule type="cellIs" dxfId="801" priority="272" operator="greaterThan">
      <formula>I25</formula>
    </cfRule>
  </conditionalFormatting>
  <conditionalFormatting sqref="CA25:CD25">
    <cfRule type="cellIs" dxfId="800" priority="271" operator="greaterThan">
      <formula>J25</formula>
    </cfRule>
  </conditionalFormatting>
  <conditionalFormatting sqref="CE25:CI25">
    <cfRule type="cellIs" dxfId="799" priority="270" operator="greaterThan">
      <formula>L25</formula>
    </cfRule>
  </conditionalFormatting>
  <conditionalFormatting sqref="CJ25:CM25">
    <cfRule type="cellIs" dxfId="798" priority="269" operator="greaterThan">
      <formula>M25</formula>
    </cfRule>
  </conditionalFormatting>
  <conditionalFormatting sqref="CN25:CQ25">
    <cfRule type="cellIs" dxfId="797" priority="268" operator="greaterThan">
      <formula>N25</formula>
    </cfRule>
  </conditionalFormatting>
  <conditionalFormatting sqref="CR25:CU25">
    <cfRule type="cellIs" dxfId="796" priority="267" operator="greaterThan">
      <formula>O25</formula>
    </cfRule>
  </conditionalFormatting>
  <conditionalFormatting sqref="CV25:CZ25">
    <cfRule type="cellIs" dxfId="795" priority="266" operator="greaterThan">
      <formula>$P$25</formula>
    </cfRule>
  </conditionalFormatting>
  <conditionalFormatting sqref="DA25:DD25">
    <cfRule type="cellIs" dxfId="794" priority="265" operator="greaterThan">
      <formula>$Q$25</formula>
    </cfRule>
  </conditionalFormatting>
  <conditionalFormatting sqref="DE25:DH25">
    <cfRule type="cellIs" dxfId="793" priority="264" operator="greaterThan">
      <formula>R25</formula>
    </cfRule>
  </conditionalFormatting>
  <conditionalFormatting sqref="DI25:DM25">
    <cfRule type="cellIs" dxfId="792" priority="263" operator="greaterThan">
      <formula>S25</formula>
    </cfRule>
  </conditionalFormatting>
  <conditionalFormatting sqref="DN25:DQ25">
    <cfRule type="cellIs" dxfId="791" priority="262" operator="greaterThan">
      <formula>T25</formula>
    </cfRule>
  </conditionalFormatting>
  <conditionalFormatting sqref="DR25:DV25">
    <cfRule type="cellIs" dxfId="790" priority="261" operator="greaterThan">
      <formula>U25</formula>
    </cfRule>
  </conditionalFormatting>
  <conditionalFormatting sqref="DW25:DZ25">
    <cfRule type="cellIs" dxfId="789" priority="260" operator="greaterThan">
      <formula>V25</formula>
    </cfRule>
  </conditionalFormatting>
  <conditionalFormatting sqref="EA25:EE25">
    <cfRule type="cellIs" dxfId="788" priority="259" operator="greaterThan">
      <formula>W25</formula>
    </cfRule>
  </conditionalFormatting>
  <conditionalFormatting sqref="AV50:EE50">
    <cfRule type="cellIs" dxfId="787" priority="237" operator="equal">
      <formula>0</formula>
    </cfRule>
  </conditionalFormatting>
  <conditionalFormatting sqref="AV50:AZ50">
    <cfRule type="cellIs" dxfId="786" priority="257" operator="greaterThan">
      <formula>C50</formula>
    </cfRule>
  </conditionalFormatting>
  <conditionalFormatting sqref="BA50:BD50">
    <cfRule type="cellIs" dxfId="785" priority="256" operator="greaterThan">
      <formula>D50</formula>
    </cfRule>
  </conditionalFormatting>
  <conditionalFormatting sqref="BE50:BH50">
    <cfRule type="cellIs" dxfId="784" priority="255" operator="greaterThan">
      <formula>E50</formula>
    </cfRule>
  </conditionalFormatting>
  <conditionalFormatting sqref="BI50:BM50">
    <cfRule type="cellIs" dxfId="783" priority="254" operator="greaterThan">
      <formula>F50</formula>
    </cfRule>
  </conditionalFormatting>
  <conditionalFormatting sqref="BN50:BQ50">
    <cfRule type="cellIs" dxfId="782" priority="253" operator="greaterThan">
      <formula>G50</formula>
    </cfRule>
  </conditionalFormatting>
  <conditionalFormatting sqref="BR50:BU50">
    <cfRule type="cellIs" dxfId="781" priority="252" operator="greaterThan">
      <formula>H50</formula>
    </cfRule>
  </conditionalFormatting>
  <conditionalFormatting sqref="BV50:BZ50">
    <cfRule type="cellIs" dxfId="780" priority="251" operator="greaterThan">
      <formula>I50</formula>
    </cfRule>
  </conditionalFormatting>
  <conditionalFormatting sqref="CA50:CD50">
    <cfRule type="cellIs" dxfId="779" priority="250" operator="greaterThan">
      <formula>J50</formula>
    </cfRule>
  </conditionalFormatting>
  <conditionalFormatting sqref="CE50:CI50">
    <cfRule type="cellIs" dxfId="778" priority="249" operator="greaterThan">
      <formula>L50</formula>
    </cfRule>
  </conditionalFormatting>
  <conditionalFormatting sqref="CJ50:CM50">
    <cfRule type="cellIs" dxfId="777" priority="248" operator="greaterThan">
      <formula>M50</formula>
    </cfRule>
  </conditionalFormatting>
  <conditionalFormatting sqref="CN50:CQ50">
    <cfRule type="cellIs" dxfId="776" priority="247" operator="greaterThan">
      <formula>N50</formula>
    </cfRule>
  </conditionalFormatting>
  <conditionalFormatting sqref="CR50:CU50">
    <cfRule type="cellIs" dxfId="775" priority="246" operator="greaterThan">
      <formula>O50</formula>
    </cfRule>
  </conditionalFormatting>
  <conditionalFormatting sqref="CV50:CZ50">
    <cfRule type="cellIs" dxfId="774" priority="245" operator="greaterThan">
      <formula>P50</formula>
    </cfRule>
  </conditionalFormatting>
  <conditionalFormatting sqref="DA50:DD50">
    <cfRule type="cellIs" dxfId="773" priority="244" operator="greaterThan">
      <formula>Q50</formula>
    </cfRule>
  </conditionalFormatting>
  <conditionalFormatting sqref="DE50:DH50">
    <cfRule type="cellIs" dxfId="772" priority="243" operator="greaterThan">
      <formula>R50</formula>
    </cfRule>
  </conditionalFormatting>
  <conditionalFormatting sqref="DI50:DM50">
    <cfRule type="cellIs" dxfId="771" priority="242" operator="greaterThan">
      <formula>S50</formula>
    </cfRule>
  </conditionalFormatting>
  <conditionalFormatting sqref="DN50:DQ50">
    <cfRule type="cellIs" dxfId="770" priority="241" operator="greaterThan">
      <formula>T50</formula>
    </cfRule>
  </conditionalFormatting>
  <conditionalFormatting sqref="DR50:DV50">
    <cfRule type="cellIs" dxfId="769" priority="240" operator="greaterThan">
      <formula>U50</formula>
    </cfRule>
  </conditionalFormatting>
  <conditionalFormatting sqref="DW50:DZ50">
    <cfRule type="cellIs" dxfId="768" priority="239" operator="greaterThan">
      <formula>V50</formula>
    </cfRule>
  </conditionalFormatting>
  <conditionalFormatting sqref="EA50:EE50">
    <cfRule type="cellIs" dxfId="767" priority="238" operator="greaterThan">
      <formula>W50</formula>
    </cfRule>
  </conditionalFormatting>
  <conditionalFormatting sqref="AV56:EE56">
    <cfRule type="cellIs" dxfId="766" priority="216" operator="equal">
      <formula>0</formula>
    </cfRule>
  </conditionalFormatting>
  <conditionalFormatting sqref="AV56:AZ56">
    <cfRule type="cellIs" dxfId="765" priority="236" operator="greaterThan">
      <formula>C56</formula>
    </cfRule>
  </conditionalFormatting>
  <conditionalFormatting sqref="BA56:BD56">
    <cfRule type="cellIs" dxfId="764" priority="235" operator="greaterThan">
      <formula>D56</formula>
    </cfRule>
  </conditionalFormatting>
  <conditionalFormatting sqref="BE56:BH56">
    <cfRule type="cellIs" dxfId="763" priority="234" operator="greaterThan">
      <formula>E56</formula>
    </cfRule>
  </conditionalFormatting>
  <conditionalFormatting sqref="BI56:BM56">
    <cfRule type="cellIs" dxfId="762" priority="233" operator="greaterThan">
      <formula>F56</formula>
    </cfRule>
  </conditionalFormatting>
  <conditionalFormatting sqref="BN56:BQ56">
    <cfRule type="cellIs" dxfId="761" priority="232" operator="greaterThan">
      <formula>G56</formula>
    </cfRule>
  </conditionalFormatting>
  <conditionalFormatting sqref="BR56:BU56">
    <cfRule type="cellIs" dxfId="760" priority="231" operator="greaterThan">
      <formula>H56</formula>
    </cfRule>
  </conditionalFormatting>
  <conditionalFormatting sqref="BV56:BZ56">
    <cfRule type="cellIs" dxfId="759" priority="230" operator="greaterThan">
      <formula>I56</formula>
    </cfRule>
  </conditionalFormatting>
  <conditionalFormatting sqref="CA56:CD56">
    <cfRule type="cellIs" dxfId="758" priority="229" operator="greaterThan">
      <formula>J56</formula>
    </cfRule>
  </conditionalFormatting>
  <conditionalFormatting sqref="CE56:CI56">
    <cfRule type="cellIs" dxfId="757" priority="228" operator="greaterThan">
      <formula>L56</formula>
    </cfRule>
  </conditionalFormatting>
  <conditionalFormatting sqref="CJ56:CM56">
    <cfRule type="cellIs" dxfId="756" priority="227" operator="greaterThan">
      <formula>M56</formula>
    </cfRule>
  </conditionalFormatting>
  <conditionalFormatting sqref="CN56:CQ56">
    <cfRule type="cellIs" dxfId="755" priority="226" operator="greaterThan">
      <formula>N56</formula>
    </cfRule>
  </conditionalFormatting>
  <conditionalFormatting sqref="CR56:CU56">
    <cfRule type="cellIs" dxfId="754" priority="225" operator="greaterThan">
      <formula>O56</formula>
    </cfRule>
  </conditionalFormatting>
  <conditionalFormatting sqref="CV56:CZ56">
    <cfRule type="cellIs" dxfId="753" priority="224" operator="greaterThan">
      <formula>$P$56</formula>
    </cfRule>
  </conditionalFormatting>
  <conditionalFormatting sqref="DA56:DD56">
    <cfRule type="cellIs" dxfId="752" priority="223" operator="greaterThan">
      <formula>$Q$56</formula>
    </cfRule>
  </conditionalFormatting>
  <conditionalFormatting sqref="DE56:DH56">
    <cfRule type="cellIs" dxfId="751" priority="222" operator="greaterThan">
      <formula>R56</formula>
    </cfRule>
  </conditionalFormatting>
  <conditionalFormatting sqref="DI56:DM56">
    <cfRule type="cellIs" dxfId="750" priority="221" operator="greaterThan">
      <formula>S56</formula>
    </cfRule>
  </conditionalFormatting>
  <conditionalFormatting sqref="DN56:DQ56">
    <cfRule type="cellIs" dxfId="749" priority="220" operator="greaterThan">
      <formula>T56</formula>
    </cfRule>
  </conditionalFormatting>
  <conditionalFormatting sqref="DR56:DV56">
    <cfRule type="cellIs" dxfId="748" priority="219" operator="greaterThan">
      <formula>U56</formula>
    </cfRule>
  </conditionalFormatting>
  <conditionalFormatting sqref="DW56:DZ56">
    <cfRule type="cellIs" dxfId="747" priority="218" operator="greaterThan">
      <formula>V56</formula>
    </cfRule>
  </conditionalFormatting>
  <conditionalFormatting sqref="EA56:EE56">
    <cfRule type="cellIs" dxfId="746" priority="217" operator="greaterThan">
      <formula>W56</formula>
    </cfRule>
  </conditionalFormatting>
  <conditionalFormatting sqref="AV78:AZ78">
    <cfRule type="cellIs" dxfId="745" priority="215" operator="greaterThan">
      <formula>C78</formula>
    </cfRule>
  </conditionalFormatting>
  <conditionalFormatting sqref="BA78:BD78">
    <cfRule type="cellIs" dxfId="744" priority="214" operator="greaterThan">
      <formula>D78</formula>
    </cfRule>
  </conditionalFormatting>
  <conditionalFormatting sqref="BE78:BH78">
    <cfRule type="cellIs" dxfId="743" priority="213" operator="greaterThan">
      <formula>E78</formula>
    </cfRule>
  </conditionalFormatting>
  <conditionalFormatting sqref="BI78:BM78">
    <cfRule type="cellIs" dxfId="742" priority="212" operator="greaterThan">
      <formula>F78</formula>
    </cfRule>
  </conditionalFormatting>
  <conditionalFormatting sqref="BN78:BQ78">
    <cfRule type="cellIs" dxfId="741" priority="211" operator="greaterThan">
      <formula>G78</formula>
    </cfRule>
  </conditionalFormatting>
  <conditionalFormatting sqref="BR78:BU78">
    <cfRule type="cellIs" dxfId="740" priority="210" operator="greaterThan">
      <formula>H78</formula>
    </cfRule>
  </conditionalFormatting>
  <conditionalFormatting sqref="BV78:BZ78">
    <cfRule type="cellIs" dxfId="739" priority="209" operator="greaterThan">
      <formula>I78</formula>
    </cfRule>
  </conditionalFormatting>
  <conditionalFormatting sqref="CA78:CD78">
    <cfRule type="cellIs" dxfId="738" priority="208" operator="greaterThan">
      <formula>J78</formula>
    </cfRule>
  </conditionalFormatting>
  <conditionalFormatting sqref="CE78:CI78">
    <cfRule type="cellIs" dxfId="737" priority="207" operator="greaterThan">
      <formula>L78</formula>
    </cfRule>
  </conditionalFormatting>
  <conditionalFormatting sqref="CJ78:CM78">
    <cfRule type="cellIs" dxfId="736" priority="206" operator="greaterThan">
      <formula>M78</formula>
    </cfRule>
  </conditionalFormatting>
  <conditionalFormatting sqref="CN78:CQ78">
    <cfRule type="cellIs" dxfId="735" priority="205" operator="greaterThan">
      <formula>N78</formula>
    </cfRule>
  </conditionalFormatting>
  <conditionalFormatting sqref="CR78:CU78">
    <cfRule type="cellIs" dxfId="734" priority="204" operator="greaterThan">
      <formula>O78</formula>
    </cfRule>
  </conditionalFormatting>
  <conditionalFormatting sqref="CV78:CZ78">
    <cfRule type="cellIs" dxfId="733" priority="203" operator="greaterThan">
      <formula>P78</formula>
    </cfRule>
  </conditionalFormatting>
  <conditionalFormatting sqref="DA78:DD78">
    <cfRule type="cellIs" dxfId="732" priority="202" operator="greaterThan">
      <formula>Q78</formula>
    </cfRule>
  </conditionalFormatting>
  <conditionalFormatting sqref="DE78:DH78">
    <cfRule type="cellIs" dxfId="731" priority="201" operator="greaterThan">
      <formula>R78</formula>
    </cfRule>
  </conditionalFormatting>
  <conditionalFormatting sqref="DI78:DM78">
    <cfRule type="cellIs" dxfId="730" priority="200" operator="greaterThan">
      <formula>S78</formula>
    </cfRule>
  </conditionalFormatting>
  <conditionalFormatting sqref="DN78:DQ78">
    <cfRule type="cellIs" dxfId="729" priority="199" operator="greaterThan">
      <formula>T78</formula>
    </cfRule>
  </conditionalFormatting>
  <conditionalFormatting sqref="DR78:DV78">
    <cfRule type="cellIs" dxfId="728" priority="198" operator="greaterThan">
      <formula>U78</formula>
    </cfRule>
  </conditionalFormatting>
  <conditionalFormatting sqref="DW78:DZ78">
    <cfRule type="cellIs" dxfId="727" priority="197" operator="greaterThan">
      <formula>V78</formula>
    </cfRule>
  </conditionalFormatting>
  <conditionalFormatting sqref="EA78:EE78">
    <cfRule type="cellIs" dxfId="726" priority="196" operator="greaterThan">
      <formula>W78</formula>
    </cfRule>
  </conditionalFormatting>
  <conditionalFormatting sqref="AV87:AZ87">
    <cfRule type="cellIs" dxfId="725" priority="174" operator="greaterThan">
      <formula>C87</formula>
    </cfRule>
  </conditionalFormatting>
  <conditionalFormatting sqref="BA87:BD87">
    <cfRule type="cellIs" dxfId="724" priority="173" operator="greaterThan">
      <formula>D87</formula>
    </cfRule>
  </conditionalFormatting>
  <conditionalFormatting sqref="BE87:BH87">
    <cfRule type="cellIs" dxfId="723" priority="172" operator="greaterThan">
      <formula>E87</formula>
    </cfRule>
  </conditionalFormatting>
  <conditionalFormatting sqref="BI87:BM87">
    <cfRule type="cellIs" dxfId="722" priority="171" operator="greaterThan">
      <formula>F87</formula>
    </cfRule>
  </conditionalFormatting>
  <conditionalFormatting sqref="BN87:BQ87">
    <cfRule type="cellIs" dxfId="721" priority="170" operator="greaterThan">
      <formula>G87</formula>
    </cfRule>
  </conditionalFormatting>
  <conditionalFormatting sqref="BR87:BU87">
    <cfRule type="cellIs" dxfId="720" priority="169" operator="greaterThan">
      <formula>H87</formula>
    </cfRule>
  </conditionalFormatting>
  <conditionalFormatting sqref="BV87:BZ87">
    <cfRule type="cellIs" dxfId="719" priority="168" operator="greaterThan">
      <formula>I87</formula>
    </cfRule>
  </conditionalFormatting>
  <conditionalFormatting sqref="CA87:CD87">
    <cfRule type="cellIs" dxfId="718" priority="167" operator="greaterThan">
      <formula>J87</formula>
    </cfRule>
  </conditionalFormatting>
  <conditionalFormatting sqref="CE87:CI87">
    <cfRule type="cellIs" dxfId="717" priority="166" operator="greaterThan">
      <formula>L87</formula>
    </cfRule>
  </conditionalFormatting>
  <conditionalFormatting sqref="CJ87:CM87">
    <cfRule type="cellIs" dxfId="716" priority="165" operator="greaterThan">
      <formula>M87</formula>
    </cfRule>
  </conditionalFormatting>
  <conditionalFormatting sqref="CN87:CQ87">
    <cfRule type="cellIs" dxfId="715" priority="164" operator="greaterThan">
      <formula>N87</formula>
    </cfRule>
  </conditionalFormatting>
  <conditionalFormatting sqref="CR87:CU87">
    <cfRule type="cellIs" dxfId="714" priority="163" operator="greaterThan">
      <formula>O87</formula>
    </cfRule>
  </conditionalFormatting>
  <conditionalFormatting sqref="CV87:CZ87">
    <cfRule type="cellIs" dxfId="713" priority="162" operator="greaterThan">
      <formula>$P$87</formula>
    </cfRule>
  </conditionalFormatting>
  <conditionalFormatting sqref="DA87:DD87">
    <cfRule type="cellIs" dxfId="712" priority="161" operator="greaterThan">
      <formula>$Q$87</formula>
    </cfRule>
  </conditionalFormatting>
  <conditionalFormatting sqref="DE87:DH87">
    <cfRule type="cellIs" dxfId="711" priority="160" operator="greaterThan">
      <formula>R87</formula>
    </cfRule>
  </conditionalFormatting>
  <conditionalFormatting sqref="DI87:DM87">
    <cfRule type="cellIs" dxfId="710" priority="159" operator="greaterThan">
      <formula>S87</formula>
    </cfRule>
  </conditionalFormatting>
  <conditionalFormatting sqref="DN87:DQ87">
    <cfRule type="cellIs" dxfId="709" priority="158" operator="greaterThan">
      <formula>T87</formula>
    </cfRule>
  </conditionalFormatting>
  <conditionalFormatting sqref="DR87:DV87">
    <cfRule type="cellIs" dxfId="708" priority="157" operator="greaterThan">
      <formula>U87</formula>
    </cfRule>
  </conditionalFormatting>
  <conditionalFormatting sqref="DW87:DZ87">
    <cfRule type="cellIs" dxfId="707" priority="156" operator="greaterThan">
      <formula>V87</formula>
    </cfRule>
  </conditionalFormatting>
  <conditionalFormatting sqref="EA87:EE87">
    <cfRule type="cellIs" dxfId="706" priority="155" operator="greaterThan">
      <formula>W87</formula>
    </cfRule>
  </conditionalFormatting>
  <conditionalFormatting sqref="AV92:AZ92">
    <cfRule type="cellIs" dxfId="705" priority="154" operator="greaterThan">
      <formula>C92</formula>
    </cfRule>
  </conditionalFormatting>
  <conditionalFormatting sqref="BA92:BD92">
    <cfRule type="cellIs" dxfId="704" priority="153" operator="greaterThan">
      <formula>D92</formula>
    </cfRule>
  </conditionalFormatting>
  <conditionalFormatting sqref="BE92:BH92">
    <cfRule type="cellIs" dxfId="703" priority="152" operator="greaterThan">
      <formula>E92</formula>
    </cfRule>
  </conditionalFormatting>
  <conditionalFormatting sqref="BI92:BM92">
    <cfRule type="cellIs" dxfId="702" priority="151" operator="greaterThan">
      <formula>F92</formula>
    </cfRule>
  </conditionalFormatting>
  <conditionalFormatting sqref="BN92:BQ92">
    <cfRule type="cellIs" dxfId="701" priority="150" operator="greaterThan">
      <formula>G92</formula>
    </cfRule>
  </conditionalFormatting>
  <conditionalFormatting sqref="BR92:BU92">
    <cfRule type="cellIs" dxfId="700" priority="149" operator="greaterThan">
      <formula>H92</formula>
    </cfRule>
  </conditionalFormatting>
  <conditionalFormatting sqref="BV92:BZ92">
    <cfRule type="cellIs" dxfId="699" priority="148" operator="greaterThan">
      <formula>I92</formula>
    </cfRule>
  </conditionalFormatting>
  <conditionalFormatting sqref="CA92:CD92">
    <cfRule type="cellIs" dxfId="698" priority="147" operator="greaterThan">
      <formula>J92</formula>
    </cfRule>
  </conditionalFormatting>
  <conditionalFormatting sqref="CE92:CI92">
    <cfRule type="cellIs" dxfId="697" priority="146" operator="greaterThan">
      <formula>L92</formula>
    </cfRule>
  </conditionalFormatting>
  <conditionalFormatting sqref="CJ92:CM92">
    <cfRule type="cellIs" dxfId="696" priority="145" operator="greaterThan">
      <formula>M92</formula>
    </cfRule>
  </conditionalFormatting>
  <conditionalFormatting sqref="CN92:CQ92">
    <cfRule type="cellIs" dxfId="695" priority="144" operator="greaterThan">
      <formula>N92</formula>
    </cfRule>
  </conditionalFormatting>
  <conditionalFormatting sqref="CR92:CU92">
    <cfRule type="cellIs" dxfId="694" priority="143" operator="greaterThan">
      <formula>O92</formula>
    </cfRule>
  </conditionalFormatting>
  <conditionalFormatting sqref="CV92:CZ92">
    <cfRule type="cellIs" dxfId="693" priority="142" operator="greaterThan">
      <formula>P92</formula>
    </cfRule>
  </conditionalFormatting>
  <conditionalFormatting sqref="DA92:DD92">
    <cfRule type="cellIs" dxfId="692" priority="141" operator="greaterThan">
      <formula>Q92</formula>
    </cfRule>
  </conditionalFormatting>
  <conditionalFormatting sqref="DE92:DH92">
    <cfRule type="cellIs" dxfId="691" priority="140" operator="greaterThan">
      <formula>R92</formula>
    </cfRule>
  </conditionalFormatting>
  <conditionalFormatting sqref="DI92:DM92">
    <cfRule type="cellIs" dxfId="690" priority="139" operator="greaterThan">
      <formula>S92</formula>
    </cfRule>
  </conditionalFormatting>
  <conditionalFormatting sqref="DN92:DQ92">
    <cfRule type="cellIs" dxfId="689" priority="138" operator="greaterThan">
      <formula>T92</formula>
    </cfRule>
  </conditionalFormatting>
  <conditionalFormatting sqref="DR92:DV92">
    <cfRule type="cellIs" dxfId="688" priority="137" operator="greaterThan">
      <formula>U92</formula>
    </cfRule>
  </conditionalFormatting>
  <conditionalFormatting sqref="DW92:DZ92">
    <cfRule type="cellIs" dxfId="687" priority="136" operator="greaterThan">
      <formula>V92</formula>
    </cfRule>
  </conditionalFormatting>
  <conditionalFormatting sqref="EA92:EE92">
    <cfRule type="cellIs" dxfId="686" priority="135" operator="greaterThan">
      <formula>W92</formula>
    </cfRule>
  </conditionalFormatting>
  <conditionalFormatting sqref="AV99:EE99">
    <cfRule type="cellIs" dxfId="685" priority="114" operator="equal">
      <formula>0</formula>
    </cfRule>
  </conditionalFormatting>
  <conditionalFormatting sqref="AV99:AZ99">
    <cfRule type="cellIs" dxfId="684" priority="134" operator="greaterThan">
      <formula>C99</formula>
    </cfRule>
  </conditionalFormatting>
  <conditionalFormatting sqref="BA99:BD99">
    <cfRule type="cellIs" dxfId="683" priority="133" operator="greaterThan">
      <formula>D99</formula>
    </cfRule>
  </conditionalFormatting>
  <conditionalFormatting sqref="BE99:BH99">
    <cfRule type="cellIs" dxfId="682" priority="132" operator="greaterThan">
      <formula>E99</formula>
    </cfRule>
  </conditionalFormatting>
  <conditionalFormatting sqref="BI99:BM99">
    <cfRule type="cellIs" dxfId="681" priority="131" operator="greaterThan">
      <formula>F99</formula>
    </cfRule>
  </conditionalFormatting>
  <conditionalFormatting sqref="BN99:BQ99">
    <cfRule type="cellIs" dxfId="680" priority="130" operator="greaterThan">
      <formula>G99</formula>
    </cfRule>
  </conditionalFormatting>
  <conditionalFormatting sqref="BR99:BU99">
    <cfRule type="cellIs" dxfId="679" priority="129" operator="greaterThan">
      <formula>H99</formula>
    </cfRule>
  </conditionalFormatting>
  <conditionalFormatting sqref="BV99:BZ99">
    <cfRule type="cellIs" dxfId="678" priority="128" operator="greaterThan">
      <formula>I99</formula>
    </cfRule>
  </conditionalFormatting>
  <conditionalFormatting sqref="CA99:CD99">
    <cfRule type="cellIs" dxfId="677" priority="127" operator="greaterThan">
      <formula>J99</formula>
    </cfRule>
  </conditionalFormatting>
  <conditionalFormatting sqref="CE99:CI99">
    <cfRule type="cellIs" dxfId="676" priority="126" operator="greaterThan">
      <formula>L99</formula>
    </cfRule>
  </conditionalFormatting>
  <conditionalFormatting sqref="CJ99:CM99">
    <cfRule type="cellIs" dxfId="675" priority="125" operator="greaterThan">
      <formula>M99</formula>
    </cfRule>
  </conditionalFormatting>
  <conditionalFormatting sqref="CN99:CQ99">
    <cfRule type="cellIs" dxfId="674" priority="124" operator="greaterThan">
      <formula>N99</formula>
    </cfRule>
  </conditionalFormatting>
  <conditionalFormatting sqref="CR99:CU99">
    <cfRule type="cellIs" dxfId="673" priority="123" operator="greaterThan">
      <formula>O99</formula>
    </cfRule>
  </conditionalFormatting>
  <conditionalFormatting sqref="CV99:CZ99">
    <cfRule type="cellIs" dxfId="672" priority="122" operator="greaterThan">
      <formula>$P$99</formula>
    </cfRule>
  </conditionalFormatting>
  <conditionalFormatting sqref="DA99:DD99">
    <cfRule type="cellIs" dxfId="671" priority="121" operator="greaterThan">
      <formula>$Q$99</formula>
    </cfRule>
  </conditionalFormatting>
  <conditionalFormatting sqref="DE99:DH99">
    <cfRule type="cellIs" dxfId="670" priority="120" operator="greaterThan">
      <formula>R99</formula>
    </cfRule>
  </conditionalFormatting>
  <conditionalFormatting sqref="DI99:DM99">
    <cfRule type="cellIs" dxfId="669" priority="119" operator="greaterThan">
      <formula>S99</formula>
    </cfRule>
  </conditionalFormatting>
  <conditionalFormatting sqref="DN99:DQ99">
    <cfRule type="cellIs" dxfId="668" priority="118" operator="greaterThan">
      <formula>T99</formula>
    </cfRule>
  </conditionalFormatting>
  <conditionalFormatting sqref="DR99:DV99">
    <cfRule type="cellIs" dxfId="667" priority="117" operator="greaterThan">
      <formula>U99</formula>
    </cfRule>
  </conditionalFormatting>
  <conditionalFormatting sqref="DW99:DZ99">
    <cfRule type="cellIs" dxfId="666" priority="116" operator="greaterThan">
      <formula>V99</formula>
    </cfRule>
  </conditionalFormatting>
  <conditionalFormatting sqref="EA99:EE99">
    <cfRule type="cellIs" dxfId="665" priority="115" operator="greaterThan">
      <formula>W99</formula>
    </cfRule>
  </conditionalFormatting>
  <conditionalFormatting sqref="AV103:AZ103">
    <cfRule type="cellIs" dxfId="664" priority="113" operator="greaterThan">
      <formula>C103</formula>
    </cfRule>
  </conditionalFormatting>
  <conditionalFormatting sqref="BA103:BD103">
    <cfRule type="cellIs" dxfId="663" priority="112" operator="greaterThan">
      <formula>D103</formula>
    </cfRule>
  </conditionalFormatting>
  <conditionalFormatting sqref="BE103:BH103">
    <cfRule type="cellIs" dxfId="662" priority="111" operator="greaterThan">
      <formula>E103</formula>
    </cfRule>
  </conditionalFormatting>
  <conditionalFormatting sqref="BI103:BM103">
    <cfRule type="cellIs" dxfId="661" priority="110" operator="greaterThan">
      <formula>F103</formula>
    </cfRule>
  </conditionalFormatting>
  <conditionalFormatting sqref="BN103:BQ103">
    <cfRule type="cellIs" dxfId="660" priority="109" operator="greaterThan">
      <formula>G103</formula>
    </cfRule>
  </conditionalFormatting>
  <conditionalFormatting sqref="BR103:BU103">
    <cfRule type="cellIs" dxfId="659" priority="108" operator="greaterThan">
      <formula>H103</formula>
    </cfRule>
  </conditionalFormatting>
  <conditionalFormatting sqref="BV103:BZ103">
    <cfRule type="cellIs" dxfId="658" priority="107" operator="greaterThan">
      <formula>I103</formula>
    </cfRule>
  </conditionalFormatting>
  <conditionalFormatting sqref="CA103:CD103">
    <cfRule type="cellIs" dxfId="657" priority="106" operator="greaterThan">
      <formula>J103</formula>
    </cfRule>
  </conditionalFormatting>
  <conditionalFormatting sqref="CE103:CI103">
    <cfRule type="cellIs" dxfId="656" priority="105" operator="greaterThan">
      <formula>L103</formula>
    </cfRule>
  </conditionalFormatting>
  <conditionalFormatting sqref="CJ103:CM103">
    <cfRule type="cellIs" dxfId="655" priority="104" operator="greaterThan">
      <formula>M103</formula>
    </cfRule>
  </conditionalFormatting>
  <conditionalFormatting sqref="CN103:CQ103">
    <cfRule type="cellIs" dxfId="654" priority="103" operator="greaterThan">
      <formula>N103</formula>
    </cfRule>
  </conditionalFormatting>
  <conditionalFormatting sqref="CR103:CU103">
    <cfRule type="cellIs" dxfId="653" priority="102" operator="greaterThan">
      <formula>O103</formula>
    </cfRule>
  </conditionalFormatting>
  <conditionalFormatting sqref="CV103:CZ103">
    <cfRule type="cellIs" dxfId="652" priority="101" operator="greaterThan">
      <formula>$P$103</formula>
    </cfRule>
  </conditionalFormatting>
  <conditionalFormatting sqref="DA103:DD103">
    <cfRule type="cellIs" dxfId="651" priority="100" operator="greaterThan">
      <formula>$Q$103</formula>
    </cfRule>
  </conditionalFormatting>
  <conditionalFormatting sqref="DE103:DH103">
    <cfRule type="cellIs" dxfId="650" priority="99" operator="greaterThan">
      <formula>R103</formula>
    </cfRule>
  </conditionalFormatting>
  <conditionalFormatting sqref="DI103:DM103">
    <cfRule type="cellIs" dxfId="649" priority="98" operator="greaterThan">
      <formula>S103</formula>
    </cfRule>
  </conditionalFormatting>
  <conditionalFormatting sqref="DN103:DQ103">
    <cfRule type="cellIs" dxfId="648" priority="97" operator="greaterThan">
      <formula>T103</formula>
    </cfRule>
  </conditionalFormatting>
  <conditionalFormatting sqref="DR103:DV103">
    <cfRule type="cellIs" dxfId="647" priority="96" operator="greaterThan">
      <formula>U103</formula>
    </cfRule>
  </conditionalFormatting>
  <conditionalFormatting sqref="DW103:DZ103">
    <cfRule type="cellIs" dxfId="646" priority="95" operator="greaterThan">
      <formula>V103</formula>
    </cfRule>
  </conditionalFormatting>
  <conditionalFormatting sqref="EA103:EE103">
    <cfRule type="cellIs" dxfId="645" priority="94" operator="greaterThan">
      <formula>W103</formula>
    </cfRule>
  </conditionalFormatting>
  <conditionalFormatting sqref="L104:EE105 L15:AE80 AH15:EE80 L84:AE103 AH84:EE103">
    <cfRule type="cellIs" dxfId="644" priority="93" operator="equal">
      <formula>0</formula>
    </cfRule>
  </conditionalFormatting>
  <conditionalFormatting sqref="AF29:AG41">
    <cfRule type="cellIs" dxfId="643" priority="92" operator="equal">
      <formula>0</formula>
    </cfRule>
  </conditionalFormatting>
  <conditionalFormatting sqref="AF15:AG80 AF84:AG103">
    <cfRule type="cellIs" dxfId="642" priority="91" operator="equal">
      <formula>0</formula>
    </cfRule>
  </conditionalFormatting>
  <conditionalFormatting sqref="AG19">
    <cfRule type="cellIs" dxfId="641" priority="90" operator="greaterThan">
      <formula>$J$19</formula>
    </cfRule>
  </conditionalFormatting>
  <conditionalFormatting sqref="AF19">
    <cfRule type="cellIs" dxfId="640" priority="89" operator="greaterThan">
      <formula>$I$19</formula>
    </cfRule>
  </conditionalFormatting>
  <conditionalFormatting sqref="AG22">
    <cfRule type="cellIs" dxfId="639" priority="88" operator="lessThan">
      <formula>$J$22</formula>
    </cfRule>
  </conditionalFormatting>
  <conditionalFormatting sqref="AF22">
    <cfRule type="cellIs" dxfId="638" priority="87" operator="lessThan">
      <formula>$I$22</formula>
    </cfRule>
  </conditionalFormatting>
  <conditionalFormatting sqref="AF25">
    <cfRule type="cellIs" dxfId="637" priority="86" operator="greaterThan">
      <formula>$I$25</formula>
    </cfRule>
  </conditionalFormatting>
  <conditionalFormatting sqref="AG25">
    <cfRule type="cellIs" dxfId="636" priority="85" operator="greaterThan">
      <formula>$J$25</formula>
    </cfRule>
  </conditionalFormatting>
  <conditionalFormatting sqref="AF47">
    <cfRule type="cellIs" dxfId="635" priority="84" operator="lessThan">
      <formula>$I$47</formula>
    </cfRule>
  </conditionalFormatting>
  <conditionalFormatting sqref="AG47">
    <cfRule type="cellIs" dxfId="634" priority="83" operator="lessThan">
      <formula>$J$47</formula>
    </cfRule>
  </conditionalFormatting>
  <conditionalFormatting sqref="AG50">
    <cfRule type="cellIs" dxfId="633" priority="82" operator="greaterThan">
      <formula>$J$50</formula>
    </cfRule>
  </conditionalFormatting>
  <conditionalFormatting sqref="AF50">
    <cfRule type="cellIs" dxfId="632" priority="81" operator="greaterThan">
      <formula>$I$50</formula>
    </cfRule>
  </conditionalFormatting>
  <conditionalFormatting sqref="AG53">
    <cfRule type="cellIs" dxfId="631" priority="80" operator="lessThan">
      <formula>$J$53</formula>
    </cfRule>
  </conditionalFormatting>
  <conditionalFormatting sqref="AF53">
    <cfRule type="cellIs" dxfId="630" priority="79" operator="lessThan">
      <formula>$I$53</formula>
    </cfRule>
  </conditionalFormatting>
  <conditionalFormatting sqref="AG56">
    <cfRule type="cellIs" dxfId="629" priority="78" operator="greaterThan">
      <formula>$J$56</formula>
    </cfRule>
  </conditionalFormatting>
  <conditionalFormatting sqref="AF56">
    <cfRule type="cellIs" dxfId="628" priority="77" operator="greaterThan">
      <formula>$I$56</formula>
    </cfRule>
  </conditionalFormatting>
  <conditionalFormatting sqref="AF78">
    <cfRule type="cellIs" dxfId="627" priority="76" operator="greaterThan">
      <formula>$I$78</formula>
    </cfRule>
  </conditionalFormatting>
  <conditionalFormatting sqref="AG78">
    <cfRule type="cellIs" dxfId="626" priority="75" operator="greaterThan">
      <formula>$J$78</formula>
    </cfRule>
  </conditionalFormatting>
  <conditionalFormatting sqref="AF84">
    <cfRule type="cellIs" dxfId="625" priority="72" operator="lessThan">
      <formula>$I$84</formula>
    </cfRule>
  </conditionalFormatting>
  <conditionalFormatting sqref="AG84">
    <cfRule type="cellIs" dxfId="624" priority="71" operator="lessThan">
      <formula>$J$84</formula>
    </cfRule>
  </conditionalFormatting>
  <conditionalFormatting sqref="AF87">
    <cfRule type="cellIs" dxfId="623" priority="70" operator="greaterThan">
      <formula>$I$87</formula>
    </cfRule>
  </conditionalFormatting>
  <conditionalFormatting sqref="AG87">
    <cfRule type="cellIs" dxfId="622" priority="69" operator="greaterThan">
      <formula>$J$87</formula>
    </cfRule>
  </conditionalFormatting>
  <conditionalFormatting sqref="AF92">
    <cfRule type="cellIs" dxfId="621" priority="68" operator="greaterThan">
      <formula>$I$92</formula>
    </cfRule>
  </conditionalFormatting>
  <conditionalFormatting sqref="AG92">
    <cfRule type="cellIs" dxfId="620" priority="67" operator="greaterThan">
      <formula>$J$92</formula>
    </cfRule>
  </conditionalFormatting>
  <conditionalFormatting sqref="AF99">
    <cfRule type="cellIs" dxfId="619" priority="66" operator="greaterThan">
      <formula>$I$99</formula>
    </cfRule>
  </conditionalFormatting>
  <conditionalFormatting sqref="AG99">
    <cfRule type="cellIs" dxfId="618" priority="65" operator="greaterThan">
      <formula>$J$99</formula>
    </cfRule>
  </conditionalFormatting>
  <conditionalFormatting sqref="AF103">
    <cfRule type="cellIs" dxfId="617" priority="64" operator="greaterThan">
      <formula>$I$103</formula>
    </cfRule>
  </conditionalFormatting>
  <conditionalFormatting sqref="AG103">
    <cfRule type="cellIs" dxfId="616" priority="63" operator="greaterThan">
      <formula>$J$103</formula>
    </cfRule>
  </conditionalFormatting>
  <conditionalFormatting sqref="C81:J81">
    <cfRule type="cellIs" dxfId="615" priority="62" operator="equal">
      <formula>0</formula>
    </cfRule>
  </conditionalFormatting>
  <conditionalFormatting sqref="D81:K83">
    <cfRule type="cellIs" dxfId="614" priority="61" stopIfTrue="1" operator="equal">
      <formula>0</formula>
    </cfRule>
  </conditionalFormatting>
  <conditionalFormatting sqref="AI81:AT81">
    <cfRule type="cellIs" dxfId="613" priority="60" operator="equal">
      <formula>0</formula>
    </cfRule>
  </conditionalFormatting>
  <conditionalFormatting sqref="AI81:AT81">
    <cfRule type="cellIs" dxfId="612" priority="59" operator="greaterThan">
      <formula>L81</formula>
    </cfRule>
  </conditionalFormatting>
  <conditionalFormatting sqref="AJ81">
    <cfRule type="cellIs" dxfId="611" priority="58" operator="greaterThan">
      <formula>M81</formula>
    </cfRule>
  </conditionalFormatting>
  <conditionalFormatting sqref="AK81">
    <cfRule type="cellIs" dxfId="610" priority="57" operator="greaterThan">
      <formula>N81</formula>
    </cfRule>
  </conditionalFormatting>
  <conditionalFormatting sqref="AL81">
    <cfRule type="cellIs" dxfId="609" priority="56" operator="greaterThan">
      <formula>O81</formula>
    </cfRule>
  </conditionalFormatting>
  <conditionalFormatting sqref="AM81">
    <cfRule type="cellIs" dxfId="608" priority="55" operator="greaterThan">
      <formula>P81</formula>
    </cfRule>
  </conditionalFormatting>
  <conditionalFormatting sqref="AN81">
    <cfRule type="cellIs" dxfId="607" priority="54" operator="greaterThan">
      <formula>Q81</formula>
    </cfRule>
  </conditionalFormatting>
  <conditionalFormatting sqref="AO81">
    <cfRule type="cellIs" dxfId="606" priority="53" operator="greaterThan">
      <formula>R81</formula>
    </cfRule>
  </conditionalFormatting>
  <conditionalFormatting sqref="AP81">
    <cfRule type="cellIs" dxfId="605" priority="52" operator="greaterThan">
      <formula>S81</formula>
    </cfRule>
  </conditionalFormatting>
  <conditionalFormatting sqref="AQ81">
    <cfRule type="cellIs" dxfId="604" priority="51" operator="greaterThan">
      <formula>T81</formula>
    </cfRule>
  </conditionalFormatting>
  <conditionalFormatting sqref="AR81">
    <cfRule type="cellIs" dxfId="603" priority="50" operator="greaterThan">
      <formula>U81</formula>
    </cfRule>
  </conditionalFormatting>
  <conditionalFormatting sqref="AS81">
    <cfRule type="cellIs" dxfId="602" priority="49" operator="greaterThan">
      <formula>V81</formula>
    </cfRule>
  </conditionalFormatting>
  <conditionalFormatting sqref="AT81">
    <cfRule type="cellIs" dxfId="601" priority="48" operator="greaterThan">
      <formula>W81</formula>
    </cfRule>
  </conditionalFormatting>
  <conditionalFormatting sqref="AV81:EE81">
    <cfRule type="cellIs" dxfId="600" priority="27" operator="equal">
      <formula>0</formula>
    </cfRule>
  </conditionalFormatting>
  <conditionalFormatting sqref="AV81:EE81">
    <cfRule type="cellIs" dxfId="599" priority="47" operator="greaterThan">
      <formula>C81</formula>
    </cfRule>
  </conditionalFormatting>
  <conditionalFormatting sqref="BA81:BD81">
    <cfRule type="cellIs" dxfId="598" priority="46" operator="greaterThan">
      <formula>D81</formula>
    </cfRule>
  </conditionalFormatting>
  <conditionalFormatting sqref="BE81:BH81">
    <cfRule type="cellIs" dxfId="597" priority="45" operator="greaterThan">
      <formula>E81</formula>
    </cfRule>
  </conditionalFormatting>
  <conditionalFormatting sqref="BI81:BM81">
    <cfRule type="cellIs" dxfId="596" priority="44" operator="greaterThan">
      <formula>F81</formula>
    </cfRule>
  </conditionalFormatting>
  <conditionalFormatting sqref="BN81:BQ81">
    <cfRule type="cellIs" dxfId="595" priority="43" operator="greaterThan">
      <formula>G81</formula>
    </cfRule>
  </conditionalFormatting>
  <conditionalFormatting sqref="BR81:BU81">
    <cfRule type="cellIs" dxfId="594" priority="42" operator="greaterThan">
      <formula>H81</formula>
    </cfRule>
  </conditionalFormatting>
  <conditionalFormatting sqref="BV81:BZ81">
    <cfRule type="cellIs" dxfId="593" priority="41" operator="greaterThan">
      <formula>I81</formula>
    </cfRule>
  </conditionalFormatting>
  <conditionalFormatting sqref="CA81:CD81">
    <cfRule type="cellIs" dxfId="592" priority="40" operator="greaterThan">
      <formula>J81</formula>
    </cfRule>
  </conditionalFormatting>
  <conditionalFormatting sqref="CE81:CI81">
    <cfRule type="cellIs" dxfId="591" priority="39" operator="greaterThan">
      <formula>L81</formula>
    </cfRule>
  </conditionalFormatting>
  <conditionalFormatting sqref="CJ81:CM81">
    <cfRule type="cellIs" dxfId="590" priority="38" operator="greaterThan">
      <formula>M81</formula>
    </cfRule>
  </conditionalFormatting>
  <conditionalFormatting sqref="CN81:CQ81">
    <cfRule type="cellIs" dxfId="589" priority="37" operator="greaterThan">
      <formula>N81</formula>
    </cfRule>
  </conditionalFormatting>
  <conditionalFormatting sqref="CR81:CU81">
    <cfRule type="cellIs" dxfId="588" priority="36" operator="greaterThan">
      <formula>O81</formula>
    </cfRule>
  </conditionalFormatting>
  <conditionalFormatting sqref="CV81:CZ81">
    <cfRule type="cellIs" dxfId="587" priority="35" operator="greaterThan">
      <formula>P81</formula>
    </cfRule>
  </conditionalFormatting>
  <conditionalFormatting sqref="DA81:DD81">
    <cfRule type="cellIs" dxfId="586" priority="34" operator="greaterThan">
      <formula>Q81</formula>
    </cfRule>
  </conditionalFormatting>
  <conditionalFormatting sqref="DE81:DH81">
    <cfRule type="cellIs" dxfId="585" priority="33" operator="greaterThan">
      <formula>R81</formula>
    </cfRule>
  </conditionalFormatting>
  <conditionalFormatting sqref="DI81:DM81">
    <cfRule type="cellIs" dxfId="584" priority="32" operator="greaterThan">
      <formula>S81</formula>
    </cfRule>
  </conditionalFormatting>
  <conditionalFormatting sqref="DN81:DQ81">
    <cfRule type="cellIs" dxfId="583" priority="31" operator="greaterThan">
      <formula>T81</formula>
    </cfRule>
  </conditionalFormatting>
  <conditionalFormatting sqref="DR81:DV81">
    <cfRule type="cellIs" dxfId="582" priority="30" operator="greaterThan">
      <formula>U81</formula>
    </cfRule>
  </conditionalFormatting>
  <conditionalFormatting sqref="DW81:DZ81">
    <cfRule type="cellIs" dxfId="581" priority="29" operator="greaterThan">
      <formula>V81</formula>
    </cfRule>
  </conditionalFormatting>
  <conditionalFormatting sqref="EA81:EE81">
    <cfRule type="cellIs" dxfId="580" priority="28" operator="greaterThan">
      <formula>W81</formula>
    </cfRule>
  </conditionalFormatting>
  <conditionalFormatting sqref="B81:EG83">
    <cfRule type="cellIs" dxfId="579" priority="26" operator="lessThanOrEqual">
      <formula>0</formula>
    </cfRule>
  </conditionalFormatting>
  <conditionalFormatting sqref="AF81">
    <cfRule type="cellIs" dxfId="578" priority="25" operator="greaterThan">
      <formula>$I$81</formula>
    </cfRule>
  </conditionalFormatting>
  <conditionalFormatting sqref="AG81">
    <cfRule type="cellIs" dxfId="577" priority="24" operator="greaterThan">
      <formula>$J$81</formula>
    </cfRule>
  </conditionalFormatting>
  <conditionalFormatting sqref="Y81:AG81">
    <cfRule type="cellIs" dxfId="576" priority="23" operator="equal">
      <formula>0</formula>
    </cfRule>
  </conditionalFormatting>
  <conditionalFormatting sqref="Y81:AG83">
    <cfRule type="cellIs" dxfId="575" priority="22" stopIfTrue="1" operator="equal">
      <formula>0</formula>
    </cfRule>
  </conditionalFormatting>
  <conditionalFormatting sqref="AI81:AT81">
    <cfRule type="cellIs" dxfId="574" priority="21" operator="greaterThan">
      <formula>$J$81</formula>
    </cfRule>
  </conditionalFormatting>
  <conditionalFormatting sqref="AI81:AT81">
    <cfRule type="cellIs" dxfId="573" priority="20" operator="equal">
      <formula>0</formula>
    </cfRule>
  </conditionalFormatting>
  <conditionalFormatting sqref="AI81:AT83">
    <cfRule type="cellIs" dxfId="572" priority="19" stopIfTrue="1" operator="equal">
      <formula>0</formula>
    </cfRule>
  </conditionalFormatting>
  <conditionalFormatting sqref="AV81:EE81">
    <cfRule type="cellIs" dxfId="571" priority="18" operator="equal">
      <formula>0</formula>
    </cfRule>
  </conditionalFormatting>
  <conditionalFormatting sqref="AV81:EE81">
    <cfRule type="cellIs" dxfId="570" priority="17" operator="greaterThan">
      <formula>Y81</formula>
    </cfRule>
  </conditionalFormatting>
  <conditionalFormatting sqref="AV81:EE81">
    <cfRule type="cellIs" dxfId="569" priority="16" operator="greaterThan">
      <formula>Y81</formula>
    </cfRule>
  </conditionalFormatting>
  <conditionalFormatting sqref="AV81:EE81">
    <cfRule type="cellIs" dxfId="568" priority="15" operator="greaterThan">
      <formula>$J$81</formula>
    </cfRule>
  </conditionalFormatting>
  <conditionalFormatting sqref="AV81:EE81">
    <cfRule type="cellIs" dxfId="567" priority="14" operator="equal">
      <formula>0</formula>
    </cfRule>
  </conditionalFormatting>
  <conditionalFormatting sqref="AV81:EE83">
    <cfRule type="cellIs" dxfId="566" priority="13" stopIfTrue="1" operator="equal">
      <formula>0</formula>
    </cfRule>
  </conditionalFormatting>
  <conditionalFormatting sqref="AI81:AT81">
    <cfRule type="cellIs" dxfId="565" priority="12" operator="greaterThan">
      <formula>$J$81</formula>
    </cfRule>
  </conditionalFormatting>
  <conditionalFormatting sqref="AI81:AT81">
    <cfRule type="cellIs" dxfId="564" priority="11" operator="equal">
      <formula>0</formula>
    </cfRule>
  </conditionalFormatting>
  <conditionalFormatting sqref="AI81:AT83">
    <cfRule type="cellIs" dxfId="563" priority="10" stopIfTrue="1" operator="equal">
      <formula>0</formula>
    </cfRule>
  </conditionalFormatting>
  <conditionalFormatting sqref="AV81:EE81">
    <cfRule type="cellIs" dxfId="562" priority="9" operator="equal">
      <formula>0</formula>
    </cfRule>
  </conditionalFormatting>
  <conditionalFormatting sqref="AV81:EE81">
    <cfRule type="cellIs" dxfId="561" priority="8" operator="greaterThan">
      <formula>Y81</formula>
    </cfRule>
  </conditionalFormatting>
  <conditionalFormatting sqref="AV81:EE81">
    <cfRule type="cellIs" dxfId="560" priority="7" operator="greaterThan">
      <formula>Y81</formula>
    </cfRule>
  </conditionalFormatting>
  <conditionalFormatting sqref="AV81:EE81">
    <cfRule type="cellIs" dxfId="559" priority="6" operator="greaterThan">
      <formula>$J$81</formula>
    </cfRule>
  </conditionalFormatting>
  <conditionalFormatting sqref="AV81:EE81">
    <cfRule type="cellIs" dxfId="558" priority="5" operator="equal">
      <formula>0</formula>
    </cfRule>
  </conditionalFormatting>
  <conditionalFormatting sqref="AV81:EE83">
    <cfRule type="cellIs" dxfId="557" priority="4" stopIfTrue="1" operator="equal">
      <formula>0</formula>
    </cfRule>
  </conditionalFormatting>
  <conditionalFormatting sqref="AV81:EE81">
    <cfRule type="cellIs" dxfId="556" priority="3" operator="greaterThan">
      <formula>$J$81</formula>
    </cfRule>
  </conditionalFormatting>
  <conditionalFormatting sqref="AV81:EE81">
    <cfRule type="cellIs" dxfId="555" priority="2" operator="equal">
      <formula>0</formula>
    </cfRule>
  </conditionalFormatting>
  <conditionalFormatting sqref="AV81:EE83">
    <cfRule type="cellIs" dxfId="554" priority="1" stopIfTrue="1" operator="equal">
      <formula>0</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theme="0" tint="-0.249977111117893"/>
  </sheetPr>
  <dimension ref="A1:EN106"/>
  <sheetViews>
    <sheetView showGridLines="0" zoomScale="86" zoomScaleNormal="86" zoomScalePageLayoutView="86" workbookViewId="0">
      <pane xSplit="1" ySplit="3" topLeftCell="S4" activePane="bottomRight" state="frozen"/>
      <selection pane="topRight"/>
      <selection pane="bottomLeft"/>
      <selection pane="bottomRight"/>
    </sheetView>
  </sheetViews>
  <sheetFormatPr baseColWidth="10" defaultColWidth="9.1640625" defaultRowHeight="12" outlineLevelRow="1" outlineLevelCol="1" x14ac:dyDescent="0"/>
  <cols>
    <col min="1" max="1" width="74" style="62" customWidth="1"/>
    <col min="2" max="2" width="10.5" style="61" hidden="1" customWidth="1" outlineLevel="1"/>
    <col min="3" max="3" width="12.83203125" style="61" hidden="1" customWidth="1" outlineLevel="1"/>
    <col min="4" max="10" width="12.1640625" style="61" hidden="1" customWidth="1" outlineLevel="1"/>
    <col min="11" max="11" width="0.83203125" style="61" hidden="1" customWidth="1" outlineLevel="1"/>
    <col min="12" max="12" width="10.5" style="61" hidden="1" customWidth="1" outlineLevel="1"/>
    <col min="13" max="13" width="12.83203125" style="61" hidden="1" customWidth="1" outlineLevel="1"/>
    <col min="14" max="18" width="12.1640625" style="61" hidden="1" customWidth="1" outlineLevel="1"/>
    <col min="19" max="19" width="12.1640625" style="61" customWidth="1" collapsed="1"/>
    <col min="20" max="21" width="12.1640625" style="61" customWidth="1"/>
    <col min="22" max="23" width="12.1640625" style="61" hidden="1" customWidth="1" outlineLevel="1"/>
    <col min="24" max="24" width="2.33203125" style="61" customWidth="1" collapsed="1"/>
    <col min="25" max="25" width="12.83203125" style="61" hidden="1" customWidth="1" outlineLevel="1"/>
    <col min="26" max="33" width="12.1640625" style="61" hidden="1" customWidth="1" outlineLevel="1"/>
    <col min="34" max="34" width="0.83203125" style="61" hidden="1" customWidth="1" outlineLevel="1"/>
    <col min="35" max="35" width="10.5" style="61" hidden="1" customWidth="1" outlineLevel="1"/>
    <col min="36" max="38" width="12.83203125" style="61" hidden="1" customWidth="1" outlineLevel="1"/>
    <col min="39" max="41" width="12.1640625" style="61" hidden="1" customWidth="1" outlineLevel="1"/>
    <col min="42" max="42" width="12.1640625" style="61" customWidth="1" collapsed="1"/>
    <col min="43" max="44" width="12.1640625" style="61" customWidth="1"/>
    <col min="45" max="46" width="12.1640625" style="61" hidden="1" customWidth="1" outlineLevel="1"/>
    <col min="47" max="47" width="2.5" style="61" customWidth="1" collapsed="1"/>
    <col min="48" max="119" width="11.5" style="61" hidden="1" customWidth="1" outlineLevel="1"/>
    <col min="120" max="120" width="11.5" style="61" customWidth="1" collapsed="1"/>
    <col min="121" max="125" width="11.5" style="61" customWidth="1"/>
    <col min="126" max="135" width="11.5" style="61" hidden="1" customWidth="1" outlineLevel="1"/>
    <col min="136" max="136" width="2.33203125" style="61" customWidth="1" collapsed="1"/>
    <col min="137" max="137" width="11.1640625" style="62" customWidth="1"/>
    <col min="138" max="138" width="9.1640625" style="62"/>
    <col min="139" max="139" width="9.1640625" style="2"/>
    <col min="140" max="16384" width="9.1640625" style="62"/>
  </cols>
  <sheetData>
    <row r="1" spans="1:139" s="181" customFormat="1" ht="15">
      <c r="A1" s="168" t="s">
        <v>113</v>
      </c>
      <c r="B1" s="379" t="s">
        <v>39</v>
      </c>
      <c r="C1" s="379"/>
      <c r="D1" s="379"/>
      <c r="E1" s="379"/>
      <c r="F1" s="379"/>
      <c r="G1" s="379"/>
      <c r="H1" s="379"/>
      <c r="I1" s="379"/>
      <c r="J1" s="379"/>
      <c r="K1" s="379"/>
      <c r="L1" s="379"/>
      <c r="M1" s="379"/>
      <c r="N1" s="379"/>
      <c r="O1" s="379"/>
      <c r="P1" s="379"/>
      <c r="Q1" s="379"/>
      <c r="R1" s="379"/>
      <c r="S1" s="379"/>
      <c r="T1" s="379"/>
      <c r="U1" s="379"/>
      <c r="V1" s="379"/>
      <c r="W1" s="379"/>
      <c r="X1" s="168"/>
      <c r="Y1" s="377" t="s">
        <v>50</v>
      </c>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I1" s="182"/>
    </row>
    <row r="2" spans="1:139">
      <c r="A2" s="173"/>
      <c r="B2" s="376">
        <v>2014</v>
      </c>
      <c r="C2" s="376"/>
      <c r="D2" s="376"/>
      <c r="E2" s="376"/>
      <c r="F2" s="376"/>
      <c r="G2" s="376"/>
      <c r="H2" s="376"/>
      <c r="I2" s="376"/>
      <c r="J2" s="376"/>
      <c r="K2" s="183"/>
      <c r="L2" s="378">
        <v>2015</v>
      </c>
      <c r="M2" s="378"/>
      <c r="N2" s="378"/>
      <c r="O2" s="378"/>
      <c r="P2" s="378"/>
      <c r="Q2" s="378"/>
      <c r="R2" s="378"/>
      <c r="S2" s="378"/>
      <c r="T2" s="378"/>
      <c r="U2" s="378"/>
      <c r="V2" s="378"/>
      <c r="W2" s="378"/>
      <c r="X2" s="174"/>
      <c r="Y2" s="376">
        <v>2014</v>
      </c>
      <c r="Z2" s="376"/>
      <c r="AA2" s="376"/>
      <c r="AB2" s="376"/>
      <c r="AC2" s="376"/>
      <c r="AD2" s="376"/>
      <c r="AE2" s="376"/>
      <c r="AF2" s="376"/>
      <c r="AG2" s="376"/>
      <c r="AH2" s="183"/>
      <c r="AI2" s="378">
        <v>2015</v>
      </c>
      <c r="AJ2" s="378"/>
      <c r="AK2" s="378"/>
      <c r="AL2" s="378">
        <v>2014</v>
      </c>
      <c r="AM2" s="378"/>
      <c r="AN2" s="378"/>
      <c r="AO2" s="378"/>
      <c r="AP2" s="378"/>
      <c r="AQ2" s="378"/>
      <c r="AR2" s="378"/>
      <c r="AS2" s="378"/>
      <c r="AT2" s="378"/>
      <c r="AU2" s="175"/>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175"/>
      <c r="EG2" s="176"/>
      <c r="EI2" s="62"/>
    </row>
    <row r="3" spans="1:139" s="59" customFormat="1" ht="35.25" customHeight="1">
      <c r="A3" s="153" t="s">
        <v>0</v>
      </c>
      <c r="B3" s="148" t="s">
        <v>179</v>
      </c>
      <c r="C3" s="148" t="s">
        <v>180</v>
      </c>
      <c r="D3" s="148" t="s">
        <v>181</v>
      </c>
      <c r="E3" s="148" t="s">
        <v>182</v>
      </c>
      <c r="F3" s="148" t="s">
        <v>183</v>
      </c>
      <c r="G3" s="148" t="s">
        <v>185</v>
      </c>
      <c r="H3" s="148" t="s">
        <v>184</v>
      </c>
      <c r="I3" s="148" t="s">
        <v>186</v>
      </c>
      <c r="J3" s="184" t="s">
        <v>187</v>
      </c>
      <c r="K3" s="187"/>
      <c r="L3" s="185" t="s">
        <v>189</v>
      </c>
      <c r="M3" s="148" t="s">
        <v>190</v>
      </c>
      <c r="N3" s="148" t="s">
        <v>191</v>
      </c>
      <c r="O3" s="148" t="s">
        <v>192</v>
      </c>
      <c r="P3" s="148" t="s">
        <v>180</v>
      </c>
      <c r="Q3" s="148" t="s">
        <v>181</v>
      </c>
      <c r="R3" s="148" t="s">
        <v>182</v>
      </c>
      <c r="S3" s="148" t="s">
        <v>183</v>
      </c>
      <c r="T3" s="148" t="s">
        <v>185</v>
      </c>
      <c r="U3" s="148" t="s">
        <v>184</v>
      </c>
      <c r="V3" s="148" t="s">
        <v>186</v>
      </c>
      <c r="W3" s="148" t="s">
        <v>187</v>
      </c>
      <c r="X3" s="47"/>
      <c r="Y3" s="148" t="s">
        <v>179</v>
      </c>
      <c r="Z3" s="148" t="s">
        <v>180</v>
      </c>
      <c r="AA3" s="148" t="s">
        <v>181</v>
      </c>
      <c r="AB3" s="148" t="s">
        <v>182</v>
      </c>
      <c r="AC3" s="148" t="s">
        <v>183</v>
      </c>
      <c r="AD3" s="148" t="s">
        <v>185</v>
      </c>
      <c r="AE3" s="148" t="s">
        <v>184</v>
      </c>
      <c r="AF3" s="148" t="s">
        <v>186</v>
      </c>
      <c r="AG3" s="184" t="s">
        <v>187</v>
      </c>
      <c r="AH3" s="187"/>
      <c r="AI3" s="185" t="s">
        <v>189</v>
      </c>
      <c r="AJ3" s="148" t="s">
        <v>190</v>
      </c>
      <c r="AK3" s="148" t="s">
        <v>191</v>
      </c>
      <c r="AL3" s="148" t="s">
        <v>192</v>
      </c>
      <c r="AM3" s="148" t="s">
        <v>180</v>
      </c>
      <c r="AN3" s="148" t="s">
        <v>181</v>
      </c>
      <c r="AO3" s="148" t="s">
        <v>182</v>
      </c>
      <c r="AP3" s="148" t="s">
        <v>183</v>
      </c>
      <c r="AQ3" s="148" t="s">
        <v>185</v>
      </c>
      <c r="AR3" s="148" t="s">
        <v>184</v>
      </c>
      <c r="AS3" s="148" t="s">
        <v>186</v>
      </c>
      <c r="AT3" s="148" t="s">
        <v>187</v>
      </c>
      <c r="AU3" s="47"/>
      <c r="AV3" s="148" t="s">
        <v>3</v>
      </c>
      <c r="AW3" s="148" t="s">
        <v>4</v>
      </c>
      <c r="AX3" s="148" t="s">
        <v>5</v>
      </c>
      <c r="AY3" s="148" t="s">
        <v>6</v>
      </c>
      <c r="AZ3" s="148" t="s">
        <v>7</v>
      </c>
      <c r="BA3" s="148" t="s">
        <v>8</v>
      </c>
      <c r="BB3" s="148" t="s">
        <v>9</v>
      </c>
      <c r="BC3" s="148" t="s">
        <v>10</v>
      </c>
      <c r="BD3" s="148" t="s">
        <v>11</v>
      </c>
      <c r="BE3" s="148" t="s">
        <v>12</v>
      </c>
      <c r="BF3" s="148" t="s">
        <v>13</v>
      </c>
      <c r="BG3" s="148" t="s">
        <v>14</v>
      </c>
      <c r="BH3" s="148" t="s">
        <v>15</v>
      </c>
      <c r="BI3" s="148" t="s">
        <v>16</v>
      </c>
      <c r="BJ3" s="148" t="s">
        <v>17</v>
      </c>
      <c r="BK3" s="148" t="s">
        <v>18</v>
      </c>
      <c r="BL3" s="148" t="s">
        <v>19</v>
      </c>
      <c r="BM3" s="148" t="s">
        <v>20</v>
      </c>
      <c r="BN3" s="148" t="s">
        <v>247</v>
      </c>
      <c r="BO3" s="148" t="s">
        <v>21</v>
      </c>
      <c r="BP3" s="148" t="s">
        <v>23</v>
      </c>
      <c r="BQ3" s="148" t="s">
        <v>24</v>
      </c>
      <c r="BR3" s="148" t="s">
        <v>25</v>
      </c>
      <c r="BS3" s="148" t="s">
        <v>248</v>
      </c>
      <c r="BT3" s="148" t="s">
        <v>27</v>
      </c>
      <c r="BU3" s="148" t="s">
        <v>28</v>
      </c>
      <c r="BV3" s="148" t="s">
        <v>29</v>
      </c>
      <c r="BW3" s="148" t="s">
        <v>30</v>
      </c>
      <c r="BX3" s="148" t="s">
        <v>31</v>
      </c>
      <c r="BY3" s="148" t="s">
        <v>32</v>
      </c>
      <c r="BZ3" s="148" t="s">
        <v>33</v>
      </c>
      <c r="CA3" s="148" t="s">
        <v>34</v>
      </c>
      <c r="CB3" s="148" t="s">
        <v>35</v>
      </c>
      <c r="CC3" s="148" t="s">
        <v>36</v>
      </c>
      <c r="CD3" s="148" t="s">
        <v>37</v>
      </c>
      <c r="CE3" s="148" t="s">
        <v>38</v>
      </c>
      <c r="CF3" s="148" t="s">
        <v>195</v>
      </c>
      <c r="CG3" s="148" t="s">
        <v>196</v>
      </c>
      <c r="CH3" s="148" t="s">
        <v>197</v>
      </c>
      <c r="CI3" s="148" t="s">
        <v>198</v>
      </c>
      <c r="CJ3" s="148" t="s">
        <v>199</v>
      </c>
      <c r="CK3" s="148" t="s">
        <v>200</v>
      </c>
      <c r="CL3" s="148" t="s">
        <v>201</v>
      </c>
      <c r="CM3" s="148" t="s">
        <v>202</v>
      </c>
      <c r="CN3" s="148" t="s">
        <v>203</v>
      </c>
      <c r="CO3" s="148" t="s">
        <v>204</v>
      </c>
      <c r="CP3" s="148" t="s">
        <v>205</v>
      </c>
      <c r="CQ3" s="148" t="s">
        <v>206</v>
      </c>
      <c r="CR3" s="148" t="s">
        <v>207</v>
      </c>
      <c r="CS3" s="148" t="s">
        <v>208</v>
      </c>
      <c r="CT3" s="148" t="s">
        <v>209</v>
      </c>
      <c r="CU3" s="148" t="s">
        <v>210</v>
      </c>
      <c r="CV3" s="148" t="s">
        <v>211</v>
      </c>
      <c r="CW3" s="148" t="s">
        <v>212</v>
      </c>
      <c r="CX3" s="148" t="s">
        <v>213</v>
      </c>
      <c r="CY3" s="148" t="s">
        <v>214</v>
      </c>
      <c r="CZ3" s="148" t="s">
        <v>215</v>
      </c>
      <c r="DA3" s="148" t="s">
        <v>216</v>
      </c>
      <c r="DB3" s="148" t="s">
        <v>217</v>
      </c>
      <c r="DC3" s="148" t="s">
        <v>218</v>
      </c>
      <c r="DD3" s="148" t="s">
        <v>219</v>
      </c>
      <c r="DE3" s="148" t="s">
        <v>220</v>
      </c>
      <c r="DF3" s="148" t="s">
        <v>221</v>
      </c>
      <c r="DG3" s="148" t="s">
        <v>222</v>
      </c>
      <c r="DH3" s="148" t="s">
        <v>223</v>
      </c>
      <c r="DI3" s="148" t="s">
        <v>224</v>
      </c>
      <c r="DJ3" s="148" t="s">
        <v>225</v>
      </c>
      <c r="DK3" s="148" t="s">
        <v>226</v>
      </c>
      <c r="DL3" s="148" t="s">
        <v>227</v>
      </c>
      <c r="DM3" s="148" t="s">
        <v>228</v>
      </c>
      <c r="DN3" s="148" t="s">
        <v>229</v>
      </c>
      <c r="DO3" s="148" t="s">
        <v>230</v>
      </c>
      <c r="DP3" s="148" t="s">
        <v>231</v>
      </c>
      <c r="DQ3" s="148" t="s">
        <v>232</v>
      </c>
      <c r="DR3" s="148" t="s">
        <v>233</v>
      </c>
      <c r="DS3" s="148" t="s">
        <v>234</v>
      </c>
      <c r="DT3" s="148" t="s">
        <v>235</v>
      </c>
      <c r="DU3" s="148" t="s">
        <v>236</v>
      </c>
      <c r="DV3" s="148" t="s">
        <v>237</v>
      </c>
      <c r="DW3" s="148" t="s">
        <v>238</v>
      </c>
      <c r="DX3" s="148" t="s">
        <v>239</v>
      </c>
      <c r="DY3" s="148" t="s">
        <v>240</v>
      </c>
      <c r="DZ3" s="148" t="s">
        <v>241</v>
      </c>
      <c r="EA3" s="148" t="s">
        <v>242</v>
      </c>
      <c r="EB3" s="148" t="s">
        <v>243</v>
      </c>
      <c r="EC3" s="148" t="s">
        <v>244</v>
      </c>
      <c r="ED3" s="148" t="s">
        <v>245</v>
      </c>
      <c r="EE3" s="148" t="s">
        <v>246</v>
      </c>
      <c r="EF3" s="177"/>
      <c r="EG3" s="165" t="s">
        <v>2</v>
      </c>
      <c r="EI3" s="60"/>
    </row>
    <row r="4" spans="1:139" s="59" customFormat="1" ht="14.25" hidden="1" customHeight="1">
      <c r="A4" s="113" t="s">
        <v>125</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3"/>
      <c r="EI4" s="60"/>
    </row>
    <row r="5" spans="1:139" s="1" customFormat="1" ht="15" hidden="1" customHeight="1">
      <c r="A5" s="21" t="s">
        <v>407</v>
      </c>
      <c r="B5" s="97" t="s">
        <v>119</v>
      </c>
      <c r="C5" s="97" t="s">
        <v>119</v>
      </c>
      <c r="D5" s="97" t="s">
        <v>119</v>
      </c>
      <c r="E5" s="97" t="s">
        <v>119</v>
      </c>
      <c r="F5" s="97" t="s">
        <v>119</v>
      </c>
      <c r="G5" s="97" t="s">
        <v>119</v>
      </c>
      <c r="H5" s="97" t="s">
        <v>119</v>
      </c>
      <c r="I5" s="97" t="s">
        <v>119</v>
      </c>
      <c r="J5" s="97" t="s">
        <v>119</v>
      </c>
      <c r="K5" s="17"/>
      <c r="L5" s="97" t="s">
        <v>119</v>
      </c>
      <c r="M5" s="97" t="s">
        <v>119</v>
      </c>
      <c r="N5" s="97" t="s">
        <v>119</v>
      </c>
      <c r="O5" s="97" t="s">
        <v>119</v>
      </c>
      <c r="P5" s="97" t="s">
        <v>119</v>
      </c>
      <c r="Q5" s="97" t="s">
        <v>119</v>
      </c>
      <c r="R5" s="97" t="s">
        <v>119</v>
      </c>
      <c r="S5" s="97" t="s">
        <v>119</v>
      </c>
      <c r="T5" s="97" t="s">
        <v>119</v>
      </c>
      <c r="U5" s="97" t="s">
        <v>119</v>
      </c>
      <c r="V5" s="97" t="s">
        <v>119</v>
      </c>
      <c r="W5" s="97" t="s">
        <v>119</v>
      </c>
      <c r="X5" s="17"/>
      <c r="Y5" s="16">
        <v>0</v>
      </c>
      <c r="Z5" s="16">
        <v>0</v>
      </c>
      <c r="AA5" s="16">
        <v>0</v>
      </c>
      <c r="AB5" s="16">
        <v>0</v>
      </c>
      <c r="AC5" s="16">
        <v>0</v>
      </c>
      <c r="AD5" s="16">
        <v>0</v>
      </c>
      <c r="AE5" s="16">
        <v>0</v>
      </c>
      <c r="AF5" s="16">
        <v>0</v>
      </c>
      <c r="AG5" s="16" t="s">
        <v>557</v>
      </c>
      <c r="AH5" s="17"/>
      <c r="AI5" s="16"/>
      <c r="AJ5" s="16"/>
      <c r="AK5" s="16"/>
      <c r="AL5" s="16">
        <v>0</v>
      </c>
      <c r="AM5" s="16">
        <v>0</v>
      </c>
      <c r="AN5" s="16">
        <v>0</v>
      </c>
      <c r="AO5" s="16">
        <v>0</v>
      </c>
      <c r="AP5" s="16">
        <v>0</v>
      </c>
      <c r="AQ5" s="16">
        <v>0</v>
      </c>
      <c r="AR5" s="16">
        <v>0</v>
      </c>
      <c r="AS5" s="16">
        <v>0</v>
      </c>
      <c r="AT5" s="16">
        <v>0</v>
      </c>
      <c r="AU5" s="17"/>
      <c r="AV5" s="16"/>
      <c r="AW5" s="16"/>
      <c r="AX5" s="16"/>
      <c r="AY5" s="16"/>
      <c r="AZ5" s="16"/>
      <c r="BA5" s="16"/>
      <c r="BB5" s="16"/>
      <c r="BC5" s="16"/>
      <c r="BD5" s="16"/>
      <c r="BE5" s="16"/>
      <c r="BF5" s="16"/>
      <c r="BG5" s="16"/>
      <c r="BH5" s="16"/>
      <c r="BI5" s="16"/>
      <c r="BJ5" s="16"/>
      <c r="BK5" s="16"/>
      <c r="BL5" s="16"/>
      <c r="BM5" s="16"/>
      <c r="BN5" s="16"/>
      <c r="BO5" s="16"/>
      <c r="BP5" s="16"/>
      <c r="BQ5" s="16"/>
      <c r="BR5" s="16">
        <v>0</v>
      </c>
      <c r="BS5" s="16">
        <v>0</v>
      </c>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t="s">
        <v>557</v>
      </c>
      <c r="DP5" s="16">
        <v>0</v>
      </c>
      <c r="DQ5" s="16">
        <v>0</v>
      </c>
      <c r="DR5" s="16">
        <v>0</v>
      </c>
      <c r="DS5" s="16">
        <v>0</v>
      </c>
      <c r="DT5" s="16">
        <v>0</v>
      </c>
      <c r="DU5" s="16">
        <v>0</v>
      </c>
      <c r="DV5" s="16">
        <v>0</v>
      </c>
      <c r="DW5" s="16">
        <v>0</v>
      </c>
      <c r="DX5" s="16">
        <v>0</v>
      </c>
      <c r="DY5" s="16">
        <v>0</v>
      </c>
      <c r="DZ5" s="16">
        <v>0</v>
      </c>
      <c r="EA5" s="16"/>
      <c r="EB5" s="16"/>
      <c r="EC5" s="16">
        <v>0</v>
      </c>
      <c r="ED5" s="16">
        <v>0</v>
      </c>
      <c r="EE5" s="16">
        <v>0</v>
      </c>
      <c r="EF5" s="17"/>
      <c r="EG5" s="18">
        <v>0</v>
      </c>
      <c r="EI5" s="58"/>
    </row>
    <row r="6" spans="1:139" s="1" customFormat="1" ht="15" hidden="1" customHeight="1">
      <c r="A6" s="39" t="s">
        <v>120</v>
      </c>
      <c r="B6" s="102">
        <v>0</v>
      </c>
      <c r="C6" s="102">
        <v>0</v>
      </c>
      <c r="D6" s="102">
        <v>0</v>
      </c>
      <c r="E6" s="102">
        <v>0</v>
      </c>
      <c r="F6" s="102">
        <v>0</v>
      </c>
      <c r="G6" s="102">
        <v>0</v>
      </c>
      <c r="H6" s="102">
        <v>0</v>
      </c>
      <c r="I6" s="102">
        <v>0</v>
      </c>
      <c r="J6" s="102">
        <v>0</v>
      </c>
      <c r="K6" s="20"/>
      <c r="L6" s="102">
        <v>0</v>
      </c>
      <c r="M6" s="102">
        <v>0</v>
      </c>
      <c r="N6" s="102">
        <v>0</v>
      </c>
      <c r="O6" s="102">
        <v>0</v>
      </c>
      <c r="P6" s="102">
        <v>0</v>
      </c>
      <c r="Q6" s="102">
        <v>0</v>
      </c>
      <c r="R6" s="102">
        <v>0</v>
      </c>
      <c r="S6" s="102">
        <v>0</v>
      </c>
      <c r="T6" s="102">
        <v>0</v>
      </c>
      <c r="U6" s="102">
        <v>0</v>
      </c>
      <c r="V6" s="102">
        <v>0</v>
      </c>
      <c r="W6" s="102">
        <v>0</v>
      </c>
      <c r="X6" s="20"/>
      <c r="Y6" s="19">
        <v>0</v>
      </c>
      <c r="Z6" s="19">
        <v>0</v>
      </c>
      <c r="AA6" s="19">
        <v>0</v>
      </c>
      <c r="AB6" s="19">
        <v>0</v>
      </c>
      <c r="AC6" s="19">
        <v>0</v>
      </c>
      <c r="AD6" s="19">
        <v>0</v>
      </c>
      <c r="AE6" s="19">
        <v>0</v>
      </c>
      <c r="AF6" s="19">
        <v>0</v>
      </c>
      <c r="AG6" s="19">
        <v>0</v>
      </c>
      <c r="AH6" s="20"/>
      <c r="AI6" s="19"/>
      <c r="AJ6" s="19"/>
      <c r="AK6" s="19"/>
      <c r="AL6" s="19">
        <v>0</v>
      </c>
      <c r="AM6" s="19">
        <v>0</v>
      </c>
      <c r="AN6" s="19">
        <v>0</v>
      </c>
      <c r="AO6" s="19">
        <v>0</v>
      </c>
      <c r="AP6" s="19">
        <v>0</v>
      </c>
      <c r="AQ6" s="19">
        <v>0</v>
      </c>
      <c r="AR6" s="19">
        <v>0</v>
      </c>
      <c r="AS6" s="19">
        <v>0</v>
      </c>
      <c r="AT6" s="19">
        <v>0</v>
      </c>
      <c r="AU6" s="20"/>
      <c r="AV6" s="19"/>
      <c r="AW6" s="19"/>
      <c r="AX6" s="19"/>
      <c r="AY6" s="19"/>
      <c r="AZ6" s="19"/>
      <c r="BA6" s="19"/>
      <c r="BB6" s="19"/>
      <c r="BC6" s="19"/>
      <c r="BD6" s="19"/>
      <c r="BE6" s="19"/>
      <c r="BF6" s="19"/>
      <c r="BG6" s="19"/>
      <c r="BH6" s="19"/>
      <c r="BI6" s="19"/>
      <c r="BJ6" s="19"/>
      <c r="BK6" s="19"/>
      <c r="BL6" s="19"/>
      <c r="BM6" s="19"/>
      <c r="BN6" s="19"/>
      <c r="BO6" s="19"/>
      <c r="BP6" s="19"/>
      <c r="BQ6" s="19"/>
      <c r="BR6" s="19">
        <v>0</v>
      </c>
      <c r="BS6" s="19">
        <v>0</v>
      </c>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v>0</v>
      </c>
      <c r="CW6" s="19">
        <v>0</v>
      </c>
      <c r="CX6" s="19">
        <v>0</v>
      </c>
      <c r="CY6" s="19">
        <v>0</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c r="EB6" s="19"/>
      <c r="EC6" s="19">
        <v>0</v>
      </c>
      <c r="ED6" s="19">
        <v>0</v>
      </c>
      <c r="EE6" s="19">
        <v>0</v>
      </c>
      <c r="EF6" s="20"/>
      <c r="EG6" s="51">
        <v>0</v>
      </c>
      <c r="EI6" s="58"/>
    </row>
    <row r="7" spans="1:139" s="1" customFormat="1" ht="15" hidden="1" customHeight="1">
      <c r="A7" s="39" t="s">
        <v>352</v>
      </c>
      <c r="B7" s="102"/>
      <c r="C7" s="102"/>
      <c r="D7" s="102"/>
      <c r="E7" s="102"/>
      <c r="F7" s="102"/>
      <c r="G7" s="102"/>
      <c r="H7" s="102"/>
      <c r="I7" s="102"/>
      <c r="J7" s="102"/>
      <c r="K7" s="20"/>
      <c r="L7" s="102"/>
      <c r="M7" s="102"/>
      <c r="N7" s="102"/>
      <c r="O7" s="102"/>
      <c r="P7" s="102"/>
      <c r="Q7" s="102"/>
      <c r="R7" s="102"/>
      <c r="S7" s="102"/>
      <c r="T7" s="102"/>
      <c r="U7" s="102"/>
      <c r="V7" s="102"/>
      <c r="W7" s="102"/>
      <c r="X7" s="20"/>
      <c r="Y7" s="19"/>
      <c r="Z7" s="19"/>
      <c r="AA7" s="19"/>
      <c r="AB7" s="19"/>
      <c r="AC7" s="19"/>
      <c r="AD7" s="19"/>
      <c r="AE7" s="19"/>
      <c r="AF7" s="19"/>
      <c r="AG7" s="19"/>
      <c r="AH7" s="20"/>
      <c r="AI7" s="19"/>
      <c r="AJ7" s="19"/>
      <c r="AK7" s="19"/>
      <c r="AL7" s="19"/>
      <c r="AM7" s="19"/>
      <c r="AN7" s="19"/>
      <c r="AO7" s="19"/>
      <c r="AP7" s="19"/>
      <c r="AQ7" s="19"/>
      <c r="AR7" s="19"/>
      <c r="AS7" s="19"/>
      <c r="AT7" s="19"/>
      <c r="AU7" s="20"/>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20"/>
      <c r="EG7" s="51"/>
      <c r="EI7" s="58"/>
    </row>
    <row r="8" spans="1:139" s="1" customFormat="1" ht="15" hidden="1" customHeight="1">
      <c r="A8" s="25" t="s">
        <v>354</v>
      </c>
      <c r="B8" s="97" t="s">
        <v>119</v>
      </c>
      <c r="C8" s="97" t="s">
        <v>119</v>
      </c>
      <c r="D8" s="97" t="s">
        <v>119</v>
      </c>
      <c r="E8" s="97" t="s">
        <v>119</v>
      </c>
      <c r="F8" s="97" t="s">
        <v>119</v>
      </c>
      <c r="G8" s="97" t="s">
        <v>119</v>
      </c>
      <c r="H8" s="97" t="s">
        <v>119</v>
      </c>
      <c r="I8" s="97" t="s">
        <v>119</v>
      </c>
      <c r="J8" s="97" t="s">
        <v>119</v>
      </c>
      <c r="K8" s="57"/>
      <c r="L8" s="97" t="s">
        <v>119</v>
      </c>
      <c r="M8" s="97" t="s">
        <v>119</v>
      </c>
      <c r="N8" s="97" t="s">
        <v>119</v>
      </c>
      <c r="O8" s="97" t="s">
        <v>119</v>
      </c>
      <c r="P8" s="97" t="s">
        <v>119</v>
      </c>
      <c r="Q8" s="97" t="s">
        <v>119</v>
      </c>
      <c r="R8" s="97" t="s">
        <v>119</v>
      </c>
      <c r="S8" s="97" t="s">
        <v>119</v>
      </c>
      <c r="T8" s="97" t="s">
        <v>119</v>
      </c>
      <c r="U8" s="97" t="s">
        <v>119</v>
      </c>
      <c r="V8" s="97" t="s">
        <v>119</v>
      </c>
      <c r="W8" s="97" t="s">
        <v>119</v>
      </c>
      <c r="X8" s="57"/>
      <c r="Y8" s="55">
        <v>0</v>
      </c>
      <c r="Z8" s="55">
        <v>0</v>
      </c>
      <c r="AA8" s="55">
        <v>0</v>
      </c>
      <c r="AB8" s="55">
        <v>0</v>
      </c>
      <c r="AC8" s="55">
        <v>0</v>
      </c>
      <c r="AD8" s="55">
        <v>0</v>
      </c>
      <c r="AE8" s="55">
        <v>0</v>
      </c>
      <c r="AF8" s="55">
        <v>0</v>
      </c>
      <c r="AG8" s="55">
        <v>0</v>
      </c>
      <c r="AH8" s="57"/>
      <c r="AI8" s="55"/>
      <c r="AJ8" s="55"/>
      <c r="AK8" s="55"/>
      <c r="AL8" s="55">
        <v>0</v>
      </c>
      <c r="AM8" s="55">
        <v>0</v>
      </c>
      <c r="AN8" s="55">
        <v>0</v>
      </c>
      <c r="AO8" s="55">
        <v>0</v>
      </c>
      <c r="AP8" s="55">
        <v>0</v>
      </c>
      <c r="AQ8" s="55">
        <v>0</v>
      </c>
      <c r="AR8" s="55">
        <v>0</v>
      </c>
      <c r="AS8" s="55">
        <v>0</v>
      </c>
      <c r="AT8" s="55">
        <v>0</v>
      </c>
      <c r="AU8" s="57"/>
      <c r="AV8" s="55"/>
      <c r="AW8" s="55"/>
      <c r="AX8" s="55"/>
      <c r="AY8" s="55"/>
      <c r="AZ8" s="55"/>
      <c r="BA8" s="55"/>
      <c r="BB8" s="55"/>
      <c r="BC8" s="55"/>
      <c r="BD8" s="55"/>
      <c r="BE8" s="55"/>
      <c r="BF8" s="55"/>
      <c r="BG8" s="55"/>
      <c r="BH8" s="55"/>
      <c r="BI8" s="55"/>
      <c r="BJ8" s="55"/>
      <c r="BK8" s="55"/>
      <c r="BL8" s="55"/>
      <c r="BM8" s="55"/>
      <c r="BN8" s="55"/>
      <c r="BO8" s="55"/>
      <c r="BP8" s="55"/>
      <c r="BQ8" s="55"/>
      <c r="BR8" s="55">
        <v>0</v>
      </c>
      <c r="BS8" s="55">
        <v>0</v>
      </c>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v>0</v>
      </c>
      <c r="CW8" s="55">
        <v>0</v>
      </c>
      <c r="CX8" s="55">
        <v>0</v>
      </c>
      <c r="CY8" s="55">
        <v>0</v>
      </c>
      <c r="CZ8" s="55">
        <v>0</v>
      </c>
      <c r="DA8" s="55">
        <v>0</v>
      </c>
      <c r="DB8" s="55">
        <v>0</v>
      </c>
      <c r="DC8" s="55">
        <v>0</v>
      </c>
      <c r="DD8" s="55">
        <v>0</v>
      </c>
      <c r="DE8" s="55">
        <v>0</v>
      </c>
      <c r="DF8" s="55">
        <v>0</v>
      </c>
      <c r="DG8" s="55">
        <v>0</v>
      </c>
      <c r="DH8" s="55">
        <v>0</v>
      </c>
      <c r="DI8" s="55">
        <v>0</v>
      </c>
      <c r="DJ8" s="55">
        <v>0</v>
      </c>
      <c r="DK8" s="55">
        <v>0</v>
      </c>
      <c r="DL8" s="55">
        <v>0</v>
      </c>
      <c r="DM8" s="55">
        <v>0</v>
      </c>
      <c r="DN8" s="55">
        <v>0</v>
      </c>
      <c r="DO8" s="55">
        <v>0</v>
      </c>
      <c r="DP8" s="55">
        <v>0</v>
      </c>
      <c r="DQ8" s="55">
        <v>0</v>
      </c>
      <c r="DR8" s="55">
        <v>0</v>
      </c>
      <c r="DS8" s="55">
        <v>0</v>
      </c>
      <c r="DT8" s="55">
        <v>0</v>
      </c>
      <c r="DU8" s="55">
        <v>0</v>
      </c>
      <c r="DV8" s="55">
        <v>0</v>
      </c>
      <c r="DW8" s="55">
        <v>0</v>
      </c>
      <c r="DX8" s="55">
        <v>0</v>
      </c>
      <c r="DY8" s="55">
        <v>0</v>
      </c>
      <c r="DZ8" s="55">
        <v>0</v>
      </c>
      <c r="EA8" s="55"/>
      <c r="EB8" s="55"/>
      <c r="EC8" s="55">
        <v>0</v>
      </c>
      <c r="ED8" s="55">
        <v>0</v>
      </c>
      <c r="EE8" s="55">
        <v>0</v>
      </c>
      <c r="EF8" s="57"/>
      <c r="EG8" s="18">
        <v>0</v>
      </c>
      <c r="EI8" s="58"/>
    </row>
    <row r="9" spans="1:139" s="1" customFormat="1" ht="15" hidden="1" customHeight="1">
      <c r="A9" s="45" t="s">
        <v>355</v>
      </c>
      <c r="B9" s="19">
        <v>0</v>
      </c>
      <c r="C9" s="19">
        <v>0</v>
      </c>
      <c r="D9" s="19">
        <v>0</v>
      </c>
      <c r="E9" s="19">
        <v>0</v>
      </c>
      <c r="F9" s="19">
        <v>0</v>
      </c>
      <c r="G9" s="19">
        <v>0</v>
      </c>
      <c r="H9" s="19">
        <v>0</v>
      </c>
      <c r="I9" s="19">
        <v>0</v>
      </c>
      <c r="J9" s="19">
        <v>0</v>
      </c>
      <c r="K9" s="20"/>
      <c r="L9" s="19">
        <v>0</v>
      </c>
      <c r="M9" s="19">
        <v>0</v>
      </c>
      <c r="N9" s="19">
        <v>0</v>
      </c>
      <c r="O9" s="19">
        <v>0</v>
      </c>
      <c r="P9" s="19">
        <v>0</v>
      </c>
      <c r="Q9" s="19">
        <v>0</v>
      </c>
      <c r="R9" s="19">
        <v>0</v>
      </c>
      <c r="S9" s="19">
        <v>0</v>
      </c>
      <c r="T9" s="19">
        <v>0</v>
      </c>
      <c r="U9" s="19">
        <v>0</v>
      </c>
      <c r="V9" s="19">
        <v>0</v>
      </c>
      <c r="W9" s="19">
        <v>0</v>
      </c>
      <c r="X9" s="20"/>
      <c r="Y9" s="19">
        <v>0</v>
      </c>
      <c r="Z9" s="19">
        <v>0</v>
      </c>
      <c r="AA9" s="19">
        <v>0</v>
      </c>
      <c r="AB9" s="19">
        <v>0</v>
      </c>
      <c r="AC9" s="19">
        <v>0</v>
      </c>
      <c r="AD9" s="19">
        <v>0</v>
      </c>
      <c r="AE9" s="19">
        <v>0</v>
      </c>
      <c r="AF9" s="19">
        <v>0</v>
      </c>
      <c r="AG9" s="19">
        <v>0</v>
      </c>
      <c r="AH9" s="20"/>
      <c r="AI9" s="19"/>
      <c r="AJ9" s="19"/>
      <c r="AK9" s="19"/>
      <c r="AL9" s="19">
        <v>0</v>
      </c>
      <c r="AM9" s="19">
        <v>0</v>
      </c>
      <c r="AN9" s="19">
        <v>0</v>
      </c>
      <c r="AO9" s="19">
        <v>0</v>
      </c>
      <c r="AP9" s="19">
        <v>0</v>
      </c>
      <c r="AQ9" s="19">
        <v>0</v>
      </c>
      <c r="AR9" s="19">
        <v>0</v>
      </c>
      <c r="AS9" s="19">
        <v>0</v>
      </c>
      <c r="AT9" s="19">
        <v>0</v>
      </c>
      <c r="AU9" s="20"/>
      <c r="AV9" s="19"/>
      <c r="AW9" s="19"/>
      <c r="AX9" s="19"/>
      <c r="AY9" s="19"/>
      <c r="AZ9" s="19"/>
      <c r="BA9" s="19"/>
      <c r="BB9" s="19"/>
      <c r="BC9" s="19"/>
      <c r="BD9" s="19"/>
      <c r="BE9" s="19"/>
      <c r="BF9" s="19"/>
      <c r="BG9" s="19"/>
      <c r="BH9" s="19"/>
      <c r="BI9" s="19"/>
      <c r="BJ9" s="19"/>
      <c r="BK9" s="19"/>
      <c r="BL9" s="19"/>
      <c r="BM9" s="19"/>
      <c r="BN9" s="19"/>
      <c r="BO9" s="19"/>
      <c r="BP9" s="19"/>
      <c r="BQ9" s="19"/>
      <c r="BR9" s="19">
        <v>0</v>
      </c>
      <c r="BS9" s="19">
        <v>0</v>
      </c>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c r="EB9" s="19"/>
      <c r="EC9" s="19">
        <v>0</v>
      </c>
      <c r="ED9" s="19">
        <v>0</v>
      </c>
      <c r="EE9" s="19">
        <v>0</v>
      </c>
      <c r="EF9" s="20"/>
      <c r="EG9" s="51">
        <v>0</v>
      </c>
      <c r="EI9" s="58"/>
    </row>
    <row r="10" spans="1:139" s="1" customFormat="1" ht="15" hidden="1" customHeight="1">
      <c r="A10" s="39" t="s">
        <v>121</v>
      </c>
      <c r="B10" s="102">
        <v>0</v>
      </c>
      <c r="C10" s="102">
        <v>0</v>
      </c>
      <c r="D10" s="102">
        <v>0</v>
      </c>
      <c r="E10" s="102">
        <v>0</v>
      </c>
      <c r="F10" s="102">
        <v>0</v>
      </c>
      <c r="G10" s="102">
        <v>0</v>
      </c>
      <c r="H10" s="102">
        <v>0</v>
      </c>
      <c r="I10" s="102">
        <v>0</v>
      </c>
      <c r="J10" s="102">
        <v>0</v>
      </c>
      <c r="K10" s="20"/>
      <c r="L10" s="102">
        <v>0</v>
      </c>
      <c r="M10" s="102">
        <v>0</v>
      </c>
      <c r="N10" s="102">
        <v>0</v>
      </c>
      <c r="O10" s="102">
        <v>0</v>
      </c>
      <c r="P10" s="102">
        <v>0</v>
      </c>
      <c r="Q10" s="102">
        <v>0</v>
      </c>
      <c r="R10" s="102">
        <v>0</v>
      </c>
      <c r="S10" s="102">
        <v>0</v>
      </c>
      <c r="T10" s="102">
        <v>0</v>
      </c>
      <c r="U10" s="102">
        <v>0</v>
      </c>
      <c r="V10" s="102">
        <v>0</v>
      </c>
      <c r="W10" s="102">
        <v>0</v>
      </c>
      <c r="X10" s="20"/>
      <c r="Y10" s="19">
        <v>0</v>
      </c>
      <c r="Z10" s="19">
        <v>0</v>
      </c>
      <c r="AA10" s="19">
        <v>0</v>
      </c>
      <c r="AB10" s="19">
        <v>0</v>
      </c>
      <c r="AC10" s="19">
        <v>0</v>
      </c>
      <c r="AD10" s="19">
        <v>0</v>
      </c>
      <c r="AE10" s="19">
        <v>0</v>
      </c>
      <c r="AF10" s="19">
        <v>0</v>
      </c>
      <c r="AG10" s="19">
        <v>0</v>
      </c>
      <c r="AH10" s="20"/>
      <c r="AI10" s="19"/>
      <c r="AJ10" s="19"/>
      <c r="AK10" s="19"/>
      <c r="AL10" s="19">
        <v>0</v>
      </c>
      <c r="AM10" s="19">
        <v>0</v>
      </c>
      <c r="AN10" s="19">
        <v>0</v>
      </c>
      <c r="AO10" s="19">
        <v>0</v>
      </c>
      <c r="AP10" s="19">
        <v>0</v>
      </c>
      <c r="AQ10" s="19">
        <v>0</v>
      </c>
      <c r="AR10" s="19">
        <v>0</v>
      </c>
      <c r="AS10" s="19">
        <v>0</v>
      </c>
      <c r="AT10" s="19">
        <v>0</v>
      </c>
      <c r="AU10" s="20"/>
      <c r="AV10" s="19"/>
      <c r="AW10" s="19"/>
      <c r="AX10" s="19"/>
      <c r="AY10" s="19"/>
      <c r="AZ10" s="19"/>
      <c r="BA10" s="19"/>
      <c r="BB10" s="19"/>
      <c r="BC10" s="19"/>
      <c r="BD10" s="19"/>
      <c r="BE10" s="19"/>
      <c r="BF10" s="19"/>
      <c r="BG10" s="19"/>
      <c r="BH10" s="19"/>
      <c r="BI10" s="19"/>
      <c r="BJ10" s="19"/>
      <c r="BK10" s="19"/>
      <c r="BL10" s="19"/>
      <c r="BM10" s="19"/>
      <c r="BN10" s="19"/>
      <c r="BO10" s="19"/>
      <c r="BP10" s="19"/>
      <c r="BQ10" s="19"/>
      <c r="BR10" s="19">
        <v>0</v>
      </c>
      <c r="BS10" s="19">
        <v>0</v>
      </c>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c r="EB10" s="19"/>
      <c r="EC10" s="19">
        <v>0</v>
      </c>
      <c r="ED10" s="19">
        <v>0</v>
      </c>
      <c r="EE10" s="19">
        <v>0</v>
      </c>
      <c r="EF10" s="20"/>
      <c r="EG10" s="51">
        <v>6.1234567901234565</v>
      </c>
      <c r="EI10" s="58"/>
    </row>
    <row r="11" spans="1:139" s="178" customFormat="1" ht="15" hidden="1" customHeight="1">
      <c r="A11" s="29" t="s">
        <v>408</v>
      </c>
      <c r="B11" s="30">
        <v>0</v>
      </c>
      <c r="C11" s="30">
        <v>0</v>
      </c>
      <c r="D11" s="30">
        <v>0</v>
      </c>
      <c r="E11" s="30">
        <v>0</v>
      </c>
      <c r="F11" s="30">
        <v>0</v>
      </c>
      <c r="G11" s="30">
        <v>0</v>
      </c>
      <c r="H11" s="30">
        <v>0</v>
      </c>
      <c r="I11" s="30">
        <v>0</v>
      </c>
      <c r="J11" s="30">
        <v>0</v>
      </c>
      <c r="K11" s="31"/>
      <c r="L11" s="30">
        <v>17.066966414907675</v>
      </c>
      <c r="M11" s="30">
        <v>0</v>
      </c>
      <c r="N11" s="30">
        <v>0</v>
      </c>
      <c r="O11" s="30">
        <v>0</v>
      </c>
      <c r="P11" s="30">
        <v>0</v>
      </c>
      <c r="Q11" s="30">
        <v>0</v>
      </c>
      <c r="R11" s="30">
        <v>0</v>
      </c>
      <c r="S11" s="30">
        <v>0</v>
      </c>
      <c r="T11" s="30">
        <v>0</v>
      </c>
      <c r="U11" s="30">
        <v>0</v>
      </c>
      <c r="V11" s="30">
        <v>0</v>
      </c>
      <c r="W11" s="30">
        <v>0</v>
      </c>
      <c r="X11" s="31"/>
      <c r="Y11" s="26">
        <v>17.066966414907675</v>
      </c>
      <c r="Z11" s="26">
        <v>0</v>
      </c>
      <c r="AA11" s="26">
        <v>0</v>
      </c>
      <c r="AB11" s="26">
        <v>0</v>
      </c>
      <c r="AC11" s="26">
        <v>0</v>
      </c>
      <c r="AD11" s="26">
        <v>0</v>
      </c>
      <c r="AE11" s="26">
        <v>0</v>
      </c>
      <c r="AF11" s="26">
        <v>0</v>
      </c>
      <c r="AG11" s="26">
        <v>0</v>
      </c>
      <c r="AH11" s="31"/>
      <c r="AI11" s="26"/>
      <c r="AJ11" s="26"/>
      <c r="AK11" s="26"/>
      <c r="AL11" s="26">
        <v>0</v>
      </c>
      <c r="AM11" s="26">
        <v>0</v>
      </c>
      <c r="AN11" s="26">
        <v>0</v>
      </c>
      <c r="AO11" s="26">
        <v>0</v>
      </c>
      <c r="AP11" s="26">
        <v>0</v>
      </c>
      <c r="AQ11" s="26">
        <v>0</v>
      </c>
      <c r="AR11" s="26">
        <v>0</v>
      </c>
      <c r="AS11" s="26">
        <v>0</v>
      </c>
      <c r="AT11" s="26">
        <v>0</v>
      </c>
      <c r="AU11" s="31"/>
      <c r="AV11" s="26"/>
      <c r="AW11" s="26"/>
      <c r="AX11" s="26"/>
      <c r="AY11" s="26"/>
      <c r="AZ11" s="26"/>
      <c r="BA11" s="26"/>
      <c r="BB11" s="26"/>
      <c r="BC11" s="26"/>
      <c r="BD11" s="26"/>
      <c r="BE11" s="26"/>
      <c r="BF11" s="26"/>
      <c r="BG11" s="26"/>
      <c r="BH11" s="26"/>
      <c r="BI11" s="26"/>
      <c r="BJ11" s="26"/>
      <c r="BK11" s="26"/>
      <c r="BL11" s="26"/>
      <c r="BM11" s="26"/>
      <c r="BN11" s="26"/>
      <c r="BO11" s="26"/>
      <c r="BP11" s="26"/>
      <c r="BQ11" s="26"/>
      <c r="BR11" s="26">
        <v>0</v>
      </c>
      <c r="BS11" s="26">
        <v>0</v>
      </c>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v>0</v>
      </c>
      <c r="CW11" s="26">
        <v>0</v>
      </c>
      <c r="CX11" s="26">
        <v>0</v>
      </c>
      <c r="CY11" s="26">
        <v>0</v>
      </c>
      <c r="CZ11" s="26">
        <v>0</v>
      </c>
      <c r="DA11" s="26">
        <v>0</v>
      </c>
      <c r="DB11" s="26">
        <v>0</v>
      </c>
      <c r="DC11" s="26">
        <v>0</v>
      </c>
      <c r="DD11" s="26">
        <v>0</v>
      </c>
      <c r="DE11" s="26">
        <v>0</v>
      </c>
      <c r="DF11" s="26">
        <v>0</v>
      </c>
      <c r="DG11" s="26">
        <v>0</v>
      </c>
      <c r="DH11" s="26">
        <v>0</v>
      </c>
      <c r="DI11" s="26">
        <v>0</v>
      </c>
      <c r="DJ11" s="26">
        <v>0</v>
      </c>
      <c r="DK11" s="26">
        <v>0</v>
      </c>
      <c r="DL11" s="26">
        <v>0</v>
      </c>
      <c r="DM11" s="26">
        <v>0</v>
      </c>
      <c r="DN11" s="26">
        <v>0</v>
      </c>
      <c r="DO11" s="26">
        <v>0</v>
      </c>
      <c r="DP11" s="26">
        <v>0</v>
      </c>
      <c r="DQ11" s="26">
        <v>0</v>
      </c>
      <c r="DR11" s="26">
        <v>0</v>
      </c>
      <c r="DS11" s="26">
        <v>0</v>
      </c>
      <c r="DT11" s="26">
        <v>0</v>
      </c>
      <c r="DU11" s="26">
        <v>0</v>
      </c>
      <c r="DV11" s="26">
        <v>0</v>
      </c>
      <c r="DW11" s="26">
        <v>0</v>
      </c>
      <c r="DX11" s="26">
        <v>0</v>
      </c>
      <c r="DY11" s="26">
        <v>0</v>
      </c>
      <c r="DZ11" s="26">
        <v>0</v>
      </c>
      <c r="EA11" s="26"/>
      <c r="EB11" s="26"/>
      <c r="EC11" s="26">
        <v>0</v>
      </c>
      <c r="ED11" s="26">
        <v>0</v>
      </c>
      <c r="EE11" s="26">
        <v>0</v>
      </c>
      <c r="EF11" s="31"/>
      <c r="EG11" s="18">
        <v>0</v>
      </c>
      <c r="EH11" s="1"/>
      <c r="EI11" s="58"/>
    </row>
    <row r="12" spans="1:139" s="178" customFormat="1" ht="15" hidden="1" customHeight="1">
      <c r="A12" s="32" t="s">
        <v>356</v>
      </c>
      <c r="B12" s="19">
        <v>0</v>
      </c>
      <c r="C12" s="19">
        <v>0</v>
      </c>
      <c r="D12" s="19">
        <v>0</v>
      </c>
      <c r="E12" s="19">
        <v>0</v>
      </c>
      <c r="F12" s="19">
        <v>0</v>
      </c>
      <c r="G12" s="19">
        <v>0</v>
      </c>
      <c r="H12" s="19">
        <v>0</v>
      </c>
      <c r="I12" s="19">
        <v>0</v>
      </c>
      <c r="J12" s="19">
        <v>0</v>
      </c>
      <c r="K12" s="20"/>
      <c r="L12" s="19">
        <v>46233388</v>
      </c>
      <c r="M12" s="19">
        <v>0</v>
      </c>
      <c r="N12" s="19">
        <v>0</v>
      </c>
      <c r="O12" s="19">
        <v>0</v>
      </c>
      <c r="P12" s="19">
        <v>0</v>
      </c>
      <c r="Q12" s="19">
        <v>0</v>
      </c>
      <c r="R12" s="19">
        <v>0</v>
      </c>
      <c r="S12" s="19">
        <v>0</v>
      </c>
      <c r="T12" s="19">
        <v>0</v>
      </c>
      <c r="U12" s="19">
        <v>0</v>
      </c>
      <c r="V12" s="19">
        <v>0</v>
      </c>
      <c r="W12" s="19">
        <v>0</v>
      </c>
      <c r="X12" s="20"/>
      <c r="Y12" s="19">
        <v>46233388</v>
      </c>
      <c r="Z12" s="19">
        <v>0</v>
      </c>
      <c r="AA12" s="19">
        <v>0</v>
      </c>
      <c r="AB12" s="19">
        <v>0</v>
      </c>
      <c r="AC12" s="19">
        <v>0</v>
      </c>
      <c r="AD12" s="19">
        <v>0</v>
      </c>
      <c r="AE12" s="19">
        <v>0</v>
      </c>
      <c r="AF12" s="19">
        <v>0</v>
      </c>
      <c r="AG12" s="19">
        <v>0</v>
      </c>
      <c r="AH12" s="20"/>
      <c r="AI12" s="19"/>
      <c r="AJ12" s="19"/>
      <c r="AK12" s="19"/>
      <c r="AL12" s="19">
        <v>0</v>
      </c>
      <c r="AM12" s="19">
        <v>0</v>
      </c>
      <c r="AN12" s="19">
        <v>0</v>
      </c>
      <c r="AO12" s="19">
        <v>0</v>
      </c>
      <c r="AP12" s="19">
        <v>0</v>
      </c>
      <c r="AQ12" s="19">
        <v>0</v>
      </c>
      <c r="AR12" s="19">
        <v>0</v>
      </c>
      <c r="AS12" s="19">
        <v>0</v>
      </c>
      <c r="AT12" s="19">
        <v>0</v>
      </c>
      <c r="AU12" s="20"/>
      <c r="AV12" s="19"/>
      <c r="AW12" s="19"/>
      <c r="AX12" s="19"/>
      <c r="AY12" s="19"/>
      <c r="AZ12" s="19"/>
      <c r="BA12" s="19"/>
      <c r="BB12" s="19"/>
      <c r="BC12" s="19"/>
      <c r="BD12" s="19"/>
      <c r="BE12" s="19"/>
      <c r="BF12" s="19"/>
      <c r="BG12" s="19"/>
      <c r="BH12" s="19"/>
      <c r="BI12" s="19"/>
      <c r="BJ12" s="19"/>
      <c r="BK12" s="19"/>
      <c r="BL12" s="19"/>
      <c r="BM12" s="19"/>
      <c r="BN12" s="19"/>
      <c r="BO12" s="19"/>
      <c r="BP12" s="19"/>
      <c r="BQ12" s="19"/>
      <c r="BR12" s="19">
        <v>0</v>
      </c>
      <c r="BS12" s="19">
        <v>0</v>
      </c>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v>0</v>
      </c>
      <c r="CW12" s="19">
        <v>0</v>
      </c>
      <c r="CX12" s="19">
        <v>0</v>
      </c>
      <c r="CY12" s="19">
        <v>0</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c r="EB12" s="19"/>
      <c r="EC12" s="19">
        <v>0</v>
      </c>
      <c r="ED12" s="19">
        <v>0</v>
      </c>
      <c r="EE12" s="19">
        <v>0</v>
      </c>
      <c r="EF12" s="20"/>
      <c r="EG12" s="51">
        <v>0</v>
      </c>
      <c r="EH12" s="1"/>
      <c r="EI12" s="58"/>
    </row>
    <row r="13" spans="1:139" s="178" customFormat="1" ht="15" hidden="1" customHeight="1">
      <c r="A13" s="32" t="s">
        <v>357</v>
      </c>
      <c r="B13" s="19">
        <v>0</v>
      </c>
      <c r="C13" s="19">
        <v>0</v>
      </c>
      <c r="D13" s="19">
        <v>0</v>
      </c>
      <c r="E13" s="19">
        <v>0</v>
      </c>
      <c r="F13" s="19">
        <v>0</v>
      </c>
      <c r="G13" s="19">
        <v>0</v>
      </c>
      <c r="H13" s="19">
        <v>0</v>
      </c>
      <c r="I13" s="19">
        <v>0</v>
      </c>
      <c r="J13" s="19">
        <v>0</v>
      </c>
      <c r="K13" s="20"/>
      <c r="L13" s="19">
        <v>45149</v>
      </c>
      <c r="M13" s="19">
        <v>0</v>
      </c>
      <c r="N13" s="19">
        <v>0</v>
      </c>
      <c r="O13" s="19">
        <v>0</v>
      </c>
      <c r="P13" s="19">
        <v>0</v>
      </c>
      <c r="Q13" s="19">
        <v>0</v>
      </c>
      <c r="R13" s="19">
        <v>0</v>
      </c>
      <c r="S13" s="19">
        <v>0</v>
      </c>
      <c r="T13" s="19">
        <v>0</v>
      </c>
      <c r="U13" s="19">
        <v>0</v>
      </c>
      <c r="V13" s="19">
        <v>0</v>
      </c>
      <c r="W13" s="19">
        <v>0</v>
      </c>
      <c r="X13" s="20"/>
      <c r="Y13" s="19">
        <v>45149</v>
      </c>
      <c r="Z13" s="19">
        <v>0</v>
      </c>
      <c r="AA13" s="19">
        <v>0</v>
      </c>
      <c r="AB13" s="19">
        <v>0</v>
      </c>
      <c r="AC13" s="19">
        <v>0</v>
      </c>
      <c r="AD13" s="19">
        <v>0</v>
      </c>
      <c r="AE13" s="19">
        <v>0</v>
      </c>
      <c r="AF13" s="19">
        <v>0</v>
      </c>
      <c r="AG13" s="19">
        <v>0</v>
      </c>
      <c r="AH13" s="20"/>
      <c r="AI13" s="19"/>
      <c r="AJ13" s="19"/>
      <c r="AK13" s="19"/>
      <c r="AL13" s="19">
        <v>0</v>
      </c>
      <c r="AM13" s="19">
        <v>0</v>
      </c>
      <c r="AN13" s="19">
        <v>0</v>
      </c>
      <c r="AO13" s="19">
        <v>0</v>
      </c>
      <c r="AP13" s="19">
        <v>0</v>
      </c>
      <c r="AQ13" s="19">
        <v>0</v>
      </c>
      <c r="AR13" s="19">
        <v>0</v>
      </c>
      <c r="AS13" s="19">
        <v>0</v>
      </c>
      <c r="AT13" s="19">
        <v>0</v>
      </c>
      <c r="AU13" s="20"/>
      <c r="AV13" s="19"/>
      <c r="AW13" s="19"/>
      <c r="AX13" s="19"/>
      <c r="AY13" s="19"/>
      <c r="AZ13" s="19"/>
      <c r="BA13" s="19"/>
      <c r="BB13" s="19"/>
      <c r="BC13" s="19"/>
      <c r="BD13" s="19"/>
      <c r="BE13" s="19"/>
      <c r="BF13" s="19"/>
      <c r="BG13" s="19"/>
      <c r="BH13" s="19"/>
      <c r="BI13" s="19"/>
      <c r="BJ13" s="19"/>
      <c r="BK13" s="19"/>
      <c r="BL13" s="19"/>
      <c r="BM13" s="19"/>
      <c r="BN13" s="19"/>
      <c r="BO13" s="19"/>
      <c r="BP13" s="19"/>
      <c r="BQ13" s="19"/>
      <c r="BR13" s="19">
        <v>0</v>
      </c>
      <c r="BS13" s="19">
        <v>0</v>
      </c>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v>0</v>
      </c>
      <c r="CW13" s="19">
        <v>0</v>
      </c>
      <c r="CX13" s="19">
        <v>0</v>
      </c>
      <c r="CY13" s="19">
        <v>0</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c r="EB13" s="19"/>
      <c r="EC13" s="19">
        <v>0</v>
      </c>
      <c r="ED13" s="19">
        <v>0</v>
      </c>
      <c r="EE13" s="19">
        <v>0</v>
      </c>
      <c r="EF13" s="20"/>
      <c r="EG13" s="51">
        <v>0</v>
      </c>
      <c r="EH13" s="1"/>
      <c r="EI13" s="58"/>
    </row>
    <row r="14" spans="1:139" s="1" customFormat="1" ht="14.25" customHeight="1">
      <c r="A14" s="113" t="s">
        <v>170</v>
      </c>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3"/>
      <c r="EI14" s="58"/>
    </row>
    <row r="15" spans="1:139" s="1" customFormat="1">
      <c r="A15" s="33" t="s">
        <v>358</v>
      </c>
      <c r="B15" s="34">
        <v>302</v>
      </c>
      <c r="C15" s="34">
        <v>306</v>
      </c>
      <c r="D15" s="34">
        <v>406</v>
      </c>
      <c r="E15" s="34">
        <v>505</v>
      </c>
      <c r="F15" s="34">
        <v>632</v>
      </c>
      <c r="G15" s="34">
        <v>535</v>
      </c>
      <c r="H15" s="34">
        <v>469</v>
      </c>
      <c r="I15" s="34">
        <v>353</v>
      </c>
      <c r="J15" s="34">
        <v>403</v>
      </c>
      <c r="K15" s="35"/>
      <c r="L15" s="34">
        <v>385</v>
      </c>
      <c r="M15" s="34">
        <v>257</v>
      </c>
      <c r="N15" s="34">
        <v>381</v>
      </c>
      <c r="O15" s="34">
        <v>358</v>
      </c>
      <c r="P15" s="34">
        <v>354</v>
      </c>
      <c r="Q15" s="34">
        <v>708</v>
      </c>
      <c r="R15" s="34">
        <v>702</v>
      </c>
      <c r="S15" s="34">
        <v>896</v>
      </c>
      <c r="T15" s="34">
        <v>776</v>
      </c>
      <c r="U15" s="34">
        <v>434</v>
      </c>
      <c r="V15" s="34">
        <v>0</v>
      </c>
      <c r="W15" s="34">
        <v>0</v>
      </c>
      <c r="X15" s="35"/>
      <c r="Y15" s="34">
        <v>128</v>
      </c>
      <c r="Z15" s="34">
        <v>141</v>
      </c>
      <c r="AA15" s="34">
        <v>258</v>
      </c>
      <c r="AB15" s="34">
        <v>205</v>
      </c>
      <c r="AC15" s="34">
        <v>160</v>
      </c>
      <c r="AD15" s="34">
        <v>89</v>
      </c>
      <c r="AE15" s="34">
        <v>102</v>
      </c>
      <c r="AF15" s="34">
        <v>63</v>
      </c>
      <c r="AG15" s="34">
        <v>68</v>
      </c>
      <c r="AH15" s="35"/>
      <c r="AI15" s="34">
        <v>188</v>
      </c>
      <c r="AJ15" s="34">
        <v>172</v>
      </c>
      <c r="AK15" s="34">
        <v>275</v>
      </c>
      <c r="AL15" s="34">
        <v>266</v>
      </c>
      <c r="AM15" s="34">
        <v>275</v>
      </c>
      <c r="AN15" s="34">
        <v>399</v>
      </c>
      <c r="AO15" s="34">
        <v>345</v>
      </c>
      <c r="AP15" s="34">
        <v>374</v>
      </c>
      <c r="AQ15" s="34">
        <v>304</v>
      </c>
      <c r="AR15" s="34">
        <v>187</v>
      </c>
      <c r="AS15" s="34">
        <v>0</v>
      </c>
      <c r="AT15" s="34">
        <v>0</v>
      </c>
      <c r="AU15" s="35"/>
      <c r="AV15" s="34">
        <v>49</v>
      </c>
      <c r="AW15" s="34">
        <v>36</v>
      </c>
      <c r="AX15" s="34">
        <v>21</v>
      </c>
      <c r="AY15" s="34">
        <v>37</v>
      </c>
      <c r="AZ15" s="34">
        <v>24</v>
      </c>
      <c r="BA15" s="34">
        <v>49</v>
      </c>
      <c r="BB15" s="34">
        <v>57</v>
      </c>
      <c r="BC15" s="34">
        <v>81</v>
      </c>
      <c r="BD15" s="34">
        <v>55</v>
      </c>
      <c r="BE15" s="34">
        <v>62</v>
      </c>
      <c r="BF15" s="34">
        <v>59</v>
      </c>
      <c r="BG15" s="34">
        <v>43</v>
      </c>
      <c r="BH15" s="34">
        <v>33</v>
      </c>
      <c r="BI15" s="34">
        <v>40</v>
      </c>
      <c r="BJ15" s="34">
        <v>40</v>
      </c>
      <c r="BK15" s="34">
        <v>37</v>
      </c>
      <c r="BL15" s="34">
        <v>26</v>
      </c>
      <c r="BM15" s="34">
        <v>38</v>
      </c>
      <c r="BN15" s="34">
        <v>23</v>
      </c>
      <c r="BO15" s="34">
        <v>22</v>
      </c>
      <c r="BP15" s="34">
        <v>19</v>
      </c>
      <c r="BQ15" s="34">
        <v>20</v>
      </c>
      <c r="BR15" s="34">
        <v>28</v>
      </c>
      <c r="BS15" s="34">
        <v>25</v>
      </c>
      <c r="BT15" s="34">
        <v>18</v>
      </c>
      <c r="BU15" s="34">
        <v>23</v>
      </c>
      <c r="BV15" s="34">
        <v>16</v>
      </c>
      <c r="BW15" s="34">
        <v>16</v>
      </c>
      <c r="BX15" s="34">
        <v>10</v>
      </c>
      <c r="BY15" s="34">
        <v>18</v>
      </c>
      <c r="BZ15" s="34">
        <v>18</v>
      </c>
      <c r="CA15" s="34">
        <v>11</v>
      </c>
      <c r="CB15" s="34">
        <v>17</v>
      </c>
      <c r="CC15" s="34">
        <v>22</v>
      </c>
      <c r="CD15" s="34">
        <v>14</v>
      </c>
      <c r="CE15" s="34">
        <v>8</v>
      </c>
      <c r="CF15" s="34">
        <v>25</v>
      </c>
      <c r="CG15" s="34">
        <v>54</v>
      </c>
      <c r="CH15" s="34">
        <v>43</v>
      </c>
      <c r="CI15" s="34">
        <v>63</v>
      </c>
      <c r="CJ15" s="34">
        <v>43</v>
      </c>
      <c r="CK15" s="34">
        <v>35</v>
      </c>
      <c r="CL15" s="34">
        <v>53</v>
      </c>
      <c r="CM15" s="34">
        <v>41</v>
      </c>
      <c r="CN15" s="34">
        <v>0</v>
      </c>
      <c r="CO15" s="34">
        <v>69</v>
      </c>
      <c r="CP15" s="34">
        <v>67</v>
      </c>
      <c r="CQ15" s="34">
        <v>58</v>
      </c>
      <c r="CR15" s="34">
        <v>62</v>
      </c>
      <c r="CS15" s="34">
        <v>62</v>
      </c>
      <c r="CT15" s="34">
        <v>59</v>
      </c>
      <c r="CU15" s="34">
        <v>56</v>
      </c>
      <c r="CV15" s="34">
        <v>58</v>
      </c>
      <c r="CW15" s="34">
        <v>71</v>
      </c>
      <c r="CX15" s="34">
        <v>73</v>
      </c>
      <c r="CY15" s="34">
        <v>66</v>
      </c>
      <c r="CZ15" s="34">
        <v>43</v>
      </c>
      <c r="DA15" s="34">
        <v>169</v>
      </c>
      <c r="DB15" s="34">
        <v>73</v>
      </c>
      <c r="DC15" s="34">
        <v>70</v>
      </c>
      <c r="DD15" s="34">
        <v>68</v>
      </c>
      <c r="DE15" s="34">
        <v>67</v>
      </c>
      <c r="DF15" s="34">
        <v>70</v>
      </c>
      <c r="DG15" s="34">
        <v>78</v>
      </c>
      <c r="DH15" s="34">
        <v>56</v>
      </c>
      <c r="DI15" s="34">
        <v>104</v>
      </c>
      <c r="DJ15" s="34">
        <v>97</v>
      </c>
      <c r="DK15" s="34">
        <v>96</v>
      </c>
      <c r="DL15" s="34">
        <v>72</v>
      </c>
      <c r="DM15" s="34">
        <v>82</v>
      </c>
      <c r="DN15" s="34">
        <v>98</v>
      </c>
      <c r="DO15" s="34">
        <v>74</v>
      </c>
      <c r="DP15" s="34">
        <v>78</v>
      </c>
      <c r="DQ15" s="34">
        <v>46</v>
      </c>
      <c r="DR15" s="34">
        <v>65</v>
      </c>
      <c r="DS15" s="34">
        <v>65</v>
      </c>
      <c r="DT15" s="34">
        <v>55</v>
      </c>
      <c r="DU15" s="34">
        <v>29</v>
      </c>
      <c r="DV15" s="34">
        <v>0</v>
      </c>
      <c r="DW15" s="34">
        <v>0</v>
      </c>
      <c r="DX15" s="34">
        <v>0</v>
      </c>
      <c r="DY15" s="34">
        <v>0</v>
      </c>
      <c r="DZ15" s="34">
        <v>0</v>
      </c>
      <c r="EA15" s="34">
        <v>0</v>
      </c>
      <c r="EB15" s="34">
        <v>0</v>
      </c>
      <c r="EC15" s="34">
        <v>0</v>
      </c>
      <c r="ED15" s="34">
        <v>0</v>
      </c>
      <c r="EE15" s="34">
        <v>0</v>
      </c>
      <c r="EF15" s="35"/>
      <c r="EG15" s="48">
        <v>42301</v>
      </c>
      <c r="EI15" s="58"/>
    </row>
    <row r="16" spans="1:139" s="1" customFormat="1">
      <c r="A16" s="36" t="s">
        <v>359</v>
      </c>
      <c r="B16" s="53">
        <v>9.9604221635883903</v>
      </c>
      <c r="C16" s="53">
        <v>10.052562417871222</v>
      </c>
      <c r="D16" s="53">
        <v>11.475409836065573</v>
      </c>
      <c r="E16" s="53">
        <v>11.601194578451643</v>
      </c>
      <c r="F16" s="53">
        <v>12.222007348675303</v>
      </c>
      <c r="G16" s="53">
        <v>11.557571829768849</v>
      </c>
      <c r="H16" s="53">
        <v>11.472602739726028</v>
      </c>
      <c r="I16" s="53">
        <v>10.44378698224852</v>
      </c>
      <c r="J16" s="53">
        <v>10.644479661912309</v>
      </c>
      <c r="K16" s="37"/>
      <c r="L16" s="53">
        <v>11.346890657235486</v>
      </c>
      <c r="M16" s="53">
        <v>12.36171236171236</v>
      </c>
      <c r="N16" s="53">
        <v>15.532001630656339</v>
      </c>
      <c r="O16" s="53">
        <v>15.511265164644714</v>
      </c>
      <c r="P16" s="53">
        <v>15.324675324675324</v>
      </c>
      <c r="Q16" s="53">
        <v>19.228680065181965</v>
      </c>
      <c r="R16" s="53">
        <v>19.852941176470587</v>
      </c>
      <c r="S16" s="53">
        <v>21.348582320705265</v>
      </c>
      <c r="T16" s="53">
        <v>22.917897223862965</v>
      </c>
      <c r="U16" s="53">
        <v>16.933281310963714</v>
      </c>
      <c r="V16" s="53">
        <v>0</v>
      </c>
      <c r="W16" s="53">
        <v>0</v>
      </c>
      <c r="X16" s="54"/>
      <c r="Y16" s="53">
        <v>5.2870714580751761</v>
      </c>
      <c r="Z16" s="53">
        <v>4.452162930217872</v>
      </c>
      <c r="AA16" s="53">
        <v>3.9956636208765683</v>
      </c>
      <c r="AB16" s="53">
        <v>4.7475683186660493</v>
      </c>
      <c r="AC16" s="53">
        <v>6.1871616395978348</v>
      </c>
      <c r="AD16" s="53">
        <v>2.2955893732267216</v>
      </c>
      <c r="AE16" s="53">
        <v>3.0429594272076375</v>
      </c>
      <c r="AF16" s="53">
        <v>3.0157970320727623</v>
      </c>
      <c r="AG16" s="53">
        <v>2.3513139695712311</v>
      </c>
      <c r="AH16" s="54"/>
      <c r="AI16" s="53">
        <v>4.4454953889808468</v>
      </c>
      <c r="AJ16" s="53">
        <v>5.2809333742708011</v>
      </c>
      <c r="AK16" s="53">
        <v>6.6844919786096257</v>
      </c>
      <c r="AL16" s="53">
        <v>8.476736775015933</v>
      </c>
      <c r="AM16" s="53">
        <v>8.0245112343157281</v>
      </c>
      <c r="AN16" s="53">
        <v>11.328790459965928</v>
      </c>
      <c r="AO16" s="53">
        <v>10.35103510351035</v>
      </c>
      <c r="AP16" s="53">
        <v>11.550339715873996</v>
      </c>
      <c r="AQ16" s="53">
        <v>10.471925594212884</v>
      </c>
      <c r="AR16" s="53">
        <v>8.0464716006884682</v>
      </c>
      <c r="AS16" s="53">
        <v>0</v>
      </c>
      <c r="AT16" s="53">
        <v>0</v>
      </c>
      <c r="AU16" s="54"/>
      <c r="AV16" s="53">
        <v>6.5771812080536911</v>
      </c>
      <c r="AW16" s="53">
        <v>5.4216867469879517</v>
      </c>
      <c r="AX16" s="53">
        <v>3.2915360501567394</v>
      </c>
      <c r="AY16" s="53">
        <v>5.1317614424410536</v>
      </c>
      <c r="AZ16" s="53">
        <v>3.125</v>
      </c>
      <c r="BA16" s="53">
        <v>3.8796516231195568</v>
      </c>
      <c r="BB16" s="53">
        <v>4.1304347826086953</v>
      </c>
      <c r="BC16" s="53">
        <v>4.1860465116279073</v>
      </c>
      <c r="BD16" s="53">
        <v>3.5211267605633805</v>
      </c>
      <c r="BE16" s="53">
        <v>5.2453468697123524</v>
      </c>
      <c r="BF16" s="53">
        <v>5.2028218694885355</v>
      </c>
      <c r="BG16" s="53">
        <v>4.1545893719806761</v>
      </c>
      <c r="BH16" s="53">
        <v>3.8018433179723505</v>
      </c>
      <c r="BI16" s="53">
        <v>6.5466448445171856</v>
      </c>
      <c r="BJ16" s="53">
        <v>8.5470085470085468</v>
      </c>
      <c r="BK16" s="53">
        <v>10.511363636363637</v>
      </c>
      <c r="BL16" s="53">
        <v>4.4982698961937722</v>
      </c>
      <c r="BM16" s="53">
        <v>4.0296924708377517</v>
      </c>
      <c r="BN16" s="53">
        <v>2.6713124274099882</v>
      </c>
      <c r="BO16" s="53">
        <v>1.9766397124887691</v>
      </c>
      <c r="BP16" s="53">
        <v>1.9628099173553719</v>
      </c>
      <c r="BQ16" s="53">
        <v>2.8612303290414878</v>
      </c>
      <c r="BR16" s="53">
        <v>3.4825870646766171</v>
      </c>
      <c r="BS16" s="53">
        <v>2.9550827423167849</v>
      </c>
      <c r="BT16" s="53">
        <v>2.3316062176165802</v>
      </c>
      <c r="BU16" s="53">
        <v>3.2303370786516856</v>
      </c>
      <c r="BV16" s="53">
        <v>2.6890756302521011</v>
      </c>
      <c r="BW16" s="53">
        <v>2.8828828828828827</v>
      </c>
      <c r="BX16" s="53">
        <v>2.0040080160320639</v>
      </c>
      <c r="BY16" s="53">
        <v>3.5928143712574849</v>
      </c>
      <c r="BZ16" s="53">
        <v>4.3795620437956204</v>
      </c>
      <c r="CA16" s="53">
        <v>1.6923076923076923</v>
      </c>
      <c r="CB16" s="53">
        <v>2.5335320417287628</v>
      </c>
      <c r="CC16" s="53">
        <v>2.6537997587454765</v>
      </c>
      <c r="CD16" s="53">
        <v>2.82258064516129</v>
      </c>
      <c r="CE16" s="53">
        <v>1.5122873345935728</v>
      </c>
      <c r="CF16" s="53">
        <v>2.3607176581680833</v>
      </c>
      <c r="CG16" s="53">
        <v>5.0326188257222739</v>
      </c>
      <c r="CH16" s="53">
        <v>4.2490118577075098</v>
      </c>
      <c r="CI16" s="53">
        <v>7.5539568345323742</v>
      </c>
      <c r="CJ16" s="53">
        <v>5.3086419753086425</v>
      </c>
      <c r="CK16" s="53">
        <v>4.6480743691899074</v>
      </c>
      <c r="CL16" s="53">
        <v>6.0849598163030993</v>
      </c>
      <c r="CM16" s="53">
        <v>4.9939098660170522</v>
      </c>
      <c r="CN16" s="53">
        <v>0</v>
      </c>
      <c r="CO16" s="53">
        <v>6.9626639757820383</v>
      </c>
      <c r="CP16" s="53">
        <v>7.9009433962264151</v>
      </c>
      <c r="CQ16" s="53">
        <v>7.5324675324675319</v>
      </c>
      <c r="CR16" s="53">
        <v>8.062418725617686</v>
      </c>
      <c r="CS16" s="53">
        <v>8.5281980742778547</v>
      </c>
      <c r="CT16" s="53">
        <v>8.8059701492537314</v>
      </c>
      <c r="CU16" s="53">
        <v>7.5167785234899327</v>
      </c>
      <c r="CV16" s="53">
        <v>7.3139974779319035</v>
      </c>
      <c r="CW16" s="53">
        <v>9.3544137022397891</v>
      </c>
      <c r="CX16" s="53">
        <v>9.592641261498029</v>
      </c>
      <c r="CY16" s="53">
        <v>7.5774971297359359</v>
      </c>
      <c r="CZ16" s="53">
        <v>6.2318840579710146</v>
      </c>
      <c r="DA16" s="53">
        <v>18.715393133997786</v>
      </c>
      <c r="DB16" s="53">
        <v>9.7203728362183757</v>
      </c>
      <c r="DC16" s="53">
        <v>9.2715231788079464</v>
      </c>
      <c r="DD16" s="53">
        <v>8.2026537997587461</v>
      </c>
      <c r="DE16" s="53">
        <v>8.8859416445623332</v>
      </c>
      <c r="DF16" s="53">
        <v>9.433962264150944</v>
      </c>
      <c r="DG16" s="53">
        <v>9.7378277153558059</v>
      </c>
      <c r="DH16" s="53">
        <v>8.1632653061224492</v>
      </c>
      <c r="DI16" s="53">
        <v>13.454075032341525</v>
      </c>
      <c r="DJ16" s="53">
        <v>13.305898491083676</v>
      </c>
      <c r="DK16" s="53">
        <v>13.278008298755188</v>
      </c>
      <c r="DL16" s="53">
        <v>9.1954022988505741</v>
      </c>
      <c r="DM16" s="53">
        <v>10.860927152317881</v>
      </c>
      <c r="DN16" s="53">
        <v>14.000000000000002</v>
      </c>
      <c r="DO16" s="53">
        <v>14.203454894433781</v>
      </c>
      <c r="DP16" s="53">
        <v>10.222804718217562</v>
      </c>
      <c r="DQ16" s="53">
        <v>6.8350668647845465</v>
      </c>
      <c r="DR16" s="53">
        <v>8.9779005524861883</v>
      </c>
      <c r="DS16" s="53">
        <v>9.3256814921090392</v>
      </c>
      <c r="DT16" s="53">
        <v>8.8141025641025639</v>
      </c>
      <c r="DU16" s="53">
        <v>4.380664652567976</v>
      </c>
      <c r="DV16" s="53">
        <v>0</v>
      </c>
      <c r="DW16" s="53">
        <v>0</v>
      </c>
      <c r="DX16" s="53">
        <v>0</v>
      </c>
      <c r="DY16" s="53">
        <v>0</v>
      </c>
      <c r="DZ16" s="53">
        <v>0</v>
      </c>
      <c r="EA16" s="53">
        <v>0</v>
      </c>
      <c r="EB16" s="53">
        <v>0</v>
      </c>
      <c r="EC16" s="53">
        <v>0</v>
      </c>
      <c r="ED16" s="53">
        <v>0</v>
      </c>
      <c r="EE16" s="53">
        <v>0</v>
      </c>
      <c r="EF16" s="54"/>
      <c r="EG16" s="48">
        <v>42301</v>
      </c>
      <c r="EI16" s="58"/>
    </row>
    <row r="17" spans="1:144" s="1" customFormat="1" ht="15" hidden="1" customHeight="1" outlineLevel="1">
      <c r="A17" s="38" t="s">
        <v>360</v>
      </c>
      <c r="B17" s="19">
        <v>302</v>
      </c>
      <c r="C17" s="19">
        <v>306</v>
      </c>
      <c r="D17" s="19">
        <v>406</v>
      </c>
      <c r="E17" s="19">
        <v>505</v>
      </c>
      <c r="F17" s="19">
        <v>632</v>
      </c>
      <c r="G17" s="19">
        <v>535</v>
      </c>
      <c r="H17" s="19">
        <v>469</v>
      </c>
      <c r="I17" s="19">
        <v>353</v>
      </c>
      <c r="J17" s="19">
        <v>403</v>
      </c>
      <c r="K17" s="20"/>
      <c r="L17" s="19">
        <v>385</v>
      </c>
      <c r="M17" s="19">
        <v>257</v>
      </c>
      <c r="N17" s="19">
        <v>381</v>
      </c>
      <c r="O17" s="19">
        <v>358</v>
      </c>
      <c r="P17" s="19">
        <v>354</v>
      </c>
      <c r="Q17" s="19">
        <v>708</v>
      </c>
      <c r="R17" s="19">
        <v>702</v>
      </c>
      <c r="S17" s="19">
        <v>896</v>
      </c>
      <c r="T17" s="19">
        <v>776</v>
      </c>
      <c r="U17" s="19">
        <v>434</v>
      </c>
      <c r="V17" s="19">
        <v>0</v>
      </c>
      <c r="W17" s="19">
        <v>0</v>
      </c>
      <c r="X17" s="20"/>
      <c r="Y17" s="19">
        <v>128</v>
      </c>
      <c r="Z17" s="19">
        <v>141</v>
      </c>
      <c r="AA17" s="19">
        <v>258</v>
      </c>
      <c r="AB17" s="19">
        <v>205</v>
      </c>
      <c r="AC17" s="19">
        <v>160</v>
      </c>
      <c r="AD17" s="19">
        <v>89</v>
      </c>
      <c r="AE17" s="19">
        <v>102</v>
      </c>
      <c r="AF17" s="19">
        <v>63</v>
      </c>
      <c r="AG17" s="19">
        <v>68</v>
      </c>
      <c r="AH17" s="20"/>
      <c r="AI17" s="19">
        <v>188</v>
      </c>
      <c r="AJ17" s="19">
        <v>172</v>
      </c>
      <c r="AK17" s="19">
        <v>275</v>
      </c>
      <c r="AL17" s="19">
        <v>266</v>
      </c>
      <c r="AM17" s="19">
        <v>275</v>
      </c>
      <c r="AN17" s="19">
        <v>399</v>
      </c>
      <c r="AO17" s="19">
        <v>345</v>
      </c>
      <c r="AP17" s="19">
        <v>374</v>
      </c>
      <c r="AQ17" s="19">
        <v>304</v>
      </c>
      <c r="AR17" s="19">
        <v>187</v>
      </c>
      <c r="AS17" s="19">
        <v>0</v>
      </c>
      <c r="AT17" s="19">
        <v>0</v>
      </c>
      <c r="AU17" s="20"/>
      <c r="AV17" s="19">
        <v>49</v>
      </c>
      <c r="AW17" s="19">
        <v>36</v>
      </c>
      <c r="AX17" s="19">
        <v>21</v>
      </c>
      <c r="AY17" s="19">
        <v>37</v>
      </c>
      <c r="AZ17" s="19">
        <v>24</v>
      </c>
      <c r="BA17" s="19">
        <v>49</v>
      </c>
      <c r="BB17" s="19">
        <v>57</v>
      </c>
      <c r="BC17" s="19">
        <v>81</v>
      </c>
      <c r="BD17" s="19">
        <v>55</v>
      </c>
      <c r="BE17" s="19">
        <v>62</v>
      </c>
      <c r="BF17" s="19">
        <v>59</v>
      </c>
      <c r="BG17" s="19">
        <v>43</v>
      </c>
      <c r="BH17" s="19">
        <v>33</v>
      </c>
      <c r="BI17" s="19">
        <v>40</v>
      </c>
      <c r="BJ17" s="19">
        <v>40</v>
      </c>
      <c r="BK17" s="19">
        <v>37</v>
      </c>
      <c r="BL17" s="19">
        <v>26</v>
      </c>
      <c r="BM17" s="19">
        <v>38</v>
      </c>
      <c r="BN17" s="19">
        <v>23</v>
      </c>
      <c r="BO17" s="19">
        <v>22</v>
      </c>
      <c r="BP17" s="19">
        <v>19</v>
      </c>
      <c r="BQ17" s="19">
        <v>20</v>
      </c>
      <c r="BR17" s="19">
        <v>28</v>
      </c>
      <c r="BS17" s="19">
        <v>25</v>
      </c>
      <c r="BT17" s="19">
        <v>18</v>
      </c>
      <c r="BU17" s="19">
        <v>23</v>
      </c>
      <c r="BV17" s="19">
        <v>16</v>
      </c>
      <c r="BW17" s="19">
        <v>16</v>
      </c>
      <c r="BX17" s="19">
        <v>10</v>
      </c>
      <c r="BY17" s="19">
        <v>18</v>
      </c>
      <c r="BZ17" s="19">
        <v>18</v>
      </c>
      <c r="CA17" s="19">
        <v>11</v>
      </c>
      <c r="CB17" s="19">
        <v>17</v>
      </c>
      <c r="CC17" s="19">
        <v>22</v>
      </c>
      <c r="CD17" s="19">
        <v>14</v>
      </c>
      <c r="CE17" s="19">
        <v>8</v>
      </c>
      <c r="CF17" s="19">
        <v>25</v>
      </c>
      <c r="CG17" s="19">
        <v>54</v>
      </c>
      <c r="CH17" s="19">
        <v>43</v>
      </c>
      <c r="CI17" s="19">
        <v>63</v>
      </c>
      <c r="CJ17" s="19">
        <v>43</v>
      </c>
      <c r="CK17" s="19">
        <v>35</v>
      </c>
      <c r="CL17" s="19">
        <v>53</v>
      </c>
      <c r="CM17" s="19">
        <v>41</v>
      </c>
      <c r="CN17" s="19">
        <v>0</v>
      </c>
      <c r="CO17" s="19">
        <v>69</v>
      </c>
      <c r="CP17" s="19">
        <v>67</v>
      </c>
      <c r="CQ17" s="19">
        <v>58</v>
      </c>
      <c r="CR17" s="19">
        <v>62</v>
      </c>
      <c r="CS17" s="19">
        <v>62</v>
      </c>
      <c r="CT17" s="19">
        <v>59</v>
      </c>
      <c r="CU17" s="19">
        <v>56</v>
      </c>
      <c r="CV17" s="19">
        <v>58</v>
      </c>
      <c r="CW17" s="19">
        <v>71</v>
      </c>
      <c r="CX17" s="19">
        <v>73</v>
      </c>
      <c r="CY17" s="19">
        <v>66</v>
      </c>
      <c r="CZ17" s="19">
        <v>43</v>
      </c>
      <c r="DA17" s="19">
        <v>169</v>
      </c>
      <c r="DB17" s="19">
        <v>73</v>
      </c>
      <c r="DC17" s="19">
        <v>70</v>
      </c>
      <c r="DD17" s="19">
        <v>68</v>
      </c>
      <c r="DE17" s="19">
        <v>67</v>
      </c>
      <c r="DF17" s="19">
        <v>70</v>
      </c>
      <c r="DG17" s="19">
        <v>78</v>
      </c>
      <c r="DH17" s="19">
        <v>56</v>
      </c>
      <c r="DI17" s="19">
        <v>104</v>
      </c>
      <c r="DJ17" s="19">
        <v>97</v>
      </c>
      <c r="DK17" s="19">
        <v>96</v>
      </c>
      <c r="DL17" s="19">
        <v>72</v>
      </c>
      <c r="DM17" s="19">
        <v>82</v>
      </c>
      <c r="DN17" s="19">
        <v>98</v>
      </c>
      <c r="DO17" s="19">
        <v>74</v>
      </c>
      <c r="DP17" s="19">
        <v>78</v>
      </c>
      <c r="DQ17" s="19">
        <v>46</v>
      </c>
      <c r="DR17" s="19">
        <v>65</v>
      </c>
      <c r="DS17" s="19">
        <v>65</v>
      </c>
      <c r="DT17" s="19">
        <v>55</v>
      </c>
      <c r="DU17" s="19">
        <v>29</v>
      </c>
      <c r="DV17" s="19">
        <v>0</v>
      </c>
      <c r="DW17" s="19">
        <v>0</v>
      </c>
      <c r="DX17" s="19">
        <v>0</v>
      </c>
      <c r="DY17" s="19">
        <v>0</v>
      </c>
      <c r="DZ17" s="19">
        <v>0</v>
      </c>
      <c r="EA17" s="19">
        <v>0</v>
      </c>
      <c r="EB17" s="19">
        <v>0</v>
      </c>
      <c r="EC17" s="19">
        <v>0</v>
      </c>
      <c r="ED17" s="19">
        <v>0</v>
      </c>
      <c r="EE17" s="19">
        <v>0</v>
      </c>
      <c r="EF17" s="20"/>
      <c r="EG17" s="51">
        <v>42301</v>
      </c>
      <c r="EI17" s="58"/>
    </row>
    <row r="18" spans="1:144" s="1" customFormat="1" ht="15" hidden="1" customHeight="1" outlineLevel="1">
      <c r="A18" s="38" t="s">
        <v>361</v>
      </c>
      <c r="B18" s="19">
        <v>3032</v>
      </c>
      <c r="C18" s="19">
        <v>3044</v>
      </c>
      <c r="D18" s="19">
        <v>3538</v>
      </c>
      <c r="E18" s="19">
        <v>4353</v>
      </c>
      <c r="F18" s="19">
        <v>5171</v>
      </c>
      <c r="G18" s="19">
        <v>4629</v>
      </c>
      <c r="H18" s="19">
        <v>4088</v>
      </c>
      <c r="I18" s="19">
        <v>3380</v>
      </c>
      <c r="J18" s="19">
        <v>3786</v>
      </c>
      <c r="K18" s="20"/>
      <c r="L18" s="19">
        <v>3393</v>
      </c>
      <c r="M18" s="19">
        <v>2079</v>
      </c>
      <c r="N18" s="19">
        <v>2453</v>
      </c>
      <c r="O18" s="19">
        <v>2308</v>
      </c>
      <c r="P18" s="19">
        <v>2310</v>
      </c>
      <c r="Q18" s="19">
        <v>3682</v>
      </c>
      <c r="R18" s="19">
        <v>3536</v>
      </c>
      <c r="S18" s="19">
        <v>4197</v>
      </c>
      <c r="T18" s="19">
        <v>3386</v>
      </c>
      <c r="U18" s="19">
        <v>2563</v>
      </c>
      <c r="V18" s="19">
        <v>0</v>
      </c>
      <c r="W18" s="19">
        <v>0</v>
      </c>
      <c r="X18" s="20"/>
      <c r="Y18" s="19">
        <v>2421</v>
      </c>
      <c r="Z18" s="19">
        <v>3167</v>
      </c>
      <c r="AA18" s="19">
        <v>6457</v>
      </c>
      <c r="AB18" s="19">
        <v>4318</v>
      </c>
      <c r="AC18" s="19">
        <v>2586</v>
      </c>
      <c r="AD18" s="19">
        <v>3877</v>
      </c>
      <c r="AE18" s="19">
        <v>3352</v>
      </c>
      <c r="AF18" s="19">
        <v>2089</v>
      </c>
      <c r="AG18" s="19">
        <v>2892</v>
      </c>
      <c r="AH18" s="20"/>
      <c r="AI18" s="19">
        <v>4229</v>
      </c>
      <c r="AJ18" s="19">
        <v>3257</v>
      </c>
      <c r="AK18" s="19">
        <v>4114</v>
      </c>
      <c r="AL18" s="19">
        <v>3138</v>
      </c>
      <c r="AM18" s="19">
        <v>3427</v>
      </c>
      <c r="AN18" s="19">
        <v>3522</v>
      </c>
      <c r="AO18" s="19">
        <v>3333</v>
      </c>
      <c r="AP18" s="19">
        <v>3238</v>
      </c>
      <c r="AQ18" s="19">
        <v>2903</v>
      </c>
      <c r="AR18" s="19">
        <v>2324</v>
      </c>
      <c r="AS18" s="19">
        <v>0</v>
      </c>
      <c r="AT18" s="19">
        <v>0</v>
      </c>
      <c r="AU18" s="20"/>
      <c r="AV18" s="19">
        <v>745</v>
      </c>
      <c r="AW18" s="19">
        <v>664</v>
      </c>
      <c r="AX18" s="19">
        <v>638</v>
      </c>
      <c r="AY18" s="19">
        <v>721</v>
      </c>
      <c r="AZ18" s="19">
        <v>768</v>
      </c>
      <c r="BA18" s="19">
        <v>1263</v>
      </c>
      <c r="BB18" s="19">
        <v>1380</v>
      </c>
      <c r="BC18" s="19">
        <v>1935</v>
      </c>
      <c r="BD18" s="19">
        <v>1562</v>
      </c>
      <c r="BE18" s="19">
        <v>1182</v>
      </c>
      <c r="BF18" s="19">
        <v>1134</v>
      </c>
      <c r="BG18" s="19">
        <v>1035</v>
      </c>
      <c r="BH18" s="19">
        <v>868</v>
      </c>
      <c r="BI18" s="19">
        <v>611</v>
      </c>
      <c r="BJ18" s="19">
        <v>468</v>
      </c>
      <c r="BK18" s="19">
        <v>352</v>
      </c>
      <c r="BL18" s="19">
        <v>578</v>
      </c>
      <c r="BM18" s="19">
        <v>943</v>
      </c>
      <c r="BN18" s="19">
        <v>861</v>
      </c>
      <c r="BO18" s="19">
        <v>1113</v>
      </c>
      <c r="BP18" s="19">
        <v>968</v>
      </c>
      <c r="BQ18" s="19">
        <v>699</v>
      </c>
      <c r="BR18" s="19">
        <v>804</v>
      </c>
      <c r="BS18" s="19">
        <v>846</v>
      </c>
      <c r="BT18" s="19">
        <v>772</v>
      </c>
      <c r="BU18" s="19">
        <v>712</v>
      </c>
      <c r="BV18" s="19">
        <v>595</v>
      </c>
      <c r="BW18" s="19">
        <v>555</v>
      </c>
      <c r="BX18" s="19">
        <v>499</v>
      </c>
      <c r="BY18" s="19">
        <v>501</v>
      </c>
      <c r="BZ18" s="19">
        <v>411</v>
      </c>
      <c r="CA18" s="19">
        <v>650</v>
      </c>
      <c r="CB18" s="19">
        <v>671</v>
      </c>
      <c r="CC18" s="19">
        <v>829</v>
      </c>
      <c r="CD18" s="19">
        <v>496</v>
      </c>
      <c r="CE18" s="19">
        <v>529</v>
      </c>
      <c r="CF18" s="19">
        <v>1059</v>
      </c>
      <c r="CG18" s="19">
        <v>1073</v>
      </c>
      <c r="CH18" s="19">
        <v>1012</v>
      </c>
      <c r="CI18" s="19">
        <v>834</v>
      </c>
      <c r="CJ18" s="19">
        <v>810</v>
      </c>
      <c r="CK18" s="19">
        <v>753</v>
      </c>
      <c r="CL18" s="19">
        <v>871</v>
      </c>
      <c r="CM18" s="19">
        <v>821</v>
      </c>
      <c r="CN18" s="19">
        <v>0</v>
      </c>
      <c r="CO18" s="19">
        <v>991</v>
      </c>
      <c r="CP18" s="19">
        <v>848</v>
      </c>
      <c r="CQ18" s="19">
        <v>770</v>
      </c>
      <c r="CR18" s="19">
        <v>769</v>
      </c>
      <c r="CS18" s="19">
        <v>727</v>
      </c>
      <c r="CT18" s="19">
        <v>670</v>
      </c>
      <c r="CU18" s="19">
        <v>745</v>
      </c>
      <c r="CV18" s="19">
        <v>793</v>
      </c>
      <c r="CW18" s="19">
        <v>759</v>
      </c>
      <c r="CX18" s="19">
        <v>761</v>
      </c>
      <c r="CY18" s="19">
        <v>871</v>
      </c>
      <c r="CZ18" s="19">
        <v>690</v>
      </c>
      <c r="DA18" s="19">
        <v>903</v>
      </c>
      <c r="DB18" s="19">
        <v>751</v>
      </c>
      <c r="DC18" s="19">
        <v>755</v>
      </c>
      <c r="DD18" s="19">
        <v>829</v>
      </c>
      <c r="DE18" s="19">
        <v>754</v>
      </c>
      <c r="DF18" s="19">
        <v>742</v>
      </c>
      <c r="DG18" s="19">
        <v>801</v>
      </c>
      <c r="DH18" s="19">
        <v>686</v>
      </c>
      <c r="DI18" s="19">
        <v>773</v>
      </c>
      <c r="DJ18" s="19">
        <v>729</v>
      </c>
      <c r="DK18" s="19">
        <v>723</v>
      </c>
      <c r="DL18" s="19">
        <v>783</v>
      </c>
      <c r="DM18" s="19">
        <v>755</v>
      </c>
      <c r="DN18" s="19">
        <v>700</v>
      </c>
      <c r="DO18" s="19">
        <v>521</v>
      </c>
      <c r="DP18" s="19">
        <v>763</v>
      </c>
      <c r="DQ18" s="19">
        <v>673</v>
      </c>
      <c r="DR18" s="19">
        <v>724</v>
      </c>
      <c r="DS18" s="19">
        <v>697</v>
      </c>
      <c r="DT18" s="19">
        <v>624</v>
      </c>
      <c r="DU18" s="19">
        <v>662</v>
      </c>
      <c r="DV18" s="19">
        <v>0</v>
      </c>
      <c r="DW18" s="19">
        <v>0</v>
      </c>
      <c r="DX18" s="19">
        <v>0</v>
      </c>
      <c r="DY18" s="19">
        <v>0</v>
      </c>
      <c r="DZ18" s="19">
        <v>0</v>
      </c>
      <c r="EA18" s="19">
        <v>0</v>
      </c>
      <c r="EB18" s="19">
        <v>0</v>
      </c>
      <c r="EC18" s="19">
        <v>0</v>
      </c>
      <c r="ED18" s="19">
        <v>0</v>
      </c>
      <c r="EE18" s="19">
        <v>0</v>
      </c>
      <c r="EF18" s="20"/>
      <c r="EG18" s="51">
        <v>42301</v>
      </c>
      <c r="EI18" s="58"/>
    </row>
    <row r="19" spans="1:144" s="190" customFormat="1" collapsed="1">
      <c r="A19" s="36" t="s">
        <v>409</v>
      </c>
      <c r="B19" s="40">
        <v>24.503311258278146</v>
      </c>
      <c r="C19" s="40">
        <v>25.490196078431371</v>
      </c>
      <c r="D19" s="40">
        <v>34.236453201970448</v>
      </c>
      <c r="E19" s="40">
        <v>28.316831683168314</v>
      </c>
      <c r="F19" s="40">
        <v>29.27215189873418</v>
      </c>
      <c r="G19" s="40">
        <v>27.850467289719628</v>
      </c>
      <c r="H19" s="40">
        <v>34.754797441364602</v>
      </c>
      <c r="I19" s="40">
        <v>29.461756373937675</v>
      </c>
      <c r="J19" s="40">
        <v>22.084367245657567</v>
      </c>
      <c r="K19" s="37"/>
      <c r="L19" s="40">
        <v>28.051948051948049</v>
      </c>
      <c r="M19" s="40">
        <v>23.735408560311281</v>
      </c>
      <c r="N19" s="40">
        <v>25.72178477690289</v>
      </c>
      <c r="O19" s="40">
        <v>26.815642458100559</v>
      </c>
      <c r="P19" s="40">
        <v>27.118644067796609</v>
      </c>
      <c r="Q19" s="40">
        <v>26.129943502824858</v>
      </c>
      <c r="R19" s="40">
        <v>19.658119658119659</v>
      </c>
      <c r="S19" s="40">
        <v>23.995535714285715</v>
      </c>
      <c r="T19" s="40">
        <v>22.422680412371136</v>
      </c>
      <c r="U19" s="40">
        <v>25.970149253731346</v>
      </c>
      <c r="V19" s="40">
        <v>0</v>
      </c>
      <c r="W19" s="40">
        <v>0</v>
      </c>
      <c r="X19" s="41"/>
      <c r="Y19" s="40">
        <v>39.0625</v>
      </c>
      <c r="Z19" s="40">
        <v>31.205673758865249</v>
      </c>
      <c r="AA19" s="40">
        <v>30.620155038759687</v>
      </c>
      <c r="AB19" s="40">
        <v>32.682926829268297</v>
      </c>
      <c r="AC19" s="40">
        <v>35</v>
      </c>
      <c r="AD19" s="40">
        <v>23.595505617977526</v>
      </c>
      <c r="AE19" s="40">
        <v>40.196078431372548</v>
      </c>
      <c r="AF19" s="40">
        <v>42.857142857142854</v>
      </c>
      <c r="AG19" s="40">
        <v>33.82352941176471</v>
      </c>
      <c r="AH19" s="41"/>
      <c r="AI19" s="189">
        <v>28.723404255319153</v>
      </c>
      <c r="AJ19" s="189">
        <v>31.395348837209301</v>
      </c>
      <c r="AK19" s="189">
        <v>27.27272727272727</v>
      </c>
      <c r="AL19" s="189">
        <v>25.563909774436087</v>
      </c>
      <c r="AM19" s="189">
        <v>29.818181818181817</v>
      </c>
      <c r="AN19" s="189">
        <v>32.080200501253131</v>
      </c>
      <c r="AO19" s="189">
        <v>28.985507246376812</v>
      </c>
      <c r="AP19" s="189">
        <v>32.620320855614978</v>
      </c>
      <c r="AQ19" s="189">
        <v>31.25</v>
      </c>
      <c r="AR19" s="189">
        <v>29.11392405063291</v>
      </c>
      <c r="AS19" s="189">
        <v>0</v>
      </c>
      <c r="AT19" s="189">
        <v>0</v>
      </c>
      <c r="AU19" s="41"/>
      <c r="AV19" s="188">
        <v>53.061224489795919</v>
      </c>
      <c r="AW19" s="188">
        <v>36.111111111111107</v>
      </c>
      <c r="AX19" s="188">
        <v>23.809523809523807</v>
      </c>
      <c r="AY19" s="188">
        <v>10.810810810810811</v>
      </c>
      <c r="AZ19" s="188">
        <v>37.5</v>
      </c>
      <c r="BA19" s="188">
        <v>30.612244897959183</v>
      </c>
      <c r="BB19" s="188">
        <v>26.315789473684209</v>
      </c>
      <c r="BC19" s="188">
        <v>33.333333333333329</v>
      </c>
      <c r="BD19" s="188">
        <v>32.727272727272727</v>
      </c>
      <c r="BE19" s="188">
        <v>24.193548387096776</v>
      </c>
      <c r="BF19" s="188">
        <v>35.593220338983052</v>
      </c>
      <c r="BG19" s="188">
        <v>30.232558139534881</v>
      </c>
      <c r="BH19" s="188">
        <v>30.303030303030305</v>
      </c>
      <c r="BI19" s="188">
        <v>45</v>
      </c>
      <c r="BJ19" s="188">
        <v>30</v>
      </c>
      <c r="BK19" s="188">
        <v>24.324324324324326</v>
      </c>
      <c r="BL19" s="188">
        <v>53.846153846153847</v>
      </c>
      <c r="BM19" s="188">
        <v>36.84210526315789</v>
      </c>
      <c r="BN19" s="188">
        <v>13.043478260869565</v>
      </c>
      <c r="BO19" s="188">
        <v>18.181818181818183</v>
      </c>
      <c r="BP19" s="188">
        <v>42.105263157894733</v>
      </c>
      <c r="BQ19" s="188">
        <v>35</v>
      </c>
      <c r="BR19" s="188">
        <v>39.285714285714285</v>
      </c>
      <c r="BS19" s="188">
        <v>36</v>
      </c>
      <c r="BT19" s="188">
        <v>33.333333333333329</v>
      </c>
      <c r="BU19" s="188">
        <v>43.478260869565219</v>
      </c>
      <c r="BV19" s="188">
        <v>31.25</v>
      </c>
      <c r="BW19" s="188">
        <v>37.5</v>
      </c>
      <c r="BX19" s="188">
        <v>40</v>
      </c>
      <c r="BY19" s="188">
        <v>55.555555555555557</v>
      </c>
      <c r="BZ19" s="188">
        <v>38.888888888888893</v>
      </c>
      <c r="CA19" s="188">
        <v>18.181818181818183</v>
      </c>
      <c r="CB19" s="188">
        <v>23.52941176470588</v>
      </c>
      <c r="CC19" s="188">
        <v>36.363636363636367</v>
      </c>
      <c r="CD19" s="188">
        <v>50</v>
      </c>
      <c r="CE19" s="188">
        <v>25</v>
      </c>
      <c r="CF19" s="188">
        <v>20</v>
      </c>
      <c r="CG19" s="188">
        <v>22.222222222222221</v>
      </c>
      <c r="CH19" s="188">
        <v>32.558139534883722</v>
      </c>
      <c r="CI19" s="188">
        <v>36.507936507936506</v>
      </c>
      <c r="CJ19" s="188">
        <v>39.534883720930232</v>
      </c>
      <c r="CK19" s="188">
        <v>11.428571428571429</v>
      </c>
      <c r="CL19" s="188">
        <v>41.509433962264154</v>
      </c>
      <c r="CM19" s="188">
        <v>26.829268292682929</v>
      </c>
      <c r="CN19" s="188">
        <v>0</v>
      </c>
      <c r="CO19" s="188">
        <v>27.536231884057973</v>
      </c>
      <c r="CP19" s="188">
        <v>23.880597014925371</v>
      </c>
      <c r="CQ19" s="188">
        <v>31.03448275862069</v>
      </c>
      <c r="CR19" s="188">
        <v>24.193548387096776</v>
      </c>
      <c r="CS19" s="188">
        <v>27.419354838709676</v>
      </c>
      <c r="CT19" s="188">
        <v>25.423728813559322</v>
      </c>
      <c r="CU19" s="188">
        <v>14.285714285714285</v>
      </c>
      <c r="CV19" s="188">
        <v>43.103448275862064</v>
      </c>
      <c r="CW19" s="188">
        <v>32.394366197183103</v>
      </c>
      <c r="CX19" s="188">
        <v>21.917808219178081</v>
      </c>
      <c r="CY19" s="188">
        <v>33.333333333333329</v>
      </c>
      <c r="CZ19" s="188">
        <v>18.604651162790699</v>
      </c>
      <c r="DA19" s="188">
        <v>28.994082840236686</v>
      </c>
      <c r="DB19" s="188">
        <v>36.986301369863014</v>
      </c>
      <c r="DC19" s="188">
        <v>30</v>
      </c>
      <c r="DD19" s="188">
        <v>36.764705882352942</v>
      </c>
      <c r="DE19" s="188">
        <v>26.865671641791046</v>
      </c>
      <c r="DF19" s="188">
        <v>24.285714285714285</v>
      </c>
      <c r="DG19" s="188">
        <v>24.358974358974358</v>
      </c>
      <c r="DH19" s="188">
        <v>35.714285714285715</v>
      </c>
      <c r="DI19" s="188">
        <v>38.461538461538467</v>
      </c>
      <c r="DJ19" s="188">
        <v>22.680412371134022</v>
      </c>
      <c r="DK19" s="188">
        <v>33.333333333333329</v>
      </c>
      <c r="DL19" s="188">
        <v>34.722222222222221</v>
      </c>
      <c r="DM19" s="188">
        <v>34.146341463414636</v>
      </c>
      <c r="DN19" s="188">
        <v>36.734693877551024</v>
      </c>
      <c r="DO19" s="188">
        <v>37.837837837837839</v>
      </c>
      <c r="DP19" s="188">
        <v>26.923076923076923</v>
      </c>
      <c r="DQ19" s="188">
        <v>19.565217391304348</v>
      </c>
      <c r="DR19" s="188">
        <v>41.53846153846154</v>
      </c>
      <c r="DS19" s="188">
        <v>16.923076923076923</v>
      </c>
      <c r="DT19" s="188">
        <v>32.727272727272727</v>
      </c>
      <c r="DU19" s="188">
        <v>0</v>
      </c>
      <c r="DV19" s="188">
        <v>0</v>
      </c>
      <c r="DW19" s="188">
        <v>0</v>
      </c>
      <c r="DX19" s="188">
        <v>0</v>
      </c>
      <c r="DY19" s="188">
        <v>0</v>
      </c>
      <c r="DZ19" s="188">
        <v>0</v>
      </c>
      <c r="EA19" s="188">
        <v>0</v>
      </c>
      <c r="EB19" s="188">
        <v>0</v>
      </c>
      <c r="EC19" s="188">
        <v>0</v>
      </c>
      <c r="ED19" s="188">
        <v>0</v>
      </c>
      <c r="EE19" s="188">
        <v>0</v>
      </c>
      <c r="EF19" s="41"/>
      <c r="EG19" s="48">
        <v>42294</v>
      </c>
      <c r="EI19" s="191"/>
    </row>
    <row r="20" spans="1:144" s="1" customFormat="1" ht="15" hidden="1" customHeight="1" outlineLevel="1">
      <c r="A20" s="39" t="s">
        <v>46</v>
      </c>
      <c r="B20" s="19">
        <v>74</v>
      </c>
      <c r="C20" s="19">
        <v>78</v>
      </c>
      <c r="D20" s="19">
        <v>139</v>
      </c>
      <c r="E20" s="19">
        <v>143</v>
      </c>
      <c r="F20" s="19">
        <v>185</v>
      </c>
      <c r="G20" s="19">
        <v>149</v>
      </c>
      <c r="H20" s="19">
        <v>163</v>
      </c>
      <c r="I20" s="19">
        <v>104</v>
      </c>
      <c r="J20" s="19">
        <v>89</v>
      </c>
      <c r="K20" s="20"/>
      <c r="L20" s="19">
        <v>108</v>
      </c>
      <c r="M20" s="19">
        <v>61</v>
      </c>
      <c r="N20" s="19">
        <v>98</v>
      </c>
      <c r="O20" s="19">
        <v>96</v>
      </c>
      <c r="P20" s="19">
        <v>96</v>
      </c>
      <c r="Q20" s="19">
        <v>185</v>
      </c>
      <c r="R20" s="19">
        <v>138</v>
      </c>
      <c r="S20" s="19">
        <v>215</v>
      </c>
      <c r="T20" s="19">
        <v>174</v>
      </c>
      <c r="U20" s="19">
        <v>87</v>
      </c>
      <c r="V20" s="19">
        <v>0</v>
      </c>
      <c r="W20" s="19">
        <v>0</v>
      </c>
      <c r="X20" s="20"/>
      <c r="Y20" s="19">
        <v>50</v>
      </c>
      <c r="Z20" s="19">
        <v>44</v>
      </c>
      <c r="AA20" s="19">
        <v>79</v>
      </c>
      <c r="AB20" s="19">
        <v>67</v>
      </c>
      <c r="AC20" s="19">
        <v>56</v>
      </c>
      <c r="AD20" s="19">
        <v>21</v>
      </c>
      <c r="AE20" s="19">
        <v>41</v>
      </c>
      <c r="AF20" s="19">
        <v>27</v>
      </c>
      <c r="AG20" s="19">
        <v>23</v>
      </c>
      <c r="AH20" s="20"/>
      <c r="AI20" s="19">
        <v>54</v>
      </c>
      <c r="AJ20" s="19">
        <v>54</v>
      </c>
      <c r="AK20" s="19">
        <v>75</v>
      </c>
      <c r="AL20" s="19">
        <v>68</v>
      </c>
      <c r="AM20" s="19">
        <v>82</v>
      </c>
      <c r="AN20" s="19">
        <v>128</v>
      </c>
      <c r="AO20" s="19">
        <v>100</v>
      </c>
      <c r="AP20" s="19">
        <v>122</v>
      </c>
      <c r="AQ20" s="19">
        <v>95</v>
      </c>
      <c r="AR20" s="19">
        <v>46</v>
      </c>
      <c r="AS20" s="19">
        <v>0</v>
      </c>
      <c r="AT20" s="19">
        <v>0</v>
      </c>
      <c r="AU20" s="20"/>
      <c r="AV20" s="19">
        <v>26</v>
      </c>
      <c r="AW20" s="19">
        <v>13</v>
      </c>
      <c r="AX20" s="19">
        <v>5</v>
      </c>
      <c r="AY20" s="19">
        <v>4</v>
      </c>
      <c r="AZ20" s="19">
        <v>9</v>
      </c>
      <c r="BA20" s="19">
        <v>15</v>
      </c>
      <c r="BB20" s="19">
        <v>15</v>
      </c>
      <c r="BC20" s="19">
        <v>27</v>
      </c>
      <c r="BD20" s="19">
        <v>18</v>
      </c>
      <c r="BE20" s="19">
        <v>15</v>
      </c>
      <c r="BF20" s="19">
        <v>21</v>
      </c>
      <c r="BG20" s="19">
        <v>13</v>
      </c>
      <c r="BH20" s="19">
        <v>10</v>
      </c>
      <c r="BI20" s="19">
        <v>18</v>
      </c>
      <c r="BJ20" s="19">
        <v>12</v>
      </c>
      <c r="BK20" s="19">
        <v>9</v>
      </c>
      <c r="BL20" s="19">
        <v>14</v>
      </c>
      <c r="BM20" s="19">
        <v>14</v>
      </c>
      <c r="BN20" s="19">
        <v>3</v>
      </c>
      <c r="BO20" s="19">
        <v>4</v>
      </c>
      <c r="BP20" s="19">
        <v>8</v>
      </c>
      <c r="BQ20" s="19">
        <v>7</v>
      </c>
      <c r="BR20" s="19">
        <v>11</v>
      </c>
      <c r="BS20" s="19">
        <v>9</v>
      </c>
      <c r="BT20" s="19">
        <v>6</v>
      </c>
      <c r="BU20" s="19">
        <v>10</v>
      </c>
      <c r="BV20" s="19">
        <v>5</v>
      </c>
      <c r="BW20" s="19">
        <v>6</v>
      </c>
      <c r="BX20" s="19">
        <v>4</v>
      </c>
      <c r="BY20" s="19">
        <v>10</v>
      </c>
      <c r="BZ20" s="19">
        <v>7</v>
      </c>
      <c r="CA20" s="19">
        <v>2</v>
      </c>
      <c r="CB20" s="19">
        <v>4</v>
      </c>
      <c r="CC20" s="19">
        <v>8</v>
      </c>
      <c r="CD20" s="19">
        <v>7</v>
      </c>
      <c r="CE20" s="19">
        <v>2</v>
      </c>
      <c r="CF20" s="19">
        <v>5</v>
      </c>
      <c r="CG20" s="19">
        <v>12</v>
      </c>
      <c r="CH20" s="19">
        <v>14</v>
      </c>
      <c r="CI20" s="19">
        <v>23</v>
      </c>
      <c r="CJ20" s="19">
        <v>17</v>
      </c>
      <c r="CK20" s="19">
        <v>4</v>
      </c>
      <c r="CL20" s="19">
        <v>22</v>
      </c>
      <c r="CM20" s="19">
        <v>11</v>
      </c>
      <c r="CN20" s="19">
        <v>0</v>
      </c>
      <c r="CO20" s="19">
        <v>19</v>
      </c>
      <c r="CP20" s="19">
        <v>16</v>
      </c>
      <c r="CQ20" s="19">
        <v>18</v>
      </c>
      <c r="CR20" s="19">
        <v>15</v>
      </c>
      <c r="CS20" s="19">
        <v>17</v>
      </c>
      <c r="CT20" s="19">
        <v>15</v>
      </c>
      <c r="CU20" s="19">
        <v>8</v>
      </c>
      <c r="CV20" s="19">
        <v>25</v>
      </c>
      <c r="CW20" s="19">
        <v>23</v>
      </c>
      <c r="CX20" s="19">
        <v>16</v>
      </c>
      <c r="CY20" s="19">
        <v>22</v>
      </c>
      <c r="CZ20" s="19">
        <v>8</v>
      </c>
      <c r="DA20" s="19">
        <v>49</v>
      </c>
      <c r="DB20" s="19">
        <v>27</v>
      </c>
      <c r="DC20" s="19">
        <v>21</v>
      </c>
      <c r="DD20" s="19">
        <v>25</v>
      </c>
      <c r="DE20" s="19">
        <v>18</v>
      </c>
      <c r="DF20" s="19">
        <v>17</v>
      </c>
      <c r="DG20" s="19">
        <v>19</v>
      </c>
      <c r="DH20" s="19">
        <v>20</v>
      </c>
      <c r="DI20" s="19">
        <v>40</v>
      </c>
      <c r="DJ20" s="19">
        <v>22</v>
      </c>
      <c r="DK20" s="19">
        <v>32</v>
      </c>
      <c r="DL20" s="19">
        <v>25</v>
      </c>
      <c r="DM20" s="19">
        <v>28</v>
      </c>
      <c r="DN20" s="19">
        <v>36</v>
      </c>
      <c r="DO20" s="19">
        <v>28</v>
      </c>
      <c r="DP20" s="19">
        <v>21</v>
      </c>
      <c r="DQ20" s="19">
        <v>9</v>
      </c>
      <c r="DR20" s="19">
        <v>27</v>
      </c>
      <c r="DS20" s="19">
        <v>11</v>
      </c>
      <c r="DT20" s="19">
        <v>18</v>
      </c>
      <c r="DU20" s="19">
        <v>0</v>
      </c>
      <c r="DV20" s="19">
        <v>0</v>
      </c>
      <c r="DW20" s="19">
        <v>0</v>
      </c>
      <c r="DX20" s="19">
        <v>0</v>
      </c>
      <c r="DY20" s="19">
        <v>0</v>
      </c>
      <c r="DZ20" s="19">
        <v>0</v>
      </c>
      <c r="EA20" s="19">
        <v>0</v>
      </c>
      <c r="EB20" s="19">
        <v>0</v>
      </c>
      <c r="EC20" s="19">
        <v>0</v>
      </c>
      <c r="ED20" s="19">
        <v>0</v>
      </c>
      <c r="EE20" s="19">
        <v>0</v>
      </c>
      <c r="EF20" s="20"/>
      <c r="EG20" s="51">
        <v>42294</v>
      </c>
      <c r="EI20" s="58"/>
    </row>
    <row r="21" spans="1:144" s="1" customFormat="1" ht="15" hidden="1" customHeight="1" outlineLevel="1">
      <c r="A21" s="38" t="s">
        <v>363</v>
      </c>
      <c r="B21" s="19">
        <v>302</v>
      </c>
      <c r="C21" s="19">
        <v>306</v>
      </c>
      <c r="D21" s="19">
        <v>406</v>
      </c>
      <c r="E21" s="19">
        <v>505</v>
      </c>
      <c r="F21" s="19">
        <v>632</v>
      </c>
      <c r="G21" s="19">
        <v>535</v>
      </c>
      <c r="H21" s="19">
        <v>469</v>
      </c>
      <c r="I21" s="19">
        <v>353</v>
      </c>
      <c r="J21" s="19">
        <v>403</v>
      </c>
      <c r="K21" s="20"/>
      <c r="L21" s="19">
        <v>385</v>
      </c>
      <c r="M21" s="19">
        <v>257</v>
      </c>
      <c r="N21" s="19">
        <v>381</v>
      </c>
      <c r="O21" s="19">
        <v>358</v>
      </c>
      <c r="P21" s="19">
        <v>354</v>
      </c>
      <c r="Q21" s="19">
        <v>708</v>
      </c>
      <c r="R21" s="19">
        <v>702</v>
      </c>
      <c r="S21" s="19">
        <v>896</v>
      </c>
      <c r="T21" s="19">
        <v>776</v>
      </c>
      <c r="U21" s="19">
        <v>335</v>
      </c>
      <c r="V21" s="19">
        <v>0</v>
      </c>
      <c r="W21" s="19">
        <v>0</v>
      </c>
      <c r="X21" s="20"/>
      <c r="Y21" s="19">
        <v>128</v>
      </c>
      <c r="Z21" s="19">
        <v>141</v>
      </c>
      <c r="AA21" s="19">
        <v>258</v>
      </c>
      <c r="AB21" s="19">
        <v>205</v>
      </c>
      <c r="AC21" s="19">
        <v>160</v>
      </c>
      <c r="AD21" s="19">
        <v>89</v>
      </c>
      <c r="AE21" s="19">
        <v>102</v>
      </c>
      <c r="AF21" s="19">
        <v>63</v>
      </c>
      <c r="AG21" s="19">
        <v>68</v>
      </c>
      <c r="AH21" s="20"/>
      <c r="AI21" s="19">
        <v>188</v>
      </c>
      <c r="AJ21" s="19">
        <v>172</v>
      </c>
      <c r="AK21" s="19">
        <v>275</v>
      </c>
      <c r="AL21" s="19">
        <v>266</v>
      </c>
      <c r="AM21" s="19">
        <v>275</v>
      </c>
      <c r="AN21" s="19">
        <v>399</v>
      </c>
      <c r="AO21" s="19">
        <v>345</v>
      </c>
      <c r="AP21" s="19">
        <v>374</v>
      </c>
      <c r="AQ21" s="19">
        <v>304</v>
      </c>
      <c r="AR21" s="19">
        <v>158</v>
      </c>
      <c r="AS21" s="19">
        <v>0</v>
      </c>
      <c r="AT21" s="19">
        <v>0</v>
      </c>
      <c r="AU21" s="20"/>
      <c r="AV21" s="19">
        <v>49</v>
      </c>
      <c r="AW21" s="19">
        <v>36</v>
      </c>
      <c r="AX21" s="19">
        <v>21</v>
      </c>
      <c r="AY21" s="19">
        <v>37</v>
      </c>
      <c r="AZ21" s="19">
        <v>24</v>
      </c>
      <c r="BA21" s="19">
        <v>49</v>
      </c>
      <c r="BB21" s="19">
        <v>57</v>
      </c>
      <c r="BC21" s="19">
        <v>81</v>
      </c>
      <c r="BD21" s="19">
        <v>55</v>
      </c>
      <c r="BE21" s="19">
        <v>62</v>
      </c>
      <c r="BF21" s="19">
        <v>59</v>
      </c>
      <c r="BG21" s="19">
        <v>43</v>
      </c>
      <c r="BH21" s="19">
        <v>33</v>
      </c>
      <c r="BI21" s="19">
        <v>40</v>
      </c>
      <c r="BJ21" s="19">
        <v>40</v>
      </c>
      <c r="BK21" s="19">
        <v>37</v>
      </c>
      <c r="BL21" s="19">
        <v>26</v>
      </c>
      <c r="BM21" s="19">
        <v>38</v>
      </c>
      <c r="BN21" s="19">
        <v>23</v>
      </c>
      <c r="BO21" s="19">
        <v>22</v>
      </c>
      <c r="BP21" s="19">
        <v>19</v>
      </c>
      <c r="BQ21" s="19">
        <v>20</v>
      </c>
      <c r="BR21" s="19">
        <v>28</v>
      </c>
      <c r="BS21" s="19">
        <v>25</v>
      </c>
      <c r="BT21" s="19">
        <v>18</v>
      </c>
      <c r="BU21" s="19">
        <v>23</v>
      </c>
      <c r="BV21" s="19">
        <v>16</v>
      </c>
      <c r="BW21" s="19">
        <v>16</v>
      </c>
      <c r="BX21" s="19">
        <v>10</v>
      </c>
      <c r="BY21" s="19">
        <v>18</v>
      </c>
      <c r="BZ21" s="19">
        <v>18</v>
      </c>
      <c r="CA21" s="19">
        <v>11</v>
      </c>
      <c r="CB21" s="19">
        <v>17</v>
      </c>
      <c r="CC21" s="19">
        <v>22</v>
      </c>
      <c r="CD21" s="19">
        <v>14</v>
      </c>
      <c r="CE21" s="19">
        <v>8</v>
      </c>
      <c r="CF21" s="19">
        <v>25</v>
      </c>
      <c r="CG21" s="19">
        <v>54</v>
      </c>
      <c r="CH21" s="19">
        <v>43</v>
      </c>
      <c r="CI21" s="19">
        <v>63</v>
      </c>
      <c r="CJ21" s="19">
        <v>43</v>
      </c>
      <c r="CK21" s="19">
        <v>35</v>
      </c>
      <c r="CL21" s="19">
        <v>53</v>
      </c>
      <c r="CM21" s="19">
        <v>41</v>
      </c>
      <c r="CN21" s="19">
        <v>0</v>
      </c>
      <c r="CO21" s="19">
        <v>69</v>
      </c>
      <c r="CP21" s="19">
        <v>67</v>
      </c>
      <c r="CQ21" s="19">
        <v>58</v>
      </c>
      <c r="CR21" s="19">
        <v>62</v>
      </c>
      <c r="CS21" s="19">
        <v>62</v>
      </c>
      <c r="CT21" s="19">
        <v>59</v>
      </c>
      <c r="CU21" s="19">
        <v>56</v>
      </c>
      <c r="CV21" s="19">
        <v>58</v>
      </c>
      <c r="CW21" s="19">
        <v>71</v>
      </c>
      <c r="CX21" s="19">
        <v>73</v>
      </c>
      <c r="CY21" s="19">
        <v>66</v>
      </c>
      <c r="CZ21" s="19">
        <v>43</v>
      </c>
      <c r="DA21" s="19">
        <v>169</v>
      </c>
      <c r="DB21" s="19">
        <v>73</v>
      </c>
      <c r="DC21" s="19">
        <v>70</v>
      </c>
      <c r="DD21" s="19">
        <v>68</v>
      </c>
      <c r="DE21" s="19">
        <v>67</v>
      </c>
      <c r="DF21" s="19">
        <v>70</v>
      </c>
      <c r="DG21" s="19">
        <v>78</v>
      </c>
      <c r="DH21" s="19">
        <v>56</v>
      </c>
      <c r="DI21" s="19">
        <v>104</v>
      </c>
      <c r="DJ21" s="19">
        <v>97</v>
      </c>
      <c r="DK21" s="19">
        <v>96</v>
      </c>
      <c r="DL21" s="19">
        <v>72</v>
      </c>
      <c r="DM21" s="19">
        <v>82</v>
      </c>
      <c r="DN21" s="19">
        <v>98</v>
      </c>
      <c r="DO21" s="19">
        <v>74</v>
      </c>
      <c r="DP21" s="19">
        <v>78</v>
      </c>
      <c r="DQ21" s="19">
        <v>46</v>
      </c>
      <c r="DR21" s="19">
        <v>65</v>
      </c>
      <c r="DS21" s="19">
        <v>65</v>
      </c>
      <c r="DT21" s="19">
        <v>55</v>
      </c>
      <c r="DU21" s="19"/>
      <c r="DV21" s="19">
        <v>0</v>
      </c>
      <c r="DW21" s="19">
        <v>0</v>
      </c>
      <c r="DX21" s="19">
        <v>0</v>
      </c>
      <c r="DY21" s="19">
        <v>0</v>
      </c>
      <c r="DZ21" s="19">
        <v>0</v>
      </c>
      <c r="EA21" s="19">
        <v>0</v>
      </c>
      <c r="EB21" s="19">
        <v>0</v>
      </c>
      <c r="EC21" s="19">
        <v>0</v>
      </c>
      <c r="ED21" s="19">
        <v>0</v>
      </c>
      <c r="EE21" s="19">
        <v>0</v>
      </c>
      <c r="EF21" s="20"/>
      <c r="EG21" s="51">
        <v>42294</v>
      </c>
      <c r="EI21" s="58"/>
    </row>
    <row r="22" spans="1:144" s="190" customFormat="1" collapsed="1">
      <c r="A22" s="36" t="s">
        <v>364</v>
      </c>
      <c r="B22" s="40">
        <v>78.476821192052981</v>
      </c>
      <c r="C22" s="40">
        <v>81.045751633986924</v>
      </c>
      <c r="D22" s="40">
        <v>73.891625615763544</v>
      </c>
      <c r="E22" s="40">
        <v>78.21782178217822</v>
      </c>
      <c r="F22" s="40">
        <v>77.215189873417728</v>
      </c>
      <c r="G22" s="40">
        <v>78.878504672897193</v>
      </c>
      <c r="H22" s="40">
        <v>75.906183368869932</v>
      </c>
      <c r="I22" s="40">
        <v>77.620396600566565</v>
      </c>
      <c r="J22" s="40">
        <v>82.630272952853602</v>
      </c>
      <c r="K22" s="37"/>
      <c r="L22" s="40">
        <v>78.181818181818187</v>
      </c>
      <c r="M22" s="40">
        <v>79.766536964980546</v>
      </c>
      <c r="N22" s="40">
        <v>81.627296587926509</v>
      </c>
      <c r="O22" s="40">
        <v>79.32960893854748</v>
      </c>
      <c r="P22" s="40">
        <v>80.508474576271183</v>
      </c>
      <c r="Q22" s="40">
        <v>79.943502824858754</v>
      </c>
      <c r="R22" s="40">
        <v>84.757834757834758</v>
      </c>
      <c r="S22" s="40">
        <v>81.696428571428569</v>
      </c>
      <c r="T22" s="40">
        <v>81.829896907216494</v>
      </c>
      <c r="U22" s="40">
        <v>79.402985074626869</v>
      </c>
      <c r="V22" s="40">
        <v>0</v>
      </c>
      <c r="W22" s="40">
        <v>0</v>
      </c>
      <c r="X22" s="41"/>
      <c r="Y22" s="40">
        <v>71.875</v>
      </c>
      <c r="Z22" s="40">
        <v>75.886524822695037</v>
      </c>
      <c r="AA22" s="40">
        <v>79.069767441860463</v>
      </c>
      <c r="AB22" s="40">
        <v>70.731707317073173</v>
      </c>
      <c r="AC22" s="40">
        <v>73.75</v>
      </c>
      <c r="AD22" s="40">
        <v>84.269662921348328</v>
      </c>
      <c r="AE22" s="40">
        <v>70.588235294117638</v>
      </c>
      <c r="AF22" s="40">
        <v>71.428571428571431</v>
      </c>
      <c r="AG22" s="40">
        <v>75</v>
      </c>
      <c r="AH22" s="41"/>
      <c r="AI22" s="189">
        <v>79.787234042553195</v>
      </c>
      <c r="AJ22" s="189">
        <v>77.906976744186053</v>
      </c>
      <c r="AK22" s="189">
        <v>77.454545454545453</v>
      </c>
      <c r="AL22" s="189">
        <v>78.94736842105263</v>
      </c>
      <c r="AM22" s="189">
        <v>78.909090909090907</v>
      </c>
      <c r="AN22" s="189">
        <v>75.939849624060145</v>
      </c>
      <c r="AO22" s="189">
        <v>76.811594202898547</v>
      </c>
      <c r="AP22" s="189">
        <v>75.401069518716582</v>
      </c>
      <c r="AQ22" s="189">
        <v>77.960526315789465</v>
      </c>
      <c r="AR22" s="189">
        <v>77.215189873417728</v>
      </c>
      <c r="AS22" s="189">
        <v>0</v>
      </c>
      <c r="AT22" s="189">
        <v>0</v>
      </c>
      <c r="AU22" s="41"/>
      <c r="AV22" s="188">
        <v>65.306122448979593</v>
      </c>
      <c r="AW22" s="188">
        <v>75</v>
      </c>
      <c r="AX22" s="188">
        <v>76.19047619047619</v>
      </c>
      <c r="AY22" s="188">
        <v>89.189189189189193</v>
      </c>
      <c r="AZ22" s="188">
        <v>66.666666666666671</v>
      </c>
      <c r="BA22" s="188">
        <v>75.510204081632651</v>
      </c>
      <c r="BB22" s="188">
        <v>82.456140350877192</v>
      </c>
      <c r="BC22" s="188">
        <v>82.716049382716051</v>
      </c>
      <c r="BD22" s="188">
        <v>72.727272727272734</v>
      </c>
      <c r="BE22" s="188">
        <v>77.41935483870968</v>
      </c>
      <c r="BF22" s="188">
        <v>69.491525423728802</v>
      </c>
      <c r="BG22" s="188">
        <v>74.418604651162795</v>
      </c>
      <c r="BH22" s="188">
        <v>69.696969696969703</v>
      </c>
      <c r="BI22" s="188">
        <v>62.5</v>
      </c>
      <c r="BJ22" s="188">
        <v>82.5</v>
      </c>
      <c r="BK22" s="188">
        <v>81.081081081081081</v>
      </c>
      <c r="BL22" s="188">
        <v>61.53846153846154</v>
      </c>
      <c r="BM22" s="188">
        <v>68.421052631578945</v>
      </c>
      <c r="BN22" s="188">
        <v>91.304347826086968</v>
      </c>
      <c r="BO22" s="188">
        <v>86.36363636363636</v>
      </c>
      <c r="BP22" s="188">
        <v>73.684210526315795</v>
      </c>
      <c r="BQ22" s="188">
        <v>75</v>
      </c>
      <c r="BR22" s="188">
        <v>78.571428571428569</v>
      </c>
      <c r="BS22" s="188">
        <v>76</v>
      </c>
      <c r="BT22" s="188">
        <v>72.222222222222214</v>
      </c>
      <c r="BU22" s="188">
        <v>65.217391304347828</v>
      </c>
      <c r="BV22" s="188">
        <v>68.75</v>
      </c>
      <c r="BW22" s="188">
        <v>62.5</v>
      </c>
      <c r="BX22" s="188">
        <v>70</v>
      </c>
      <c r="BY22" s="188">
        <v>66.666666666666671</v>
      </c>
      <c r="BZ22" s="188">
        <v>83.333333333333343</v>
      </c>
      <c r="CA22" s="188">
        <v>81.818181818181813</v>
      </c>
      <c r="CB22" s="188">
        <v>76.470588235294116</v>
      </c>
      <c r="CC22" s="188">
        <v>72.727272727272734</v>
      </c>
      <c r="CD22" s="188">
        <v>78.571428571428569</v>
      </c>
      <c r="CE22" s="188">
        <v>75</v>
      </c>
      <c r="CF22" s="188">
        <v>88</v>
      </c>
      <c r="CG22" s="188">
        <v>85.18518518518519</v>
      </c>
      <c r="CH22" s="188">
        <v>74.418604651162795</v>
      </c>
      <c r="CI22" s="188">
        <v>74.603174603174608</v>
      </c>
      <c r="CJ22" s="188">
        <v>69.767441860465112</v>
      </c>
      <c r="CK22" s="188">
        <v>91.428571428571431</v>
      </c>
      <c r="CL22" s="188">
        <v>73.584905660377359</v>
      </c>
      <c r="CM22" s="188">
        <v>80.487804878048792</v>
      </c>
      <c r="CN22" s="188">
        <v>0</v>
      </c>
      <c r="CO22" s="188">
        <v>79.710144927536234</v>
      </c>
      <c r="CP22" s="188">
        <v>79.104477611940311</v>
      </c>
      <c r="CQ22" s="188">
        <v>74.137931034482762</v>
      </c>
      <c r="CR22" s="188">
        <v>80.645161290322577</v>
      </c>
      <c r="CS22" s="188">
        <v>77.41935483870968</v>
      </c>
      <c r="CT22" s="188">
        <v>79.66101694915254</v>
      </c>
      <c r="CU22" s="188">
        <v>85.714285714285722</v>
      </c>
      <c r="CV22" s="188">
        <v>68.965517241379317</v>
      </c>
      <c r="CW22" s="188">
        <v>78.873239436619727</v>
      </c>
      <c r="CX22" s="188">
        <v>83.561643835616437</v>
      </c>
      <c r="CY22" s="188">
        <v>74.242424242424249</v>
      </c>
      <c r="CZ22" s="188">
        <v>88.372093023255815</v>
      </c>
      <c r="DA22" s="188">
        <v>76.92307692307692</v>
      </c>
      <c r="DB22" s="188">
        <v>73.972602739726028</v>
      </c>
      <c r="DC22" s="188">
        <v>77.142857142857153</v>
      </c>
      <c r="DD22" s="188">
        <v>72.058823529411768</v>
      </c>
      <c r="DE22" s="188">
        <v>79.104477611940311</v>
      </c>
      <c r="DF22" s="188">
        <v>81.428571428571431</v>
      </c>
      <c r="DG22" s="188">
        <v>82.051282051282044</v>
      </c>
      <c r="DH22" s="188">
        <v>76.785714285714278</v>
      </c>
      <c r="DI22" s="188">
        <v>66.34615384615384</v>
      </c>
      <c r="DJ22" s="188">
        <v>79.381443298969074</v>
      </c>
      <c r="DK22" s="188">
        <v>73.958333333333329</v>
      </c>
      <c r="DL22" s="188">
        <v>76.388888888888886</v>
      </c>
      <c r="DM22" s="188">
        <v>76.829268292682926</v>
      </c>
      <c r="DN22" s="188">
        <v>74.489795918367349</v>
      </c>
      <c r="DO22" s="188">
        <v>74.324324324324323</v>
      </c>
      <c r="DP22" s="188">
        <v>82.051282051282044</v>
      </c>
      <c r="DQ22" s="188">
        <v>82.608695652173907</v>
      </c>
      <c r="DR22" s="188">
        <v>70.769230769230759</v>
      </c>
      <c r="DS22" s="188">
        <v>87.692307692307693</v>
      </c>
      <c r="DT22" s="188">
        <v>69.090909090909093</v>
      </c>
      <c r="DU22" s="188">
        <v>0</v>
      </c>
      <c r="DV22" s="188">
        <v>0</v>
      </c>
      <c r="DW22" s="188">
        <v>0</v>
      </c>
      <c r="DX22" s="188">
        <v>0</v>
      </c>
      <c r="DY22" s="188">
        <v>0</v>
      </c>
      <c r="DZ22" s="188">
        <v>0</v>
      </c>
      <c r="EA22" s="188">
        <v>0</v>
      </c>
      <c r="EB22" s="188">
        <v>0</v>
      </c>
      <c r="EC22" s="188">
        <v>0</v>
      </c>
      <c r="ED22" s="188">
        <v>0</v>
      </c>
      <c r="EE22" s="188">
        <v>0</v>
      </c>
      <c r="EF22" s="41"/>
      <c r="EG22" s="48">
        <v>42294</v>
      </c>
      <c r="EI22" s="191"/>
    </row>
    <row r="23" spans="1:144" s="1" customFormat="1" ht="15" hidden="1" customHeight="1" outlineLevel="1">
      <c r="A23" s="39" t="s">
        <v>116</v>
      </c>
      <c r="B23" s="19">
        <v>65</v>
      </c>
      <c r="C23" s="19">
        <v>58</v>
      </c>
      <c r="D23" s="19">
        <v>106</v>
      </c>
      <c r="E23" s="19">
        <v>110</v>
      </c>
      <c r="F23" s="19">
        <v>144</v>
      </c>
      <c r="G23" s="19">
        <v>113</v>
      </c>
      <c r="H23" s="19">
        <v>113</v>
      </c>
      <c r="I23" s="19">
        <v>79</v>
      </c>
      <c r="J23" s="19">
        <v>70</v>
      </c>
      <c r="K23" s="20"/>
      <c r="L23" s="19">
        <v>84</v>
      </c>
      <c r="M23" s="19">
        <v>52</v>
      </c>
      <c r="N23" s="19">
        <v>70</v>
      </c>
      <c r="O23" s="19">
        <v>74</v>
      </c>
      <c r="P23" s="19">
        <v>69</v>
      </c>
      <c r="Q23" s="19">
        <v>142</v>
      </c>
      <c r="R23" s="19">
        <v>107</v>
      </c>
      <c r="S23" s="19">
        <v>164</v>
      </c>
      <c r="T23" s="19">
        <v>141</v>
      </c>
      <c r="U23" s="19">
        <v>69</v>
      </c>
      <c r="V23" s="19">
        <v>0</v>
      </c>
      <c r="W23" s="19">
        <v>0</v>
      </c>
      <c r="X23" s="20"/>
      <c r="Y23" s="19">
        <v>36</v>
      </c>
      <c r="Z23" s="19">
        <v>34</v>
      </c>
      <c r="AA23" s="19">
        <v>54</v>
      </c>
      <c r="AB23" s="19">
        <v>60</v>
      </c>
      <c r="AC23" s="19">
        <v>42</v>
      </c>
      <c r="AD23" s="19">
        <v>14</v>
      </c>
      <c r="AE23" s="19">
        <v>30</v>
      </c>
      <c r="AF23" s="19">
        <v>18</v>
      </c>
      <c r="AG23" s="19">
        <v>17</v>
      </c>
      <c r="AH23" s="20"/>
      <c r="AI23" s="19">
        <v>38</v>
      </c>
      <c r="AJ23" s="19">
        <v>38</v>
      </c>
      <c r="AK23" s="19">
        <v>62</v>
      </c>
      <c r="AL23" s="19">
        <v>56</v>
      </c>
      <c r="AM23" s="19">
        <v>58</v>
      </c>
      <c r="AN23" s="19">
        <v>96</v>
      </c>
      <c r="AO23" s="19">
        <v>80</v>
      </c>
      <c r="AP23" s="19">
        <v>92</v>
      </c>
      <c r="AQ23" s="19">
        <v>67</v>
      </c>
      <c r="AR23" s="19">
        <v>36</v>
      </c>
      <c r="AS23" s="19">
        <v>0</v>
      </c>
      <c r="AT23" s="19">
        <v>0</v>
      </c>
      <c r="AU23" s="20"/>
      <c r="AV23" s="19">
        <v>17</v>
      </c>
      <c r="AW23" s="19">
        <v>9</v>
      </c>
      <c r="AX23" s="19">
        <v>5</v>
      </c>
      <c r="AY23" s="19">
        <v>4</v>
      </c>
      <c r="AZ23" s="19">
        <v>8</v>
      </c>
      <c r="BA23" s="19">
        <v>12</v>
      </c>
      <c r="BB23" s="19">
        <v>10</v>
      </c>
      <c r="BC23" s="19">
        <v>14</v>
      </c>
      <c r="BD23" s="19">
        <v>15</v>
      </c>
      <c r="BE23" s="19">
        <v>14</v>
      </c>
      <c r="BF23" s="19">
        <v>18</v>
      </c>
      <c r="BG23" s="19">
        <v>11</v>
      </c>
      <c r="BH23" s="19">
        <v>10</v>
      </c>
      <c r="BI23" s="19">
        <v>15</v>
      </c>
      <c r="BJ23" s="19">
        <v>7</v>
      </c>
      <c r="BK23" s="19">
        <v>7</v>
      </c>
      <c r="BL23" s="19">
        <v>10</v>
      </c>
      <c r="BM23" s="19">
        <v>12</v>
      </c>
      <c r="BN23" s="19">
        <v>2</v>
      </c>
      <c r="BO23" s="19">
        <v>3</v>
      </c>
      <c r="BP23" s="19">
        <v>5</v>
      </c>
      <c r="BQ23" s="19">
        <v>5</v>
      </c>
      <c r="BR23" s="19">
        <v>6</v>
      </c>
      <c r="BS23" s="19">
        <v>6</v>
      </c>
      <c r="BT23" s="19">
        <v>5</v>
      </c>
      <c r="BU23" s="19">
        <v>8</v>
      </c>
      <c r="BV23" s="19">
        <v>5</v>
      </c>
      <c r="BW23" s="19">
        <v>6</v>
      </c>
      <c r="BX23" s="19">
        <v>3</v>
      </c>
      <c r="BY23" s="19">
        <v>6</v>
      </c>
      <c r="BZ23" s="19">
        <v>3</v>
      </c>
      <c r="CA23" s="19">
        <v>2</v>
      </c>
      <c r="CB23" s="19">
        <v>4</v>
      </c>
      <c r="CC23" s="19">
        <v>6</v>
      </c>
      <c r="CD23" s="19">
        <v>3</v>
      </c>
      <c r="CE23" s="19">
        <v>2</v>
      </c>
      <c r="CF23" s="19">
        <v>3</v>
      </c>
      <c r="CG23" s="19">
        <v>8</v>
      </c>
      <c r="CH23" s="19">
        <v>11</v>
      </c>
      <c r="CI23" s="19">
        <v>16</v>
      </c>
      <c r="CJ23" s="19">
        <v>13</v>
      </c>
      <c r="CK23" s="19">
        <v>3</v>
      </c>
      <c r="CL23" s="19">
        <v>14</v>
      </c>
      <c r="CM23" s="19">
        <v>8</v>
      </c>
      <c r="CN23" s="19">
        <v>0</v>
      </c>
      <c r="CO23" s="19">
        <v>14</v>
      </c>
      <c r="CP23" s="19">
        <v>14</v>
      </c>
      <c r="CQ23" s="19">
        <v>15</v>
      </c>
      <c r="CR23" s="19">
        <v>12</v>
      </c>
      <c r="CS23" s="19">
        <v>14</v>
      </c>
      <c r="CT23" s="19">
        <v>12</v>
      </c>
      <c r="CU23" s="19">
        <v>8</v>
      </c>
      <c r="CV23" s="19">
        <v>18</v>
      </c>
      <c r="CW23" s="19">
        <v>15</v>
      </c>
      <c r="CX23" s="19">
        <v>12</v>
      </c>
      <c r="CY23" s="19">
        <v>17</v>
      </c>
      <c r="CZ23" s="19">
        <v>5</v>
      </c>
      <c r="DA23" s="19">
        <v>39</v>
      </c>
      <c r="DB23" s="19">
        <v>19</v>
      </c>
      <c r="DC23" s="19">
        <v>16</v>
      </c>
      <c r="DD23" s="19">
        <v>19</v>
      </c>
      <c r="DE23" s="19">
        <v>14</v>
      </c>
      <c r="DF23" s="19">
        <v>13</v>
      </c>
      <c r="DG23" s="19">
        <v>14</v>
      </c>
      <c r="DH23" s="19">
        <v>13</v>
      </c>
      <c r="DI23" s="19">
        <v>35</v>
      </c>
      <c r="DJ23" s="19">
        <v>20</v>
      </c>
      <c r="DK23" s="19">
        <v>25</v>
      </c>
      <c r="DL23" s="19">
        <v>17</v>
      </c>
      <c r="DM23" s="19">
        <v>19</v>
      </c>
      <c r="DN23" s="19">
        <v>25</v>
      </c>
      <c r="DO23" s="19">
        <v>19</v>
      </c>
      <c r="DP23" s="19">
        <v>14</v>
      </c>
      <c r="DQ23" s="19">
        <v>8</v>
      </c>
      <c r="DR23" s="19">
        <v>19</v>
      </c>
      <c r="DS23" s="19">
        <v>8</v>
      </c>
      <c r="DT23" s="19">
        <v>17</v>
      </c>
      <c r="DU23" s="19">
        <v>0</v>
      </c>
      <c r="DV23" s="19">
        <v>0</v>
      </c>
      <c r="DW23" s="19">
        <v>0</v>
      </c>
      <c r="DX23" s="19">
        <v>0</v>
      </c>
      <c r="DY23" s="19">
        <v>0</v>
      </c>
      <c r="DZ23" s="19">
        <v>0</v>
      </c>
      <c r="EA23" s="19">
        <v>0</v>
      </c>
      <c r="EB23" s="19">
        <v>0</v>
      </c>
      <c r="EC23" s="19">
        <v>0</v>
      </c>
      <c r="ED23" s="19">
        <v>0</v>
      </c>
      <c r="EE23" s="19">
        <v>0</v>
      </c>
      <c r="EF23" s="20"/>
      <c r="EG23" s="51">
        <v>42294</v>
      </c>
      <c r="EI23" s="58"/>
    </row>
    <row r="24" spans="1:144" s="1" customFormat="1" ht="15" hidden="1" customHeight="1" outlineLevel="1">
      <c r="A24" s="38" t="s">
        <v>363</v>
      </c>
      <c r="B24" s="19">
        <v>302</v>
      </c>
      <c r="C24" s="19">
        <v>306</v>
      </c>
      <c r="D24" s="19">
        <v>406</v>
      </c>
      <c r="E24" s="19">
        <v>505</v>
      </c>
      <c r="F24" s="19">
        <v>632</v>
      </c>
      <c r="G24" s="19">
        <v>535</v>
      </c>
      <c r="H24" s="19">
        <v>469</v>
      </c>
      <c r="I24" s="19">
        <v>353</v>
      </c>
      <c r="J24" s="19">
        <v>403</v>
      </c>
      <c r="K24" s="20"/>
      <c r="L24" s="19">
        <v>385</v>
      </c>
      <c r="M24" s="19">
        <v>257</v>
      </c>
      <c r="N24" s="19">
        <v>381</v>
      </c>
      <c r="O24" s="19">
        <v>358</v>
      </c>
      <c r="P24" s="19">
        <v>354</v>
      </c>
      <c r="Q24" s="19">
        <v>708</v>
      </c>
      <c r="R24" s="19">
        <v>702</v>
      </c>
      <c r="S24" s="19">
        <v>896</v>
      </c>
      <c r="T24" s="19">
        <v>776</v>
      </c>
      <c r="U24" s="19">
        <v>335</v>
      </c>
      <c r="V24" s="19">
        <v>0</v>
      </c>
      <c r="W24" s="19">
        <v>0</v>
      </c>
      <c r="X24" s="20"/>
      <c r="Y24" s="19">
        <v>128</v>
      </c>
      <c r="Z24" s="19">
        <v>141</v>
      </c>
      <c r="AA24" s="19">
        <v>258</v>
      </c>
      <c r="AB24" s="19">
        <v>205</v>
      </c>
      <c r="AC24" s="19">
        <v>160</v>
      </c>
      <c r="AD24" s="19">
        <v>89</v>
      </c>
      <c r="AE24" s="19">
        <v>102</v>
      </c>
      <c r="AF24" s="19">
        <v>63</v>
      </c>
      <c r="AG24" s="19">
        <v>68</v>
      </c>
      <c r="AH24" s="20"/>
      <c r="AI24" s="19">
        <v>188</v>
      </c>
      <c r="AJ24" s="19">
        <v>172</v>
      </c>
      <c r="AK24" s="19">
        <v>275</v>
      </c>
      <c r="AL24" s="19">
        <v>266</v>
      </c>
      <c r="AM24" s="19">
        <v>275</v>
      </c>
      <c r="AN24" s="19">
        <v>399</v>
      </c>
      <c r="AO24" s="19">
        <v>345</v>
      </c>
      <c r="AP24" s="19">
        <v>374</v>
      </c>
      <c r="AQ24" s="19">
        <v>304</v>
      </c>
      <c r="AR24" s="19">
        <v>158</v>
      </c>
      <c r="AS24" s="19">
        <v>0</v>
      </c>
      <c r="AT24" s="19">
        <v>0</v>
      </c>
      <c r="AU24" s="20"/>
      <c r="AV24" s="19">
        <v>49</v>
      </c>
      <c r="AW24" s="19">
        <v>36</v>
      </c>
      <c r="AX24" s="19">
        <v>21</v>
      </c>
      <c r="AY24" s="19">
        <v>37</v>
      </c>
      <c r="AZ24" s="19">
        <v>24</v>
      </c>
      <c r="BA24" s="19">
        <v>49</v>
      </c>
      <c r="BB24" s="19">
        <v>57</v>
      </c>
      <c r="BC24" s="19">
        <v>81</v>
      </c>
      <c r="BD24" s="19">
        <v>55</v>
      </c>
      <c r="BE24" s="19">
        <v>62</v>
      </c>
      <c r="BF24" s="19">
        <v>59</v>
      </c>
      <c r="BG24" s="19">
        <v>43</v>
      </c>
      <c r="BH24" s="19">
        <v>33</v>
      </c>
      <c r="BI24" s="19">
        <v>40</v>
      </c>
      <c r="BJ24" s="19">
        <v>40</v>
      </c>
      <c r="BK24" s="19">
        <v>37</v>
      </c>
      <c r="BL24" s="19">
        <v>26</v>
      </c>
      <c r="BM24" s="19">
        <v>38</v>
      </c>
      <c r="BN24" s="19">
        <v>23</v>
      </c>
      <c r="BO24" s="19">
        <v>22</v>
      </c>
      <c r="BP24" s="19">
        <v>19</v>
      </c>
      <c r="BQ24" s="19">
        <v>20</v>
      </c>
      <c r="BR24" s="19">
        <v>28</v>
      </c>
      <c r="BS24" s="19">
        <v>25</v>
      </c>
      <c r="BT24" s="19">
        <v>18</v>
      </c>
      <c r="BU24" s="19">
        <v>23</v>
      </c>
      <c r="BV24" s="19">
        <v>16</v>
      </c>
      <c r="BW24" s="19">
        <v>16</v>
      </c>
      <c r="BX24" s="19">
        <v>10</v>
      </c>
      <c r="BY24" s="19">
        <v>18</v>
      </c>
      <c r="BZ24" s="19">
        <v>18</v>
      </c>
      <c r="CA24" s="19">
        <v>11</v>
      </c>
      <c r="CB24" s="19">
        <v>17</v>
      </c>
      <c r="CC24" s="19">
        <v>22</v>
      </c>
      <c r="CD24" s="19">
        <v>14</v>
      </c>
      <c r="CE24" s="19">
        <v>8</v>
      </c>
      <c r="CF24" s="19">
        <v>25</v>
      </c>
      <c r="CG24" s="19">
        <v>54</v>
      </c>
      <c r="CH24" s="19">
        <v>43</v>
      </c>
      <c r="CI24" s="19">
        <v>63</v>
      </c>
      <c r="CJ24" s="19">
        <v>43</v>
      </c>
      <c r="CK24" s="19">
        <v>35</v>
      </c>
      <c r="CL24" s="19">
        <v>53</v>
      </c>
      <c r="CM24" s="19">
        <v>41</v>
      </c>
      <c r="CN24" s="19">
        <v>0</v>
      </c>
      <c r="CO24" s="19">
        <v>69</v>
      </c>
      <c r="CP24" s="19">
        <v>67</v>
      </c>
      <c r="CQ24" s="19">
        <v>58</v>
      </c>
      <c r="CR24" s="19">
        <v>62</v>
      </c>
      <c r="CS24" s="19">
        <v>62</v>
      </c>
      <c r="CT24" s="19">
        <v>59</v>
      </c>
      <c r="CU24" s="19">
        <v>56</v>
      </c>
      <c r="CV24" s="19">
        <v>58</v>
      </c>
      <c r="CW24" s="19">
        <v>71</v>
      </c>
      <c r="CX24" s="19">
        <v>73</v>
      </c>
      <c r="CY24" s="19">
        <v>66</v>
      </c>
      <c r="CZ24" s="19">
        <v>43</v>
      </c>
      <c r="DA24" s="19">
        <v>169</v>
      </c>
      <c r="DB24" s="19">
        <v>73</v>
      </c>
      <c r="DC24" s="19">
        <v>70</v>
      </c>
      <c r="DD24" s="19">
        <v>68</v>
      </c>
      <c r="DE24" s="19">
        <v>67</v>
      </c>
      <c r="DF24" s="19">
        <v>70</v>
      </c>
      <c r="DG24" s="19">
        <v>78</v>
      </c>
      <c r="DH24" s="19">
        <v>56</v>
      </c>
      <c r="DI24" s="19">
        <v>104</v>
      </c>
      <c r="DJ24" s="19">
        <v>97</v>
      </c>
      <c r="DK24" s="19">
        <v>96</v>
      </c>
      <c r="DL24" s="19">
        <v>72</v>
      </c>
      <c r="DM24" s="19">
        <v>82</v>
      </c>
      <c r="DN24" s="19">
        <v>98</v>
      </c>
      <c r="DO24" s="19">
        <v>74</v>
      </c>
      <c r="DP24" s="19">
        <v>78</v>
      </c>
      <c r="DQ24" s="19">
        <v>46</v>
      </c>
      <c r="DR24" s="19">
        <v>65</v>
      </c>
      <c r="DS24" s="19">
        <v>65</v>
      </c>
      <c r="DT24" s="19">
        <v>55</v>
      </c>
      <c r="DU24" s="19"/>
      <c r="DV24" s="19">
        <v>0</v>
      </c>
      <c r="DW24" s="19">
        <v>0</v>
      </c>
      <c r="DX24" s="19">
        <v>0</v>
      </c>
      <c r="DY24" s="19">
        <v>0</v>
      </c>
      <c r="DZ24" s="19">
        <v>0</v>
      </c>
      <c r="EA24" s="19">
        <v>0</v>
      </c>
      <c r="EB24" s="19">
        <v>0</v>
      </c>
      <c r="EC24" s="19">
        <v>0</v>
      </c>
      <c r="ED24" s="19">
        <v>0</v>
      </c>
      <c r="EE24" s="19">
        <v>0</v>
      </c>
      <c r="EF24" s="20"/>
      <c r="EG24" s="51">
        <v>42294</v>
      </c>
      <c r="EI24" s="58"/>
    </row>
    <row r="25" spans="1:144" s="190" customFormat="1" collapsed="1">
      <c r="A25" s="36" t="s">
        <v>410</v>
      </c>
      <c r="B25" s="40">
        <v>9.2715231788079464</v>
      </c>
      <c r="C25" s="40">
        <v>7.8431372549019605</v>
      </c>
      <c r="D25" s="40">
        <v>11.083743842364532</v>
      </c>
      <c r="E25" s="40">
        <v>8.3168316831683171</v>
      </c>
      <c r="F25" s="40">
        <v>8.5443037974683538</v>
      </c>
      <c r="G25" s="40">
        <v>8.0373831775700939</v>
      </c>
      <c r="H25" s="40">
        <v>8.5287846481876333</v>
      </c>
      <c r="I25" s="40">
        <v>8.2152974504249308</v>
      </c>
      <c r="J25" s="40">
        <v>7.6923076923076925</v>
      </c>
      <c r="K25" s="41"/>
      <c r="L25" s="40">
        <v>7.0129870129870122</v>
      </c>
      <c r="M25" s="40">
        <v>10.116731517509727</v>
      </c>
      <c r="N25" s="40">
        <v>7.6115485564304457</v>
      </c>
      <c r="O25" s="40">
        <v>7.2625698324022352</v>
      </c>
      <c r="P25" s="40">
        <v>7.3446327683615822</v>
      </c>
      <c r="Q25" s="40">
        <v>8.0508474576271176</v>
      </c>
      <c r="R25" s="40">
        <v>6.267806267806268</v>
      </c>
      <c r="S25" s="40">
        <v>6.8080357142857135</v>
      </c>
      <c r="T25" s="40">
        <v>7.6030927835051543</v>
      </c>
      <c r="U25" s="40">
        <v>8.0597014925373127</v>
      </c>
      <c r="V25" s="40">
        <v>0</v>
      </c>
      <c r="W25" s="40">
        <v>0</v>
      </c>
      <c r="X25" s="41"/>
      <c r="Y25" s="40">
        <v>8.59375</v>
      </c>
      <c r="Z25" s="40">
        <v>6.3829787234042552</v>
      </c>
      <c r="AA25" s="40">
        <v>8.1395348837209305</v>
      </c>
      <c r="AB25" s="40">
        <v>11.707317073170733</v>
      </c>
      <c r="AC25" s="40">
        <v>11.875</v>
      </c>
      <c r="AD25" s="40">
        <v>5.6179775280898872</v>
      </c>
      <c r="AE25" s="40">
        <v>13.725490196078432</v>
      </c>
      <c r="AF25" s="40">
        <v>12.698412698412698</v>
      </c>
      <c r="AG25" s="40">
        <v>14.705882352941178</v>
      </c>
      <c r="AH25" s="41"/>
      <c r="AI25" s="189">
        <v>9.5744680851063837</v>
      </c>
      <c r="AJ25" s="189">
        <v>6.9767441860465116</v>
      </c>
      <c r="AK25" s="189">
        <v>11.636363636363637</v>
      </c>
      <c r="AL25" s="189">
        <v>11.278195488721805</v>
      </c>
      <c r="AM25" s="189">
        <v>10.545454545454545</v>
      </c>
      <c r="AN25" s="189">
        <v>11.278195488721805</v>
      </c>
      <c r="AO25" s="189">
        <v>7.2463768115942031</v>
      </c>
      <c r="AP25" s="189">
        <v>8.5561497326203195</v>
      </c>
      <c r="AQ25" s="189">
        <v>7.5657894736842106</v>
      </c>
      <c r="AR25" s="189">
        <v>8.2278481012658222</v>
      </c>
      <c r="AS25" s="189">
        <v>0</v>
      </c>
      <c r="AT25" s="189">
        <v>0</v>
      </c>
      <c r="AU25" s="41"/>
      <c r="AV25" s="188">
        <v>6.1224489795918364</v>
      </c>
      <c r="AW25" s="188">
        <v>8.3333333333333321</v>
      </c>
      <c r="AX25" s="188">
        <v>4.7619047619047619</v>
      </c>
      <c r="AY25" s="188">
        <v>0</v>
      </c>
      <c r="AZ25" s="188">
        <v>12.5</v>
      </c>
      <c r="BA25" s="188">
        <v>12.244897959183673</v>
      </c>
      <c r="BB25" s="188">
        <v>3.5087719298245612</v>
      </c>
      <c r="BC25" s="188">
        <v>6.1728395061728394</v>
      </c>
      <c r="BD25" s="188">
        <v>12.727272727272727</v>
      </c>
      <c r="BE25" s="188">
        <v>8.064516129032258</v>
      </c>
      <c r="BF25" s="188">
        <v>16.949152542372879</v>
      </c>
      <c r="BG25" s="188">
        <v>4.6511627906976747</v>
      </c>
      <c r="BH25" s="188">
        <v>18.181818181818183</v>
      </c>
      <c r="BI25" s="188">
        <v>7.5</v>
      </c>
      <c r="BJ25" s="188">
        <v>2.5</v>
      </c>
      <c r="BK25" s="188">
        <v>8.1081081081081088</v>
      </c>
      <c r="BL25" s="188">
        <v>23.076923076923077</v>
      </c>
      <c r="BM25" s="188">
        <v>18.421052631578945</v>
      </c>
      <c r="BN25" s="188">
        <v>8.695652173913043</v>
      </c>
      <c r="BO25" s="188">
        <v>9.0909090909090917</v>
      </c>
      <c r="BP25" s="188">
        <v>5.2631578947368416</v>
      </c>
      <c r="BQ25" s="188">
        <v>5</v>
      </c>
      <c r="BR25" s="188">
        <v>7.1428571428571423</v>
      </c>
      <c r="BS25" s="188">
        <v>4</v>
      </c>
      <c r="BT25" s="188">
        <v>16.666666666666664</v>
      </c>
      <c r="BU25" s="188">
        <v>17.391304347826086</v>
      </c>
      <c r="BV25" s="188">
        <v>25</v>
      </c>
      <c r="BW25" s="188">
        <v>18.75</v>
      </c>
      <c r="BX25" s="188">
        <v>20</v>
      </c>
      <c r="BY25" s="188">
        <v>16.666666666666664</v>
      </c>
      <c r="BZ25" s="188">
        <v>0</v>
      </c>
      <c r="CA25" s="188">
        <v>0</v>
      </c>
      <c r="CB25" s="188">
        <v>17.647058823529413</v>
      </c>
      <c r="CC25" s="188">
        <v>13.636363636363635</v>
      </c>
      <c r="CD25" s="188">
        <v>21.428571428571427</v>
      </c>
      <c r="CE25" s="188">
        <v>12.5</v>
      </c>
      <c r="CF25" s="188">
        <v>4</v>
      </c>
      <c r="CG25" s="188">
        <v>3.7037037037037033</v>
      </c>
      <c r="CH25" s="188">
        <v>11.627906976744185</v>
      </c>
      <c r="CI25" s="188">
        <v>15.873015873015872</v>
      </c>
      <c r="CJ25" s="188">
        <v>13.953488372093023</v>
      </c>
      <c r="CK25" s="188">
        <v>2.8571428571428572</v>
      </c>
      <c r="CL25" s="188">
        <v>7.5471698113207548</v>
      </c>
      <c r="CM25" s="188">
        <v>2.4390243902439024</v>
      </c>
      <c r="CN25" s="188">
        <v>0</v>
      </c>
      <c r="CO25" s="188">
        <v>5.7971014492753623</v>
      </c>
      <c r="CP25" s="188">
        <v>13.432835820895523</v>
      </c>
      <c r="CQ25" s="188">
        <v>12.068965517241379</v>
      </c>
      <c r="CR25" s="188">
        <v>8.064516129032258</v>
      </c>
      <c r="CS25" s="188">
        <v>12.903225806451612</v>
      </c>
      <c r="CT25" s="188">
        <v>11.864406779661017</v>
      </c>
      <c r="CU25" s="188">
        <v>8.9285714285714288</v>
      </c>
      <c r="CV25" s="188">
        <v>18.96551724137931</v>
      </c>
      <c r="CW25" s="188">
        <v>8.4507042253521121</v>
      </c>
      <c r="CX25" s="188">
        <v>2.7397260273972601</v>
      </c>
      <c r="CY25" s="188">
        <v>18.181818181818183</v>
      </c>
      <c r="CZ25" s="188">
        <v>4.6511627906976747</v>
      </c>
      <c r="DA25" s="188">
        <v>9.4674556213017755</v>
      </c>
      <c r="DB25" s="188">
        <v>10.95890410958904</v>
      </c>
      <c r="DC25" s="188">
        <v>12.857142857142856</v>
      </c>
      <c r="DD25" s="188">
        <v>17.647058823529413</v>
      </c>
      <c r="DE25" s="188">
        <v>5.9701492537313428</v>
      </c>
      <c r="DF25" s="188">
        <v>4.2857142857142856</v>
      </c>
      <c r="DG25" s="188">
        <v>5.1282051282051277</v>
      </c>
      <c r="DH25" s="188">
        <v>5.3571428571428568</v>
      </c>
      <c r="DI25" s="188">
        <v>13.461538461538462</v>
      </c>
      <c r="DJ25" s="188">
        <v>7.216494845360824</v>
      </c>
      <c r="DK25" s="188">
        <v>4.1666666666666661</v>
      </c>
      <c r="DL25" s="188">
        <v>12.5</v>
      </c>
      <c r="DM25" s="188">
        <v>10.975609756097562</v>
      </c>
      <c r="DN25" s="188">
        <v>8.1632653061224492</v>
      </c>
      <c r="DO25" s="188">
        <v>5.4054054054054053</v>
      </c>
      <c r="DP25" s="188">
        <v>7.6923076923076925</v>
      </c>
      <c r="DQ25" s="188">
        <v>6.5217391304347823</v>
      </c>
      <c r="DR25" s="188">
        <v>12.307692307692308</v>
      </c>
      <c r="DS25" s="188">
        <v>3.0769230769230771</v>
      </c>
      <c r="DT25" s="188">
        <v>12.727272727272727</v>
      </c>
      <c r="DU25" s="188">
        <v>0</v>
      </c>
      <c r="DV25" s="188">
        <v>0</v>
      </c>
      <c r="DW25" s="188">
        <v>0</v>
      </c>
      <c r="DX25" s="188">
        <v>0</v>
      </c>
      <c r="DY25" s="188">
        <v>0</v>
      </c>
      <c r="DZ25" s="188">
        <v>0</v>
      </c>
      <c r="EA25" s="188">
        <v>0</v>
      </c>
      <c r="EB25" s="188">
        <v>0</v>
      </c>
      <c r="EC25" s="188">
        <v>0</v>
      </c>
      <c r="ED25" s="188">
        <v>0</v>
      </c>
      <c r="EE25" s="188">
        <v>0</v>
      </c>
      <c r="EF25" s="41"/>
      <c r="EG25" s="48">
        <v>42294</v>
      </c>
      <c r="EI25" s="191"/>
    </row>
    <row r="26" spans="1:144" s="1" customFormat="1" ht="15" hidden="1" customHeight="1" outlineLevel="1">
      <c r="A26" s="39" t="s">
        <v>47</v>
      </c>
      <c r="B26" s="19">
        <v>28</v>
      </c>
      <c r="C26" s="19">
        <v>24</v>
      </c>
      <c r="D26" s="19">
        <v>45</v>
      </c>
      <c r="E26" s="19">
        <v>42</v>
      </c>
      <c r="F26" s="19">
        <v>54</v>
      </c>
      <c r="G26" s="19">
        <v>43</v>
      </c>
      <c r="H26" s="19">
        <v>40</v>
      </c>
      <c r="I26" s="19">
        <v>29</v>
      </c>
      <c r="J26" s="19">
        <v>31</v>
      </c>
      <c r="K26" s="20"/>
      <c r="L26" s="19">
        <v>27</v>
      </c>
      <c r="M26" s="19">
        <v>26</v>
      </c>
      <c r="N26" s="19">
        <v>29</v>
      </c>
      <c r="O26" s="19">
        <v>26</v>
      </c>
      <c r="P26" s="19">
        <v>26</v>
      </c>
      <c r="Q26" s="19">
        <v>57</v>
      </c>
      <c r="R26" s="19">
        <v>44</v>
      </c>
      <c r="S26" s="19">
        <v>61</v>
      </c>
      <c r="T26" s="19">
        <v>59</v>
      </c>
      <c r="U26" s="19">
        <v>27</v>
      </c>
      <c r="V26" s="19">
        <v>0</v>
      </c>
      <c r="W26" s="19">
        <v>0</v>
      </c>
      <c r="X26" s="20"/>
      <c r="Y26" s="19">
        <v>11</v>
      </c>
      <c r="Z26" s="19">
        <v>9</v>
      </c>
      <c r="AA26" s="19">
        <v>21</v>
      </c>
      <c r="AB26" s="19">
        <v>24</v>
      </c>
      <c r="AC26" s="19">
        <v>19</v>
      </c>
      <c r="AD26" s="19">
        <v>5</v>
      </c>
      <c r="AE26" s="19">
        <v>14</v>
      </c>
      <c r="AF26" s="19">
        <v>8</v>
      </c>
      <c r="AG26" s="19">
        <v>10</v>
      </c>
      <c r="AH26" s="20"/>
      <c r="AI26" s="19">
        <v>18</v>
      </c>
      <c r="AJ26" s="19">
        <v>12</v>
      </c>
      <c r="AK26" s="19">
        <v>32</v>
      </c>
      <c r="AL26" s="19">
        <v>30</v>
      </c>
      <c r="AM26" s="19">
        <v>29</v>
      </c>
      <c r="AN26" s="19">
        <v>45</v>
      </c>
      <c r="AO26" s="19">
        <v>25</v>
      </c>
      <c r="AP26" s="19">
        <v>32</v>
      </c>
      <c r="AQ26" s="19">
        <v>23</v>
      </c>
      <c r="AR26" s="19">
        <v>13</v>
      </c>
      <c r="AS26" s="19">
        <v>0</v>
      </c>
      <c r="AT26" s="19">
        <v>0</v>
      </c>
      <c r="AU26" s="20"/>
      <c r="AV26" s="19">
        <v>3</v>
      </c>
      <c r="AW26" s="19">
        <v>3</v>
      </c>
      <c r="AX26" s="19">
        <v>1</v>
      </c>
      <c r="AY26" s="19">
        <v>0</v>
      </c>
      <c r="AZ26" s="19">
        <v>3</v>
      </c>
      <c r="BA26" s="19">
        <v>6</v>
      </c>
      <c r="BB26" s="19">
        <v>2</v>
      </c>
      <c r="BC26" s="19">
        <v>5</v>
      </c>
      <c r="BD26" s="19">
        <v>7</v>
      </c>
      <c r="BE26" s="19">
        <v>5</v>
      </c>
      <c r="BF26" s="19">
        <v>10</v>
      </c>
      <c r="BG26" s="19">
        <v>2</v>
      </c>
      <c r="BH26" s="19">
        <v>6</v>
      </c>
      <c r="BI26" s="19">
        <v>3</v>
      </c>
      <c r="BJ26" s="19">
        <v>1</v>
      </c>
      <c r="BK26" s="19">
        <v>3</v>
      </c>
      <c r="BL26" s="19">
        <v>6</v>
      </c>
      <c r="BM26" s="19">
        <v>7</v>
      </c>
      <c r="BN26" s="19">
        <v>2</v>
      </c>
      <c r="BO26" s="19">
        <v>2</v>
      </c>
      <c r="BP26" s="19">
        <v>1</v>
      </c>
      <c r="BQ26" s="19">
        <v>1</v>
      </c>
      <c r="BR26" s="19">
        <v>2</v>
      </c>
      <c r="BS26" s="19">
        <v>1</v>
      </c>
      <c r="BT26" s="19">
        <v>3</v>
      </c>
      <c r="BU26" s="19">
        <v>4</v>
      </c>
      <c r="BV26" s="19">
        <v>4</v>
      </c>
      <c r="BW26" s="19">
        <v>3</v>
      </c>
      <c r="BX26" s="19">
        <v>2</v>
      </c>
      <c r="BY26" s="19">
        <v>3</v>
      </c>
      <c r="BZ26" s="19">
        <v>0</v>
      </c>
      <c r="CA26" s="19">
        <v>0</v>
      </c>
      <c r="CB26" s="19">
        <v>3</v>
      </c>
      <c r="CC26" s="19">
        <v>3</v>
      </c>
      <c r="CD26" s="19">
        <v>3</v>
      </c>
      <c r="CE26" s="19">
        <v>1</v>
      </c>
      <c r="CF26" s="19">
        <v>1</v>
      </c>
      <c r="CG26" s="19">
        <v>2</v>
      </c>
      <c r="CH26" s="19">
        <v>5</v>
      </c>
      <c r="CI26" s="19">
        <v>10</v>
      </c>
      <c r="CJ26" s="19">
        <v>6</v>
      </c>
      <c r="CK26" s="19">
        <v>1</v>
      </c>
      <c r="CL26" s="19">
        <v>4</v>
      </c>
      <c r="CM26" s="19">
        <v>1</v>
      </c>
      <c r="CN26" s="19">
        <v>0</v>
      </c>
      <c r="CO26" s="19">
        <v>4</v>
      </c>
      <c r="CP26" s="19">
        <v>9</v>
      </c>
      <c r="CQ26" s="19">
        <v>7</v>
      </c>
      <c r="CR26" s="19">
        <v>5</v>
      </c>
      <c r="CS26" s="19">
        <v>8</v>
      </c>
      <c r="CT26" s="19">
        <v>7</v>
      </c>
      <c r="CU26" s="19">
        <v>5</v>
      </c>
      <c r="CV26" s="19">
        <v>11</v>
      </c>
      <c r="CW26" s="19">
        <v>6</v>
      </c>
      <c r="CX26" s="19">
        <v>2</v>
      </c>
      <c r="CY26" s="19">
        <v>12</v>
      </c>
      <c r="CZ26" s="19">
        <v>2</v>
      </c>
      <c r="DA26" s="19">
        <v>16</v>
      </c>
      <c r="DB26" s="19">
        <v>8</v>
      </c>
      <c r="DC26" s="19">
        <v>9</v>
      </c>
      <c r="DD26" s="19">
        <v>12</v>
      </c>
      <c r="DE26" s="19">
        <v>4</v>
      </c>
      <c r="DF26" s="19">
        <v>3</v>
      </c>
      <c r="DG26" s="19">
        <v>4</v>
      </c>
      <c r="DH26" s="19">
        <v>3</v>
      </c>
      <c r="DI26" s="19">
        <v>14</v>
      </c>
      <c r="DJ26" s="19">
        <v>7</v>
      </c>
      <c r="DK26" s="19">
        <v>4</v>
      </c>
      <c r="DL26" s="19">
        <v>9</v>
      </c>
      <c r="DM26" s="19">
        <v>9</v>
      </c>
      <c r="DN26" s="19">
        <v>8</v>
      </c>
      <c r="DO26" s="19">
        <v>4</v>
      </c>
      <c r="DP26" s="19">
        <v>6</v>
      </c>
      <c r="DQ26" s="19">
        <v>3</v>
      </c>
      <c r="DR26" s="19">
        <v>8</v>
      </c>
      <c r="DS26" s="19">
        <v>2</v>
      </c>
      <c r="DT26" s="19">
        <v>7</v>
      </c>
      <c r="DU26" s="19">
        <v>0</v>
      </c>
      <c r="DV26" s="19">
        <v>0</v>
      </c>
      <c r="DW26" s="19">
        <v>0</v>
      </c>
      <c r="DX26" s="19">
        <v>0</v>
      </c>
      <c r="DY26" s="19">
        <v>0</v>
      </c>
      <c r="DZ26" s="19">
        <v>0</v>
      </c>
      <c r="EA26" s="19">
        <v>0</v>
      </c>
      <c r="EB26" s="19">
        <v>0</v>
      </c>
      <c r="EC26" s="19">
        <v>0</v>
      </c>
      <c r="ED26" s="19">
        <v>0</v>
      </c>
      <c r="EE26" s="19">
        <v>0</v>
      </c>
      <c r="EF26" s="20"/>
      <c r="EG26" s="51">
        <v>42294</v>
      </c>
      <c r="EI26" s="58"/>
    </row>
    <row r="27" spans="1:144" s="1" customFormat="1" ht="15" hidden="1" customHeight="1" outlineLevel="1">
      <c r="A27" s="38" t="s">
        <v>366</v>
      </c>
      <c r="B27" s="19">
        <v>302</v>
      </c>
      <c r="C27" s="19">
        <v>306</v>
      </c>
      <c r="D27" s="19">
        <v>406</v>
      </c>
      <c r="E27" s="19">
        <v>505</v>
      </c>
      <c r="F27" s="19">
        <v>632</v>
      </c>
      <c r="G27" s="19">
        <v>535</v>
      </c>
      <c r="H27" s="19">
        <v>469</v>
      </c>
      <c r="I27" s="19">
        <v>353</v>
      </c>
      <c r="J27" s="19">
        <v>403</v>
      </c>
      <c r="K27" s="20"/>
      <c r="L27" s="19">
        <v>385</v>
      </c>
      <c r="M27" s="19">
        <v>257</v>
      </c>
      <c r="N27" s="19">
        <v>381</v>
      </c>
      <c r="O27" s="19">
        <v>358</v>
      </c>
      <c r="P27" s="19">
        <v>354</v>
      </c>
      <c r="Q27" s="19">
        <v>708</v>
      </c>
      <c r="R27" s="19">
        <v>702</v>
      </c>
      <c r="S27" s="19">
        <v>896</v>
      </c>
      <c r="T27" s="19">
        <v>776</v>
      </c>
      <c r="U27" s="19">
        <v>335</v>
      </c>
      <c r="V27" s="19">
        <v>0</v>
      </c>
      <c r="W27" s="19">
        <v>0</v>
      </c>
      <c r="X27" s="20"/>
      <c r="Y27" s="19">
        <v>128</v>
      </c>
      <c r="Z27" s="19">
        <v>141</v>
      </c>
      <c r="AA27" s="19">
        <v>258</v>
      </c>
      <c r="AB27" s="19">
        <v>205</v>
      </c>
      <c r="AC27" s="19">
        <v>160</v>
      </c>
      <c r="AD27" s="19">
        <v>89</v>
      </c>
      <c r="AE27" s="19">
        <v>102</v>
      </c>
      <c r="AF27" s="19">
        <v>63</v>
      </c>
      <c r="AG27" s="19">
        <v>68</v>
      </c>
      <c r="AH27" s="20"/>
      <c r="AI27" s="19">
        <v>188</v>
      </c>
      <c r="AJ27" s="19">
        <v>172</v>
      </c>
      <c r="AK27" s="19">
        <v>275</v>
      </c>
      <c r="AL27" s="19">
        <v>266</v>
      </c>
      <c r="AM27" s="19">
        <v>275</v>
      </c>
      <c r="AN27" s="19">
        <v>399</v>
      </c>
      <c r="AO27" s="19">
        <v>345</v>
      </c>
      <c r="AP27" s="19">
        <v>374</v>
      </c>
      <c r="AQ27" s="19">
        <v>304</v>
      </c>
      <c r="AR27" s="19">
        <v>158</v>
      </c>
      <c r="AS27" s="19">
        <v>0</v>
      </c>
      <c r="AT27" s="19">
        <v>0</v>
      </c>
      <c r="AU27" s="20"/>
      <c r="AV27" s="19">
        <v>49</v>
      </c>
      <c r="AW27" s="19">
        <v>36</v>
      </c>
      <c r="AX27" s="19">
        <v>21</v>
      </c>
      <c r="AY27" s="19">
        <v>37</v>
      </c>
      <c r="AZ27" s="19">
        <v>24</v>
      </c>
      <c r="BA27" s="19">
        <v>49</v>
      </c>
      <c r="BB27" s="19">
        <v>57</v>
      </c>
      <c r="BC27" s="19">
        <v>81</v>
      </c>
      <c r="BD27" s="19">
        <v>55</v>
      </c>
      <c r="BE27" s="19">
        <v>62</v>
      </c>
      <c r="BF27" s="19">
        <v>59</v>
      </c>
      <c r="BG27" s="19">
        <v>43</v>
      </c>
      <c r="BH27" s="19">
        <v>33</v>
      </c>
      <c r="BI27" s="19">
        <v>40</v>
      </c>
      <c r="BJ27" s="19">
        <v>40</v>
      </c>
      <c r="BK27" s="19">
        <v>37</v>
      </c>
      <c r="BL27" s="19">
        <v>26</v>
      </c>
      <c r="BM27" s="19">
        <v>38</v>
      </c>
      <c r="BN27" s="19">
        <v>23</v>
      </c>
      <c r="BO27" s="19">
        <v>22</v>
      </c>
      <c r="BP27" s="19">
        <v>19</v>
      </c>
      <c r="BQ27" s="19">
        <v>20</v>
      </c>
      <c r="BR27" s="19">
        <v>28</v>
      </c>
      <c r="BS27" s="19">
        <v>25</v>
      </c>
      <c r="BT27" s="19">
        <v>18</v>
      </c>
      <c r="BU27" s="19">
        <v>23</v>
      </c>
      <c r="BV27" s="19">
        <v>16</v>
      </c>
      <c r="BW27" s="19">
        <v>16</v>
      </c>
      <c r="BX27" s="19">
        <v>10</v>
      </c>
      <c r="BY27" s="19">
        <v>18</v>
      </c>
      <c r="BZ27" s="19">
        <v>18</v>
      </c>
      <c r="CA27" s="19">
        <v>11</v>
      </c>
      <c r="CB27" s="19">
        <v>17</v>
      </c>
      <c r="CC27" s="19">
        <v>22</v>
      </c>
      <c r="CD27" s="19">
        <v>14</v>
      </c>
      <c r="CE27" s="19">
        <v>8</v>
      </c>
      <c r="CF27" s="19">
        <v>25</v>
      </c>
      <c r="CG27" s="19">
        <v>54</v>
      </c>
      <c r="CH27" s="19">
        <v>43</v>
      </c>
      <c r="CI27" s="19">
        <v>63</v>
      </c>
      <c r="CJ27" s="19">
        <v>43</v>
      </c>
      <c r="CK27" s="19">
        <v>35</v>
      </c>
      <c r="CL27" s="19">
        <v>53</v>
      </c>
      <c r="CM27" s="19">
        <v>41</v>
      </c>
      <c r="CN27" s="19">
        <v>0</v>
      </c>
      <c r="CO27" s="19">
        <v>69</v>
      </c>
      <c r="CP27" s="19">
        <v>67</v>
      </c>
      <c r="CQ27" s="19">
        <v>58</v>
      </c>
      <c r="CR27" s="19">
        <v>62</v>
      </c>
      <c r="CS27" s="19">
        <v>62</v>
      </c>
      <c r="CT27" s="19">
        <v>59</v>
      </c>
      <c r="CU27" s="19">
        <v>56</v>
      </c>
      <c r="CV27" s="19">
        <v>58</v>
      </c>
      <c r="CW27" s="19">
        <v>71</v>
      </c>
      <c r="CX27" s="19">
        <v>73</v>
      </c>
      <c r="CY27" s="19">
        <v>66</v>
      </c>
      <c r="CZ27" s="19">
        <v>43</v>
      </c>
      <c r="DA27" s="19">
        <v>169</v>
      </c>
      <c r="DB27" s="19">
        <v>73</v>
      </c>
      <c r="DC27" s="19">
        <v>70</v>
      </c>
      <c r="DD27" s="19">
        <v>68</v>
      </c>
      <c r="DE27" s="19">
        <v>67</v>
      </c>
      <c r="DF27" s="19">
        <v>70</v>
      </c>
      <c r="DG27" s="19">
        <v>78</v>
      </c>
      <c r="DH27" s="19">
        <v>56</v>
      </c>
      <c r="DI27" s="19">
        <v>104</v>
      </c>
      <c r="DJ27" s="19">
        <v>97</v>
      </c>
      <c r="DK27" s="19">
        <v>96</v>
      </c>
      <c r="DL27" s="19">
        <v>72</v>
      </c>
      <c r="DM27" s="19">
        <v>82</v>
      </c>
      <c r="DN27" s="19">
        <v>98</v>
      </c>
      <c r="DO27" s="19">
        <v>74</v>
      </c>
      <c r="DP27" s="19">
        <v>78</v>
      </c>
      <c r="DQ27" s="19">
        <v>46</v>
      </c>
      <c r="DR27" s="19">
        <v>65</v>
      </c>
      <c r="DS27" s="19">
        <v>65</v>
      </c>
      <c r="DT27" s="19">
        <v>55</v>
      </c>
      <c r="DU27" s="19"/>
      <c r="DV27" s="19">
        <v>0</v>
      </c>
      <c r="DW27" s="19">
        <v>0</v>
      </c>
      <c r="DX27" s="19">
        <v>0</v>
      </c>
      <c r="DY27" s="19">
        <v>0</v>
      </c>
      <c r="DZ27" s="19">
        <v>0</v>
      </c>
      <c r="EA27" s="19">
        <v>0</v>
      </c>
      <c r="EB27" s="19">
        <v>0</v>
      </c>
      <c r="EC27" s="19">
        <v>0</v>
      </c>
      <c r="ED27" s="19">
        <v>0</v>
      </c>
      <c r="EE27" s="19">
        <v>0</v>
      </c>
      <c r="EF27" s="20"/>
      <c r="EG27" s="51">
        <v>42294</v>
      </c>
      <c r="EI27" s="58"/>
    </row>
    <row r="28" spans="1:144" s="1" customFormat="1" ht="15" customHeight="1" collapsed="1">
      <c r="A28" s="113" t="s">
        <v>160</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163"/>
      <c r="EI28" s="58"/>
    </row>
    <row r="29" spans="1:144" s="1" customFormat="1">
      <c r="A29" s="25" t="s">
        <v>367</v>
      </c>
      <c r="B29" s="97" t="s">
        <v>119</v>
      </c>
      <c r="C29" s="97" t="s">
        <v>119</v>
      </c>
      <c r="D29" s="97" t="s">
        <v>119</v>
      </c>
      <c r="E29" s="97" t="s">
        <v>119</v>
      </c>
      <c r="F29" s="97" t="s">
        <v>119</v>
      </c>
      <c r="G29" s="97" t="s">
        <v>119</v>
      </c>
      <c r="H29" s="97" t="s">
        <v>119</v>
      </c>
      <c r="I29" s="97" t="s">
        <v>119</v>
      </c>
      <c r="J29" s="97" t="s">
        <v>119</v>
      </c>
      <c r="K29" s="35"/>
      <c r="L29" s="97" t="s">
        <v>119</v>
      </c>
      <c r="M29" s="97" t="s">
        <v>119</v>
      </c>
      <c r="N29" s="97" t="s">
        <v>119</v>
      </c>
      <c r="O29" s="97" t="s">
        <v>119</v>
      </c>
      <c r="P29" s="97" t="s">
        <v>119</v>
      </c>
      <c r="Q29" s="97" t="s">
        <v>119</v>
      </c>
      <c r="R29" s="97" t="s">
        <v>119</v>
      </c>
      <c r="S29" s="97" t="s">
        <v>119</v>
      </c>
      <c r="T29" s="97" t="s">
        <v>119</v>
      </c>
      <c r="U29" s="97" t="s">
        <v>119</v>
      </c>
      <c r="V29" s="97" t="s">
        <v>119</v>
      </c>
      <c r="W29" s="97" t="s">
        <v>119</v>
      </c>
      <c r="X29" s="154"/>
      <c r="Y29" s="97">
        <v>763</v>
      </c>
      <c r="Z29" s="97">
        <v>501</v>
      </c>
      <c r="AA29" s="97">
        <v>3046</v>
      </c>
      <c r="AB29" s="97">
        <v>2162</v>
      </c>
      <c r="AC29" s="97">
        <v>1153</v>
      </c>
      <c r="AD29" s="97">
        <v>2553</v>
      </c>
      <c r="AE29" s="97">
        <v>2212</v>
      </c>
      <c r="AF29" s="97">
        <v>1171</v>
      </c>
      <c r="AG29" s="97">
        <v>1909</v>
      </c>
      <c r="AH29" s="154"/>
      <c r="AI29" s="97">
        <v>2405</v>
      </c>
      <c r="AJ29" s="97">
        <v>1326</v>
      </c>
      <c r="AK29" s="97">
        <v>1648</v>
      </c>
      <c r="AL29" s="97">
        <v>806</v>
      </c>
      <c r="AM29" s="97">
        <v>937</v>
      </c>
      <c r="AN29" s="97">
        <v>811</v>
      </c>
      <c r="AO29" s="97">
        <v>1033</v>
      </c>
      <c r="AP29" s="97">
        <v>844</v>
      </c>
      <c r="AQ29" s="97">
        <v>788</v>
      </c>
      <c r="AR29" s="97">
        <v>600</v>
      </c>
      <c r="AS29" s="97">
        <v>0</v>
      </c>
      <c r="AT29" s="97">
        <v>0</v>
      </c>
      <c r="AU29" s="154"/>
      <c r="AV29" s="97">
        <v>161</v>
      </c>
      <c r="AW29" s="97">
        <v>93</v>
      </c>
      <c r="AX29" s="97">
        <v>65</v>
      </c>
      <c r="AY29" s="97">
        <v>89</v>
      </c>
      <c r="AZ29" s="97">
        <v>186</v>
      </c>
      <c r="BA29" s="97">
        <v>385</v>
      </c>
      <c r="BB29" s="97">
        <v>562</v>
      </c>
      <c r="BC29" s="97">
        <v>1136</v>
      </c>
      <c r="BD29" s="97">
        <v>780</v>
      </c>
      <c r="BE29" s="97">
        <v>592</v>
      </c>
      <c r="BF29" s="97">
        <v>532</v>
      </c>
      <c r="BG29" s="97">
        <v>548</v>
      </c>
      <c r="BH29" s="97">
        <v>495</v>
      </c>
      <c r="BI29" s="97">
        <v>223</v>
      </c>
      <c r="BJ29" s="97">
        <v>132</v>
      </c>
      <c r="BK29" s="97">
        <v>38</v>
      </c>
      <c r="BL29" s="97">
        <v>292</v>
      </c>
      <c r="BM29" s="97">
        <v>599</v>
      </c>
      <c r="BN29" s="97">
        <v>535</v>
      </c>
      <c r="BO29" s="97">
        <v>776</v>
      </c>
      <c r="BP29" s="97">
        <v>677</v>
      </c>
      <c r="BQ29" s="97">
        <v>426</v>
      </c>
      <c r="BR29" s="97">
        <v>521</v>
      </c>
      <c r="BS29" s="97">
        <v>588</v>
      </c>
      <c r="BT29" s="97">
        <v>517</v>
      </c>
      <c r="BU29" s="97">
        <v>475</v>
      </c>
      <c r="BV29" s="97">
        <v>340</v>
      </c>
      <c r="BW29" s="97">
        <v>318</v>
      </c>
      <c r="BX29" s="97">
        <v>265</v>
      </c>
      <c r="BY29" s="97">
        <v>267</v>
      </c>
      <c r="BZ29" s="97">
        <v>250</v>
      </c>
      <c r="CA29" s="97">
        <v>402</v>
      </c>
      <c r="CB29" s="97">
        <v>444</v>
      </c>
      <c r="CC29" s="97">
        <v>587</v>
      </c>
      <c r="CD29" s="97">
        <v>325</v>
      </c>
      <c r="CE29" s="97">
        <v>354</v>
      </c>
      <c r="CF29" s="97">
        <v>790</v>
      </c>
      <c r="CG29" s="97">
        <v>614</v>
      </c>
      <c r="CH29" s="97">
        <v>479</v>
      </c>
      <c r="CI29" s="97">
        <v>347</v>
      </c>
      <c r="CJ29" s="97">
        <v>304</v>
      </c>
      <c r="CK29" s="97">
        <v>279</v>
      </c>
      <c r="CL29" s="97">
        <v>370</v>
      </c>
      <c r="CM29" s="97">
        <v>373</v>
      </c>
      <c r="CN29" s="97">
        <v>0</v>
      </c>
      <c r="CO29" s="97">
        <v>444</v>
      </c>
      <c r="CP29" s="97">
        <v>292</v>
      </c>
      <c r="CQ29" s="97">
        <v>239</v>
      </c>
      <c r="CR29" s="97">
        <v>187</v>
      </c>
      <c r="CS29" s="97">
        <v>205</v>
      </c>
      <c r="CT29" s="97">
        <v>188</v>
      </c>
      <c r="CU29" s="97">
        <v>184</v>
      </c>
      <c r="CV29" s="97">
        <v>166</v>
      </c>
      <c r="CW29" s="97">
        <v>218</v>
      </c>
      <c r="CX29" s="97">
        <v>210</v>
      </c>
      <c r="CY29" s="97">
        <v>245</v>
      </c>
      <c r="CZ29" s="97">
        <v>187</v>
      </c>
      <c r="DA29" s="97">
        <v>155</v>
      </c>
      <c r="DB29" s="97">
        <v>193</v>
      </c>
      <c r="DC29" s="97">
        <v>207</v>
      </c>
      <c r="DD29" s="97">
        <v>198</v>
      </c>
      <c r="DE29" s="97">
        <v>199</v>
      </c>
      <c r="DF29" s="97">
        <v>234</v>
      </c>
      <c r="DG29" s="97">
        <v>242</v>
      </c>
      <c r="DH29" s="97">
        <v>216</v>
      </c>
      <c r="DI29" s="97">
        <v>253</v>
      </c>
      <c r="DJ29" s="97">
        <v>214</v>
      </c>
      <c r="DK29" s="97">
        <v>170</v>
      </c>
      <c r="DL29" s="97">
        <v>183</v>
      </c>
      <c r="DM29" s="97">
        <v>203</v>
      </c>
      <c r="DN29" s="97">
        <v>181</v>
      </c>
      <c r="DO29" s="97">
        <v>144</v>
      </c>
      <c r="DP29" s="97">
        <v>206</v>
      </c>
      <c r="DQ29" s="97">
        <v>180</v>
      </c>
      <c r="DR29" s="97">
        <v>190</v>
      </c>
      <c r="DS29" s="97">
        <v>183</v>
      </c>
      <c r="DT29" s="97">
        <v>152</v>
      </c>
      <c r="DU29" s="97">
        <v>191</v>
      </c>
      <c r="DV29" s="97">
        <v>0</v>
      </c>
      <c r="DW29" s="97">
        <v>0</v>
      </c>
      <c r="DX29" s="97">
        <v>0</v>
      </c>
      <c r="DY29" s="97">
        <v>0</v>
      </c>
      <c r="DZ29" s="97">
        <v>0</v>
      </c>
      <c r="EA29" s="97">
        <v>0</v>
      </c>
      <c r="EB29" s="97">
        <v>0</v>
      </c>
      <c r="EC29" s="97">
        <v>0</v>
      </c>
      <c r="ED29" s="97">
        <v>0</v>
      </c>
      <c r="EE29" s="97">
        <v>0</v>
      </c>
      <c r="EF29" s="154"/>
      <c r="EG29" s="160">
        <v>42301</v>
      </c>
      <c r="EI29" s="58"/>
    </row>
    <row r="30" spans="1:144" s="1" customFormat="1">
      <c r="A30" s="36" t="s">
        <v>368</v>
      </c>
      <c r="B30" s="97" t="s">
        <v>119</v>
      </c>
      <c r="C30" s="97" t="s">
        <v>119</v>
      </c>
      <c r="D30" s="97" t="s">
        <v>119</v>
      </c>
      <c r="E30" s="97" t="s">
        <v>119</v>
      </c>
      <c r="F30" s="97" t="s">
        <v>119</v>
      </c>
      <c r="G30" s="97" t="s">
        <v>119</v>
      </c>
      <c r="H30" s="97" t="s">
        <v>119</v>
      </c>
      <c r="I30" s="97" t="s">
        <v>119</v>
      </c>
      <c r="J30" s="97" t="s">
        <v>119</v>
      </c>
      <c r="K30" s="37"/>
      <c r="L30" s="97" t="s">
        <v>119</v>
      </c>
      <c r="M30" s="97" t="s">
        <v>119</v>
      </c>
      <c r="N30" s="97" t="s">
        <v>119</v>
      </c>
      <c r="O30" s="97" t="s">
        <v>119</v>
      </c>
      <c r="P30" s="97" t="s">
        <v>119</v>
      </c>
      <c r="Q30" s="97" t="s">
        <v>119</v>
      </c>
      <c r="R30" s="97" t="s">
        <v>119</v>
      </c>
      <c r="S30" s="97" t="s">
        <v>119</v>
      </c>
      <c r="T30" s="97" t="s">
        <v>119</v>
      </c>
      <c r="U30" s="97" t="s">
        <v>119</v>
      </c>
      <c r="V30" s="97" t="s">
        <v>119</v>
      </c>
      <c r="W30" s="97" t="s">
        <v>119</v>
      </c>
      <c r="X30" s="154"/>
      <c r="Y30" s="118">
        <v>31.515902519619992</v>
      </c>
      <c r="Z30" s="118">
        <v>15.819387432901799</v>
      </c>
      <c r="AA30" s="118">
        <v>47.173610035620257</v>
      </c>
      <c r="AB30" s="118">
        <v>50.069476609541454</v>
      </c>
      <c r="AC30" s="118">
        <v>44.586233565351897</v>
      </c>
      <c r="AD30" s="118">
        <v>65.849883930874384</v>
      </c>
      <c r="AE30" s="118">
        <v>65.990453460620529</v>
      </c>
      <c r="AF30" s="118">
        <v>56.055528961225463</v>
      </c>
      <c r="AG30" s="118">
        <v>66.009681881051179</v>
      </c>
      <c r="AH30" s="158"/>
      <c r="AI30" s="118">
        <v>56.86923622605817</v>
      </c>
      <c r="AJ30" s="118">
        <v>40.712311943506293</v>
      </c>
      <c r="AK30" s="118">
        <v>40.058337384540593</v>
      </c>
      <c r="AL30" s="118">
        <v>25.685149776927979</v>
      </c>
      <c r="AM30" s="118">
        <v>27.341698278377592</v>
      </c>
      <c r="AN30" s="118">
        <v>23.026689381033506</v>
      </c>
      <c r="AO30" s="118">
        <v>30.993099309930994</v>
      </c>
      <c r="AP30" s="118">
        <v>26.065472513897468</v>
      </c>
      <c r="AQ30" s="118">
        <v>27.144333448157077</v>
      </c>
      <c r="AR30" s="118">
        <v>25.817555938037867</v>
      </c>
      <c r="AS30" s="118">
        <v>0</v>
      </c>
      <c r="AT30" s="118">
        <v>0</v>
      </c>
      <c r="AU30" s="158"/>
      <c r="AV30" s="118">
        <v>21.610738255033556</v>
      </c>
      <c r="AW30" s="118">
        <v>14.006024096385541</v>
      </c>
      <c r="AX30" s="118">
        <v>10.18808777429467</v>
      </c>
      <c r="AY30" s="118">
        <v>12.343966712898752</v>
      </c>
      <c r="AZ30" s="118">
        <v>24.21875</v>
      </c>
      <c r="BA30" s="118">
        <v>30.482977038796516</v>
      </c>
      <c r="BB30" s="118">
        <v>40.724637681159422</v>
      </c>
      <c r="BC30" s="118">
        <v>58.708010335917315</v>
      </c>
      <c r="BD30" s="118">
        <v>49.935979513444302</v>
      </c>
      <c r="BE30" s="118">
        <v>50.084602368866328</v>
      </c>
      <c r="BF30" s="118">
        <v>46.913580246913575</v>
      </c>
      <c r="BG30" s="118">
        <v>52.946859903381636</v>
      </c>
      <c r="BH30" s="118">
        <v>57.027649769585253</v>
      </c>
      <c r="BI30" s="118">
        <v>36.497545008183309</v>
      </c>
      <c r="BJ30" s="118">
        <v>28.205128205128204</v>
      </c>
      <c r="BK30" s="118">
        <v>10.795454545454545</v>
      </c>
      <c r="BL30" s="118">
        <v>50.51903114186851</v>
      </c>
      <c r="BM30" s="118">
        <v>63.520678685047713</v>
      </c>
      <c r="BN30" s="118">
        <v>62.137049941927991</v>
      </c>
      <c r="BO30" s="118">
        <v>69.721473495058405</v>
      </c>
      <c r="BP30" s="118">
        <v>69.938016528925615</v>
      </c>
      <c r="BQ30" s="118">
        <v>60.944206008583691</v>
      </c>
      <c r="BR30" s="118">
        <v>64.800995024875618</v>
      </c>
      <c r="BS30" s="118">
        <v>69.503546099290787</v>
      </c>
      <c r="BT30" s="118">
        <v>66.968911917098453</v>
      </c>
      <c r="BU30" s="118">
        <v>66.713483146067418</v>
      </c>
      <c r="BV30" s="118">
        <v>57.142857142857139</v>
      </c>
      <c r="BW30" s="118">
        <v>57.297297297297298</v>
      </c>
      <c r="BX30" s="118">
        <v>53.106212424849694</v>
      </c>
      <c r="BY30" s="118">
        <v>53.293413173652695</v>
      </c>
      <c r="BZ30" s="118">
        <v>60.827250608272507</v>
      </c>
      <c r="CA30" s="118">
        <v>61.846153846153854</v>
      </c>
      <c r="CB30" s="118">
        <v>66.169895678092388</v>
      </c>
      <c r="CC30" s="118">
        <v>70.808202653799754</v>
      </c>
      <c r="CD30" s="118">
        <v>65.524193548387103</v>
      </c>
      <c r="CE30" s="118">
        <v>66.91871455576559</v>
      </c>
      <c r="CF30" s="118">
        <v>74.598677998111427</v>
      </c>
      <c r="CG30" s="118">
        <v>57.222739981360668</v>
      </c>
      <c r="CH30" s="118">
        <v>47.33201581027668</v>
      </c>
      <c r="CI30" s="118">
        <v>41.606714628297361</v>
      </c>
      <c r="CJ30" s="118">
        <v>37.530864197530867</v>
      </c>
      <c r="CK30" s="118">
        <v>37.051792828685258</v>
      </c>
      <c r="CL30" s="118">
        <v>42.479908151549942</v>
      </c>
      <c r="CM30" s="118">
        <v>45.432399512789281</v>
      </c>
      <c r="CN30" s="118">
        <v>0</v>
      </c>
      <c r="CO30" s="118">
        <v>44.803229061553985</v>
      </c>
      <c r="CP30" s="118">
        <v>34.433962264150942</v>
      </c>
      <c r="CQ30" s="118">
        <v>31.038961038961038</v>
      </c>
      <c r="CR30" s="118">
        <v>24.317295188556567</v>
      </c>
      <c r="CS30" s="118">
        <v>28.198074277854197</v>
      </c>
      <c r="CT30" s="118">
        <v>28.059701492537314</v>
      </c>
      <c r="CU30" s="118">
        <v>24.697986577181208</v>
      </c>
      <c r="CV30" s="118">
        <v>20.933165195460276</v>
      </c>
      <c r="CW30" s="118">
        <v>28.722002635046113</v>
      </c>
      <c r="CX30" s="118">
        <v>27.595269382391592</v>
      </c>
      <c r="CY30" s="118">
        <v>28.128587830080363</v>
      </c>
      <c r="CZ30" s="118">
        <v>27.10144927536232</v>
      </c>
      <c r="DA30" s="118">
        <v>17.165005537098558</v>
      </c>
      <c r="DB30" s="118">
        <v>25.699067909454058</v>
      </c>
      <c r="DC30" s="118">
        <v>27.417218543046356</v>
      </c>
      <c r="DD30" s="118">
        <v>23.88419782870929</v>
      </c>
      <c r="DE30" s="118">
        <v>26.392572944297083</v>
      </c>
      <c r="DF30" s="118">
        <v>31.536388140161726</v>
      </c>
      <c r="DG30" s="118">
        <v>30.21223470661673</v>
      </c>
      <c r="DH30" s="118">
        <v>31.486880466472307</v>
      </c>
      <c r="DI30" s="118">
        <v>32.729624838292366</v>
      </c>
      <c r="DJ30" s="118">
        <v>29.355281207133061</v>
      </c>
      <c r="DK30" s="118">
        <v>23.513139695712308</v>
      </c>
      <c r="DL30" s="118">
        <v>23.371647509578544</v>
      </c>
      <c r="DM30" s="118">
        <v>26.887417218543046</v>
      </c>
      <c r="DN30" s="118">
        <v>25.857142857142858</v>
      </c>
      <c r="DO30" s="118">
        <v>27.63915547024952</v>
      </c>
      <c r="DP30" s="118">
        <v>26.998689384010483</v>
      </c>
      <c r="DQ30" s="118">
        <v>26.745913818722141</v>
      </c>
      <c r="DR30" s="118">
        <v>26.243093922651934</v>
      </c>
      <c r="DS30" s="118">
        <v>26.255380200860834</v>
      </c>
      <c r="DT30" s="118">
        <v>24.358974358974358</v>
      </c>
      <c r="DU30" s="118">
        <v>28.851963746223564</v>
      </c>
      <c r="DV30" s="118">
        <v>0</v>
      </c>
      <c r="DW30" s="118">
        <v>0</v>
      </c>
      <c r="DX30" s="118">
        <v>0</v>
      </c>
      <c r="DY30" s="118">
        <v>0</v>
      </c>
      <c r="DZ30" s="118">
        <v>0</v>
      </c>
      <c r="EA30" s="118">
        <v>0</v>
      </c>
      <c r="EB30" s="118">
        <v>0</v>
      </c>
      <c r="EC30" s="118">
        <v>0</v>
      </c>
      <c r="ED30" s="118">
        <v>0</v>
      </c>
      <c r="EE30" s="118">
        <v>0</v>
      </c>
      <c r="EF30" s="154"/>
      <c r="EG30" s="160">
        <v>42301</v>
      </c>
      <c r="EN30" s="58"/>
    </row>
    <row r="31" spans="1:144" s="1" customFormat="1" ht="15" hidden="1" customHeight="1" outlineLevel="1">
      <c r="A31" s="39" t="s">
        <v>369</v>
      </c>
      <c r="B31" s="97" t="s">
        <v>119</v>
      </c>
      <c r="C31" s="97" t="s">
        <v>119</v>
      </c>
      <c r="D31" s="97" t="s">
        <v>119</v>
      </c>
      <c r="E31" s="97" t="s">
        <v>119</v>
      </c>
      <c r="F31" s="97" t="s">
        <v>119</v>
      </c>
      <c r="G31" s="97" t="s">
        <v>119</v>
      </c>
      <c r="H31" s="97" t="s">
        <v>119</v>
      </c>
      <c r="I31" s="97" t="s">
        <v>119</v>
      </c>
      <c r="J31" s="97" t="s">
        <v>119</v>
      </c>
      <c r="K31" s="20"/>
      <c r="L31" s="97" t="s">
        <v>119</v>
      </c>
      <c r="M31" s="97" t="s">
        <v>119</v>
      </c>
      <c r="N31" s="97" t="s">
        <v>119</v>
      </c>
      <c r="O31" s="97" t="s">
        <v>119</v>
      </c>
      <c r="P31" s="97" t="s">
        <v>119</v>
      </c>
      <c r="Q31" s="97" t="s">
        <v>119</v>
      </c>
      <c r="R31" s="97" t="s">
        <v>119</v>
      </c>
      <c r="S31" s="97" t="s">
        <v>119</v>
      </c>
      <c r="T31" s="97" t="s">
        <v>119</v>
      </c>
      <c r="U31" s="97" t="s">
        <v>119</v>
      </c>
      <c r="V31" s="97" t="s">
        <v>119</v>
      </c>
      <c r="W31" s="97" t="s">
        <v>119</v>
      </c>
      <c r="X31" s="154"/>
      <c r="Y31" s="119">
        <v>763</v>
      </c>
      <c r="Z31" s="119">
        <v>501</v>
      </c>
      <c r="AA31" s="119">
        <v>3046</v>
      </c>
      <c r="AB31" s="119">
        <v>2162</v>
      </c>
      <c r="AC31" s="119">
        <v>1153</v>
      </c>
      <c r="AD31" s="119">
        <v>2553</v>
      </c>
      <c r="AE31" s="119">
        <v>2212</v>
      </c>
      <c r="AF31" s="119">
        <v>1171</v>
      </c>
      <c r="AG31" s="119">
        <v>1909</v>
      </c>
      <c r="AH31" s="159"/>
      <c r="AI31" s="119">
        <v>2405</v>
      </c>
      <c r="AJ31" s="119">
        <v>1326</v>
      </c>
      <c r="AK31" s="119">
        <v>1648</v>
      </c>
      <c r="AL31" s="119">
        <v>806</v>
      </c>
      <c r="AM31" s="119">
        <v>937</v>
      </c>
      <c r="AN31" s="119">
        <v>811</v>
      </c>
      <c r="AO31" s="119">
        <v>1033</v>
      </c>
      <c r="AP31" s="119">
        <v>844</v>
      </c>
      <c r="AQ31" s="119">
        <v>788</v>
      </c>
      <c r="AR31" s="119">
        <v>600</v>
      </c>
      <c r="AS31" s="119">
        <v>0</v>
      </c>
      <c r="AT31" s="119">
        <v>0</v>
      </c>
      <c r="AU31" s="159"/>
      <c r="AV31" s="119">
        <v>161</v>
      </c>
      <c r="AW31" s="119">
        <v>93</v>
      </c>
      <c r="AX31" s="119">
        <v>65</v>
      </c>
      <c r="AY31" s="119">
        <v>89</v>
      </c>
      <c r="AZ31" s="119">
        <v>186</v>
      </c>
      <c r="BA31" s="119">
        <v>385</v>
      </c>
      <c r="BB31" s="119">
        <v>562</v>
      </c>
      <c r="BC31" s="119">
        <v>1136</v>
      </c>
      <c r="BD31" s="119">
        <v>780</v>
      </c>
      <c r="BE31" s="119">
        <v>592</v>
      </c>
      <c r="BF31" s="119">
        <v>532</v>
      </c>
      <c r="BG31" s="119">
        <v>548</v>
      </c>
      <c r="BH31" s="119">
        <v>495</v>
      </c>
      <c r="BI31" s="119">
        <v>223</v>
      </c>
      <c r="BJ31" s="119">
        <v>132</v>
      </c>
      <c r="BK31" s="119">
        <v>38</v>
      </c>
      <c r="BL31" s="119">
        <v>292</v>
      </c>
      <c r="BM31" s="119">
        <v>599</v>
      </c>
      <c r="BN31" s="119">
        <v>535</v>
      </c>
      <c r="BO31" s="119">
        <v>776</v>
      </c>
      <c r="BP31" s="119">
        <v>677</v>
      </c>
      <c r="BQ31" s="119">
        <v>426</v>
      </c>
      <c r="BR31" s="119">
        <v>521</v>
      </c>
      <c r="BS31" s="119">
        <v>588</v>
      </c>
      <c r="BT31" s="119">
        <v>517</v>
      </c>
      <c r="BU31" s="119">
        <v>475</v>
      </c>
      <c r="BV31" s="119">
        <v>340</v>
      </c>
      <c r="BW31" s="119">
        <v>318</v>
      </c>
      <c r="BX31" s="119">
        <v>265</v>
      </c>
      <c r="BY31" s="119">
        <v>267</v>
      </c>
      <c r="BZ31" s="119">
        <v>250</v>
      </c>
      <c r="CA31" s="119">
        <v>402</v>
      </c>
      <c r="CB31" s="119">
        <v>444</v>
      </c>
      <c r="CC31" s="119">
        <v>587</v>
      </c>
      <c r="CD31" s="119">
        <v>325</v>
      </c>
      <c r="CE31" s="119">
        <v>354</v>
      </c>
      <c r="CF31" s="119">
        <v>790</v>
      </c>
      <c r="CG31" s="119">
        <v>614</v>
      </c>
      <c r="CH31" s="119">
        <v>479</v>
      </c>
      <c r="CI31" s="119">
        <v>347</v>
      </c>
      <c r="CJ31" s="119">
        <v>304</v>
      </c>
      <c r="CK31" s="119">
        <v>279</v>
      </c>
      <c r="CL31" s="119">
        <v>370</v>
      </c>
      <c r="CM31" s="119">
        <v>373</v>
      </c>
      <c r="CN31" s="119">
        <v>0</v>
      </c>
      <c r="CO31" s="119">
        <v>444</v>
      </c>
      <c r="CP31" s="119">
        <v>292</v>
      </c>
      <c r="CQ31" s="119">
        <v>239</v>
      </c>
      <c r="CR31" s="119">
        <v>187</v>
      </c>
      <c r="CS31" s="119">
        <v>205</v>
      </c>
      <c r="CT31" s="119">
        <v>188</v>
      </c>
      <c r="CU31" s="119">
        <v>184</v>
      </c>
      <c r="CV31" s="119">
        <v>166</v>
      </c>
      <c r="CW31" s="119">
        <v>218</v>
      </c>
      <c r="CX31" s="119">
        <v>210</v>
      </c>
      <c r="CY31" s="119">
        <v>245</v>
      </c>
      <c r="CZ31" s="119">
        <v>187</v>
      </c>
      <c r="DA31" s="119">
        <v>155</v>
      </c>
      <c r="DB31" s="119">
        <v>193</v>
      </c>
      <c r="DC31" s="119">
        <v>207</v>
      </c>
      <c r="DD31" s="119">
        <v>198</v>
      </c>
      <c r="DE31" s="119">
        <v>199</v>
      </c>
      <c r="DF31" s="119">
        <v>234</v>
      </c>
      <c r="DG31" s="119">
        <v>242</v>
      </c>
      <c r="DH31" s="119">
        <v>216</v>
      </c>
      <c r="DI31" s="119">
        <v>253</v>
      </c>
      <c r="DJ31" s="119">
        <v>214</v>
      </c>
      <c r="DK31" s="119">
        <v>170</v>
      </c>
      <c r="DL31" s="119">
        <v>183</v>
      </c>
      <c r="DM31" s="119">
        <v>203</v>
      </c>
      <c r="DN31" s="119">
        <v>181</v>
      </c>
      <c r="DO31" s="119">
        <v>144</v>
      </c>
      <c r="DP31" s="119">
        <v>206</v>
      </c>
      <c r="DQ31" s="119">
        <v>180</v>
      </c>
      <c r="DR31" s="119">
        <v>190</v>
      </c>
      <c r="DS31" s="119">
        <v>183</v>
      </c>
      <c r="DT31" s="119">
        <v>152</v>
      </c>
      <c r="DU31" s="119">
        <v>191</v>
      </c>
      <c r="DV31" s="119">
        <v>0</v>
      </c>
      <c r="DW31" s="119">
        <v>0</v>
      </c>
      <c r="DX31" s="119">
        <v>0</v>
      </c>
      <c r="DY31" s="119">
        <v>0</v>
      </c>
      <c r="DZ31" s="119">
        <v>0</v>
      </c>
      <c r="EA31" s="119">
        <v>0</v>
      </c>
      <c r="EB31" s="119">
        <v>0</v>
      </c>
      <c r="EC31" s="119">
        <v>0</v>
      </c>
      <c r="ED31" s="119">
        <v>0</v>
      </c>
      <c r="EE31" s="119">
        <v>0</v>
      </c>
      <c r="EF31" s="154"/>
      <c r="EG31" s="164">
        <v>42301</v>
      </c>
      <c r="EI31" s="58"/>
    </row>
    <row r="32" spans="1:144" s="1" customFormat="1" ht="15" hidden="1" customHeight="1" outlineLevel="1">
      <c r="A32" s="38" t="s">
        <v>361</v>
      </c>
      <c r="B32" s="97" t="s">
        <v>119</v>
      </c>
      <c r="C32" s="97" t="s">
        <v>119</v>
      </c>
      <c r="D32" s="97" t="s">
        <v>119</v>
      </c>
      <c r="E32" s="97" t="s">
        <v>119</v>
      </c>
      <c r="F32" s="97" t="s">
        <v>119</v>
      </c>
      <c r="G32" s="97" t="s">
        <v>119</v>
      </c>
      <c r="H32" s="97" t="s">
        <v>119</v>
      </c>
      <c r="I32" s="97" t="s">
        <v>119</v>
      </c>
      <c r="J32" s="97" t="s">
        <v>119</v>
      </c>
      <c r="K32" s="20"/>
      <c r="L32" s="97" t="s">
        <v>119</v>
      </c>
      <c r="M32" s="97" t="s">
        <v>119</v>
      </c>
      <c r="N32" s="97" t="s">
        <v>119</v>
      </c>
      <c r="O32" s="97" t="s">
        <v>119</v>
      </c>
      <c r="P32" s="97" t="s">
        <v>119</v>
      </c>
      <c r="Q32" s="97" t="s">
        <v>119</v>
      </c>
      <c r="R32" s="97" t="s">
        <v>119</v>
      </c>
      <c r="S32" s="97" t="s">
        <v>119</v>
      </c>
      <c r="T32" s="97" t="s">
        <v>119</v>
      </c>
      <c r="U32" s="97" t="s">
        <v>119</v>
      </c>
      <c r="V32" s="97" t="s">
        <v>119</v>
      </c>
      <c r="W32" s="97" t="s">
        <v>119</v>
      </c>
      <c r="X32" s="154"/>
      <c r="Y32" s="119">
        <v>2421</v>
      </c>
      <c r="Z32" s="119">
        <v>3167</v>
      </c>
      <c r="AA32" s="119">
        <v>6457</v>
      </c>
      <c r="AB32" s="119">
        <v>4318</v>
      </c>
      <c r="AC32" s="119">
        <v>2586</v>
      </c>
      <c r="AD32" s="119">
        <v>3877</v>
      </c>
      <c r="AE32" s="119">
        <v>3352</v>
      </c>
      <c r="AF32" s="119">
        <v>2089</v>
      </c>
      <c r="AG32" s="119">
        <v>2892</v>
      </c>
      <c r="AH32" s="159"/>
      <c r="AI32" s="119">
        <v>4229</v>
      </c>
      <c r="AJ32" s="119">
        <v>3257</v>
      </c>
      <c r="AK32" s="119">
        <v>4114</v>
      </c>
      <c r="AL32" s="119">
        <v>3138</v>
      </c>
      <c r="AM32" s="119">
        <v>3427</v>
      </c>
      <c r="AN32" s="119">
        <v>3522</v>
      </c>
      <c r="AO32" s="119">
        <v>3333</v>
      </c>
      <c r="AP32" s="119">
        <v>3238</v>
      </c>
      <c r="AQ32" s="119">
        <v>2903</v>
      </c>
      <c r="AR32" s="119">
        <v>2324</v>
      </c>
      <c r="AS32" s="119">
        <v>0</v>
      </c>
      <c r="AT32" s="119">
        <v>0</v>
      </c>
      <c r="AU32" s="159"/>
      <c r="AV32" s="119">
        <v>745</v>
      </c>
      <c r="AW32" s="119">
        <v>664</v>
      </c>
      <c r="AX32" s="119">
        <v>638</v>
      </c>
      <c r="AY32" s="119">
        <v>721</v>
      </c>
      <c r="AZ32" s="119">
        <v>768</v>
      </c>
      <c r="BA32" s="119">
        <v>1263</v>
      </c>
      <c r="BB32" s="119">
        <v>1380</v>
      </c>
      <c r="BC32" s="119">
        <v>1935</v>
      </c>
      <c r="BD32" s="119">
        <v>1562</v>
      </c>
      <c r="BE32" s="119">
        <v>1182</v>
      </c>
      <c r="BF32" s="119">
        <v>1134</v>
      </c>
      <c r="BG32" s="119">
        <v>1035</v>
      </c>
      <c r="BH32" s="119">
        <v>868</v>
      </c>
      <c r="BI32" s="119">
        <v>611</v>
      </c>
      <c r="BJ32" s="119">
        <v>468</v>
      </c>
      <c r="BK32" s="119">
        <v>352</v>
      </c>
      <c r="BL32" s="119">
        <v>578</v>
      </c>
      <c r="BM32" s="119">
        <v>943</v>
      </c>
      <c r="BN32" s="119">
        <v>861</v>
      </c>
      <c r="BO32" s="119">
        <v>1113</v>
      </c>
      <c r="BP32" s="119">
        <v>968</v>
      </c>
      <c r="BQ32" s="119">
        <v>699</v>
      </c>
      <c r="BR32" s="119">
        <v>804</v>
      </c>
      <c r="BS32" s="119">
        <v>846</v>
      </c>
      <c r="BT32" s="119">
        <v>772</v>
      </c>
      <c r="BU32" s="119">
        <v>712</v>
      </c>
      <c r="BV32" s="119">
        <v>595</v>
      </c>
      <c r="BW32" s="119">
        <v>555</v>
      </c>
      <c r="BX32" s="119">
        <v>499</v>
      </c>
      <c r="BY32" s="119">
        <v>501</v>
      </c>
      <c r="BZ32" s="119">
        <v>411</v>
      </c>
      <c r="CA32" s="119">
        <v>650</v>
      </c>
      <c r="CB32" s="119">
        <v>671</v>
      </c>
      <c r="CC32" s="119">
        <v>829</v>
      </c>
      <c r="CD32" s="119">
        <v>496</v>
      </c>
      <c r="CE32" s="119">
        <v>529</v>
      </c>
      <c r="CF32" s="119">
        <v>1059</v>
      </c>
      <c r="CG32" s="119">
        <v>1073</v>
      </c>
      <c r="CH32" s="119">
        <v>1012</v>
      </c>
      <c r="CI32" s="119">
        <v>834</v>
      </c>
      <c r="CJ32" s="119">
        <v>810</v>
      </c>
      <c r="CK32" s="119">
        <v>753</v>
      </c>
      <c r="CL32" s="119">
        <v>871</v>
      </c>
      <c r="CM32" s="119">
        <v>821</v>
      </c>
      <c r="CN32" s="119">
        <v>0</v>
      </c>
      <c r="CO32" s="119">
        <v>991</v>
      </c>
      <c r="CP32" s="119">
        <v>848</v>
      </c>
      <c r="CQ32" s="119">
        <v>770</v>
      </c>
      <c r="CR32" s="119">
        <v>769</v>
      </c>
      <c r="CS32" s="119">
        <v>727</v>
      </c>
      <c r="CT32" s="119">
        <v>670</v>
      </c>
      <c r="CU32" s="119">
        <v>745</v>
      </c>
      <c r="CV32" s="119">
        <v>793</v>
      </c>
      <c r="CW32" s="119">
        <v>759</v>
      </c>
      <c r="CX32" s="119">
        <v>761</v>
      </c>
      <c r="CY32" s="119">
        <v>871</v>
      </c>
      <c r="CZ32" s="119">
        <v>690</v>
      </c>
      <c r="DA32" s="119">
        <v>903</v>
      </c>
      <c r="DB32" s="119">
        <v>751</v>
      </c>
      <c r="DC32" s="119">
        <v>755</v>
      </c>
      <c r="DD32" s="119">
        <v>829</v>
      </c>
      <c r="DE32" s="119">
        <v>754</v>
      </c>
      <c r="DF32" s="119">
        <v>742</v>
      </c>
      <c r="DG32" s="119">
        <v>801</v>
      </c>
      <c r="DH32" s="119">
        <v>686</v>
      </c>
      <c r="DI32" s="119">
        <v>773</v>
      </c>
      <c r="DJ32" s="119">
        <v>729</v>
      </c>
      <c r="DK32" s="119">
        <v>723</v>
      </c>
      <c r="DL32" s="119">
        <v>783</v>
      </c>
      <c r="DM32" s="119">
        <v>755</v>
      </c>
      <c r="DN32" s="119">
        <v>700</v>
      </c>
      <c r="DO32" s="119">
        <v>521</v>
      </c>
      <c r="DP32" s="119">
        <v>763</v>
      </c>
      <c r="DQ32" s="119">
        <v>673</v>
      </c>
      <c r="DR32" s="119">
        <v>724</v>
      </c>
      <c r="DS32" s="119">
        <v>697</v>
      </c>
      <c r="DT32" s="119">
        <v>624</v>
      </c>
      <c r="DU32" s="119">
        <v>662</v>
      </c>
      <c r="DV32" s="119">
        <v>0</v>
      </c>
      <c r="DW32" s="119">
        <v>0</v>
      </c>
      <c r="DX32" s="119">
        <v>0</v>
      </c>
      <c r="DY32" s="119">
        <v>0</v>
      </c>
      <c r="DZ32" s="119">
        <v>0</v>
      </c>
      <c r="EA32" s="119">
        <v>0</v>
      </c>
      <c r="EB32" s="119">
        <v>0</v>
      </c>
      <c r="EC32" s="119">
        <v>0</v>
      </c>
      <c r="ED32" s="119">
        <v>0</v>
      </c>
      <c r="EE32" s="119">
        <v>0</v>
      </c>
      <c r="EF32" s="154"/>
      <c r="EG32" s="164">
        <v>42301</v>
      </c>
      <c r="EI32" s="58"/>
    </row>
    <row r="33" spans="1:139" s="1" customFormat="1" ht="15" customHeight="1" collapsed="1">
      <c r="A33" s="36" t="s">
        <v>411</v>
      </c>
      <c r="B33" s="97" t="s">
        <v>119</v>
      </c>
      <c r="C33" s="97" t="s">
        <v>119</v>
      </c>
      <c r="D33" s="97" t="s">
        <v>119</v>
      </c>
      <c r="E33" s="97" t="s">
        <v>119</v>
      </c>
      <c r="F33" s="97" t="s">
        <v>119</v>
      </c>
      <c r="G33" s="97" t="s">
        <v>119</v>
      </c>
      <c r="H33" s="97" t="s">
        <v>119</v>
      </c>
      <c r="I33" s="97" t="s">
        <v>119</v>
      </c>
      <c r="J33" s="97" t="s">
        <v>119</v>
      </c>
      <c r="K33" s="37"/>
      <c r="L33" s="97" t="s">
        <v>119</v>
      </c>
      <c r="M33" s="97" t="s">
        <v>119</v>
      </c>
      <c r="N33" s="97" t="s">
        <v>119</v>
      </c>
      <c r="O33" s="97" t="s">
        <v>119</v>
      </c>
      <c r="P33" s="97" t="s">
        <v>119</v>
      </c>
      <c r="Q33" s="97" t="s">
        <v>119</v>
      </c>
      <c r="R33" s="97" t="s">
        <v>119</v>
      </c>
      <c r="S33" s="97" t="s">
        <v>119</v>
      </c>
      <c r="T33" s="97" t="s">
        <v>119</v>
      </c>
      <c r="U33" s="97" t="s">
        <v>119</v>
      </c>
      <c r="V33" s="97" t="s">
        <v>119</v>
      </c>
      <c r="W33" s="97" t="s">
        <v>119</v>
      </c>
      <c r="X33" s="154"/>
      <c r="Y33" s="118">
        <v>26.867627785058978</v>
      </c>
      <c r="Z33" s="118">
        <v>15.768463073852296</v>
      </c>
      <c r="AA33" s="118">
        <v>17.432698621142482</v>
      </c>
      <c r="AB33" s="118">
        <v>16.419981498612398</v>
      </c>
      <c r="AC33" s="118">
        <v>21.595836947094536</v>
      </c>
      <c r="AD33" s="118">
        <v>18.331374853113982</v>
      </c>
      <c r="AE33" s="118">
        <v>19.258589511754067</v>
      </c>
      <c r="AF33" s="118">
        <v>19.726729291204098</v>
      </c>
      <c r="AG33" s="118">
        <v>17.653221581980095</v>
      </c>
      <c r="AH33" s="158"/>
      <c r="AI33" s="118">
        <v>26.860706860706863</v>
      </c>
      <c r="AJ33" s="118">
        <v>18.250377073906485</v>
      </c>
      <c r="AK33" s="118">
        <v>16.929611650485437</v>
      </c>
      <c r="AL33" s="118">
        <v>18.486352357320097</v>
      </c>
      <c r="AM33" s="118">
        <v>16.969050160085377</v>
      </c>
      <c r="AN33" s="118">
        <v>18.988902589395806</v>
      </c>
      <c r="AO33" s="118">
        <v>15.004840271055178</v>
      </c>
      <c r="AP33" s="118">
        <v>14.691943127962084</v>
      </c>
      <c r="AQ33" s="118">
        <v>14.847715736040609</v>
      </c>
      <c r="AR33" s="118">
        <v>17.359413202933986</v>
      </c>
      <c r="AS33" s="118">
        <v>0</v>
      </c>
      <c r="AT33" s="118">
        <v>0</v>
      </c>
      <c r="AU33" s="158"/>
      <c r="AV33" s="118">
        <v>23.602484472049689</v>
      </c>
      <c r="AW33" s="118">
        <v>11.827956989247312</v>
      </c>
      <c r="AX33" s="118">
        <v>10.76923076923077</v>
      </c>
      <c r="AY33" s="118">
        <v>20.224719101123593</v>
      </c>
      <c r="AZ33" s="118">
        <v>15.053763440860216</v>
      </c>
      <c r="BA33" s="118">
        <v>8.0519480519480524</v>
      </c>
      <c r="BB33" s="118">
        <v>16.192170818505339</v>
      </c>
      <c r="BC33" s="118">
        <v>22.447183098591552</v>
      </c>
      <c r="BD33" s="118">
        <v>16.666666666666664</v>
      </c>
      <c r="BE33" s="118">
        <v>13.682432432432432</v>
      </c>
      <c r="BF33" s="118">
        <v>19.172932330827066</v>
      </c>
      <c r="BG33" s="118">
        <v>16.423357664233578</v>
      </c>
      <c r="BH33" s="118">
        <v>13.939393939393941</v>
      </c>
      <c r="BI33" s="118">
        <v>23.766816143497756</v>
      </c>
      <c r="BJ33" s="118">
        <v>30.303030303030305</v>
      </c>
      <c r="BK33" s="118">
        <v>7.8947368421052628</v>
      </c>
      <c r="BL33" s="118">
        <v>20.205479452054796</v>
      </c>
      <c r="BM33" s="118">
        <v>20.20033388981636</v>
      </c>
      <c r="BN33" s="118">
        <v>15.887850467289718</v>
      </c>
      <c r="BO33" s="118">
        <v>17.268041237113401</v>
      </c>
      <c r="BP33" s="118">
        <v>21.71344165435746</v>
      </c>
      <c r="BQ33" s="118">
        <v>19.953051643192488</v>
      </c>
      <c r="BR33" s="118">
        <v>21.305182341650671</v>
      </c>
      <c r="BS33" s="118">
        <v>18.367346938775512</v>
      </c>
      <c r="BT33" s="118">
        <v>18.568665377176018</v>
      </c>
      <c r="BU33" s="118">
        <v>15.578947368421053</v>
      </c>
      <c r="BV33" s="118">
        <v>21.470588235294116</v>
      </c>
      <c r="BW33" s="118">
        <v>20.440251572327046</v>
      </c>
      <c r="BX33" s="118">
        <v>16.60377358490566</v>
      </c>
      <c r="BY33" s="118">
        <v>20.224719101123593</v>
      </c>
      <c r="BZ33" s="118">
        <v>20</v>
      </c>
      <c r="CA33" s="118">
        <v>19.402985074626866</v>
      </c>
      <c r="CB33" s="118">
        <v>14.864864864864865</v>
      </c>
      <c r="CC33" s="118">
        <v>19.080068143100512</v>
      </c>
      <c r="CD33" s="118">
        <v>16.615384615384617</v>
      </c>
      <c r="CE33" s="118">
        <v>17.231638418079097</v>
      </c>
      <c r="CF33" s="118">
        <v>18.9873417721519</v>
      </c>
      <c r="CG33" s="118">
        <v>17.915309446254071</v>
      </c>
      <c r="CH33" s="118">
        <v>46.764091858037574</v>
      </c>
      <c r="CI33" s="118">
        <v>39.481268011527376</v>
      </c>
      <c r="CJ33" s="118">
        <v>23.355263157894736</v>
      </c>
      <c r="CK33" s="118">
        <v>17.562724014336915</v>
      </c>
      <c r="CL33" s="118">
        <v>12.972972972972974</v>
      </c>
      <c r="CM33" s="118">
        <v>19.839142091152816</v>
      </c>
      <c r="CN33" s="118">
        <v>0</v>
      </c>
      <c r="CO33" s="118">
        <v>18.918918918918919</v>
      </c>
      <c r="CP33" s="118">
        <v>16.095890410958905</v>
      </c>
      <c r="CQ33" s="118">
        <v>15.481171548117153</v>
      </c>
      <c r="CR33" s="118">
        <v>18.71657754010695</v>
      </c>
      <c r="CS33" s="118">
        <v>15.609756097560975</v>
      </c>
      <c r="CT33" s="118">
        <v>17.021276595744681</v>
      </c>
      <c r="CU33" s="118">
        <v>21.195652173913043</v>
      </c>
      <c r="CV33" s="118">
        <v>18.674698795180721</v>
      </c>
      <c r="CW33" s="118">
        <v>14.220183486238533</v>
      </c>
      <c r="CX33" s="118">
        <v>16.666666666666664</v>
      </c>
      <c r="CY33" s="118">
        <v>20.816326530612244</v>
      </c>
      <c r="CZ33" s="118">
        <v>16.042780748663102</v>
      </c>
      <c r="DA33" s="118">
        <v>12.258064516129032</v>
      </c>
      <c r="DB33" s="118">
        <v>18.652849740932641</v>
      </c>
      <c r="DC33" s="118">
        <v>25.120772946859905</v>
      </c>
      <c r="DD33" s="118">
        <v>17.171717171717169</v>
      </c>
      <c r="DE33" s="118">
        <v>17.587939698492463</v>
      </c>
      <c r="DF33" s="118">
        <v>10.683760683760683</v>
      </c>
      <c r="DG33" s="118">
        <v>18.595041322314049</v>
      </c>
      <c r="DH33" s="118">
        <v>17.592592592592592</v>
      </c>
      <c r="DI33" s="118">
        <v>12.648221343873518</v>
      </c>
      <c r="DJ33" s="118">
        <v>15.887850467289718</v>
      </c>
      <c r="DK33" s="118">
        <v>17.058823529411764</v>
      </c>
      <c r="DL33" s="118">
        <v>14.207650273224044</v>
      </c>
      <c r="DM33" s="118">
        <v>9.8522167487684733</v>
      </c>
      <c r="DN33" s="118">
        <v>14.3646408839779</v>
      </c>
      <c r="DO33" s="118">
        <v>10.416666666666668</v>
      </c>
      <c r="DP33" s="118">
        <v>17.475728155339805</v>
      </c>
      <c r="DQ33" s="118">
        <v>21.111111111111111</v>
      </c>
      <c r="DR33" s="118">
        <v>15.263157894736842</v>
      </c>
      <c r="DS33" s="118">
        <v>14.207650273224044</v>
      </c>
      <c r="DT33" s="118">
        <v>18.421052631578945</v>
      </c>
      <c r="DU33" s="118">
        <v>0</v>
      </c>
      <c r="DV33" s="118">
        <v>0</v>
      </c>
      <c r="DW33" s="118">
        <v>0</v>
      </c>
      <c r="DX33" s="118">
        <v>0</v>
      </c>
      <c r="DY33" s="118">
        <v>0</v>
      </c>
      <c r="DZ33" s="118">
        <v>0</v>
      </c>
      <c r="EA33" s="118">
        <v>0</v>
      </c>
      <c r="EB33" s="118">
        <v>0</v>
      </c>
      <c r="EC33" s="118">
        <v>0</v>
      </c>
      <c r="ED33" s="118">
        <v>0</v>
      </c>
      <c r="EE33" s="118">
        <v>0</v>
      </c>
      <c r="EF33" s="154"/>
      <c r="EG33" s="160">
        <v>42294</v>
      </c>
      <c r="EI33" s="58"/>
    </row>
    <row r="34" spans="1:139" s="1" customFormat="1" ht="15" hidden="1" customHeight="1" outlineLevel="1">
      <c r="A34" s="38" t="s">
        <v>162</v>
      </c>
      <c r="B34" s="97" t="s">
        <v>119</v>
      </c>
      <c r="C34" s="97" t="s">
        <v>119</v>
      </c>
      <c r="D34" s="97" t="s">
        <v>119</v>
      </c>
      <c r="E34" s="97" t="s">
        <v>119</v>
      </c>
      <c r="F34" s="97" t="s">
        <v>119</v>
      </c>
      <c r="G34" s="97" t="s">
        <v>119</v>
      </c>
      <c r="H34" s="97" t="s">
        <v>119</v>
      </c>
      <c r="I34" s="97" t="s">
        <v>119</v>
      </c>
      <c r="J34" s="97" t="s">
        <v>119</v>
      </c>
      <c r="K34" s="20"/>
      <c r="L34" s="97" t="s">
        <v>119</v>
      </c>
      <c r="M34" s="97" t="s">
        <v>119</v>
      </c>
      <c r="N34" s="97" t="s">
        <v>119</v>
      </c>
      <c r="O34" s="97" t="s">
        <v>119</v>
      </c>
      <c r="P34" s="97" t="s">
        <v>119</v>
      </c>
      <c r="Q34" s="97" t="s">
        <v>119</v>
      </c>
      <c r="R34" s="97" t="s">
        <v>119</v>
      </c>
      <c r="S34" s="97" t="s">
        <v>119</v>
      </c>
      <c r="T34" s="97" t="s">
        <v>119</v>
      </c>
      <c r="U34" s="97" t="s">
        <v>119</v>
      </c>
      <c r="V34" s="97" t="s">
        <v>119</v>
      </c>
      <c r="W34" s="97" t="s">
        <v>119</v>
      </c>
      <c r="X34" s="154"/>
      <c r="Y34" s="119">
        <v>205</v>
      </c>
      <c r="Z34" s="119">
        <v>79</v>
      </c>
      <c r="AA34" s="119">
        <v>531</v>
      </c>
      <c r="AB34" s="119">
        <v>355</v>
      </c>
      <c r="AC34" s="119">
        <v>249</v>
      </c>
      <c r="AD34" s="119">
        <v>468</v>
      </c>
      <c r="AE34" s="119">
        <v>426</v>
      </c>
      <c r="AF34" s="119">
        <v>231</v>
      </c>
      <c r="AG34" s="119">
        <v>337</v>
      </c>
      <c r="AH34" s="159"/>
      <c r="AI34" s="119">
        <v>646</v>
      </c>
      <c r="AJ34" s="119">
        <v>242</v>
      </c>
      <c r="AK34" s="119">
        <v>279</v>
      </c>
      <c r="AL34" s="119">
        <v>149</v>
      </c>
      <c r="AM34" s="119">
        <v>159</v>
      </c>
      <c r="AN34" s="119">
        <v>154</v>
      </c>
      <c r="AO34" s="119">
        <v>155</v>
      </c>
      <c r="AP34" s="119">
        <v>124</v>
      </c>
      <c r="AQ34" s="119">
        <v>117</v>
      </c>
      <c r="AR34" s="119">
        <v>71</v>
      </c>
      <c r="AS34" s="119">
        <v>0</v>
      </c>
      <c r="AT34" s="119">
        <v>0</v>
      </c>
      <c r="AU34" s="159"/>
      <c r="AV34" s="119">
        <v>38</v>
      </c>
      <c r="AW34" s="119">
        <v>11</v>
      </c>
      <c r="AX34" s="119">
        <v>7</v>
      </c>
      <c r="AY34" s="119">
        <v>18</v>
      </c>
      <c r="AZ34" s="119">
        <v>28</v>
      </c>
      <c r="BA34" s="119">
        <v>31</v>
      </c>
      <c r="BB34" s="119">
        <v>91</v>
      </c>
      <c r="BC34" s="119">
        <v>255</v>
      </c>
      <c r="BD34" s="119">
        <v>130</v>
      </c>
      <c r="BE34" s="119">
        <v>81</v>
      </c>
      <c r="BF34" s="119">
        <v>102</v>
      </c>
      <c r="BG34" s="119">
        <v>90</v>
      </c>
      <c r="BH34" s="119">
        <v>69</v>
      </c>
      <c r="BI34" s="119">
        <v>53</v>
      </c>
      <c r="BJ34" s="119">
        <v>40</v>
      </c>
      <c r="BK34" s="119">
        <v>3</v>
      </c>
      <c r="BL34" s="119">
        <v>59</v>
      </c>
      <c r="BM34" s="119">
        <v>121</v>
      </c>
      <c r="BN34" s="119">
        <v>85</v>
      </c>
      <c r="BO34" s="119">
        <v>134</v>
      </c>
      <c r="BP34" s="119">
        <v>147</v>
      </c>
      <c r="BQ34" s="119">
        <v>85</v>
      </c>
      <c r="BR34" s="119">
        <v>111</v>
      </c>
      <c r="BS34" s="119">
        <v>108</v>
      </c>
      <c r="BT34" s="119">
        <v>96</v>
      </c>
      <c r="BU34" s="119">
        <v>74</v>
      </c>
      <c r="BV34" s="119">
        <v>73</v>
      </c>
      <c r="BW34" s="119">
        <v>65</v>
      </c>
      <c r="BX34" s="119">
        <v>44</v>
      </c>
      <c r="BY34" s="119">
        <v>54</v>
      </c>
      <c r="BZ34" s="119">
        <v>50</v>
      </c>
      <c r="CA34" s="119">
        <v>78</v>
      </c>
      <c r="CB34" s="119">
        <v>66</v>
      </c>
      <c r="CC34" s="119">
        <v>112</v>
      </c>
      <c r="CD34" s="119">
        <v>54</v>
      </c>
      <c r="CE34" s="119">
        <v>61</v>
      </c>
      <c r="CF34" s="119">
        <v>150</v>
      </c>
      <c r="CG34" s="119">
        <v>110</v>
      </c>
      <c r="CH34" s="119">
        <v>224</v>
      </c>
      <c r="CI34" s="119">
        <v>137</v>
      </c>
      <c r="CJ34" s="119">
        <v>71</v>
      </c>
      <c r="CK34" s="119">
        <v>49</v>
      </c>
      <c r="CL34" s="119">
        <v>48</v>
      </c>
      <c r="CM34" s="119">
        <v>74</v>
      </c>
      <c r="CN34" s="119">
        <v>0</v>
      </c>
      <c r="CO34" s="119">
        <v>84</v>
      </c>
      <c r="CP34" s="119">
        <v>47</v>
      </c>
      <c r="CQ34" s="119">
        <v>37</v>
      </c>
      <c r="CR34" s="119">
        <v>35</v>
      </c>
      <c r="CS34" s="119">
        <v>32</v>
      </c>
      <c r="CT34" s="119">
        <v>32</v>
      </c>
      <c r="CU34" s="119">
        <v>39</v>
      </c>
      <c r="CV34" s="119">
        <v>31</v>
      </c>
      <c r="CW34" s="119">
        <v>31</v>
      </c>
      <c r="CX34" s="119">
        <v>35</v>
      </c>
      <c r="CY34" s="119">
        <v>51</v>
      </c>
      <c r="CZ34" s="119">
        <v>30</v>
      </c>
      <c r="DA34" s="119">
        <v>19</v>
      </c>
      <c r="DB34" s="119">
        <v>36</v>
      </c>
      <c r="DC34" s="119">
        <v>52</v>
      </c>
      <c r="DD34" s="119">
        <v>34</v>
      </c>
      <c r="DE34" s="119">
        <v>35</v>
      </c>
      <c r="DF34" s="119">
        <v>25</v>
      </c>
      <c r="DG34" s="119">
        <v>45</v>
      </c>
      <c r="DH34" s="119">
        <v>38</v>
      </c>
      <c r="DI34" s="119">
        <v>32</v>
      </c>
      <c r="DJ34" s="119">
        <v>34</v>
      </c>
      <c r="DK34" s="119">
        <v>29</v>
      </c>
      <c r="DL34" s="119">
        <v>26</v>
      </c>
      <c r="DM34" s="119">
        <v>20</v>
      </c>
      <c r="DN34" s="119">
        <v>26</v>
      </c>
      <c r="DO34" s="119">
        <v>15</v>
      </c>
      <c r="DP34" s="119">
        <v>36</v>
      </c>
      <c r="DQ34" s="119">
        <v>38</v>
      </c>
      <c r="DR34" s="119">
        <v>29</v>
      </c>
      <c r="DS34" s="119">
        <v>26</v>
      </c>
      <c r="DT34" s="119">
        <v>28</v>
      </c>
      <c r="DU34" s="119">
        <v>0</v>
      </c>
      <c r="DV34" s="119">
        <v>0</v>
      </c>
      <c r="DW34" s="119">
        <v>0</v>
      </c>
      <c r="DX34" s="119">
        <v>0</v>
      </c>
      <c r="DY34" s="119">
        <v>0</v>
      </c>
      <c r="DZ34" s="119">
        <v>0</v>
      </c>
      <c r="EA34" s="119">
        <v>0</v>
      </c>
      <c r="EB34" s="119">
        <v>0</v>
      </c>
      <c r="EC34" s="119">
        <v>0</v>
      </c>
      <c r="ED34" s="119">
        <v>0</v>
      </c>
      <c r="EE34" s="119">
        <v>0</v>
      </c>
      <c r="EF34" s="154"/>
      <c r="EG34" s="164">
        <v>42294</v>
      </c>
      <c r="EI34" s="58"/>
    </row>
    <row r="35" spans="1:139" s="1" customFormat="1" ht="15" hidden="1" customHeight="1" outlineLevel="1">
      <c r="A35" s="38" t="s">
        <v>369</v>
      </c>
      <c r="B35" s="97" t="s">
        <v>119</v>
      </c>
      <c r="C35" s="97" t="s">
        <v>119</v>
      </c>
      <c r="D35" s="97" t="s">
        <v>119</v>
      </c>
      <c r="E35" s="97" t="s">
        <v>119</v>
      </c>
      <c r="F35" s="97" t="s">
        <v>119</v>
      </c>
      <c r="G35" s="97" t="s">
        <v>119</v>
      </c>
      <c r="H35" s="97" t="s">
        <v>119</v>
      </c>
      <c r="I35" s="97" t="s">
        <v>119</v>
      </c>
      <c r="J35" s="97" t="s">
        <v>119</v>
      </c>
      <c r="K35" s="20"/>
      <c r="L35" s="97" t="s">
        <v>119</v>
      </c>
      <c r="M35" s="97" t="s">
        <v>119</v>
      </c>
      <c r="N35" s="97" t="s">
        <v>119</v>
      </c>
      <c r="O35" s="97" t="s">
        <v>119</v>
      </c>
      <c r="P35" s="97" t="s">
        <v>119</v>
      </c>
      <c r="Q35" s="97" t="s">
        <v>119</v>
      </c>
      <c r="R35" s="97" t="s">
        <v>119</v>
      </c>
      <c r="S35" s="97" t="s">
        <v>119</v>
      </c>
      <c r="T35" s="97" t="s">
        <v>119</v>
      </c>
      <c r="U35" s="97" t="s">
        <v>119</v>
      </c>
      <c r="V35" s="97" t="s">
        <v>119</v>
      </c>
      <c r="W35" s="97" t="s">
        <v>119</v>
      </c>
      <c r="X35" s="154"/>
      <c r="Y35" s="119">
        <v>763</v>
      </c>
      <c r="Z35" s="119">
        <v>501</v>
      </c>
      <c r="AA35" s="119">
        <v>3046</v>
      </c>
      <c r="AB35" s="119">
        <v>2162</v>
      </c>
      <c r="AC35" s="119">
        <v>1153</v>
      </c>
      <c r="AD35" s="119">
        <v>2553</v>
      </c>
      <c r="AE35" s="119">
        <v>2212</v>
      </c>
      <c r="AF35" s="119">
        <v>1171</v>
      </c>
      <c r="AG35" s="119">
        <v>1909</v>
      </c>
      <c r="AH35" s="159"/>
      <c r="AI35" s="119">
        <v>2405</v>
      </c>
      <c r="AJ35" s="119">
        <v>1326</v>
      </c>
      <c r="AK35" s="119">
        <v>1648</v>
      </c>
      <c r="AL35" s="119">
        <v>806</v>
      </c>
      <c r="AM35" s="119">
        <v>937</v>
      </c>
      <c r="AN35" s="119">
        <v>811</v>
      </c>
      <c r="AO35" s="119">
        <v>1033</v>
      </c>
      <c r="AP35" s="119">
        <v>844</v>
      </c>
      <c r="AQ35" s="119">
        <v>788</v>
      </c>
      <c r="AR35" s="119">
        <v>409</v>
      </c>
      <c r="AS35" s="119">
        <v>0</v>
      </c>
      <c r="AT35" s="119">
        <v>0</v>
      </c>
      <c r="AU35" s="159"/>
      <c r="AV35" s="119">
        <v>161</v>
      </c>
      <c r="AW35" s="119">
        <v>93</v>
      </c>
      <c r="AX35" s="119">
        <v>65</v>
      </c>
      <c r="AY35" s="119">
        <v>89</v>
      </c>
      <c r="AZ35" s="119">
        <v>186</v>
      </c>
      <c r="BA35" s="119">
        <v>385</v>
      </c>
      <c r="BB35" s="119">
        <v>562</v>
      </c>
      <c r="BC35" s="119">
        <v>1136</v>
      </c>
      <c r="BD35" s="119">
        <v>780</v>
      </c>
      <c r="BE35" s="119">
        <v>592</v>
      </c>
      <c r="BF35" s="119">
        <v>532</v>
      </c>
      <c r="BG35" s="119">
        <v>548</v>
      </c>
      <c r="BH35" s="119">
        <v>495</v>
      </c>
      <c r="BI35" s="119">
        <v>223</v>
      </c>
      <c r="BJ35" s="119">
        <v>132</v>
      </c>
      <c r="BK35" s="119">
        <v>38</v>
      </c>
      <c r="BL35" s="119">
        <v>292</v>
      </c>
      <c r="BM35" s="119">
        <v>599</v>
      </c>
      <c r="BN35" s="119">
        <v>535</v>
      </c>
      <c r="BO35" s="119">
        <v>776</v>
      </c>
      <c r="BP35" s="119">
        <v>677</v>
      </c>
      <c r="BQ35" s="119">
        <v>426</v>
      </c>
      <c r="BR35" s="119">
        <v>521</v>
      </c>
      <c r="BS35" s="119">
        <v>588</v>
      </c>
      <c r="BT35" s="119">
        <v>517</v>
      </c>
      <c r="BU35" s="119">
        <v>475</v>
      </c>
      <c r="BV35" s="119">
        <v>340</v>
      </c>
      <c r="BW35" s="119">
        <v>318</v>
      </c>
      <c r="BX35" s="119">
        <v>265</v>
      </c>
      <c r="BY35" s="119">
        <v>267</v>
      </c>
      <c r="BZ35" s="119">
        <v>250</v>
      </c>
      <c r="CA35" s="119">
        <v>402</v>
      </c>
      <c r="CB35" s="119">
        <v>444</v>
      </c>
      <c r="CC35" s="119">
        <v>587</v>
      </c>
      <c r="CD35" s="119">
        <v>325</v>
      </c>
      <c r="CE35" s="119">
        <v>354</v>
      </c>
      <c r="CF35" s="119">
        <v>790</v>
      </c>
      <c r="CG35" s="119">
        <v>614</v>
      </c>
      <c r="CH35" s="119">
        <v>479</v>
      </c>
      <c r="CI35" s="119">
        <v>347</v>
      </c>
      <c r="CJ35" s="119">
        <v>304</v>
      </c>
      <c r="CK35" s="119">
        <v>279</v>
      </c>
      <c r="CL35" s="119">
        <v>370</v>
      </c>
      <c r="CM35" s="119">
        <v>373</v>
      </c>
      <c r="CN35" s="119">
        <v>0</v>
      </c>
      <c r="CO35" s="119">
        <v>444</v>
      </c>
      <c r="CP35" s="119">
        <v>292</v>
      </c>
      <c r="CQ35" s="119">
        <v>239</v>
      </c>
      <c r="CR35" s="119">
        <v>187</v>
      </c>
      <c r="CS35" s="119">
        <v>205</v>
      </c>
      <c r="CT35" s="119">
        <v>188</v>
      </c>
      <c r="CU35" s="119">
        <v>184</v>
      </c>
      <c r="CV35" s="119">
        <v>166</v>
      </c>
      <c r="CW35" s="119">
        <v>218</v>
      </c>
      <c r="CX35" s="119">
        <v>210</v>
      </c>
      <c r="CY35" s="119">
        <v>245</v>
      </c>
      <c r="CZ35" s="119">
        <v>187</v>
      </c>
      <c r="DA35" s="119">
        <v>155</v>
      </c>
      <c r="DB35" s="119">
        <v>193</v>
      </c>
      <c r="DC35" s="119">
        <v>207</v>
      </c>
      <c r="DD35" s="119">
        <v>198</v>
      </c>
      <c r="DE35" s="119">
        <v>199</v>
      </c>
      <c r="DF35" s="119">
        <v>234</v>
      </c>
      <c r="DG35" s="119">
        <v>242</v>
      </c>
      <c r="DH35" s="119">
        <v>216</v>
      </c>
      <c r="DI35" s="119">
        <v>253</v>
      </c>
      <c r="DJ35" s="119">
        <v>214</v>
      </c>
      <c r="DK35" s="119">
        <v>170</v>
      </c>
      <c r="DL35" s="119">
        <v>183</v>
      </c>
      <c r="DM35" s="119">
        <v>203</v>
      </c>
      <c r="DN35" s="119">
        <v>181</v>
      </c>
      <c r="DO35" s="119">
        <v>144</v>
      </c>
      <c r="DP35" s="119">
        <v>206</v>
      </c>
      <c r="DQ35" s="119">
        <v>180</v>
      </c>
      <c r="DR35" s="119">
        <v>190</v>
      </c>
      <c r="DS35" s="119">
        <v>183</v>
      </c>
      <c r="DT35" s="119">
        <v>152</v>
      </c>
      <c r="DU35" s="119"/>
      <c r="DV35" s="119">
        <v>0</v>
      </c>
      <c r="DW35" s="119">
        <v>0</v>
      </c>
      <c r="DX35" s="119">
        <v>0</v>
      </c>
      <c r="DY35" s="119">
        <v>0</v>
      </c>
      <c r="DZ35" s="119">
        <v>0</v>
      </c>
      <c r="EA35" s="119">
        <v>0</v>
      </c>
      <c r="EB35" s="119">
        <v>0</v>
      </c>
      <c r="EC35" s="119">
        <v>0</v>
      </c>
      <c r="ED35" s="119">
        <v>0</v>
      </c>
      <c r="EE35" s="119">
        <v>0</v>
      </c>
      <c r="EF35" s="154"/>
      <c r="EG35" s="164">
        <v>42294</v>
      </c>
      <c r="EI35" s="58"/>
    </row>
    <row r="36" spans="1:139" s="1" customFormat="1" collapsed="1">
      <c r="A36" s="36" t="s">
        <v>371</v>
      </c>
      <c r="B36" s="97" t="s">
        <v>119</v>
      </c>
      <c r="C36" s="97" t="s">
        <v>119</v>
      </c>
      <c r="D36" s="97" t="s">
        <v>119</v>
      </c>
      <c r="E36" s="97" t="s">
        <v>119</v>
      </c>
      <c r="F36" s="97" t="s">
        <v>119</v>
      </c>
      <c r="G36" s="97" t="s">
        <v>119</v>
      </c>
      <c r="H36" s="97" t="s">
        <v>119</v>
      </c>
      <c r="I36" s="97" t="s">
        <v>119</v>
      </c>
      <c r="J36" s="97" t="s">
        <v>119</v>
      </c>
      <c r="K36" s="37"/>
      <c r="L36" s="97" t="s">
        <v>119</v>
      </c>
      <c r="M36" s="97" t="s">
        <v>119</v>
      </c>
      <c r="N36" s="97" t="s">
        <v>119</v>
      </c>
      <c r="O36" s="97" t="s">
        <v>119</v>
      </c>
      <c r="P36" s="97" t="s">
        <v>119</v>
      </c>
      <c r="Q36" s="97" t="s">
        <v>119</v>
      </c>
      <c r="R36" s="97" t="s">
        <v>119</v>
      </c>
      <c r="S36" s="97" t="s">
        <v>119</v>
      </c>
      <c r="T36" s="97" t="s">
        <v>119</v>
      </c>
      <c r="U36" s="97" t="s">
        <v>119</v>
      </c>
      <c r="V36" s="97" t="s">
        <v>119</v>
      </c>
      <c r="W36" s="97" t="s">
        <v>119</v>
      </c>
      <c r="X36" s="154"/>
      <c r="Y36" s="118">
        <v>90.039318479685448</v>
      </c>
      <c r="Z36" s="118">
        <v>90.019960079840317</v>
      </c>
      <c r="AA36" s="118">
        <v>89.757058437294816</v>
      </c>
      <c r="AB36" s="118">
        <v>90.055504162812213</v>
      </c>
      <c r="AC36" s="118">
        <v>87.857762359063301</v>
      </c>
      <c r="AD36" s="118">
        <v>89.189189189189193</v>
      </c>
      <c r="AE36" s="118">
        <v>89.556962025316452</v>
      </c>
      <c r="AF36" s="118">
        <v>89.496157130657565</v>
      </c>
      <c r="AG36" s="118">
        <v>89.261393399685701</v>
      </c>
      <c r="AH36" s="158"/>
      <c r="AI36" s="118">
        <v>86.486486486486484</v>
      </c>
      <c r="AJ36" s="118">
        <v>89.441930618401216</v>
      </c>
      <c r="AK36" s="118">
        <v>90.594660194174764</v>
      </c>
      <c r="AL36" s="118">
        <v>91.563275434243181</v>
      </c>
      <c r="AM36" s="118">
        <v>90.501600853788688</v>
      </c>
      <c r="AN36" s="118">
        <v>91.738594327990143</v>
      </c>
      <c r="AO36" s="118">
        <v>91.093901258470481</v>
      </c>
      <c r="AP36" s="118">
        <v>91.943127962085299</v>
      </c>
      <c r="AQ36" s="118">
        <v>90.989847715736033</v>
      </c>
      <c r="AR36" s="118">
        <v>89.975550122249388</v>
      </c>
      <c r="AS36" s="118">
        <v>0</v>
      </c>
      <c r="AT36" s="118">
        <v>0</v>
      </c>
      <c r="AU36" s="158"/>
      <c r="AV36" s="118">
        <v>88.81987577639751</v>
      </c>
      <c r="AW36" s="118">
        <v>94.623655913978496</v>
      </c>
      <c r="AX36" s="118">
        <v>93.84615384615384</v>
      </c>
      <c r="AY36" s="118">
        <v>89.887640449438194</v>
      </c>
      <c r="AZ36" s="118">
        <v>88.172043010752688</v>
      </c>
      <c r="BA36" s="118">
        <v>94.545454545454547</v>
      </c>
      <c r="BB36" s="118">
        <v>91.637010676156578</v>
      </c>
      <c r="BC36" s="118">
        <v>86.091549295774655</v>
      </c>
      <c r="BD36" s="118">
        <v>91.025641025641022</v>
      </c>
      <c r="BE36" s="118">
        <v>92.229729729729726</v>
      </c>
      <c r="BF36" s="118">
        <v>87.593984962406012</v>
      </c>
      <c r="BG36" s="118">
        <v>90.328467153284677</v>
      </c>
      <c r="BH36" s="118">
        <v>91.111111111111114</v>
      </c>
      <c r="BI36" s="118">
        <v>86.54708520179372</v>
      </c>
      <c r="BJ36" s="118">
        <v>84.848484848484844</v>
      </c>
      <c r="BK36" s="118">
        <v>94.736842105263165</v>
      </c>
      <c r="BL36" s="118">
        <v>90.06849315068493</v>
      </c>
      <c r="BM36" s="118">
        <v>87.312186978297163</v>
      </c>
      <c r="BN36" s="118">
        <v>89.158878504672899</v>
      </c>
      <c r="BO36" s="118">
        <v>89.175257731958752</v>
      </c>
      <c r="BP36" s="118">
        <v>88.62629246676515</v>
      </c>
      <c r="BQ36" s="118">
        <v>88.732394366197184</v>
      </c>
      <c r="BR36" s="118">
        <v>87.715930902111324</v>
      </c>
      <c r="BS36" s="118">
        <v>89.455782312925166</v>
      </c>
      <c r="BT36" s="118">
        <v>90.135396518375245</v>
      </c>
      <c r="BU36" s="118">
        <v>91.578947368421055</v>
      </c>
      <c r="BV36" s="118">
        <v>90.294117647058826</v>
      </c>
      <c r="BW36" s="118">
        <v>88.679245283018872</v>
      </c>
      <c r="BX36" s="118">
        <v>91.698113207547166</v>
      </c>
      <c r="BY36" s="118">
        <v>91.011235955056179</v>
      </c>
      <c r="BZ36" s="118">
        <v>86.8</v>
      </c>
      <c r="CA36" s="118">
        <v>89.552238805970148</v>
      </c>
      <c r="CB36" s="118">
        <v>90.990990990990994</v>
      </c>
      <c r="CC36" s="118">
        <v>88.415672913117547</v>
      </c>
      <c r="CD36" s="118">
        <v>88.615384615384613</v>
      </c>
      <c r="CE36" s="118">
        <v>88.700564971751419</v>
      </c>
      <c r="CF36" s="118">
        <v>88.607594936708864</v>
      </c>
      <c r="CG36" s="118">
        <v>88.599348534201951</v>
      </c>
      <c r="CH36" s="118">
        <v>80.793319415448849</v>
      </c>
      <c r="CI36" s="118">
        <v>84.438040345821321</v>
      </c>
      <c r="CJ36" s="118">
        <v>88.486842105263165</v>
      </c>
      <c r="CK36" s="118">
        <v>89.964157706093189</v>
      </c>
      <c r="CL36" s="118">
        <v>91.351351351351354</v>
      </c>
      <c r="CM36" s="118">
        <v>87.935656836461135</v>
      </c>
      <c r="CN36" s="118">
        <v>0</v>
      </c>
      <c r="CO36" s="118">
        <v>90.090090090090087</v>
      </c>
      <c r="CP36" s="118">
        <v>91.780821917808225</v>
      </c>
      <c r="CQ36" s="118">
        <v>93.723849372384933</v>
      </c>
      <c r="CR36" s="118">
        <v>89.839572192513373</v>
      </c>
      <c r="CS36" s="118">
        <v>94.634146341463406</v>
      </c>
      <c r="CT36" s="118">
        <v>90.957446808510639</v>
      </c>
      <c r="CU36" s="118">
        <v>92.391304347826093</v>
      </c>
      <c r="CV36" s="118">
        <v>88.554216867469876</v>
      </c>
      <c r="CW36" s="118">
        <v>92.201834862385326</v>
      </c>
      <c r="CX36" s="118">
        <v>90.952380952380949</v>
      </c>
      <c r="CY36" s="118">
        <v>87.755102040816325</v>
      </c>
      <c r="CZ36" s="118">
        <v>90.37433155080214</v>
      </c>
      <c r="DA36" s="118">
        <v>93.548387096774206</v>
      </c>
      <c r="DB36" s="118">
        <v>93.264248704663217</v>
      </c>
      <c r="DC36" s="118">
        <v>90.821256038647348</v>
      </c>
      <c r="DD36" s="118">
        <v>91.919191919191917</v>
      </c>
      <c r="DE36" s="118">
        <v>89.949748743718601</v>
      </c>
      <c r="DF36" s="118">
        <v>93.162393162393158</v>
      </c>
      <c r="DG36" s="118">
        <v>89.256198347107443</v>
      </c>
      <c r="DH36" s="118">
        <v>91.666666666666657</v>
      </c>
      <c r="DI36" s="118">
        <v>90.909090909090907</v>
      </c>
      <c r="DJ36" s="118">
        <v>92.056074766355138</v>
      </c>
      <c r="DK36" s="118">
        <v>88.823529411764696</v>
      </c>
      <c r="DL36" s="118">
        <v>93.989071038251367</v>
      </c>
      <c r="DM36" s="118">
        <v>94.088669950738918</v>
      </c>
      <c r="DN36" s="118">
        <v>90.607734806629836</v>
      </c>
      <c r="DO36" s="118">
        <v>94.444444444444443</v>
      </c>
      <c r="DP36" s="118">
        <v>89.320388349514573</v>
      </c>
      <c r="DQ36" s="118">
        <v>87.222222222222229</v>
      </c>
      <c r="DR36" s="118">
        <v>90.526315789473685</v>
      </c>
      <c r="DS36" s="118">
        <v>92.896174863387984</v>
      </c>
      <c r="DT36" s="118">
        <v>88.157894736842096</v>
      </c>
      <c r="DU36" s="118">
        <v>0</v>
      </c>
      <c r="DV36" s="118">
        <v>0</v>
      </c>
      <c r="DW36" s="118">
        <v>0</v>
      </c>
      <c r="DX36" s="118">
        <v>0</v>
      </c>
      <c r="DY36" s="118">
        <v>0</v>
      </c>
      <c r="DZ36" s="118">
        <v>0</v>
      </c>
      <c r="EA36" s="118">
        <v>0</v>
      </c>
      <c r="EB36" s="118">
        <v>0</v>
      </c>
      <c r="EC36" s="118">
        <v>0</v>
      </c>
      <c r="ED36" s="118">
        <v>0</v>
      </c>
      <c r="EE36" s="118">
        <v>0</v>
      </c>
      <c r="EF36" s="154"/>
      <c r="EG36" s="160">
        <v>42294</v>
      </c>
      <c r="EI36" s="58"/>
    </row>
    <row r="37" spans="1:139" s="1" customFormat="1" ht="15" hidden="1" customHeight="1" outlineLevel="1">
      <c r="A37" s="39" t="s">
        <v>163</v>
      </c>
      <c r="B37" s="97" t="s">
        <v>119</v>
      </c>
      <c r="C37" s="97" t="s">
        <v>119</v>
      </c>
      <c r="D37" s="97" t="s">
        <v>119</v>
      </c>
      <c r="E37" s="97" t="s">
        <v>119</v>
      </c>
      <c r="F37" s="97" t="s">
        <v>119</v>
      </c>
      <c r="G37" s="97" t="s">
        <v>119</v>
      </c>
      <c r="H37" s="97" t="s">
        <v>119</v>
      </c>
      <c r="I37" s="97" t="s">
        <v>119</v>
      </c>
      <c r="J37" s="97" t="s">
        <v>119</v>
      </c>
      <c r="K37" s="20"/>
      <c r="L37" s="97" t="s">
        <v>119</v>
      </c>
      <c r="M37" s="97" t="s">
        <v>119</v>
      </c>
      <c r="N37" s="97" t="s">
        <v>119</v>
      </c>
      <c r="O37" s="97" t="s">
        <v>119</v>
      </c>
      <c r="P37" s="97" t="s">
        <v>119</v>
      </c>
      <c r="Q37" s="97" t="s">
        <v>119</v>
      </c>
      <c r="R37" s="97" t="s">
        <v>119</v>
      </c>
      <c r="S37" s="97" t="s">
        <v>119</v>
      </c>
      <c r="T37" s="97" t="s">
        <v>119</v>
      </c>
      <c r="U37" s="97" t="s">
        <v>119</v>
      </c>
      <c r="V37" s="97" t="s">
        <v>119</v>
      </c>
      <c r="W37" s="97" t="s">
        <v>119</v>
      </c>
      <c r="X37" s="154"/>
      <c r="Y37" s="119">
        <v>76</v>
      </c>
      <c r="Z37" s="119">
        <v>50</v>
      </c>
      <c r="AA37" s="119">
        <v>312</v>
      </c>
      <c r="AB37" s="119">
        <v>215</v>
      </c>
      <c r="AC37" s="119">
        <v>140</v>
      </c>
      <c r="AD37" s="119">
        <v>276</v>
      </c>
      <c r="AE37" s="119">
        <v>231</v>
      </c>
      <c r="AF37" s="119">
        <v>123</v>
      </c>
      <c r="AG37" s="119">
        <v>205</v>
      </c>
      <c r="AH37" s="159"/>
      <c r="AI37" s="119">
        <v>325</v>
      </c>
      <c r="AJ37" s="119">
        <v>140</v>
      </c>
      <c r="AK37" s="119">
        <v>155</v>
      </c>
      <c r="AL37" s="119">
        <v>68</v>
      </c>
      <c r="AM37" s="119">
        <v>89</v>
      </c>
      <c r="AN37" s="119">
        <v>67</v>
      </c>
      <c r="AO37" s="119">
        <v>92</v>
      </c>
      <c r="AP37" s="119">
        <v>68</v>
      </c>
      <c r="AQ37" s="119">
        <v>71</v>
      </c>
      <c r="AR37" s="119">
        <v>41</v>
      </c>
      <c r="AS37" s="119">
        <v>0</v>
      </c>
      <c r="AT37" s="119">
        <v>0</v>
      </c>
      <c r="AU37" s="159"/>
      <c r="AV37" s="119">
        <v>18</v>
      </c>
      <c r="AW37" s="119">
        <v>5</v>
      </c>
      <c r="AX37" s="119">
        <v>4</v>
      </c>
      <c r="AY37" s="119">
        <v>9</v>
      </c>
      <c r="AZ37" s="119">
        <v>22</v>
      </c>
      <c r="BA37" s="119">
        <v>21</v>
      </c>
      <c r="BB37" s="119">
        <v>47</v>
      </c>
      <c r="BC37" s="119">
        <v>158</v>
      </c>
      <c r="BD37" s="119">
        <v>70</v>
      </c>
      <c r="BE37" s="119">
        <v>46</v>
      </c>
      <c r="BF37" s="119">
        <v>66</v>
      </c>
      <c r="BG37" s="119">
        <v>53</v>
      </c>
      <c r="BH37" s="119">
        <v>44</v>
      </c>
      <c r="BI37" s="119">
        <v>30</v>
      </c>
      <c r="BJ37" s="119">
        <v>20</v>
      </c>
      <c r="BK37" s="119">
        <v>2</v>
      </c>
      <c r="BL37" s="119">
        <v>29</v>
      </c>
      <c r="BM37" s="119">
        <v>76</v>
      </c>
      <c r="BN37" s="119">
        <v>58</v>
      </c>
      <c r="BO37" s="119">
        <v>84</v>
      </c>
      <c r="BP37" s="119">
        <v>77</v>
      </c>
      <c r="BQ37" s="119">
        <v>48</v>
      </c>
      <c r="BR37" s="119">
        <v>64</v>
      </c>
      <c r="BS37" s="119">
        <v>62</v>
      </c>
      <c r="BT37" s="119">
        <v>51</v>
      </c>
      <c r="BU37" s="119">
        <v>40</v>
      </c>
      <c r="BV37" s="119">
        <v>33</v>
      </c>
      <c r="BW37" s="119">
        <v>36</v>
      </c>
      <c r="BX37" s="119">
        <v>22</v>
      </c>
      <c r="BY37" s="119">
        <v>24</v>
      </c>
      <c r="BZ37" s="119">
        <v>33</v>
      </c>
      <c r="CA37" s="119">
        <v>42</v>
      </c>
      <c r="CB37" s="119">
        <v>40</v>
      </c>
      <c r="CC37" s="119">
        <v>68</v>
      </c>
      <c r="CD37" s="119">
        <v>37</v>
      </c>
      <c r="CE37" s="119">
        <v>40</v>
      </c>
      <c r="CF37" s="119">
        <v>90</v>
      </c>
      <c r="CG37" s="119">
        <v>70</v>
      </c>
      <c r="CH37" s="119">
        <v>92</v>
      </c>
      <c r="CI37" s="119">
        <v>54</v>
      </c>
      <c r="CJ37" s="119">
        <v>35</v>
      </c>
      <c r="CK37" s="119">
        <v>28</v>
      </c>
      <c r="CL37" s="119">
        <v>32</v>
      </c>
      <c r="CM37" s="119">
        <v>45</v>
      </c>
      <c r="CN37" s="119">
        <v>0</v>
      </c>
      <c r="CO37" s="119">
        <v>44</v>
      </c>
      <c r="CP37" s="119">
        <v>24</v>
      </c>
      <c r="CQ37" s="119">
        <v>15</v>
      </c>
      <c r="CR37" s="119">
        <v>19</v>
      </c>
      <c r="CS37" s="119">
        <v>11</v>
      </c>
      <c r="CT37" s="119">
        <v>17</v>
      </c>
      <c r="CU37" s="119">
        <v>14</v>
      </c>
      <c r="CV37" s="119">
        <v>19</v>
      </c>
      <c r="CW37" s="119">
        <v>17</v>
      </c>
      <c r="CX37" s="119">
        <v>19</v>
      </c>
      <c r="CY37" s="119">
        <v>30</v>
      </c>
      <c r="CZ37" s="119">
        <v>18</v>
      </c>
      <c r="DA37" s="119">
        <v>10</v>
      </c>
      <c r="DB37" s="119">
        <v>13</v>
      </c>
      <c r="DC37" s="119">
        <v>19</v>
      </c>
      <c r="DD37" s="119">
        <v>16</v>
      </c>
      <c r="DE37" s="119">
        <v>20</v>
      </c>
      <c r="DF37" s="119">
        <v>16</v>
      </c>
      <c r="DG37" s="119">
        <v>26</v>
      </c>
      <c r="DH37" s="119">
        <v>18</v>
      </c>
      <c r="DI37" s="119">
        <v>23</v>
      </c>
      <c r="DJ37" s="119">
        <v>17</v>
      </c>
      <c r="DK37" s="119">
        <v>19</v>
      </c>
      <c r="DL37" s="119">
        <v>11</v>
      </c>
      <c r="DM37" s="119">
        <v>12</v>
      </c>
      <c r="DN37" s="119">
        <v>17</v>
      </c>
      <c r="DO37" s="119">
        <v>8</v>
      </c>
      <c r="DP37" s="119">
        <v>22</v>
      </c>
      <c r="DQ37" s="119">
        <v>23</v>
      </c>
      <c r="DR37" s="119">
        <v>18</v>
      </c>
      <c r="DS37" s="119">
        <v>13</v>
      </c>
      <c r="DT37" s="119">
        <v>18</v>
      </c>
      <c r="DU37" s="119">
        <v>0</v>
      </c>
      <c r="DV37" s="119">
        <v>0</v>
      </c>
      <c r="DW37" s="119">
        <v>0</v>
      </c>
      <c r="DX37" s="119">
        <v>0</v>
      </c>
      <c r="DY37" s="119">
        <v>0</v>
      </c>
      <c r="DZ37" s="119">
        <v>0</v>
      </c>
      <c r="EA37" s="119">
        <v>0</v>
      </c>
      <c r="EB37" s="119">
        <v>0</v>
      </c>
      <c r="EC37" s="119">
        <v>0</v>
      </c>
      <c r="ED37" s="119">
        <v>0</v>
      </c>
      <c r="EE37" s="119">
        <v>0</v>
      </c>
      <c r="EF37" s="154"/>
      <c r="EG37" s="164">
        <v>42294</v>
      </c>
      <c r="EI37" s="58"/>
    </row>
    <row r="38" spans="1:139" s="1" customFormat="1" ht="15" hidden="1" customHeight="1" outlineLevel="1">
      <c r="A38" s="38" t="s">
        <v>369</v>
      </c>
      <c r="B38" s="97" t="s">
        <v>119</v>
      </c>
      <c r="C38" s="97" t="s">
        <v>119</v>
      </c>
      <c r="D38" s="97" t="s">
        <v>119</v>
      </c>
      <c r="E38" s="97" t="s">
        <v>119</v>
      </c>
      <c r="F38" s="97" t="s">
        <v>119</v>
      </c>
      <c r="G38" s="97" t="s">
        <v>119</v>
      </c>
      <c r="H38" s="97" t="s">
        <v>119</v>
      </c>
      <c r="I38" s="97" t="s">
        <v>119</v>
      </c>
      <c r="J38" s="97" t="s">
        <v>119</v>
      </c>
      <c r="K38" s="20"/>
      <c r="L38" s="97" t="s">
        <v>119</v>
      </c>
      <c r="M38" s="97" t="s">
        <v>119</v>
      </c>
      <c r="N38" s="97" t="s">
        <v>119</v>
      </c>
      <c r="O38" s="97" t="s">
        <v>119</v>
      </c>
      <c r="P38" s="97" t="s">
        <v>119</v>
      </c>
      <c r="Q38" s="97" t="s">
        <v>119</v>
      </c>
      <c r="R38" s="97" t="s">
        <v>119</v>
      </c>
      <c r="S38" s="97" t="s">
        <v>119</v>
      </c>
      <c r="T38" s="97" t="s">
        <v>119</v>
      </c>
      <c r="U38" s="97" t="s">
        <v>119</v>
      </c>
      <c r="V38" s="97" t="s">
        <v>119</v>
      </c>
      <c r="W38" s="97" t="s">
        <v>119</v>
      </c>
      <c r="X38" s="154"/>
      <c r="Y38" s="119">
        <v>763</v>
      </c>
      <c r="Z38" s="119">
        <v>501</v>
      </c>
      <c r="AA38" s="119">
        <v>3046</v>
      </c>
      <c r="AB38" s="119">
        <v>2162</v>
      </c>
      <c r="AC38" s="119">
        <v>1153</v>
      </c>
      <c r="AD38" s="119">
        <v>2553</v>
      </c>
      <c r="AE38" s="119">
        <v>2212</v>
      </c>
      <c r="AF38" s="119">
        <v>1171</v>
      </c>
      <c r="AG38" s="119">
        <v>1909</v>
      </c>
      <c r="AH38" s="159"/>
      <c r="AI38" s="119">
        <v>2405</v>
      </c>
      <c r="AJ38" s="119">
        <v>1326</v>
      </c>
      <c r="AK38" s="119">
        <v>1648</v>
      </c>
      <c r="AL38" s="119">
        <v>806</v>
      </c>
      <c r="AM38" s="119">
        <v>937</v>
      </c>
      <c r="AN38" s="119">
        <v>811</v>
      </c>
      <c r="AO38" s="119">
        <v>1033</v>
      </c>
      <c r="AP38" s="119">
        <v>844</v>
      </c>
      <c r="AQ38" s="119">
        <v>788</v>
      </c>
      <c r="AR38" s="119">
        <v>409</v>
      </c>
      <c r="AS38" s="119">
        <v>0</v>
      </c>
      <c r="AT38" s="119">
        <v>0</v>
      </c>
      <c r="AU38" s="159"/>
      <c r="AV38" s="119">
        <v>161</v>
      </c>
      <c r="AW38" s="119">
        <v>93</v>
      </c>
      <c r="AX38" s="119">
        <v>65</v>
      </c>
      <c r="AY38" s="119">
        <v>89</v>
      </c>
      <c r="AZ38" s="119">
        <v>186</v>
      </c>
      <c r="BA38" s="119">
        <v>385</v>
      </c>
      <c r="BB38" s="119">
        <v>562</v>
      </c>
      <c r="BC38" s="119">
        <v>1136</v>
      </c>
      <c r="BD38" s="119">
        <v>780</v>
      </c>
      <c r="BE38" s="119">
        <v>592</v>
      </c>
      <c r="BF38" s="119">
        <v>532</v>
      </c>
      <c r="BG38" s="119">
        <v>548</v>
      </c>
      <c r="BH38" s="119">
        <v>495</v>
      </c>
      <c r="BI38" s="119">
        <v>223</v>
      </c>
      <c r="BJ38" s="119">
        <v>132</v>
      </c>
      <c r="BK38" s="119">
        <v>38</v>
      </c>
      <c r="BL38" s="119">
        <v>292</v>
      </c>
      <c r="BM38" s="119">
        <v>599</v>
      </c>
      <c r="BN38" s="119">
        <v>535</v>
      </c>
      <c r="BO38" s="119">
        <v>776</v>
      </c>
      <c r="BP38" s="119">
        <v>677</v>
      </c>
      <c r="BQ38" s="119">
        <v>426</v>
      </c>
      <c r="BR38" s="119">
        <v>521</v>
      </c>
      <c r="BS38" s="119">
        <v>588</v>
      </c>
      <c r="BT38" s="119">
        <v>517</v>
      </c>
      <c r="BU38" s="119">
        <v>475</v>
      </c>
      <c r="BV38" s="119">
        <v>340</v>
      </c>
      <c r="BW38" s="119">
        <v>318</v>
      </c>
      <c r="BX38" s="119">
        <v>265</v>
      </c>
      <c r="BY38" s="119">
        <v>267</v>
      </c>
      <c r="BZ38" s="119">
        <v>250</v>
      </c>
      <c r="CA38" s="119">
        <v>402</v>
      </c>
      <c r="CB38" s="119">
        <v>444</v>
      </c>
      <c r="CC38" s="119">
        <v>587</v>
      </c>
      <c r="CD38" s="119">
        <v>325</v>
      </c>
      <c r="CE38" s="119">
        <v>354</v>
      </c>
      <c r="CF38" s="119">
        <v>790</v>
      </c>
      <c r="CG38" s="119">
        <v>614</v>
      </c>
      <c r="CH38" s="119">
        <v>479</v>
      </c>
      <c r="CI38" s="119">
        <v>347</v>
      </c>
      <c r="CJ38" s="119">
        <v>304</v>
      </c>
      <c r="CK38" s="119">
        <v>279</v>
      </c>
      <c r="CL38" s="119">
        <v>370</v>
      </c>
      <c r="CM38" s="119">
        <v>373</v>
      </c>
      <c r="CN38" s="119">
        <v>0</v>
      </c>
      <c r="CO38" s="119">
        <v>444</v>
      </c>
      <c r="CP38" s="119">
        <v>292</v>
      </c>
      <c r="CQ38" s="119">
        <v>239</v>
      </c>
      <c r="CR38" s="119">
        <v>187</v>
      </c>
      <c r="CS38" s="119">
        <v>205</v>
      </c>
      <c r="CT38" s="119">
        <v>188</v>
      </c>
      <c r="CU38" s="119">
        <v>184</v>
      </c>
      <c r="CV38" s="119">
        <v>166</v>
      </c>
      <c r="CW38" s="119">
        <v>218</v>
      </c>
      <c r="CX38" s="119">
        <v>210</v>
      </c>
      <c r="CY38" s="119">
        <v>245</v>
      </c>
      <c r="CZ38" s="119">
        <v>187</v>
      </c>
      <c r="DA38" s="119">
        <v>155</v>
      </c>
      <c r="DB38" s="119">
        <v>193</v>
      </c>
      <c r="DC38" s="119">
        <v>207</v>
      </c>
      <c r="DD38" s="119">
        <v>198</v>
      </c>
      <c r="DE38" s="119">
        <v>199</v>
      </c>
      <c r="DF38" s="119">
        <v>234</v>
      </c>
      <c r="DG38" s="119">
        <v>242</v>
      </c>
      <c r="DH38" s="119">
        <v>216</v>
      </c>
      <c r="DI38" s="119">
        <v>253</v>
      </c>
      <c r="DJ38" s="119">
        <v>214</v>
      </c>
      <c r="DK38" s="119">
        <v>170</v>
      </c>
      <c r="DL38" s="119">
        <v>183</v>
      </c>
      <c r="DM38" s="119">
        <v>203</v>
      </c>
      <c r="DN38" s="119">
        <v>181</v>
      </c>
      <c r="DO38" s="119">
        <v>144</v>
      </c>
      <c r="DP38" s="119">
        <v>206</v>
      </c>
      <c r="DQ38" s="119">
        <v>180</v>
      </c>
      <c r="DR38" s="119">
        <v>190</v>
      </c>
      <c r="DS38" s="119">
        <v>183</v>
      </c>
      <c r="DT38" s="119">
        <v>152</v>
      </c>
      <c r="DU38" s="119"/>
      <c r="DV38" s="119">
        <v>0</v>
      </c>
      <c r="DW38" s="119">
        <v>0</v>
      </c>
      <c r="DX38" s="119">
        <v>0</v>
      </c>
      <c r="DY38" s="119">
        <v>0</v>
      </c>
      <c r="DZ38" s="119">
        <v>0</v>
      </c>
      <c r="EA38" s="119">
        <v>0</v>
      </c>
      <c r="EB38" s="119">
        <v>0</v>
      </c>
      <c r="EC38" s="119">
        <v>0</v>
      </c>
      <c r="ED38" s="119">
        <v>0</v>
      </c>
      <c r="EE38" s="119">
        <v>0</v>
      </c>
      <c r="EF38" s="154"/>
      <c r="EG38" s="164">
        <v>42294</v>
      </c>
      <c r="EI38" s="58"/>
    </row>
    <row r="39" spans="1:139" s="1" customFormat="1" collapsed="1">
      <c r="A39" s="36" t="s">
        <v>372</v>
      </c>
      <c r="B39" s="97" t="s">
        <v>119</v>
      </c>
      <c r="C39" s="97" t="s">
        <v>119</v>
      </c>
      <c r="D39" s="97" t="s">
        <v>119</v>
      </c>
      <c r="E39" s="97" t="s">
        <v>119</v>
      </c>
      <c r="F39" s="97" t="s">
        <v>119</v>
      </c>
      <c r="G39" s="97" t="s">
        <v>119</v>
      </c>
      <c r="H39" s="97" t="s">
        <v>119</v>
      </c>
      <c r="I39" s="97" t="s">
        <v>119</v>
      </c>
      <c r="J39" s="97" t="s">
        <v>119</v>
      </c>
      <c r="K39" s="41"/>
      <c r="L39" s="97" t="s">
        <v>119</v>
      </c>
      <c r="M39" s="97" t="s">
        <v>119</v>
      </c>
      <c r="N39" s="97" t="s">
        <v>119</v>
      </c>
      <c r="O39" s="97" t="s">
        <v>119</v>
      </c>
      <c r="P39" s="97" t="s">
        <v>119</v>
      </c>
      <c r="Q39" s="97" t="s">
        <v>119</v>
      </c>
      <c r="R39" s="97" t="s">
        <v>119</v>
      </c>
      <c r="S39" s="97" t="s">
        <v>119</v>
      </c>
      <c r="T39" s="97" t="s">
        <v>119</v>
      </c>
      <c r="U39" s="97" t="s">
        <v>119</v>
      </c>
      <c r="V39" s="97" t="s">
        <v>119</v>
      </c>
      <c r="W39" s="97" t="s">
        <v>119</v>
      </c>
      <c r="X39" s="154"/>
      <c r="Y39" s="118">
        <v>1.1795543905635648</v>
      </c>
      <c r="Z39" s="118">
        <v>1.7964071856287425</v>
      </c>
      <c r="AA39" s="118">
        <v>1.6414970453053186</v>
      </c>
      <c r="AB39" s="118">
        <v>1.2025901942645698</v>
      </c>
      <c r="AC39" s="118">
        <v>1.8213356461405028</v>
      </c>
      <c r="AD39" s="118">
        <v>1.4884449667058364</v>
      </c>
      <c r="AE39" s="118">
        <v>1.3562386980108498</v>
      </c>
      <c r="AF39" s="118">
        <v>1.3663535439795047</v>
      </c>
      <c r="AG39" s="118">
        <v>1.9381875327396543</v>
      </c>
      <c r="AH39" s="158"/>
      <c r="AI39" s="118">
        <v>2.0790020790020791</v>
      </c>
      <c r="AJ39" s="118">
        <v>1.1312217194570136</v>
      </c>
      <c r="AK39" s="118">
        <v>1.2135922330097086</v>
      </c>
      <c r="AL39" s="118">
        <v>1.1166253101736971</v>
      </c>
      <c r="AM39" s="118">
        <v>0.64034151547491991</v>
      </c>
      <c r="AN39" s="118">
        <v>1.1097410604192355</v>
      </c>
      <c r="AO39" s="118">
        <v>2.1297192642787994</v>
      </c>
      <c r="AP39" s="118">
        <v>1.7772511848341233</v>
      </c>
      <c r="AQ39" s="118">
        <v>1.3959390862944163</v>
      </c>
      <c r="AR39" s="118">
        <v>0.97799511002444983</v>
      </c>
      <c r="AS39" s="118">
        <v>0</v>
      </c>
      <c r="AT39" s="118">
        <v>0</v>
      </c>
      <c r="AU39" s="158"/>
      <c r="AV39" s="118">
        <v>1.8633540372670807</v>
      </c>
      <c r="AW39" s="118">
        <v>2.1505376344086025</v>
      </c>
      <c r="AX39" s="118">
        <v>1.5384615384615385</v>
      </c>
      <c r="AY39" s="118">
        <v>2.2471910112359552</v>
      </c>
      <c r="AZ39" s="118">
        <v>1.6129032258064515</v>
      </c>
      <c r="BA39" s="118">
        <v>0.25974025974025972</v>
      </c>
      <c r="BB39" s="118">
        <v>1.2455516014234875</v>
      </c>
      <c r="BC39" s="118">
        <v>2.640845070422535</v>
      </c>
      <c r="BD39" s="118">
        <v>1.153846153846154</v>
      </c>
      <c r="BE39" s="118">
        <v>0.84459459459459463</v>
      </c>
      <c r="BF39" s="118">
        <v>1.3157894736842104</v>
      </c>
      <c r="BG39" s="118">
        <v>1.2773722627737227</v>
      </c>
      <c r="BH39" s="118">
        <v>1.8181818181818181</v>
      </c>
      <c r="BI39" s="118">
        <v>1.3452914798206279</v>
      </c>
      <c r="BJ39" s="118">
        <v>4.5454545454545459</v>
      </c>
      <c r="BK39" s="118">
        <v>2.6315789473684208</v>
      </c>
      <c r="BL39" s="118">
        <v>1.0273972602739725</v>
      </c>
      <c r="BM39" s="118">
        <v>1.5025041736227045</v>
      </c>
      <c r="BN39" s="118">
        <v>1.8691588785046727</v>
      </c>
      <c r="BO39" s="118">
        <v>1.0309278350515463</v>
      </c>
      <c r="BP39" s="118">
        <v>1.9202363367799113</v>
      </c>
      <c r="BQ39" s="118">
        <v>1.1737089201877933</v>
      </c>
      <c r="BR39" s="118">
        <v>1.727447216890595</v>
      </c>
      <c r="BS39" s="118">
        <v>0.85034013605442182</v>
      </c>
      <c r="BT39" s="118">
        <v>0.96711798839458418</v>
      </c>
      <c r="BU39" s="118">
        <v>1.6842105263157894</v>
      </c>
      <c r="BV39" s="118">
        <v>1.7647058823529411</v>
      </c>
      <c r="BW39" s="118">
        <v>1.8867924528301887</v>
      </c>
      <c r="BX39" s="118">
        <v>0.37735849056603776</v>
      </c>
      <c r="BY39" s="118">
        <v>1.1235955056179776</v>
      </c>
      <c r="BZ39" s="118">
        <v>2</v>
      </c>
      <c r="CA39" s="118">
        <v>1.9900497512437811</v>
      </c>
      <c r="CB39" s="118">
        <v>1.3513513513513513</v>
      </c>
      <c r="CC39" s="118">
        <v>2.0442930153321974</v>
      </c>
      <c r="CD39" s="118">
        <v>1.8461538461538463</v>
      </c>
      <c r="CE39" s="118">
        <v>2.2598870056497176</v>
      </c>
      <c r="CF39" s="118">
        <v>2.1518987341772151</v>
      </c>
      <c r="CG39" s="118">
        <v>2.44299674267101</v>
      </c>
      <c r="CH39" s="118">
        <v>1.8789144050104383</v>
      </c>
      <c r="CI39" s="118">
        <v>1.7291066282420751</v>
      </c>
      <c r="CJ39" s="118">
        <v>0.98684210526315785</v>
      </c>
      <c r="CK39" s="118">
        <v>0.71684587813620071</v>
      </c>
      <c r="CL39" s="118">
        <v>1.0810810810810811</v>
      </c>
      <c r="CM39" s="118">
        <v>1.6085790884718498</v>
      </c>
      <c r="CN39" s="118">
        <v>0</v>
      </c>
      <c r="CO39" s="118">
        <v>0.67567567567567566</v>
      </c>
      <c r="CP39" s="118">
        <v>0.68493150684931503</v>
      </c>
      <c r="CQ39" s="118">
        <v>0.41841004184100417</v>
      </c>
      <c r="CR39" s="118">
        <v>1.0695187165775399</v>
      </c>
      <c r="CS39" s="118">
        <v>0</v>
      </c>
      <c r="CT39" s="118">
        <v>1.0638297872340425</v>
      </c>
      <c r="CU39" s="118">
        <v>1.6304347826086956</v>
      </c>
      <c r="CV39" s="118">
        <v>1.8072289156626504</v>
      </c>
      <c r="CW39" s="118">
        <v>0.45871559633027525</v>
      </c>
      <c r="CX39" s="118">
        <v>0</v>
      </c>
      <c r="CY39" s="118">
        <v>0.81632653061224492</v>
      </c>
      <c r="CZ39" s="118">
        <v>1.6042780748663104</v>
      </c>
      <c r="DA39" s="118">
        <v>0.64516129032258063</v>
      </c>
      <c r="DB39" s="118">
        <v>0.5181347150259068</v>
      </c>
      <c r="DC39" s="118">
        <v>1.4492753623188406</v>
      </c>
      <c r="DD39" s="118">
        <v>0.50505050505050508</v>
      </c>
      <c r="DE39" s="118">
        <v>3.5175879396984926</v>
      </c>
      <c r="DF39" s="118">
        <v>1.2820512820512819</v>
      </c>
      <c r="DG39" s="118">
        <v>1.6528925619834711</v>
      </c>
      <c r="DH39" s="118">
        <v>2.3148148148148149</v>
      </c>
      <c r="DI39" s="118">
        <v>2.3715415019762842</v>
      </c>
      <c r="DJ39" s="118">
        <v>1.4018691588785046</v>
      </c>
      <c r="DK39" s="118">
        <v>3.5294117647058822</v>
      </c>
      <c r="DL39" s="118">
        <v>1.0928961748633881</v>
      </c>
      <c r="DM39" s="118">
        <v>1.4778325123152709</v>
      </c>
      <c r="DN39" s="118">
        <v>1.6574585635359116</v>
      </c>
      <c r="DO39" s="118">
        <v>2.083333333333333</v>
      </c>
      <c r="DP39" s="118">
        <v>1.4563106796116505</v>
      </c>
      <c r="DQ39" s="118">
        <v>1.6666666666666667</v>
      </c>
      <c r="DR39" s="118">
        <v>0</v>
      </c>
      <c r="DS39" s="118">
        <v>0.54644808743169404</v>
      </c>
      <c r="DT39" s="118">
        <v>1.9736842105263157</v>
      </c>
      <c r="DU39" s="118">
        <v>0</v>
      </c>
      <c r="DV39" s="118">
        <v>0</v>
      </c>
      <c r="DW39" s="118">
        <v>0</v>
      </c>
      <c r="DX39" s="118">
        <v>0</v>
      </c>
      <c r="DY39" s="118">
        <v>0</v>
      </c>
      <c r="DZ39" s="118">
        <v>0</v>
      </c>
      <c r="EA39" s="118">
        <v>0</v>
      </c>
      <c r="EB39" s="118">
        <v>0</v>
      </c>
      <c r="EC39" s="118">
        <v>0</v>
      </c>
      <c r="ED39" s="118">
        <v>0</v>
      </c>
      <c r="EE39" s="118">
        <v>0</v>
      </c>
      <c r="EF39" s="154"/>
      <c r="EG39" s="160">
        <v>42294</v>
      </c>
      <c r="EI39" s="58"/>
    </row>
    <row r="40" spans="1:139" s="1" customFormat="1" ht="15" hidden="1" customHeight="1" outlineLevel="1">
      <c r="A40" s="38" t="s">
        <v>164</v>
      </c>
      <c r="B40" s="97" t="s">
        <v>119</v>
      </c>
      <c r="C40" s="97" t="s">
        <v>119</v>
      </c>
      <c r="D40" s="97" t="s">
        <v>119</v>
      </c>
      <c r="E40" s="97" t="s">
        <v>119</v>
      </c>
      <c r="F40" s="97" t="s">
        <v>119</v>
      </c>
      <c r="G40" s="97" t="s">
        <v>119</v>
      </c>
      <c r="H40" s="97" t="s">
        <v>119</v>
      </c>
      <c r="I40" s="97" t="s">
        <v>119</v>
      </c>
      <c r="J40" s="97" t="s">
        <v>119</v>
      </c>
      <c r="K40" s="20"/>
      <c r="L40" s="97" t="s">
        <v>119</v>
      </c>
      <c r="M40" s="97" t="s">
        <v>119</v>
      </c>
      <c r="N40" s="97" t="s">
        <v>119</v>
      </c>
      <c r="O40" s="97" t="s">
        <v>119</v>
      </c>
      <c r="P40" s="97" t="s">
        <v>119</v>
      </c>
      <c r="Q40" s="97" t="s">
        <v>119</v>
      </c>
      <c r="R40" s="97" t="s">
        <v>119</v>
      </c>
      <c r="S40" s="97" t="s">
        <v>119</v>
      </c>
      <c r="T40" s="97" t="s">
        <v>119</v>
      </c>
      <c r="U40" s="97" t="s">
        <v>119</v>
      </c>
      <c r="V40" s="97" t="s">
        <v>119</v>
      </c>
      <c r="W40" s="97" t="s">
        <v>119</v>
      </c>
      <c r="X40" s="154"/>
      <c r="Y40" s="119">
        <v>9</v>
      </c>
      <c r="Z40" s="119">
        <v>9</v>
      </c>
      <c r="AA40" s="119">
        <v>50</v>
      </c>
      <c r="AB40" s="119">
        <v>26</v>
      </c>
      <c r="AC40" s="119">
        <v>21</v>
      </c>
      <c r="AD40" s="119">
        <v>38</v>
      </c>
      <c r="AE40" s="119">
        <v>30</v>
      </c>
      <c r="AF40" s="119">
        <v>16</v>
      </c>
      <c r="AG40" s="119">
        <v>37</v>
      </c>
      <c r="AH40" s="159"/>
      <c r="AI40" s="119">
        <v>50</v>
      </c>
      <c r="AJ40" s="119">
        <v>15</v>
      </c>
      <c r="AK40" s="119">
        <v>20</v>
      </c>
      <c r="AL40" s="119">
        <v>9</v>
      </c>
      <c r="AM40" s="119">
        <v>6</v>
      </c>
      <c r="AN40" s="119">
        <v>9</v>
      </c>
      <c r="AO40" s="119">
        <v>22</v>
      </c>
      <c r="AP40" s="119">
        <v>15</v>
      </c>
      <c r="AQ40" s="119">
        <v>11</v>
      </c>
      <c r="AR40" s="119">
        <v>4</v>
      </c>
      <c r="AS40" s="119">
        <v>0</v>
      </c>
      <c r="AT40" s="119">
        <v>0</v>
      </c>
      <c r="AU40" s="159"/>
      <c r="AV40" s="119">
        <v>3</v>
      </c>
      <c r="AW40" s="119">
        <v>2</v>
      </c>
      <c r="AX40" s="119">
        <v>1</v>
      </c>
      <c r="AY40" s="119">
        <v>2</v>
      </c>
      <c r="AZ40" s="119">
        <v>3</v>
      </c>
      <c r="BA40" s="119">
        <v>1</v>
      </c>
      <c r="BB40" s="119">
        <v>7</v>
      </c>
      <c r="BC40" s="119">
        <v>30</v>
      </c>
      <c r="BD40" s="119">
        <v>9</v>
      </c>
      <c r="BE40" s="119">
        <v>5</v>
      </c>
      <c r="BF40" s="119">
        <v>7</v>
      </c>
      <c r="BG40" s="119">
        <v>7</v>
      </c>
      <c r="BH40" s="119">
        <v>9</v>
      </c>
      <c r="BI40" s="119">
        <v>3</v>
      </c>
      <c r="BJ40" s="119">
        <v>6</v>
      </c>
      <c r="BK40" s="119">
        <v>1</v>
      </c>
      <c r="BL40" s="119">
        <v>3</v>
      </c>
      <c r="BM40" s="119">
        <v>9</v>
      </c>
      <c r="BN40" s="119">
        <v>10</v>
      </c>
      <c r="BO40" s="119">
        <v>8</v>
      </c>
      <c r="BP40" s="119">
        <v>13</v>
      </c>
      <c r="BQ40" s="119">
        <v>5</v>
      </c>
      <c r="BR40" s="119">
        <v>9</v>
      </c>
      <c r="BS40" s="119">
        <v>5</v>
      </c>
      <c r="BT40" s="119">
        <v>5</v>
      </c>
      <c r="BU40" s="119">
        <v>8</v>
      </c>
      <c r="BV40" s="119">
        <v>6</v>
      </c>
      <c r="BW40" s="119">
        <v>6</v>
      </c>
      <c r="BX40" s="119">
        <v>1</v>
      </c>
      <c r="BY40" s="119">
        <v>3</v>
      </c>
      <c r="BZ40" s="119">
        <v>5</v>
      </c>
      <c r="CA40" s="119">
        <v>8</v>
      </c>
      <c r="CB40" s="119">
        <v>6</v>
      </c>
      <c r="CC40" s="119">
        <v>12</v>
      </c>
      <c r="CD40" s="119">
        <v>6</v>
      </c>
      <c r="CE40" s="119">
        <v>8</v>
      </c>
      <c r="CF40" s="119">
        <v>17</v>
      </c>
      <c r="CG40" s="119">
        <v>15</v>
      </c>
      <c r="CH40" s="119">
        <v>9</v>
      </c>
      <c r="CI40" s="119">
        <v>6</v>
      </c>
      <c r="CJ40" s="119">
        <v>3</v>
      </c>
      <c r="CK40" s="119">
        <v>2</v>
      </c>
      <c r="CL40" s="119">
        <v>4</v>
      </c>
      <c r="CM40" s="119">
        <v>6</v>
      </c>
      <c r="CN40" s="119">
        <v>0</v>
      </c>
      <c r="CO40" s="119">
        <v>3</v>
      </c>
      <c r="CP40" s="119">
        <v>2</v>
      </c>
      <c r="CQ40" s="119">
        <v>1</v>
      </c>
      <c r="CR40" s="119">
        <v>2</v>
      </c>
      <c r="CS40" s="119">
        <v>0</v>
      </c>
      <c r="CT40" s="119">
        <v>2</v>
      </c>
      <c r="CU40" s="119">
        <v>3</v>
      </c>
      <c r="CV40" s="119">
        <v>3</v>
      </c>
      <c r="CW40" s="119">
        <v>1</v>
      </c>
      <c r="CX40" s="119">
        <v>0</v>
      </c>
      <c r="CY40" s="119">
        <v>2</v>
      </c>
      <c r="CZ40" s="119">
        <v>3</v>
      </c>
      <c r="DA40" s="119">
        <v>1</v>
      </c>
      <c r="DB40" s="119">
        <v>1</v>
      </c>
      <c r="DC40" s="119">
        <v>3</v>
      </c>
      <c r="DD40" s="119">
        <v>1</v>
      </c>
      <c r="DE40" s="119">
        <v>7</v>
      </c>
      <c r="DF40" s="119">
        <v>3</v>
      </c>
      <c r="DG40" s="119">
        <v>4</v>
      </c>
      <c r="DH40" s="119">
        <v>5</v>
      </c>
      <c r="DI40" s="119">
        <v>6</v>
      </c>
      <c r="DJ40" s="119">
        <v>3</v>
      </c>
      <c r="DK40" s="119">
        <v>6</v>
      </c>
      <c r="DL40" s="119">
        <v>2</v>
      </c>
      <c r="DM40" s="119">
        <v>3</v>
      </c>
      <c r="DN40" s="119">
        <v>3</v>
      </c>
      <c r="DO40" s="119">
        <v>3</v>
      </c>
      <c r="DP40" s="119">
        <v>3</v>
      </c>
      <c r="DQ40" s="119">
        <v>3</v>
      </c>
      <c r="DR40" s="119">
        <v>0</v>
      </c>
      <c r="DS40" s="119">
        <v>1</v>
      </c>
      <c r="DT40" s="119">
        <v>3</v>
      </c>
      <c r="DU40" s="119">
        <v>0</v>
      </c>
      <c r="DV40" s="119">
        <v>0</v>
      </c>
      <c r="DW40" s="119">
        <v>0</v>
      </c>
      <c r="DX40" s="119">
        <v>0</v>
      </c>
      <c r="DY40" s="119">
        <v>0</v>
      </c>
      <c r="DZ40" s="119">
        <v>0</v>
      </c>
      <c r="EA40" s="119">
        <v>0</v>
      </c>
      <c r="EB40" s="119">
        <v>0</v>
      </c>
      <c r="EC40" s="119">
        <v>0</v>
      </c>
      <c r="ED40" s="119">
        <v>0</v>
      </c>
      <c r="EE40" s="119">
        <v>0</v>
      </c>
      <c r="EF40" s="154"/>
      <c r="EG40" s="164">
        <v>42294</v>
      </c>
      <c r="EI40" s="58"/>
    </row>
    <row r="41" spans="1:139" s="1" customFormat="1" ht="15" hidden="1" customHeight="1" outlineLevel="1">
      <c r="A41" s="38" t="s">
        <v>373</v>
      </c>
      <c r="B41" s="97" t="s">
        <v>119</v>
      </c>
      <c r="C41" s="97" t="s">
        <v>119</v>
      </c>
      <c r="D41" s="97" t="s">
        <v>119</v>
      </c>
      <c r="E41" s="97" t="s">
        <v>119</v>
      </c>
      <c r="F41" s="97" t="s">
        <v>119</v>
      </c>
      <c r="G41" s="97" t="s">
        <v>119</v>
      </c>
      <c r="H41" s="97" t="s">
        <v>119</v>
      </c>
      <c r="I41" s="97" t="s">
        <v>119</v>
      </c>
      <c r="J41" s="97" t="s">
        <v>119</v>
      </c>
      <c r="K41" s="20"/>
      <c r="L41" s="97" t="s">
        <v>119</v>
      </c>
      <c r="M41" s="97" t="s">
        <v>119</v>
      </c>
      <c r="N41" s="97" t="s">
        <v>119</v>
      </c>
      <c r="O41" s="97" t="s">
        <v>119</v>
      </c>
      <c r="P41" s="97" t="s">
        <v>119</v>
      </c>
      <c r="Q41" s="97" t="s">
        <v>119</v>
      </c>
      <c r="R41" s="97" t="s">
        <v>119</v>
      </c>
      <c r="S41" s="97" t="s">
        <v>119</v>
      </c>
      <c r="T41" s="97" t="s">
        <v>119</v>
      </c>
      <c r="U41" s="97" t="s">
        <v>119</v>
      </c>
      <c r="V41" s="97" t="s">
        <v>119</v>
      </c>
      <c r="W41" s="97" t="s">
        <v>119</v>
      </c>
      <c r="X41" s="154"/>
      <c r="Y41" s="119">
        <v>763</v>
      </c>
      <c r="Z41" s="119">
        <v>501</v>
      </c>
      <c r="AA41" s="119">
        <v>3046</v>
      </c>
      <c r="AB41" s="119">
        <v>2162</v>
      </c>
      <c r="AC41" s="119">
        <v>1153</v>
      </c>
      <c r="AD41" s="119">
        <v>2553</v>
      </c>
      <c r="AE41" s="119">
        <v>2212</v>
      </c>
      <c r="AF41" s="119">
        <v>1171</v>
      </c>
      <c r="AG41" s="119">
        <v>1909</v>
      </c>
      <c r="AH41" s="159"/>
      <c r="AI41" s="119">
        <v>2405</v>
      </c>
      <c r="AJ41" s="119">
        <v>1326</v>
      </c>
      <c r="AK41" s="119">
        <v>1648</v>
      </c>
      <c r="AL41" s="119">
        <v>806</v>
      </c>
      <c r="AM41" s="119">
        <v>937</v>
      </c>
      <c r="AN41" s="119">
        <v>811</v>
      </c>
      <c r="AO41" s="119">
        <v>1033</v>
      </c>
      <c r="AP41" s="119">
        <v>844</v>
      </c>
      <c r="AQ41" s="119">
        <v>788</v>
      </c>
      <c r="AR41" s="119">
        <v>409</v>
      </c>
      <c r="AS41" s="119">
        <v>0</v>
      </c>
      <c r="AT41" s="119">
        <v>0</v>
      </c>
      <c r="AU41" s="159"/>
      <c r="AV41" s="119">
        <v>161</v>
      </c>
      <c r="AW41" s="119">
        <v>93</v>
      </c>
      <c r="AX41" s="119">
        <v>65</v>
      </c>
      <c r="AY41" s="119">
        <v>89</v>
      </c>
      <c r="AZ41" s="119">
        <v>186</v>
      </c>
      <c r="BA41" s="119">
        <v>385</v>
      </c>
      <c r="BB41" s="119">
        <v>562</v>
      </c>
      <c r="BC41" s="119">
        <v>1136</v>
      </c>
      <c r="BD41" s="119">
        <v>780</v>
      </c>
      <c r="BE41" s="119">
        <v>592</v>
      </c>
      <c r="BF41" s="119">
        <v>532</v>
      </c>
      <c r="BG41" s="119">
        <v>548</v>
      </c>
      <c r="BH41" s="119">
        <v>495</v>
      </c>
      <c r="BI41" s="119">
        <v>223</v>
      </c>
      <c r="BJ41" s="119">
        <v>132</v>
      </c>
      <c r="BK41" s="119">
        <v>38</v>
      </c>
      <c r="BL41" s="119">
        <v>292</v>
      </c>
      <c r="BM41" s="119">
        <v>599</v>
      </c>
      <c r="BN41" s="119">
        <v>535</v>
      </c>
      <c r="BO41" s="119">
        <v>776</v>
      </c>
      <c r="BP41" s="119">
        <v>677</v>
      </c>
      <c r="BQ41" s="119">
        <v>426</v>
      </c>
      <c r="BR41" s="119">
        <v>521</v>
      </c>
      <c r="BS41" s="119">
        <v>588</v>
      </c>
      <c r="BT41" s="119">
        <v>517</v>
      </c>
      <c r="BU41" s="119">
        <v>475</v>
      </c>
      <c r="BV41" s="119">
        <v>340</v>
      </c>
      <c r="BW41" s="119">
        <v>318</v>
      </c>
      <c r="BX41" s="119">
        <v>265</v>
      </c>
      <c r="BY41" s="119">
        <v>267</v>
      </c>
      <c r="BZ41" s="119">
        <v>250</v>
      </c>
      <c r="CA41" s="119">
        <v>402</v>
      </c>
      <c r="CB41" s="119">
        <v>444</v>
      </c>
      <c r="CC41" s="119">
        <v>587</v>
      </c>
      <c r="CD41" s="119">
        <v>325</v>
      </c>
      <c r="CE41" s="119">
        <v>354</v>
      </c>
      <c r="CF41" s="119">
        <v>790</v>
      </c>
      <c r="CG41" s="119">
        <v>614</v>
      </c>
      <c r="CH41" s="119">
        <v>479</v>
      </c>
      <c r="CI41" s="119">
        <v>347</v>
      </c>
      <c r="CJ41" s="119">
        <v>304</v>
      </c>
      <c r="CK41" s="119">
        <v>279</v>
      </c>
      <c r="CL41" s="119">
        <v>370</v>
      </c>
      <c r="CM41" s="119">
        <v>373</v>
      </c>
      <c r="CN41" s="119">
        <v>0</v>
      </c>
      <c r="CO41" s="119">
        <v>444</v>
      </c>
      <c r="CP41" s="119">
        <v>292</v>
      </c>
      <c r="CQ41" s="119">
        <v>239</v>
      </c>
      <c r="CR41" s="119">
        <v>187</v>
      </c>
      <c r="CS41" s="119">
        <v>205</v>
      </c>
      <c r="CT41" s="119">
        <v>188</v>
      </c>
      <c r="CU41" s="119">
        <v>184</v>
      </c>
      <c r="CV41" s="119">
        <v>166</v>
      </c>
      <c r="CW41" s="119">
        <v>218</v>
      </c>
      <c r="CX41" s="119">
        <v>210</v>
      </c>
      <c r="CY41" s="119">
        <v>245</v>
      </c>
      <c r="CZ41" s="119">
        <v>187</v>
      </c>
      <c r="DA41" s="119">
        <v>155</v>
      </c>
      <c r="DB41" s="119">
        <v>193</v>
      </c>
      <c r="DC41" s="119">
        <v>207</v>
      </c>
      <c r="DD41" s="119">
        <v>198</v>
      </c>
      <c r="DE41" s="119">
        <v>199</v>
      </c>
      <c r="DF41" s="119">
        <v>234</v>
      </c>
      <c r="DG41" s="119">
        <v>242</v>
      </c>
      <c r="DH41" s="119">
        <v>216</v>
      </c>
      <c r="DI41" s="119">
        <v>253</v>
      </c>
      <c r="DJ41" s="119">
        <v>214</v>
      </c>
      <c r="DK41" s="119">
        <v>170</v>
      </c>
      <c r="DL41" s="119">
        <v>183</v>
      </c>
      <c r="DM41" s="119">
        <v>203</v>
      </c>
      <c r="DN41" s="119">
        <v>181</v>
      </c>
      <c r="DO41" s="119">
        <v>144</v>
      </c>
      <c r="DP41" s="119">
        <v>206</v>
      </c>
      <c r="DQ41" s="119">
        <v>180</v>
      </c>
      <c r="DR41" s="119">
        <v>190</v>
      </c>
      <c r="DS41" s="119">
        <v>183</v>
      </c>
      <c r="DT41" s="119">
        <v>152</v>
      </c>
      <c r="DU41" s="119"/>
      <c r="DV41" s="119">
        <v>0</v>
      </c>
      <c r="DW41" s="119">
        <v>0</v>
      </c>
      <c r="DX41" s="119">
        <v>0</v>
      </c>
      <c r="DY41" s="119">
        <v>0</v>
      </c>
      <c r="DZ41" s="119">
        <v>0</v>
      </c>
      <c r="EA41" s="119">
        <v>0</v>
      </c>
      <c r="EB41" s="119">
        <v>0</v>
      </c>
      <c r="EC41" s="119">
        <v>0</v>
      </c>
      <c r="ED41" s="119">
        <v>0</v>
      </c>
      <c r="EE41" s="119">
        <v>0</v>
      </c>
      <c r="EF41" s="154"/>
      <c r="EG41" s="164">
        <v>42294</v>
      </c>
      <c r="EI41" s="58"/>
    </row>
    <row r="42" spans="1:139" s="1" customFormat="1" ht="15" customHeight="1" collapsed="1">
      <c r="A42" s="113" t="s">
        <v>169</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163"/>
      <c r="EI42" s="58"/>
    </row>
    <row r="43" spans="1:139" s="1" customFormat="1">
      <c r="A43" s="33" t="s">
        <v>374</v>
      </c>
      <c r="B43" s="34">
        <v>2601</v>
      </c>
      <c r="C43" s="34">
        <v>2609</v>
      </c>
      <c r="D43" s="34">
        <v>2979</v>
      </c>
      <c r="E43" s="34">
        <v>3681</v>
      </c>
      <c r="F43" s="34">
        <v>4362</v>
      </c>
      <c r="G43" s="34">
        <v>3920</v>
      </c>
      <c r="H43" s="34">
        <v>3461</v>
      </c>
      <c r="I43" s="34">
        <v>2915</v>
      </c>
      <c r="J43" s="34">
        <v>3273</v>
      </c>
      <c r="K43" s="35"/>
      <c r="L43" s="34">
        <v>2914</v>
      </c>
      <c r="M43" s="34">
        <v>1718</v>
      </c>
      <c r="N43" s="34">
        <v>1996</v>
      </c>
      <c r="O43" s="34">
        <v>1835</v>
      </c>
      <c r="P43" s="34">
        <v>1864</v>
      </c>
      <c r="Q43" s="34">
        <v>2842</v>
      </c>
      <c r="R43" s="34">
        <v>2682</v>
      </c>
      <c r="S43" s="34">
        <v>3131</v>
      </c>
      <c r="T43" s="34">
        <v>2479</v>
      </c>
      <c r="U43" s="34">
        <v>2014</v>
      </c>
      <c r="V43" s="34">
        <v>0</v>
      </c>
      <c r="W43" s="34">
        <v>0</v>
      </c>
      <c r="X43" s="35"/>
      <c r="Y43" s="34">
        <v>1449</v>
      </c>
      <c r="Z43" s="34">
        <v>2103</v>
      </c>
      <c r="AA43" s="34">
        <v>2489</v>
      </c>
      <c r="AB43" s="34">
        <v>1800</v>
      </c>
      <c r="AC43" s="34">
        <v>1215</v>
      </c>
      <c r="AD43" s="34">
        <v>987</v>
      </c>
      <c r="AE43" s="34">
        <v>891</v>
      </c>
      <c r="AF43" s="34">
        <v>747</v>
      </c>
      <c r="AG43" s="34">
        <v>729</v>
      </c>
      <c r="AH43" s="35"/>
      <c r="AI43" s="34">
        <v>1384</v>
      </c>
      <c r="AJ43" s="34">
        <v>1455</v>
      </c>
      <c r="AK43" s="34">
        <v>1967</v>
      </c>
      <c r="AL43" s="34">
        <v>1773</v>
      </c>
      <c r="AM43" s="34">
        <v>1899</v>
      </c>
      <c r="AN43" s="34">
        <v>1909</v>
      </c>
      <c r="AO43" s="34">
        <v>1549</v>
      </c>
      <c r="AP43" s="34">
        <v>1607</v>
      </c>
      <c r="AQ43" s="34">
        <v>1385</v>
      </c>
      <c r="AR43" s="34">
        <v>1096</v>
      </c>
      <c r="AS43" s="34">
        <v>0</v>
      </c>
      <c r="AT43" s="34">
        <v>0</v>
      </c>
      <c r="AU43" s="35"/>
      <c r="AV43" s="34">
        <v>500</v>
      </c>
      <c r="AW43" s="34">
        <v>461</v>
      </c>
      <c r="AX43" s="34">
        <v>466</v>
      </c>
      <c r="AY43" s="34">
        <v>495</v>
      </c>
      <c r="AZ43" s="34">
        <v>412</v>
      </c>
      <c r="BA43" s="34">
        <v>500</v>
      </c>
      <c r="BB43" s="34">
        <v>589</v>
      </c>
      <c r="BC43" s="34">
        <v>637</v>
      </c>
      <c r="BD43" s="34">
        <v>660</v>
      </c>
      <c r="BE43" s="34">
        <v>480</v>
      </c>
      <c r="BF43" s="34">
        <v>504</v>
      </c>
      <c r="BG43" s="34">
        <v>404</v>
      </c>
      <c r="BH43" s="34">
        <v>314</v>
      </c>
      <c r="BI43" s="34">
        <v>331</v>
      </c>
      <c r="BJ43" s="34">
        <v>279</v>
      </c>
      <c r="BK43" s="34">
        <v>263</v>
      </c>
      <c r="BL43" s="34">
        <v>251</v>
      </c>
      <c r="BM43" s="34">
        <v>292</v>
      </c>
      <c r="BN43" s="34">
        <v>251</v>
      </c>
      <c r="BO43" s="34">
        <v>234</v>
      </c>
      <c r="BP43" s="34">
        <v>219</v>
      </c>
      <c r="BQ43" s="34">
        <v>210</v>
      </c>
      <c r="BR43" s="34">
        <v>216</v>
      </c>
      <c r="BS43" s="34">
        <v>196</v>
      </c>
      <c r="BT43" s="34">
        <v>206</v>
      </c>
      <c r="BU43" s="34">
        <v>182</v>
      </c>
      <c r="BV43" s="34">
        <v>207</v>
      </c>
      <c r="BW43" s="34">
        <v>197</v>
      </c>
      <c r="BX43" s="34">
        <v>195</v>
      </c>
      <c r="BY43" s="34">
        <v>182</v>
      </c>
      <c r="BZ43" s="34">
        <v>129</v>
      </c>
      <c r="CA43" s="34">
        <v>203</v>
      </c>
      <c r="CB43" s="34">
        <v>163</v>
      </c>
      <c r="CC43" s="34">
        <v>178</v>
      </c>
      <c r="CD43" s="34">
        <v>117</v>
      </c>
      <c r="CE43" s="34">
        <v>129</v>
      </c>
      <c r="CF43" s="34">
        <v>173</v>
      </c>
      <c r="CG43" s="34">
        <v>345</v>
      </c>
      <c r="CH43" s="34">
        <v>429</v>
      </c>
      <c r="CI43" s="34">
        <v>377</v>
      </c>
      <c r="CJ43" s="34">
        <v>404</v>
      </c>
      <c r="CK43" s="34">
        <v>381</v>
      </c>
      <c r="CL43" s="34">
        <v>351</v>
      </c>
      <c r="CM43" s="34">
        <v>317</v>
      </c>
      <c r="CN43" s="34">
        <v>0</v>
      </c>
      <c r="CO43" s="34">
        <v>424</v>
      </c>
      <c r="CP43" s="34">
        <v>430</v>
      </c>
      <c r="CQ43" s="34">
        <v>434</v>
      </c>
      <c r="CR43" s="34">
        <v>470</v>
      </c>
      <c r="CS43" s="34">
        <v>389</v>
      </c>
      <c r="CT43" s="34">
        <v>369</v>
      </c>
      <c r="CU43" s="34">
        <v>424</v>
      </c>
      <c r="CV43" s="34">
        <v>495</v>
      </c>
      <c r="CW43" s="34">
        <v>402</v>
      </c>
      <c r="CX43" s="34">
        <v>403</v>
      </c>
      <c r="CY43" s="34">
        <v>467</v>
      </c>
      <c r="CZ43" s="34">
        <v>402</v>
      </c>
      <c r="DA43" s="34">
        <v>496</v>
      </c>
      <c r="DB43" s="34">
        <v>424</v>
      </c>
      <c r="DC43" s="34">
        <v>386</v>
      </c>
      <c r="DD43" s="34">
        <v>429</v>
      </c>
      <c r="DE43" s="34">
        <v>404</v>
      </c>
      <c r="DF43" s="34">
        <v>354</v>
      </c>
      <c r="DG43" s="34">
        <v>360</v>
      </c>
      <c r="DH43" s="34">
        <v>333</v>
      </c>
      <c r="DI43" s="34">
        <v>336</v>
      </c>
      <c r="DJ43" s="34">
        <v>332</v>
      </c>
      <c r="DK43" s="34">
        <v>347</v>
      </c>
      <c r="DL43" s="34">
        <v>424</v>
      </c>
      <c r="DM43" s="34">
        <v>382</v>
      </c>
      <c r="DN43" s="34">
        <v>339</v>
      </c>
      <c r="DO43" s="34">
        <v>233</v>
      </c>
      <c r="DP43" s="34">
        <v>369</v>
      </c>
      <c r="DQ43" s="34">
        <v>331</v>
      </c>
      <c r="DR43" s="34">
        <v>351</v>
      </c>
      <c r="DS43" s="34">
        <v>312</v>
      </c>
      <c r="DT43" s="34">
        <v>287</v>
      </c>
      <c r="DU43" s="34">
        <v>321</v>
      </c>
      <c r="DV43" s="34">
        <v>0</v>
      </c>
      <c r="DW43" s="34">
        <v>0</v>
      </c>
      <c r="DX43" s="34">
        <v>0</v>
      </c>
      <c r="DY43" s="34">
        <v>0</v>
      </c>
      <c r="DZ43" s="34">
        <v>0</v>
      </c>
      <c r="EA43" s="34">
        <v>0</v>
      </c>
      <c r="EB43" s="34">
        <v>0</v>
      </c>
      <c r="EC43" s="34">
        <v>0</v>
      </c>
      <c r="ED43" s="34">
        <v>0</v>
      </c>
      <c r="EE43" s="34">
        <v>0</v>
      </c>
      <c r="EF43" s="35"/>
      <c r="EG43" s="48">
        <v>42301</v>
      </c>
      <c r="EI43" s="58"/>
    </row>
    <row r="44" spans="1:139" s="190" customFormat="1">
      <c r="A44" s="36" t="s">
        <v>375</v>
      </c>
      <c r="B44" s="53">
        <v>85.784960422163593</v>
      </c>
      <c r="C44" s="53">
        <v>85.709592641261494</v>
      </c>
      <c r="D44" s="53">
        <v>84.200113058224986</v>
      </c>
      <c r="E44" s="53">
        <v>84.562370778773257</v>
      </c>
      <c r="F44" s="53">
        <v>84.35505704892671</v>
      </c>
      <c r="G44" s="53">
        <v>84.683516958306328</v>
      </c>
      <c r="H44" s="53">
        <v>84.662426614481419</v>
      </c>
      <c r="I44" s="53">
        <v>86.242603550295854</v>
      </c>
      <c r="J44" s="53">
        <v>86.450079239302696</v>
      </c>
      <c r="K44" s="54"/>
      <c r="L44" s="53">
        <v>85.882699675803124</v>
      </c>
      <c r="M44" s="53">
        <v>82.635882635882638</v>
      </c>
      <c r="N44" s="53">
        <v>81.369751324908279</v>
      </c>
      <c r="O44" s="53">
        <v>79.506065857885616</v>
      </c>
      <c r="P44" s="53">
        <v>80.692640692640694</v>
      </c>
      <c r="Q44" s="53">
        <v>77.186311787072242</v>
      </c>
      <c r="R44" s="53">
        <v>75.848416289592762</v>
      </c>
      <c r="S44" s="53">
        <v>74.600905408625209</v>
      </c>
      <c r="T44" s="53">
        <v>73.213230950974605</v>
      </c>
      <c r="U44" s="53">
        <v>78.579789309403054</v>
      </c>
      <c r="V44" s="53">
        <v>0</v>
      </c>
      <c r="W44" s="53">
        <v>0</v>
      </c>
      <c r="X44" s="54"/>
      <c r="Y44" s="53">
        <v>59.85130111524164</v>
      </c>
      <c r="Z44" s="53">
        <v>66.403536469845278</v>
      </c>
      <c r="AA44" s="53">
        <v>38.547312993650301</v>
      </c>
      <c r="AB44" s="53">
        <v>41.685965724872624</v>
      </c>
      <c r="AC44" s="53">
        <v>46.983758700696058</v>
      </c>
      <c r="AD44" s="53">
        <v>25.457828217694097</v>
      </c>
      <c r="AE44" s="53">
        <v>26.581145584725537</v>
      </c>
      <c r="AF44" s="53">
        <v>35.758736237434178</v>
      </c>
      <c r="AG44" s="53">
        <v>25.207468879668049</v>
      </c>
      <c r="AH44" s="54"/>
      <c r="AI44" s="53">
        <v>32.72641286356113</v>
      </c>
      <c r="AJ44" s="53">
        <v>44.673011974209395</v>
      </c>
      <c r="AK44" s="53">
        <v>47.812348079727755</v>
      </c>
      <c r="AL44" s="53">
        <v>56.50095602294455</v>
      </c>
      <c r="AM44" s="53">
        <v>55.412897578056608</v>
      </c>
      <c r="AN44" s="53">
        <v>54.202157864849518</v>
      </c>
      <c r="AO44" s="53">
        <v>46.474647464746475</v>
      </c>
      <c r="AP44" s="53">
        <v>49.629400864731316</v>
      </c>
      <c r="AQ44" s="53">
        <v>47.709266276265936</v>
      </c>
      <c r="AR44" s="53">
        <v>47.160068846815832</v>
      </c>
      <c r="AS44" s="53">
        <v>0</v>
      </c>
      <c r="AT44" s="53">
        <v>0</v>
      </c>
      <c r="AU44" s="54"/>
      <c r="AV44" s="53">
        <v>67.114093959731548</v>
      </c>
      <c r="AW44" s="53">
        <v>69.42771084337349</v>
      </c>
      <c r="AX44" s="53">
        <v>73.040752351097183</v>
      </c>
      <c r="AY44" s="53">
        <v>68.654646324549233</v>
      </c>
      <c r="AZ44" s="53">
        <v>53.645833333333336</v>
      </c>
      <c r="BA44" s="53">
        <v>39.588281868566902</v>
      </c>
      <c r="BB44" s="53">
        <v>42.681159420289852</v>
      </c>
      <c r="BC44" s="53">
        <v>32.91989664082687</v>
      </c>
      <c r="BD44" s="53">
        <v>42.25352112676056</v>
      </c>
      <c r="BE44" s="53">
        <v>40.609137055837564</v>
      </c>
      <c r="BF44" s="53">
        <v>44.444444444444443</v>
      </c>
      <c r="BG44" s="53">
        <v>39.033816425120769</v>
      </c>
      <c r="BH44" s="53">
        <v>36.175115207373274</v>
      </c>
      <c r="BI44" s="53">
        <v>54.173486088379704</v>
      </c>
      <c r="BJ44" s="53">
        <v>59.615384615384613</v>
      </c>
      <c r="BK44" s="53">
        <v>74.715909090909093</v>
      </c>
      <c r="BL44" s="53">
        <v>43.425605536332178</v>
      </c>
      <c r="BM44" s="53">
        <v>30.965005302226935</v>
      </c>
      <c r="BN44" s="53">
        <v>29.152148664343784</v>
      </c>
      <c r="BO44" s="53">
        <v>21.024258760107816</v>
      </c>
      <c r="BP44" s="53">
        <v>22.623966942148758</v>
      </c>
      <c r="BQ44" s="53">
        <v>30.042918454935624</v>
      </c>
      <c r="BR44" s="53">
        <v>26.865671641791046</v>
      </c>
      <c r="BS44" s="53">
        <v>23.167848699763592</v>
      </c>
      <c r="BT44" s="53">
        <v>26.683937823834196</v>
      </c>
      <c r="BU44" s="53">
        <v>25.561797752808989</v>
      </c>
      <c r="BV44" s="53">
        <v>34.789915966386552</v>
      </c>
      <c r="BW44" s="53">
        <v>35.495495495495497</v>
      </c>
      <c r="BX44" s="53">
        <v>39.078156312625254</v>
      </c>
      <c r="BY44" s="53">
        <v>36.327345309381236</v>
      </c>
      <c r="BZ44" s="53">
        <v>31.386861313868614</v>
      </c>
      <c r="CA44" s="53">
        <v>31.23076923076923</v>
      </c>
      <c r="CB44" s="53">
        <v>24.292101341281668</v>
      </c>
      <c r="CC44" s="53">
        <v>21.47165259348613</v>
      </c>
      <c r="CD44" s="53">
        <v>23.588709677419356</v>
      </c>
      <c r="CE44" s="53">
        <v>24.38563327032136</v>
      </c>
      <c r="CF44" s="53">
        <v>16.336166194523134</v>
      </c>
      <c r="CG44" s="53">
        <v>32.152842497670086</v>
      </c>
      <c r="CH44" s="53">
        <v>42.391304347826086</v>
      </c>
      <c r="CI44" s="53">
        <v>45.203836930455637</v>
      </c>
      <c r="CJ44" s="53">
        <v>49.876543209876544</v>
      </c>
      <c r="CK44" s="53">
        <v>50.597609561752989</v>
      </c>
      <c r="CL44" s="53">
        <v>40.298507462686565</v>
      </c>
      <c r="CM44" s="53">
        <v>38.611449451887943</v>
      </c>
      <c r="CN44" s="53">
        <v>0</v>
      </c>
      <c r="CO44" s="53">
        <v>42.785065590312819</v>
      </c>
      <c r="CP44" s="53">
        <v>50.70754716981132</v>
      </c>
      <c r="CQ44" s="53">
        <v>56.36363636363636</v>
      </c>
      <c r="CR44" s="53">
        <v>61.118335500650204</v>
      </c>
      <c r="CS44" s="53">
        <v>53.507565337001374</v>
      </c>
      <c r="CT44" s="53">
        <v>55.07462686567164</v>
      </c>
      <c r="CU44" s="53">
        <v>56.912751677852349</v>
      </c>
      <c r="CV44" s="53">
        <v>62.421185372005041</v>
      </c>
      <c r="CW44" s="53">
        <v>52.964426877470359</v>
      </c>
      <c r="CX44" s="53">
        <v>52.956636005256243</v>
      </c>
      <c r="CY44" s="53">
        <v>53.616532721010337</v>
      </c>
      <c r="CZ44" s="53">
        <v>58.260869565217391</v>
      </c>
      <c r="DA44" s="53">
        <v>54.928017718715395</v>
      </c>
      <c r="DB44" s="53">
        <v>56.45805592543276</v>
      </c>
      <c r="DC44" s="53">
        <v>51.125827814569533</v>
      </c>
      <c r="DD44" s="53">
        <v>51.749095295536797</v>
      </c>
      <c r="DE44" s="53">
        <v>53.58090185676393</v>
      </c>
      <c r="DF44" s="53">
        <v>47.708894878706197</v>
      </c>
      <c r="DG44" s="53">
        <v>44.943820224719097</v>
      </c>
      <c r="DH44" s="53">
        <v>48.542274052478135</v>
      </c>
      <c r="DI44" s="53">
        <v>43.467011642949551</v>
      </c>
      <c r="DJ44" s="53">
        <v>45.541838134430726</v>
      </c>
      <c r="DK44" s="53">
        <v>47.994467496542185</v>
      </c>
      <c r="DL44" s="53">
        <v>54.1507024265645</v>
      </c>
      <c r="DM44" s="53">
        <v>50.596026490066222</v>
      </c>
      <c r="DN44" s="53">
        <v>48.428571428571423</v>
      </c>
      <c r="DO44" s="53">
        <v>44.72168905950096</v>
      </c>
      <c r="DP44" s="53">
        <v>48.361730013106161</v>
      </c>
      <c r="DQ44" s="53">
        <v>49.18276374442793</v>
      </c>
      <c r="DR44" s="53">
        <v>48.480662983425418</v>
      </c>
      <c r="DS44" s="53">
        <v>44.763271162123388</v>
      </c>
      <c r="DT44" s="53">
        <v>45.993589743589745</v>
      </c>
      <c r="DU44" s="53">
        <v>48.489425981873111</v>
      </c>
      <c r="DV44" s="53">
        <v>0</v>
      </c>
      <c r="DW44" s="53">
        <v>0</v>
      </c>
      <c r="DX44" s="53">
        <v>0</v>
      </c>
      <c r="DY44" s="53">
        <v>0</v>
      </c>
      <c r="DZ44" s="53">
        <v>0</v>
      </c>
      <c r="EA44" s="53">
        <v>0</v>
      </c>
      <c r="EB44" s="53">
        <v>0</v>
      </c>
      <c r="EC44" s="53">
        <v>0</v>
      </c>
      <c r="ED44" s="53">
        <v>0</v>
      </c>
      <c r="EE44" s="53">
        <v>0</v>
      </c>
      <c r="EF44" s="54"/>
      <c r="EG44" s="48">
        <v>42301</v>
      </c>
      <c r="EI44" s="191"/>
    </row>
    <row r="45" spans="1:139" s="1" customFormat="1" ht="15" hidden="1" customHeight="1" outlineLevel="1">
      <c r="A45" s="39" t="s">
        <v>376</v>
      </c>
      <c r="B45" s="19">
        <v>2601</v>
      </c>
      <c r="C45" s="19">
        <v>2609</v>
      </c>
      <c r="D45" s="19">
        <v>2979</v>
      </c>
      <c r="E45" s="19">
        <v>3681</v>
      </c>
      <c r="F45" s="19">
        <v>4362</v>
      </c>
      <c r="G45" s="19">
        <v>3920</v>
      </c>
      <c r="H45" s="19">
        <v>3461</v>
      </c>
      <c r="I45" s="19">
        <v>2915</v>
      </c>
      <c r="J45" s="19">
        <v>3273</v>
      </c>
      <c r="K45" s="20"/>
      <c r="L45" s="19">
        <v>2914</v>
      </c>
      <c r="M45" s="19">
        <v>1718</v>
      </c>
      <c r="N45" s="19">
        <v>1996</v>
      </c>
      <c r="O45" s="19">
        <v>1835</v>
      </c>
      <c r="P45" s="19">
        <v>1864</v>
      </c>
      <c r="Q45" s="19">
        <v>2842</v>
      </c>
      <c r="R45" s="19">
        <v>2682</v>
      </c>
      <c r="S45" s="19">
        <v>3131</v>
      </c>
      <c r="T45" s="19">
        <v>2479</v>
      </c>
      <c r="U45" s="19">
        <v>2014</v>
      </c>
      <c r="V45" s="19">
        <v>0</v>
      </c>
      <c r="W45" s="19">
        <v>0</v>
      </c>
      <c r="X45" s="20"/>
      <c r="Y45" s="19">
        <v>1449</v>
      </c>
      <c r="Z45" s="19">
        <v>2103</v>
      </c>
      <c r="AA45" s="19">
        <v>2489</v>
      </c>
      <c r="AB45" s="19">
        <v>1800</v>
      </c>
      <c r="AC45" s="19">
        <v>1215</v>
      </c>
      <c r="AD45" s="19">
        <v>987</v>
      </c>
      <c r="AE45" s="19">
        <v>891</v>
      </c>
      <c r="AF45" s="19">
        <v>747</v>
      </c>
      <c r="AG45" s="19">
        <v>729</v>
      </c>
      <c r="AH45" s="20"/>
      <c r="AI45" s="19">
        <v>1384</v>
      </c>
      <c r="AJ45" s="19">
        <v>1455</v>
      </c>
      <c r="AK45" s="19">
        <v>1967</v>
      </c>
      <c r="AL45" s="19">
        <v>1773</v>
      </c>
      <c r="AM45" s="19">
        <v>1899</v>
      </c>
      <c r="AN45" s="19">
        <v>1909</v>
      </c>
      <c r="AO45" s="19">
        <v>1549</v>
      </c>
      <c r="AP45" s="19">
        <v>1607</v>
      </c>
      <c r="AQ45" s="19">
        <v>1385</v>
      </c>
      <c r="AR45" s="19">
        <v>1096</v>
      </c>
      <c r="AS45" s="19">
        <v>0</v>
      </c>
      <c r="AT45" s="19">
        <v>0</v>
      </c>
      <c r="AU45" s="20"/>
      <c r="AV45" s="19">
        <v>500</v>
      </c>
      <c r="AW45" s="19">
        <v>461</v>
      </c>
      <c r="AX45" s="19">
        <v>466</v>
      </c>
      <c r="AY45" s="19">
        <v>495</v>
      </c>
      <c r="AZ45" s="19">
        <v>412</v>
      </c>
      <c r="BA45" s="19">
        <v>500</v>
      </c>
      <c r="BB45" s="19">
        <v>589</v>
      </c>
      <c r="BC45" s="19">
        <v>637</v>
      </c>
      <c r="BD45" s="19">
        <v>660</v>
      </c>
      <c r="BE45" s="19">
        <v>480</v>
      </c>
      <c r="BF45" s="19">
        <v>504</v>
      </c>
      <c r="BG45" s="19">
        <v>404</v>
      </c>
      <c r="BH45" s="19">
        <v>314</v>
      </c>
      <c r="BI45" s="19">
        <v>331</v>
      </c>
      <c r="BJ45" s="19">
        <v>279</v>
      </c>
      <c r="BK45" s="19">
        <v>263</v>
      </c>
      <c r="BL45" s="19">
        <v>251</v>
      </c>
      <c r="BM45" s="19">
        <v>292</v>
      </c>
      <c r="BN45" s="19">
        <v>251</v>
      </c>
      <c r="BO45" s="19">
        <v>234</v>
      </c>
      <c r="BP45" s="19">
        <v>219</v>
      </c>
      <c r="BQ45" s="19">
        <v>210</v>
      </c>
      <c r="BR45" s="19">
        <v>216</v>
      </c>
      <c r="BS45" s="19">
        <v>196</v>
      </c>
      <c r="BT45" s="19">
        <v>206</v>
      </c>
      <c r="BU45" s="19">
        <v>182</v>
      </c>
      <c r="BV45" s="19">
        <v>207</v>
      </c>
      <c r="BW45" s="19">
        <v>197</v>
      </c>
      <c r="BX45" s="19">
        <v>195</v>
      </c>
      <c r="BY45" s="19">
        <v>182</v>
      </c>
      <c r="BZ45" s="19">
        <v>129</v>
      </c>
      <c r="CA45" s="19">
        <v>203</v>
      </c>
      <c r="CB45" s="19">
        <v>163</v>
      </c>
      <c r="CC45" s="19">
        <v>178</v>
      </c>
      <c r="CD45" s="19">
        <v>117</v>
      </c>
      <c r="CE45" s="19">
        <v>129</v>
      </c>
      <c r="CF45" s="19">
        <v>173</v>
      </c>
      <c r="CG45" s="19">
        <v>345</v>
      </c>
      <c r="CH45" s="19">
        <v>429</v>
      </c>
      <c r="CI45" s="19">
        <v>377</v>
      </c>
      <c r="CJ45" s="19">
        <v>404</v>
      </c>
      <c r="CK45" s="19">
        <v>381</v>
      </c>
      <c r="CL45" s="19">
        <v>351</v>
      </c>
      <c r="CM45" s="19">
        <v>317</v>
      </c>
      <c r="CN45" s="19">
        <v>0</v>
      </c>
      <c r="CO45" s="19">
        <v>424</v>
      </c>
      <c r="CP45" s="19">
        <v>430</v>
      </c>
      <c r="CQ45" s="19">
        <v>434</v>
      </c>
      <c r="CR45" s="19">
        <v>470</v>
      </c>
      <c r="CS45" s="19">
        <v>389</v>
      </c>
      <c r="CT45" s="19">
        <v>369</v>
      </c>
      <c r="CU45" s="19">
        <v>424</v>
      </c>
      <c r="CV45" s="19">
        <v>495</v>
      </c>
      <c r="CW45" s="19">
        <v>402</v>
      </c>
      <c r="CX45" s="19">
        <v>403</v>
      </c>
      <c r="CY45" s="19">
        <v>467</v>
      </c>
      <c r="CZ45" s="19">
        <v>402</v>
      </c>
      <c r="DA45" s="19">
        <v>496</v>
      </c>
      <c r="DB45" s="19">
        <v>424</v>
      </c>
      <c r="DC45" s="19">
        <v>386</v>
      </c>
      <c r="DD45" s="19">
        <v>429</v>
      </c>
      <c r="DE45" s="19">
        <v>404</v>
      </c>
      <c r="DF45" s="19">
        <v>354</v>
      </c>
      <c r="DG45" s="19">
        <v>360</v>
      </c>
      <c r="DH45" s="19">
        <v>333</v>
      </c>
      <c r="DI45" s="19">
        <v>336</v>
      </c>
      <c r="DJ45" s="19">
        <v>332</v>
      </c>
      <c r="DK45" s="19">
        <v>347</v>
      </c>
      <c r="DL45" s="19">
        <v>424</v>
      </c>
      <c r="DM45" s="19">
        <v>382</v>
      </c>
      <c r="DN45" s="19">
        <v>339</v>
      </c>
      <c r="DO45" s="19">
        <v>233</v>
      </c>
      <c r="DP45" s="19">
        <v>369</v>
      </c>
      <c r="DQ45" s="19">
        <v>331</v>
      </c>
      <c r="DR45" s="19">
        <v>351</v>
      </c>
      <c r="DS45" s="19">
        <v>312</v>
      </c>
      <c r="DT45" s="19">
        <v>287</v>
      </c>
      <c r="DU45" s="19">
        <v>321</v>
      </c>
      <c r="DV45" s="19">
        <v>0</v>
      </c>
      <c r="DW45" s="19">
        <v>0</v>
      </c>
      <c r="DX45" s="19">
        <v>0</v>
      </c>
      <c r="DY45" s="19">
        <v>0</v>
      </c>
      <c r="DZ45" s="19">
        <v>0</v>
      </c>
      <c r="EA45" s="19">
        <v>0</v>
      </c>
      <c r="EB45" s="19">
        <v>0</v>
      </c>
      <c r="EC45" s="19">
        <v>0</v>
      </c>
      <c r="ED45" s="19">
        <v>0</v>
      </c>
      <c r="EE45" s="19">
        <v>0</v>
      </c>
      <c r="EF45" s="20"/>
      <c r="EG45" s="51">
        <v>42301</v>
      </c>
      <c r="EI45" s="58"/>
    </row>
    <row r="46" spans="1:139" s="1" customFormat="1" ht="15" hidden="1" customHeight="1" outlineLevel="1">
      <c r="A46" s="38" t="s">
        <v>361</v>
      </c>
      <c r="B46" s="19">
        <v>3032</v>
      </c>
      <c r="C46" s="19">
        <v>3044</v>
      </c>
      <c r="D46" s="19">
        <v>3538</v>
      </c>
      <c r="E46" s="19">
        <v>4353</v>
      </c>
      <c r="F46" s="19">
        <v>5171</v>
      </c>
      <c r="G46" s="19">
        <v>4629</v>
      </c>
      <c r="H46" s="19">
        <v>4088</v>
      </c>
      <c r="I46" s="19">
        <v>3380</v>
      </c>
      <c r="J46" s="19">
        <v>3786</v>
      </c>
      <c r="K46" s="20"/>
      <c r="L46" s="19">
        <v>3393</v>
      </c>
      <c r="M46" s="19">
        <v>2079</v>
      </c>
      <c r="N46" s="19">
        <v>2453</v>
      </c>
      <c r="O46" s="19">
        <v>2308</v>
      </c>
      <c r="P46" s="19">
        <v>2310</v>
      </c>
      <c r="Q46" s="19">
        <v>3682</v>
      </c>
      <c r="R46" s="19">
        <v>3536</v>
      </c>
      <c r="S46" s="19">
        <v>4197</v>
      </c>
      <c r="T46" s="19">
        <v>3386</v>
      </c>
      <c r="U46" s="19">
        <v>2563</v>
      </c>
      <c r="V46" s="19">
        <v>0</v>
      </c>
      <c r="W46" s="19">
        <v>0</v>
      </c>
      <c r="X46" s="20"/>
      <c r="Y46" s="19">
        <v>2421</v>
      </c>
      <c r="Z46" s="19">
        <v>3167</v>
      </c>
      <c r="AA46" s="19">
        <v>6457</v>
      </c>
      <c r="AB46" s="19">
        <v>4318</v>
      </c>
      <c r="AC46" s="19">
        <v>2586</v>
      </c>
      <c r="AD46" s="19">
        <v>3877</v>
      </c>
      <c r="AE46" s="19">
        <v>3352</v>
      </c>
      <c r="AF46" s="19">
        <v>2089</v>
      </c>
      <c r="AG46" s="19">
        <v>2892</v>
      </c>
      <c r="AH46" s="20"/>
      <c r="AI46" s="19">
        <v>4229</v>
      </c>
      <c r="AJ46" s="19">
        <v>3257</v>
      </c>
      <c r="AK46" s="19">
        <v>4114</v>
      </c>
      <c r="AL46" s="19">
        <v>3138</v>
      </c>
      <c r="AM46" s="19">
        <v>3427</v>
      </c>
      <c r="AN46" s="19">
        <v>3522</v>
      </c>
      <c r="AO46" s="19">
        <v>3333</v>
      </c>
      <c r="AP46" s="19">
        <v>3238</v>
      </c>
      <c r="AQ46" s="19">
        <v>2903</v>
      </c>
      <c r="AR46" s="19">
        <v>2324</v>
      </c>
      <c r="AS46" s="19">
        <v>0</v>
      </c>
      <c r="AT46" s="19">
        <v>0</v>
      </c>
      <c r="AU46" s="20"/>
      <c r="AV46" s="19">
        <v>745</v>
      </c>
      <c r="AW46" s="19">
        <v>664</v>
      </c>
      <c r="AX46" s="19">
        <v>638</v>
      </c>
      <c r="AY46" s="19">
        <v>721</v>
      </c>
      <c r="AZ46" s="19">
        <v>768</v>
      </c>
      <c r="BA46" s="19">
        <v>1263</v>
      </c>
      <c r="BB46" s="19">
        <v>1380</v>
      </c>
      <c r="BC46" s="19">
        <v>1935</v>
      </c>
      <c r="BD46" s="19">
        <v>1562</v>
      </c>
      <c r="BE46" s="19">
        <v>1182</v>
      </c>
      <c r="BF46" s="19">
        <v>1134</v>
      </c>
      <c r="BG46" s="19">
        <v>1035</v>
      </c>
      <c r="BH46" s="19">
        <v>868</v>
      </c>
      <c r="BI46" s="19">
        <v>611</v>
      </c>
      <c r="BJ46" s="19">
        <v>468</v>
      </c>
      <c r="BK46" s="19">
        <v>352</v>
      </c>
      <c r="BL46" s="19">
        <v>578</v>
      </c>
      <c r="BM46" s="19">
        <v>943</v>
      </c>
      <c r="BN46" s="19">
        <v>861</v>
      </c>
      <c r="BO46" s="19">
        <v>1113</v>
      </c>
      <c r="BP46" s="19">
        <v>968</v>
      </c>
      <c r="BQ46" s="19">
        <v>699</v>
      </c>
      <c r="BR46" s="19">
        <v>804</v>
      </c>
      <c r="BS46" s="19">
        <v>846</v>
      </c>
      <c r="BT46" s="19">
        <v>772</v>
      </c>
      <c r="BU46" s="19">
        <v>712</v>
      </c>
      <c r="BV46" s="19">
        <v>595</v>
      </c>
      <c r="BW46" s="19">
        <v>555</v>
      </c>
      <c r="BX46" s="19">
        <v>499</v>
      </c>
      <c r="BY46" s="19">
        <v>501</v>
      </c>
      <c r="BZ46" s="19">
        <v>411</v>
      </c>
      <c r="CA46" s="19">
        <v>650</v>
      </c>
      <c r="CB46" s="19">
        <v>671</v>
      </c>
      <c r="CC46" s="19">
        <v>829</v>
      </c>
      <c r="CD46" s="19">
        <v>496</v>
      </c>
      <c r="CE46" s="19">
        <v>529</v>
      </c>
      <c r="CF46" s="19">
        <v>1059</v>
      </c>
      <c r="CG46" s="19">
        <v>1073</v>
      </c>
      <c r="CH46" s="19">
        <v>1012</v>
      </c>
      <c r="CI46" s="19">
        <v>834</v>
      </c>
      <c r="CJ46" s="19">
        <v>810</v>
      </c>
      <c r="CK46" s="19">
        <v>753</v>
      </c>
      <c r="CL46" s="19">
        <v>871</v>
      </c>
      <c r="CM46" s="19">
        <v>821</v>
      </c>
      <c r="CN46" s="19">
        <v>0</v>
      </c>
      <c r="CO46" s="19">
        <v>991</v>
      </c>
      <c r="CP46" s="19">
        <v>848</v>
      </c>
      <c r="CQ46" s="19">
        <v>770</v>
      </c>
      <c r="CR46" s="19">
        <v>769</v>
      </c>
      <c r="CS46" s="19">
        <v>727</v>
      </c>
      <c r="CT46" s="19">
        <v>670</v>
      </c>
      <c r="CU46" s="19">
        <v>745</v>
      </c>
      <c r="CV46" s="19">
        <v>793</v>
      </c>
      <c r="CW46" s="19">
        <v>759</v>
      </c>
      <c r="CX46" s="19">
        <v>761</v>
      </c>
      <c r="CY46" s="19">
        <v>871</v>
      </c>
      <c r="CZ46" s="19">
        <v>690</v>
      </c>
      <c r="DA46" s="19">
        <v>903</v>
      </c>
      <c r="DB46" s="19">
        <v>751</v>
      </c>
      <c r="DC46" s="19">
        <v>755</v>
      </c>
      <c r="DD46" s="19">
        <v>829</v>
      </c>
      <c r="DE46" s="19">
        <v>754</v>
      </c>
      <c r="DF46" s="19">
        <v>742</v>
      </c>
      <c r="DG46" s="19">
        <v>801</v>
      </c>
      <c r="DH46" s="19">
        <v>686</v>
      </c>
      <c r="DI46" s="19">
        <v>773</v>
      </c>
      <c r="DJ46" s="19">
        <v>729</v>
      </c>
      <c r="DK46" s="19">
        <v>723</v>
      </c>
      <c r="DL46" s="19">
        <v>783</v>
      </c>
      <c r="DM46" s="19">
        <v>755</v>
      </c>
      <c r="DN46" s="19">
        <v>700</v>
      </c>
      <c r="DO46" s="19">
        <v>521</v>
      </c>
      <c r="DP46" s="19">
        <v>763</v>
      </c>
      <c r="DQ46" s="19">
        <v>673</v>
      </c>
      <c r="DR46" s="19">
        <v>724</v>
      </c>
      <c r="DS46" s="19">
        <v>697</v>
      </c>
      <c r="DT46" s="19">
        <v>624</v>
      </c>
      <c r="DU46" s="19">
        <v>662</v>
      </c>
      <c r="DV46" s="19">
        <v>0</v>
      </c>
      <c r="DW46" s="19">
        <v>0</v>
      </c>
      <c r="DX46" s="19">
        <v>0</v>
      </c>
      <c r="DY46" s="19">
        <v>0</v>
      </c>
      <c r="DZ46" s="19">
        <v>0</v>
      </c>
      <c r="EA46" s="19">
        <v>0</v>
      </c>
      <c r="EB46" s="19">
        <v>0</v>
      </c>
      <c r="EC46" s="19">
        <v>0</v>
      </c>
      <c r="ED46" s="19">
        <v>0</v>
      </c>
      <c r="EE46" s="19">
        <v>0</v>
      </c>
      <c r="EF46" s="20"/>
      <c r="EG46" s="51">
        <v>42301</v>
      </c>
      <c r="EI46" s="58"/>
    </row>
    <row r="47" spans="1:139" s="190" customFormat="1" collapsed="1">
      <c r="A47" s="24" t="s">
        <v>377</v>
      </c>
      <c r="B47" s="26">
        <v>5.7161610379698535</v>
      </c>
      <c r="C47" s="26">
        <v>5.9678287702711579</v>
      </c>
      <c r="D47" s="26">
        <v>5.7491782154784756</v>
      </c>
      <c r="E47" s="26">
        <v>6.2307572791398655</v>
      </c>
      <c r="F47" s="26">
        <v>6.5489356342108573</v>
      </c>
      <c r="G47" s="26">
        <v>6.3561422956767117</v>
      </c>
      <c r="H47" s="26">
        <v>6.2688752216730181</v>
      </c>
      <c r="I47" s="26">
        <v>6.3816568047337272</v>
      </c>
      <c r="J47" s="26">
        <v>6.3776672549334199</v>
      </c>
      <c r="K47" s="27"/>
      <c r="L47" s="26">
        <v>6.5475828163408636</v>
      </c>
      <c r="M47" s="26">
        <v>6.2094425377979778</v>
      </c>
      <c r="N47" s="26">
        <v>6.0382366882603895</v>
      </c>
      <c r="O47" s="26">
        <v>6.0862134608062952</v>
      </c>
      <c r="P47" s="26">
        <v>6.3295653286695375</v>
      </c>
      <c r="Q47" s="26">
        <v>5.9761882323375124</v>
      </c>
      <c r="R47" s="26">
        <v>6.0181346229065174</v>
      </c>
      <c r="S47" s="26">
        <v>6.1917601108731253</v>
      </c>
      <c r="T47" s="26">
        <v>6.1115828677839845</v>
      </c>
      <c r="U47" s="26">
        <v>5.4470955231430729</v>
      </c>
      <c r="V47" s="26">
        <v>0</v>
      </c>
      <c r="W47" s="26">
        <v>0</v>
      </c>
      <c r="X47" s="27"/>
      <c r="Y47" s="26">
        <v>5.4005602240896362</v>
      </c>
      <c r="Z47" s="26">
        <v>6.1957446808510639</v>
      </c>
      <c r="AA47" s="26">
        <v>5.9569267456591399</v>
      </c>
      <c r="AB47" s="26">
        <v>6.0376089925412337</v>
      </c>
      <c r="AC47" s="26">
        <v>0</v>
      </c>
      <c r="AD47" s="26">
        <v>5.8229603942325241</v>
      </c>
      <c r="AE47" s="26">
        <v>5.9074907900122797</v>
      </c>
      <c r="AF47" s="26">
        <v>6.0503524672708959</v>
      </c>
      <c r="AG47" s="26">
        <v>6.2239339752407155</v>
      </c>
      <c r="AH47" s="27"/>
      <c r="AI47" s="189">
        <v>6.5619299794057078</v>
      </c>
      <c r="AJ47" s="189">
        <v>6.2126745435016115</v>
      </c>
      <c r="AK47" s="189">
        <v>5.954484605087015</v>
      </c>
      <c r="AL47" s="189">
        <v>5.8706816541198306</v>
      </c>
      <c r="AM47" s="188">
        <v>6.2742516202036827</v>
      </c>
      <c r="AN47" s="189">
        <v>5.8785502534187621</v>
      </c>
      <c r="AO47" s="189">
        <v>5.6777132445051812</v>
      </c>
      <c r="AP47" s="189">
        <v>5.8354661791590496</v>
      </c>
      <c r="AQ47" s="189">
        <v>6.042983565107459</v>
      </c>
      <c r="AR47" s="189">
        <v>5.7371581054036023</v>
      </c>
      <c r="AS47" s="189">
        <v>0</v>
      </c>
      <c r="AT47" s="189">
        <v>0</v>
      </c>
      <c r="AU47" s="27"/>
      <c r="AV47" s="188">
        <v>6.455560148821827</v>
      </c>
      <c r="AW47" s="188">
        <v>6.1543541064795706</v>
      </c>
      <c r="AX47" s="188">
        <v>6.044879640962872</v>
      </c>
      <c r="AY47" s="188">
        <v>6.2525814138204927</v>
      </c>
      <c r="AZ47" s="188">
        <v>6.1906116642958748</v>
      </c>
      <c r="BA47" s="188">
        <v>6.3045525902668764</v>
      </c>
      <c r="BB47" s="188">
        <v>6.0773620798985419</v>
      </c>
      <c r="BC47" s="188">
        <v>5.7663366336633661</v>
      </c>
      <c r="BD47" s="188">
        <v>5.7742378467453994</v>
      </c>
      <c r="BE47" s="188">
        <v>6.0940339786645596</v>
      </c>
      <c r="BF47" s="188">
        <v>6.0992800303145129</v>
      </c>
      <c r="BG47" s="188">
        <v>6.1234567901234565</v>
      </c>
      <c r="BH47" s="188">
        <v>5.7038724373576306</v>
      </c>
      <c r="BI47" s="188">
        <v>6.0366972477064218</v>
      </c>
      <c r="BJ47" s="188">
        <v>5.9485827290705338</v>
      </c>
      <c r="BK47" s="188">
        <v>5.8345021037868161</v>
      </c>
      <c r="BL47" s="188">
        <v>5.7258297258297262</v>
      </c>
      <c r="BM47" s="188">
        <v>6.0232858990944376</v>
      </c>
      <c r="BN47" s="188">
        <v>5.5765827093260718</v>
      </c>
      <c r="BO47" s="188">
        <v>5.9791499599037694</v>
      </c>
      <c r="BP47" s="188">
        <v>5.9378673383711167</v>
      </c>
      <c r="BQ47" s="188">
        <v>6.0791556728232186</v>
      </c>
      <c r="BR47" s="188">
        <v>5.5974440894568689</v>
      </c>
      <c r="BS47" s="188">
        <v>5.8691244239631333</v>
      </c>
      <c r="BT47" s="188">
        <v>6.1023255813953492</v>
      </c>
      <c r="BU47" s="188">
        <v>5.5626168224299066</v>
      </c>
      <c r="BV47" s="188">
        <v>6.369377990430622</v>
      </c>
      <c r="BW47" s="188">
        <v>5.9492957746478874</v>
      </c>
      <c r="BX47" s="188">
        <v>6.0894386298763079</v>
      </c>
      <c r="BY47" s="188">
        <v>6.008298755186722</v>
      </c>
      <c r="BZ47" s="188">
        <v>5.9941002949852509</v>
      </c>
      <c r="CA47" s="188">
        <v>6.4643216080402013</v>
      </c>
      <c r="CB47" s="188">
        <v>6.1395348837209305</v>
      </c>
      <c r="CC47" s="188">
        <v>5.9853709508881927</v>
      </c>
      <c r="CD47" s="188">
        <v>6.5</v>
      </c>
      <c r="CE47" s="188">
        <v>6.269870609981516</v>
      </c>
      <c r="CF47" s="188">
        <v>6.2561797752808985</v>
      </c>
      <c r="CG47" s="188">
        <v>6.4553314121037468</v>
      </c>
      <c r="CH47" s="188">
        <v>6.6634382566585959</v>
      </c>
      <c r="CI47" s="188">
        <v>6.6857772877618524</v>
      </c>
      <c r="CJ47" s="188">
        <v>6.4192096048024014</v>
      </c>
      <c r="CK47" s="188">
        <v>6.4607274644175012</v>
      </c>
      <c r="CL47" s="188">
        <v>5.9669685668620138</v>
      </c>
      <c r="CM47" s="188">
        <v>5.9605970149253729</v>
      </c>
      <c r="CN47" s="188">
        <v>5.7622775800711743</v>
      </c>
      <c r="CO47" s="188">
        <v>6.0312639571237163</v>
      </c>
      <c r="CP47" s="188">
        <v>5.8747884940778343</v>
      </c>
      <c r="CQ47" s="188">
        <v>6.1234567901234565</v>
      </c>
      <c r="CR47" s="188">
        <v>5.7728826433725784</v>
      </c>
      <c r="CS47" s="188">
        <v>5.765898617511521</v>
      </c>
      <c r="CT47" s="188">
        <v>5.821073558648111</v>
      </c>
      <c r="CU47" s="188">
        <v>6.0035149384885766</v>
      </c>
      <c r="CV47" s="188">
        <v>6.2236220472440946</v>
      </c>
      <c r="CW47" s="188">
        <v>6.1315538608198281</v>
      </c>
      <c r="CX47" s="188">
        <v>6.3968565815324165</v>
      </c>
      <c r="CY47" s="188">
        <v>6.1375310687655347</v>
      </c>
      <c r="CZ47" s="188">
        <v>6.498510427010924</v>
      </c>
      <c r="DA47" s="188">
        <v>6.3796259450855555</v>
      </c>
      <c r="DB47" s="188">
        <v>5.849761181068172</v>
      </c>
      <c r="DC47" s="188">
        <v>5.7989617744218975</v>
      </c>
      <c r="DD47" s="188">
        <v>5.5414012738853504</v>
      </c>
      <c r="DE47" s="188">
        <v>5.8194753223654958</v>
      </c>
      <c r="DF47" s="188">
        <v>5.4919551438322767</v>
      </c>
      <c r="DG47" s="188">
        <v>6.0133128520225299</v>
      </c>
      <c r="DH47" s="188">
        <v>5.5558990211231327</v>
      </c>
      <c r="DI47" s="188">
        <v>5.4036511156186613</v>
      </c>
      <c r="DJ47" s="188">
        <v>5.8181818181818183</v>
      </c>
      <c r="DK47" s="188">
        <v>6.0960698689956327</v>
      </c>
      <c r="DL47" s="188">
        <v>5.7190916736753579</v>
      </c>
      <c r="DM47" s="188">
        <v>5.9747817652764308</v>
      </c>
      <c r="DN47" s="188">
        <v>5.7508896797153026</v>
      </c>
      <c r="DO47" s="188">
        <v>6.0256776034236808</v>
      </c>
      <c r="DP47" s="188">
        <v>6.0437375745526838</v>
      </c>
      <c r="DQ47" s="188">
        <v>5.8912133891213392</v>
      </c>
      <c r="DR47" s="188">
        <v>6.0053163211057949</v>
      </c>
      <c r="DS47" s="188">
        <v>5.7892995035852177</v>
      </c>
      <c r="DT47" s="188">
        <v>5.7486204782342121</v>
      </c>
      <c r="DU47" s="188">
        <v>5.7801047120418847</v>
      </c>
      <c r="DV47" s="188">
        <v>0</v>
      </c>
      <c r="DW47" s="188">
        <v>0</v>
      </c>
      <c r="DX47" s="188">
        <v>0</v>
      </c>
      <c r="DY47" s="188">
        <v>0</v>
      </c>
      <c r="DZ47" s="188">
        <v>0</v>
      </c>
      <c r="EA47" s="188">
        <v>0</v>
      </c>
      <c r="EB47" s="188">
        <v>0</v>
      </c>
      <c r="EC47" s="188">
        <v>0</v>
      </c>
      <c r="ED47" s="188">
        <v>0</v>
      </c>
      <c r="EE47" s="188">
        <v>0</v>
      </c>
      <c r="EF47" s="27"/>
      <c r="EG47" s="18">
        <v>42301</v>
      </c>
      <c r="EI47" s="191"/>
    </row>
    <row r="48" spans="1:139" s="1" customFormat="1" ht="15" hidden="1" customHeight="1" outlineLevel="1">
      <c r="A48" s="39" t="s">
        <v>376</v>
      </c>
      <c r="B48" s="19">
        <v>4681</v>
      </c>
      <c r="C48" s="19">
        <v>5681</v>
      </c>
      <c r="D48" s="19">
        <v>6832</v>
      </c>
      <c r="E48" s="19">
        <v>6266</v>
      </c>
      <c r="F48" s="19">
        <v>6499</v>
      </c>
      <c r="G48" s="19">
        <v>5913</v>
      </c>
      <c r="H48" s="19">
        <v>5192</v>
      </c>
      <c r="I48" s="19">
        <v>4314</v>
      </c>
      <c r="J48" s="19">
        <v>4969</v>
      </c>
      <c r="K48" s="20"/>
      <c r="L48" s="19">
        <v>5244</v>
      </c>
      <c r="M48" s="19">
        <v>4184</v>
      </c>
      <c r="N48" s="19">
        <v>4777</v>
      </c>
      <c r="O48" s="19">
        <v>4496</v>
      </c>
      <c r="P48" s="19">
        <v>4637</v>
      </c>
      <c r="Q48" s="19">
        <v>5945</v>
      </c>
      <c r="R48" s="19">
        <v>5289</v>
      </c>
      <c r="S48" s="19">
        <v>6143</v>
      </c>
      <c r="T48" s="19">
        <v>5128</v>
      </c>
      <c r="U48" s="19">
        <v>5991.9869416827414</v>
      </c>
      <c r="V48" s="19">
        <v>0</v>
      </c>
      <c r="W48" s="19">
        <v>0</v>
      </c>
      <c r="X48" s="20"/>
      <c r="Y48" s="19">
        <v>1446</v>
      </c>
      <c r="Z48" s="19">
        <v>2093</v>
      </c>
      <c r="AA48" s="19">
        <v>2498</v>
      </c>
      <c r="AB48" s="19">
        <v>1796</v>
      </c>
      <c r="AC48" s="19">
        <v>0</v>
      </c>
      <c r="AD48" s="19">
        <v>997</v>
      </c>
      <c r="AE48" s="19">
        <v>902</v>
      </c>
      <c r="AF48" s="19">
        <v>751</v>
      </c>
      <c r="AG48" s="19">
        <v>707</v>
      </c>
      <c r="AH48" s="20"/>
      <c r="AI48" s="19">
        <v>1394</v>
      </c>
      <c r="AJ48" s="19">
        <v>1446</v>
      </c>
      <c r="AK48" s="19">
        <v>1946</v>
      </c>
      <c r="AL48" s="19">
        <v>1779</v>
      </c>
      <c r="AM48" s="19">
        <v>1906</v>
      </c>
      <c r="AN48" s="19">
        <v>1921</v>
      </c>
      <c r="AO48" s="19">
        <v>1558</v>
      </c>
      <c r="AP48" s="19">
        <v>1596</v>
      </c>
      <c r="AQ48" s="19">
        <v>1195</v>
      </c>
      <c r="AR48" s="19">
        <v>1075</v>
      </c>
      <c r="AS48" s="19">
        <v>0</v>
      </c>
      <c r="AT48" s="19">
        <v>0</v>
      </c>
      <c r="AU48" s="20"/>
      <c r="AV48" s="19">
        <v>488</v>
      </c>
      <c r="AW48" s="19">
        <v>466</v>
      </c>
      <c r="AX48" s="19">
        <v>463</v>
      </c>
      <c r="AY48" s="19">
        <v>492</v>
      </c>
      <c r="AZ48" s="19">
        <v>408</v>
      </c>
      <c r="BA48" s="19">
        <v>502</v>
      </c>
      <c r="BB48" s="19">
        <v>599</v>
      </c>
      <c r="BC48" s="19">
        <v>637</v>
      </c>
      <c r="BD48" s="19">
        <v>657</v>
      </c>
      <c r="BE48" s="19">
        <v>482</v>
      </c>
      <c r="BF48" s="19">
        <v>503</v>
      </c>
      <c r="BG48" s="19">
        <v>403</v>
      </c>
      <c r="BH48" s="19">
        <v>313</v>
      </c>
      <c r="BI48" s="19">
        <v>329</v>
      </c>
      <c r="BJ48" s="19">
        <v>282</v>
      </c>
      <c r="BK48" s="19">
        <v>260</v>
      </c>
      <c r="BL48" s="19">
        <v>248</v>
      </c>
      <c r="BM48" s="19">
        <v>291</v>
      </c>
      <c r="BN48" s="19">
        <v>256</v>
      </c>
      <c r="BO48" s="19">
        <v>233</v>
      </c>
      <c r="BP48" s="19">
        <v>221</v>
      </c>
      <c r="BQ48" s="19">
        <v>216</v>
      </c>
      <c r="BR48" s="19">
        <v>219</v>
      </c>
      <c r="BS48" s="19">
        <v>199</v>
      </c>
      <c r="BT48" s="19">
        <v>205</v>
      </c>
      <c r="BU48" s="19">
        <v>186</v>
      </c>
      <c r="BV48" s="19">
        <v>208</v>
      </c>
      <c r="BW48" s="19">
        <v>198</v>
      </c>
      <c r="BX48" s="19">
        <v>200</v>
      </c>
      <c r="BY48" s="19">
        <v>181</v>
      </c>
      <c r="BZ48" s="19">
        <v>127</v>
      </c>
      <c r="CA48" s="19">
        <v>201</v>
      </c>
      <c r="CB48" s="19">
        <v>165</v>
      </c>
      <c r="CC48" s="19">
        <v>179</v>
      </c>
      <c r="CD48" s="19">
        <v>117</v>
      </c>
      <c r="CE48" s="19">
        <v>106</v>
      </c>
      <c r="CF48" s="19">
        <v>174</v>
      </c>
      <c r="CG48" s="19">
        <v>350</v>
      </c>
      <c r="CH48" s="19">
        <v>430</v>
      </c>
      <c r="CI48" s="19">
        <v>379</v>
      </c>
      <c r="CJ48" s="19">
        <v>401</v>
      </c>
      <c r="CK48" s="19">
        <v>383</v>
      </c>
      <c r="CL48" s="19">
        <v>350</v>
      </c>
      <c r="CM48" s="19">
        <v>312</v>
      </c>
      <c r="CN48" s="19">
        <v>506</v>
      </c>
      <c r="CO48" s="19">
        <v>422</v>
      </c>
      <c r="CP48" s="19">
        <v>434</v>
      </c>
      <c r="CQ48" s="19">
        <v>434</v>
      </c>
      <c r="CR48" s="19">
        <v>475</v>
      </c>
      <c r="CS48" s="19">
        <v>391</v>
      </c>
      <c r="CT48" s="19">
        <v>366</v>
      </c>
      <c r="CU48" s="19">
        <v>427</v>
      </c>
      <c r="CV48" s="19">
        <v>494</v>
      </c>
      <c r="CW48" s="19">
        <v>402</v>
      </c>
      <c r="CX48" s="19">
        <v>407</v>
      </c>
      <c r="CY48" s="19">
        <v>463</v>
      </c>
      <c r="CZ48" s="19">
        <v>409</v>
      </c>
      <c r="DA48" s="19">
        <v>501</v>
      </c>
      <c r="DB48" s="19">
        <v>421</v>
      </c>
      <c r="DC48" s="19">
        <v>384</v>
      </c>
      <c r="DD48" s="19">
        <v>435</v>
      </c>
      <c r="DE48" s="19">
        <v>409</v>
      </c>
      <c r="DF48" s="19">
        <v>352</v>
      </c>
      <c r="DG48" s="19">
        <v>367</v>
      </c>
      <c r="DH48" s="19">
        <v>337</v>
      </c>
      <c r="DI48" s="19">
        <v>333</v>
      </c>
      <c r="DJ48" s="19">
        <v>332</v>
      </c>
      <c r="DK48" s="19">
        <v>349</v>
      </c>
      <c r="DL48" s="19">
        <v>425</v>
      </c>
      <c r="DM48" s="19">
        <v>385</v>
      </c>
      <c r="DN48" s="19">
        <v>202</v>
      </c>
      <c r="DO48" s="19">
        <v>132</v>
      </c>
      <c r="DP48" s="19">
        <v>380</v>
      </c>
      <c r="DQ48" s="19">
        <v>352</v>
      </c>
      <c r="DR48" s="19">
        <v>353</v>
      </c>
      <c r="DS48" s="19">
        <v>328</v>
      </c>
      <c r="DT48" s="19">
        <v>293</v>
      </c>
      <c r="DU48" s="19">
        <v>276</v>
      </c>
      <c r="DV48" s="19">
        <v>0</v>
      </c>
      <c r="DW48" s="19">
        <v>0</v>
      </c>
      <c r="DX48" s="19">
        <v>0</v>
      </c>
      <c r="DY48" s="19">
        <v>0</v>
      </c>
      <c r="DZ48" s="19">
        <v>0</v>
      </c>
      <c r="EA48" s="19">
        <v>0</v>
      </c>
      <c r="EB48" s="19">
        <v>0</v>
      </c>
      <c r="EC48" s="19">
        <v>0</v>
      </c>
      <c r="ED48" s="19">
        <v>0</v>
      </c>
      <c r="EE48" s="19">
        <v>0</v>
      </c>
      <c r="EF48" s="20"/>
      <c r="EG48" s="51">
        <v>42301</v>
      </c>
      <c r="EI48" s="58"/>
    </row>
    <row r="49" spans="1:139" s="1" customFormat="1" ht="15" hidden="1" customHeight="1" outlineLevel="1">
      <c r="A49" s="28" t="s">
        <v>378</v>
      </c>
      <c r="B49" s="19">
        <v>6551.25</v>
      </c>
      <c r="C49" s="19">
        <v>7615.5</v>
      </c>
      <c r="D49" s="19">
        <v>9506.75</v>
      </c>
      <c r="E49" s="19">
        <v>8045.2499999999991</v>
      </c>
      <c r="F49" s="19">
        <v>7939</v>
      </c>
      <c r="G49" s="19">
        <v>7442.25</v>
      </c>
      <c r="H49" s="19">
        <v>6625.75</v>
      </c>
      <c r="I49" s="19">
        <v>5408</v>
      </c>
      <c r="J49" s="19">
        <v>6233</v>
      </c>
      <c r="K49" s="20"/>
      <c r="L49" s="19">
        <v>6407.25</v>
      </c>
      <c r="M49" s="19">
        <v>5390.5</v>
      </c>
      <c r="N49" s="19">
        <v>6329</v>
      </c>
      <c r="O49" s="19">
        <v>5909.75</v>
      </c>
      <c r="P49" s="19">
        <v>5860.75</v>
      </c>
      <c r="Q49" s="19">
        <v>7958.25</v>
      </c>
      <c r="R49" s="19">
        <v>7030.75</v>
      </c>
      <c r="S49" s="19">
        <v>7937</v>
      </c>
      <c r="T49" s="19">
        <v>6712.5</v>
      </c>
      <c r="U49" s="19">
        <v>8800.2671019439094</v>
      </c>
      <c r="V49" s="19">
        <v>0</v>
      </c>
      <c r="W49" s="19">
        <v>0</v>
      </c>
      <c r="X49" s="20"/>
      <c r="Y49" s="19">
        <v>2142</v>
      </c>
      <c r="Z49" s="19">
        <v>2702.5</v>
      </c>
      <c r="AA49" s="19">
        <v>3354.75</v>
      </c>
      <c r="AB49" s="19">
        <v>2379.75</v>
      </c>
      <c r="AC49" s="19">
        <v>0</v>
      </c>
      <c r="AD49" s="19">
        <v>1369.75</v>
      </c>
      <c r="AE49" s="19">
        <v>1221.5</v>
      </c>
      <c r="AF49" s="19">
        <v>993</v>
      </c>
      <c r="AG49" s="19">
        <v>908.75</v>
      </c>
      <c r="AH49" s="20"/>
      <c r="AI49" s="19">
        <v>1699.5</v>
      </c>
      <c r="AJ49" s="19">
        <v>1862</v>
      </c>
      <c r="AK49" s="19">
        <v>2614.5</v>
      </c>
      <c r="AL49" s="19">
        <v>2424.25</v>
      </c>
      <c r="AM49" s="19">
        <v>2430.25</v>
      </c>
      <c r="AN49" s="19">
        <v>2614.25</v>
      </c>
      <c r="AO49" s="19">
        <v>2195.25</v>
      </c>
      <c r="AP49" s="19">
        <v>2188</v>
      </c>
      <c r="AQ49" s="19">
        <v>1582</v>
      </c>
      <c r="AR49" s="19">
        <v>1499</v>
      </c>
      <c r="AS49" s="19">
        <v>0</v>
      </c>
      <c r="AT49" s="19">
        <v>0</v>
      </c>
      <c r="AU49" s="20"/>
      <c r="AV49" s="19">
        <v>604.75</v>
      </c>
      <c r="AW49" s="19">
        <v>605.75</v>
      </c>
      <c r="AX49" s="19">
        <v>612.75</v>
      </c>
      <c r="AY49" s="19">
        <v>629.5</v>
      </c>
      <c r="AZ49" s="19">
        <v>527.25</v>
      </c>
      <c r="BA49" s="19">
        <v>637</v>
      </c>
      <c r="BB49" s="19">
        <v>788.5</v>
      </c>
      <c r="BC49" s="19">
        <v>883.75</v>
      </c>
      <c r="BD49" s="19">
        <v>910.25</v>
      </c>
      <c r="BE49" s="19">
        <v>632.75</v>
      </c>
      <c r="BF49" s="19">
        <v>659.75</v>
      </c>
      <c r="BG49" s="19">
        <v>526.5</v>
      </c>
      <c r="BH49" s="19">
        <v>439</v>
      </c>
      <c r="BI49" s="19">
        <v>436</v>
      </c>
      <c r="BJ49" s="19">
        <v>379.25</v>
      </c>
      <c r="BK49" s="19">
        <v>356.5</v>
      </c>
      <c r="BL49" s="19">
        <v>346.5</v>
      </c>
      <c r="BM49" s="19">
        <v>386.5</v>
      </c>
      <c r="BN49" s="19">
        <v>367.25</v>
      </c>
      <c r="BO49" s="19">
        <v>311.75</v>
      </c>
      <c r="BP49" s="19">
        <v>297.75</v>
      </c>
      <c r="BQ49" s="19">
        <v>284.25</v>
      </c>
      <c r="BR49" s="19">
        <v>313</v>
      </c>
      <c r="BS49" s="19">
        <v>271.25</v>
      </c>
      <c r="BT49" s="19">
        <v>268.75</v>
      </c>
      <c r="BU49" s="19">
        <v>267.5</v>
      </c>
      <c r="BV49" s="19">
        <v>261.25</v>
      </c>
      <c r="BW49" s="19">
        <v>266.25</v>
      </c>
      <c r="BX49" s="19">
        <v>262.75</v>
      </c>
      <c r="BY49" s="19">
        <v>241</v>
      </c>
      <c r="BZ49" s="19">
        <v>169.5</v>
      </c>
      <c r="CA49" s="19">
        <v>248.75</v>
      </c>
      <c r="CB49" s="19">
        <v>215</v>
      </c>
      <c r="CC49" s="19">
        <v>239.25</v>
      </c>
      <c r="CD49" s="19">
        <v>144</v>
      </c>
      <c r="CE49" s="19">
        <v>135.25</v>
      </c>
      <c r="CF49" s="19">
        <v>222.5</v>
      </c>
      <c r="CG49" s="19">
        <v>433.75</v>
      </c>
      <c r="CH49" s="19">
        <v>516.25</v>
      </c>
      <c r="CI49" s="19">
        <v>453.5</v>
      </c>
      <c r="CJ49" s="19">
        <v>499.75</v>
      </c>
      <c r="CK49" s="19">
        <v>474.25</v>
      </c>
      <c r="CL49" s="19">
        <v>469.25</v>
      </c>
      <c r="CM49" s="19">
        <v>418.75</v>
      </c>
      <c r="CN49" s="19">
        <v>702.5</v>
      </c>
      <c r="CO49" s="19">
        <v>559.75</v>
      </c>
      <c r="CP49" s="19">
        <v>591</v>
      </c>
      <c r="CQ49" s="19">
        <v>567</v>
      </c>
      <c r="CR49" s="19">
        <v>658.25</v>
      </c>
      <c r="CS49" s="19">
        <v>542.5</v>
      </c>
      <c r="CT49" s="19">
        <v>503</v>
      </c>
      <c r="CU49" s="19">
        <v>569</v>
      </c>
      <c r="CV49" s="19">
        <v>635</v>
      </c>
      <c r="CW49" s="19">
        <v>524.5</v>
      </c>
      <c r="CX49" s="19">
        <v>509</v>
      </c>
      <c r="CY49" s="19">
        <v>603.5</v>
      </c>
      <c r="CZ49" s="19">
        <v>503.5</v>
      </c>
      <c r="DA49" s="19">
        <v>628.25</v>
      </c>
      <c r="DB49" s="19">
        <v>575.75</v>
      </c>
      <c r="DC49" s="19">
        <v>529.75</v>
      </c>
      <c r="DD49" s="19">
        <v>628</v>
      </c>
      <c r="DE49" s="19">
        <v>562.25</v>
      </c>
      <c r="DF49" s="19">
        <v>512.75</v>
      </c>
      <c r="DG49" s="19">
        <v>488.25</v>
      </c>
      <c r="DH49" s="19">
        <v>485.25</v>
      </c>
      <c r="DI49" s="19">
        <v>493</v>
      </c>
      <c r="DJ49" s="19">
        <v>456.5</v>
      </c>
      <c r="DK49" s="19">
        <v>458</v>
      </c>
      <c r="DL49" s="19">
        <v>594.5</v>
      </c>
      <c r="DM49" s="19">
        <v>515.5</v>
      </c>
      <c r="DN49" s="19">
        <v>281</v>
      </c>
      <c r="DO49" s="19">
        <v>175.25</v>
      </c>
      <c r="DP49" s="19">
        <v>503</v>
      </c>
      <c r="DQ49" s="19">
        <v>478</v>
      </c>
      <c r="DR49" s="19">
        <v>470.25</v>
      </c>
      <c r="DS49" s="19">
        <v>453.25</v>
      </c>
      <c r="DT49" s="19">
        <v>407.75</v>
      </c>
      <c r="DU49" s="19">
        <v>382</v>
      </c>
      <c r="DV49" s="19">
        <v>0</v>
      </c>
      <c r="DW49" s="19">
        <v>0</v>
      </c>
      <c r="DX49" s="19">
        <v>0</v>
      </c>
      <c r="DY49" s="19">
        <v>0</v>
      </c>
      <c r="DZ49" s="19">
        <v>0</v>
      </c>
      <c r="EA49" s="19">
        <v>0</v>
      </c>
      <c r="EB49" s="19">
        <v>0</v>
      </c>
      <c r="EC49" s="19">
        <v>0</v>
      </c>
      <c r="ED49" s="19">
        <v>0</v>
      </c>
      <c r="EE49" s="19">
        <v>0</v>
      </c>
      <c r="EF49" s="20"/>
      <c r="EG49" s="51">
        <v>42301</v>
      </c>
      <c r="EI49" s="58"/>
    </row>
    <row r="50" spans="1:139" s="190" customFormat="1" ht="15.75" customHeight="1" collapsed="1">
      <c r="A50" s="36" t="s">
        <v>379</v>
      </c>
      <c r="B50" s="53">
        <v>8.5736255286428289</v>
      </c>
      <c r="C50" s="53">
        <v>8.5090072824837097</v>
      </c>
      <c r="D50" s="53">
        <v>7.2843235985229944</v>
      </c>
      <c r="E50" s="53">
        <v>8.0141265960336874</v>
      </c>
      <c r="F50" s="53">
        <v>7.4736359468133884</v>
      </c>
      <c r="G50" s="53">
        <v>7.8571428571428568</v>
      </c>
      <c r="H50" s="53">
        <v>8.4079745738225942</v>
      </c>
      <c r="I50" s="53">
        <v>7.7530017152658655</v>
      </c>
      <c r="J50" s="53">
        <v>8.0354414909868623</v>
      </c>
      <c r="K50" s="54"/>
      <c r="L50" s="53">
        <v>8.2704186684969105</v>
      </c>
      <c r="M50" s="53">
        <v>6.8684516880093138</v>
      </c>
      <c r="N50" s="53">
        <v>7.3647294589178358</v>
      </c>
      <c r="O50" s="53">
        <v>8.6103542234332426</v>
      </c>
      <c r="P50" s="53">
        <v>6.7060085836909868</v>
      </c>
      <c r="Q50" s="53">
        <v>6.9317382125263896</v>
      </c>
      <c r="R50" s="53">
        <v>7.3079791200596569</v>
      </c>
      <c r="S50" s="53">
        <v>6.6432449696582561</v>
      </c>
      <c r="T50" s="53">
        <v>8.2291246470350945</v>
      </c>
      <c r="U50" s="53">
        <v>12.616822429906541</v>
      </c>
      <c r="V50" s="53">
        <v>0</v>
      </c>
      <c r="W50" s="53">
        <v>0</v>
      </c>
      <c r="X50" s="54"/>
      <c r="Y50" s="53">
        <v>10.213940648723257</v>
      </c>
      <c r="Z50" s="53">
        <v>8.3214455539705199</v>
      </c>
      <c r="AA50" s="53">
        <v>7.0711128967456807</v>
      </c>
      <c r="AB50" s="53">
        <v>8.5555555555555554</v>
      </c>
      <c r="AC50" s="53">
        <v>12.592592592592592</v>
      </c>
      <c r="AD50" s="53">
        <v>9.0172239108409329</v>
      </c>
      <c r="AE50" s="53">
        <v>6.8462401795735124</v>
      </c>
      <c r="AF50" s="53">
        <v>10.174029451137885</v>
      </c>
      <c r="AG50" s="53">
        <v>8.9163237311385473</v>
      </c>
      <c r="AH50" s="54"/>
      <c r="AI50" s="189">
        <v>8.9595375722543356</v>
      </c>
      <c r="AJ50" s="189">
        <v>7.6288659793814437</v>
      </c>
      <c r="AK50" s="189">
        <v>8.2867310625317749</v>
      </c>
      <c r="AL50" s="189">
        <v>8.9678510998307956</v>
      </c>
      <c r="AM50" s="189">
        <v>9.2680358083201693</v>
      </c>
      <c r="AN50" s="189">
        <v>7.8575170246202202</v>
      </c>
      <c r="AO50" s="189">
        <v>8.7798579728857327</v>
      </c>
      <c r="AP50" s="189">
        <v>7.4673304293714988</v>
      </c>
      <c r="AQ50" s="189">
        <v>8.8808664259927799</v>
      </c>
      <c r="AR50" s="189">
        <v>9.67741935483871</v>
      </c>
      <c r="AS50" s="189">
        <v>0</v>
      </c>
      <c r="AT50" s="189">
        <v>0</v>
      </c>
      <c r="AU50" s="54"/>
      <c r="AV50" s="188">
        <v>12.6</v>
      </c>
      <c r="AW50" s="188">
        <v>10.195227765726681</v>
      </c>
      <c r="AX50" s="188">
        <v>10.515021459227468</v>
      </c>
      <c r="AY50" s="188">
        <v>4.2424242424242431</v>
      </c>
      <c r="AZ50" s="188">
        <v>5.5825242718446608</v>
      </c>
      <c r="BA50" s="188">
        <v>7.8</v>
      </c>
      <c r="BB50" s="188">
        <v>4.5840407470288627</v>
      </c>
      <c r="BC50" s="188">
        <v>9.1051805337519625</v>
      </c>
      <c r="BD50" s="188">
        <v>6.9696969696969706</v>
      </c>
      <c r="BE50" s="188">
        <v>6.8750000000000009</v>
      </c>
      <c r="BF50" s="188">
        <v>6.9444444444444446</v>
      </c>
      <c r="BG50" s="188">
        <v>8.9108910891089099</v>
      </c>
      <c r="BH50" s="188">
        <v>10.191082802547772</v>
      </c>
      <c r="BI50" s="188">
        <v>13.293051359516618</v>
      </c>
      <c r="BJ50" s="188">
        <v>13.620071684587815</v>
      </c>
      <c r="BK50" s="188">
        <v>9.8859315589353614</v>
      </c>
      <c r="BL50" s="188">
        <v>12.749003984063744</v>
      </c>
      <c r="BM50" s="188">
        <v>12.671232876712329</v>
      </c>
      <c r="BN50" s="188">
        <v>9.9601593625498008</v>
      </c>
      <c r="BO50" s="188">
        <v>8.1196581196581192</v>
      </c>
      <c r="BP50" s="188">
        <v>8.6757990867579906</v>
      </c>
      <c r="BQ50" s="188">
        <v>10.476190476190476</v>
      </c>
      <c r="BR50" s="188">
        <v>3.2407407407407405</v>
      </c>
      <c r="BS50" s="188">
        <v>7.6530612244897958</v>
      </c>
      <c r="BT50" s="188">
        <v>9.2233009708737868</v>
      </c>
      <c r="BU50" s="188">
        <v>5.4945054945054945</v>
      </c>
      <c r="BV50" s="188">
        <v>6.7632850241545892</v>
      </c>
      <c r="BW50" s="188">
        <v>8.6294416243654819</v>
      </c>
      <c r="BX50" s="188">
        <v>10.256410256410255</v>
      </c>
      <c r="BY50" s="188">
        <v>12.087912087912088</v>
      </c>
      <c r="BZ50" s="188">
        <v>13.178294573643413</v>
      </c>
      <c r="CA50" s="188">
        <v>6.8965517241379306</v>
      </c>
      <c r="CB50" s="188">
        <v>7.3619631901840492</v>
      </c>
      <c r="CC50" s="188">
        <v>5.6179775280898872</v>
      </c>
      <c r="CD50" s="188">
        <v>15.384615384615385</v>
      </c>
      <c r="CE50" s="188">
        <v>10.077519379844961</v>
      </c>
      <c r="CF50" s="188">
        <v>9.8265895953757223</v>
      </c>
      <c r="CG50" s="188">
        <v>8.9855072463768124</v>
      </c>
      <c r="CH50" s="188">
        <v>6.7599067599067597</v>
      </c>
      <c r="CI50" s="188">
        <v>11.936339522546419</v>
      </c>
      <c r="CJ50" s="188">
        <v>6.6831683168316838</v>
      </c>
      <c r="CK50" s="188">
        <v>9.1863517060367457</v>
      </c>
      <c r="CL50" s="188">
        <v>7.1225071225071224</v>
      </c>
      <c r="CM50" s="188">
        <v>7.5709779179810726</v>
      </c>
      <c r="CN50" s="188">
        <v>0</v>
      </c>
      <c r="CO50" s="188">
        <v>9.433962264150944</v>
      </c>
      <c r="CP50" s="188">
        <v>6.5116279069767442</v>
      </c>
      <c r="CQ50" s="188">
        <v>8.7557603686635943</v>
      </c>
      <c r="CR50" s="188">
        <v>7.0212765957446814</v>
      </c>
      <c r="CS50" s="188">
        <v>8.2262210796915163</v>
      </c>
      <c r="CT50" s="188">
        <v>11.924119241192411</v>
      </c>
      <c r="CU50" s="188">
        <v>8.2547169811320753</v>
      </c>
      <c r="CV50" s="188">
        <v>8.2828282828282838</v>
      </c>
      <c r="CW50" s="188">
        <v>6.9651741293532341</v>
      </c>
      <c r="CX50" s="188">
        <v>9.67741935483871</v>
      </c>
      <c r="CY50" s="188">
        <v>9.8501070663811561</v>
      </c>
      <c r="CZ50" s="188">
        <v>10.945273631840797</v>
      </c>
      <c r="DA50" s="188">
        <v>7.0564516129032269</v>
      </c>
      <c r="DB50" s="188">
        <v>6.8396226415094334</v>
      </c>
      <c r="DC50" s="188">
        <v>7.2538860103626934</v>
      </c>
      <c r="DD50" s="188">
        <v>8.6247086247086244</v>
      </c>
      <c r="DE50" s="188">
        <v>7.9207920792079207</v>
      </c>
      <c r="DF50" s="188">
        <v>10.16949152542373</v>
      </c>
      <c r="DG50" s="188">
        <v>9.4444444444444446</v>
      </c>
      <c r="DH50" s="188">
        <v>9.9099099099099099</v>
      </c>
      <c r="DI50" s="188">
        <v>6.8452380952380958</v>
      </c>
      <c r="DJ50" s="188">
        <v>9.6385542168674707</v>
      </c>
      <c r="DK50" s="188">
        <v>6.6282420749279538</v>
      </c>
      <c r="DL50" s="188">
        <v>7.5471698113207548</v>
      </c>
      <c r="DM50" s="188">
        <v>6.5445026178010473</v>
      </c>
      <c r="DN50" s="188">
        <v>8.8495575221238933</v>
      </c>
      <c r="DO50" s="188">
        <v>11.158798283261802</v>
      </c>
      <c r="DP50" s="188">
        <v>8.4010840108401084</v>
      </c>
      <c r="DQ50" s="188">
        <v>6.9486404833836861</v>
      </c>
      <c r="DR50" s="188">
        <v>9.6866096866096854</v>
      </c>
      <c r="DS50" s="188">
        <v>9.6153846153846168</v>
      </c>
      <c r="DT50" s="188">
        <v>9.7560975609756095</v>
      </c>
      <c r="DU50" s="188">
        <v>0</v>
      </c>
      <c r="DV50" s="188">
        <v>0</v>
      </c>
      <c r="DW50" s="188">
        <v>0</v>
      </c>
      <c r="DX50" s="188">
        <v>0</v>
      </c>
      <c r="DY50" s="188">
        <v>0</v>
      </c>
      <c r="DZ50" s="188">
        <v>0</v>
      </c>
      <c r="EA50" s="188">
        <v>0</v>
      </c>
      <c r="EB50" s="188">
        <v>0</v>
      </c>
      <c r="EC50" s="188">
        <v>0</v>
      </c>
      <c r="ED50" s="188">
        <v>0</v>
      </c>
      <c r="EE50" s="188">
        <v>0</v>
      </c>
      <c r="EF50" s="54"/>
      <c r="EG50" s="48">
        <v>42294</v>
      </c>
      <c r="EI50" s="191"/>
    </row>
    <row r="51" spans="1:139" s="1" customFormat="1" ht="15" hidden="1" customHeight="1" outlineLevel="1">
      <c r="A51" s="38" t="s">
        <v>43</v>
      </c>
      <c r="B51" s="19">
        <v>223</v>
      </c>
      <c r="C51" s="19">
        <v>222</v>
      </c>
      <c r="D51" s="19">
        <v>217</v>
      </c>
      <c r="E51" s="19">
        <v>295</v>
      </c>
      <c r="F51" s="19">
        <v>326</v>
      </c>
      <c r="G51" s="19">
        <v>308</v>
      </c>
      <c r="H51" s="19">
        <v>291</v>
      </c>
      <c r="I51" s="19">
        <v>226</v>
      </c>
      <c r="J51" s="19">
        <v>263</v>
      </c>
      <c r="K51" s="20"/>
      <c r="L51" s="19">
        <v>241</v>
      </c>
      <c r="M51" s="19">
        <v>118</v>
      </c>
      <c r="N51" s="19">
        <v>147</v>
      </c>
      <c r="O51" s="19">
        <v>158</v>
      </c>
      <c r="P51" s="19">
        <v>125</v>
      </c>
      <c r="Q51" s="19">
        <v>197</v>
      </c>
      <c r="R51" s="19">
        <v>196</v>
      </c>
      <c r="S51" s="19">
        <v>208</v>
      </c>
      <c r="T51" s="19">
        <v>204</v>
      </c>
      <c r="U51" s="19">
        <v>189</v>
      </c>
      <c r="V51" s="19">
        <v>0</v>
      </c>
      <c r="W51" s="19">
        <v>0</v>
      </c>
      <c r="X51" s="20"/>
      <c r="Y51" s="19">
        <v>148</v>
      </c>
      <c r="Z51" s="19">
        <v>175</v>
      </c>
      <c r="AA51" s="19">
        <v>176</v>
      </c>
      <c r="AB51" s="19">
        <v>154</v>
      </c>
      <c r="AC51" s="19">
        <v>153</v>
      </c>
      <c r="AD51" s="19">
        <v>89</v>
      </c>
      <c r="AE51" s="19">
        <v>61</v>
      </c>
      <c r="AF51" s="19">
        <v>76</v>
      </c>
      <c r="AG51" s="19">
        <v>65</v>
      </c>
      <c r="AH51" s="20"/>
      <c r="AI51" s="19">
        <v>124</v>
      </c>
      <c r="AJ51" s="19">
        <v>111</v>
      </c>
      <c r="AK51" s="19">
        <v>163</v>
      </c>
      <c r="AL51" s="19">
        <v>159</v>
      </c>
      <c r="AM51" s="19">
        <v>176</v>
      </c>
      <c r="AN51" s="19">
        <v>150</v>
      </c>
      <c r="AO51" s="19">
        <v>136</v>
      </c>
      <c r="AP51" s="19">
        <v>120</v>
      </c>
      <c r="AQ51" s="19">
        <v>123</v>
      </c>
      <c r="AR51" s="19">
        <v>75</v>
      </c>
      <c r="AS51" s="19">
        <v>0</v>
      </c>
      <c r="AT51" s="19">
        <v>0</v>
      </c>
      <c r="AU51" s="20"/>
      <c r="AV51" s="19">
        <v>63</v>
      </c>
      <c r="AW51" s="19">
        <v>47</v>
      </c>
      <c r="AX51" s="19">
        <v>49</v>
      </c>
      <c r="AY51" s="19">
        <v>21</v>
      </c>
      <c r="AZ51" s="19">
        <v>23</v>
      </c>
      <c r="BA51" s="19">
        <v>39</v>
      </c>
      <c r="BB51" s="19">
        <v>27</v>
      </c>
      <c r="BC51" s="19">
        <v>58</v>
      </c>
      <c r="BD51" s="19">
        <v>46</v>
      </c>
      <c r="BE51" s="19">
        <v>33</v>
      </c>
      <c r="BF51" s="19">
        <v>35</v>
      </c>
      <c r="BG51" s="19">
        <v>36</v>
      </c>
      <c r="BH51" s="19">
        <v>32</v>
      </c>
      <c r="BI51" s="19">
        <v>44</v>
      </c>
      <c r="BJ51" s="19">
        <v>38</v>
      </c>
      <c r="BK51" s="19">
        <v>26</v>
      </c>
      <c r="BL51" s="19">
        <v>32</v>
      </c>
      <c r="BM51" s="19">
        <v>37</v>
      </c>
      <c r="BN51" s="19">
        <v>25</v>
      </c>
      <c r="BO51" s="19">
        <v>19</v>
      </c>
      <c r="BP51" s="19">
        <v>19</v>
      </c>
      <c r="BQ51" s="19">
        <v>22</v>
      </c>
      <c r="BR51" s="19">
        <v>7</v>
      </c>
      <c r="BS51" s="19">
        <v>15</v>
      </c>
      <c r="BT51" s="19">
        <v>19</v>
      </c>
      <c r="BU51" s="19">
        <v>10</v>
      </c>
      <c r="BV51" s="19">
        <v>14</v>
      </c>
      <c r="BW51" s="19">
        <v>17</v>
      </c>
      <c r="BX51" s="19">
        <v>20</v>
      </c>
      <c r="BY51" s="19">
        <v>22</v>
      </c>
      <c r="BZ51" s="19">
        <v>17</v>
      </c>
      <c r="CA51" s="19">
        <v>14</v>
      </c>
      <c r="CB51" s="19">
        <v>12</v>
      </c>
      <c r="CC51" s="19">
        <v>10</v>
      </c>
      <c r="CD51" s="19">
        <v>18</v>
      </c>
      <c r="CE51" s="19">
        <v>13</v>
      </c>
      <c r="CF51" s="19">
        <v>17</v>
      </c>
      <c r="CG51" s="19">
        <v>31</v>
      </c>
      <c r="CH51" s="19">
        <v>29</v>
      </c>
      <c r="CI51" s="19">
        <v>45</v>
      </c>
      <c r="CJ51" s="19">
        <v>27</v>
      </c>
      <c r="CK51" s="19">
        <v>35</v>
      </c>
      <c r="CL51" s="19">
        <v>25</v>
      </c>
      <c r="CM51" s="19">
        <v>24</v>
      </c>
      <c r="CN51" s="19">
        <v>0</v>
      </c>
      <c r="CO51" s="19">
        <v>40</v>
      </c>
      <c r="CP51" s="19">
        <v>28</v>
      </c>
      <c r="CQ51" s="19">
        <v>38</v>
      </c>
      <c r="CR51" s="19">
        <v>33</v>
      </c>
      <c r="CS51" s="19">
        <v>32</v>
      </c>
      <c r="CT51" s="19">
        <v>44</v>
      </c>
      <c r="CU51" s="19">
        <v>35</v>
      </c>
      <c r="CV51" s="19">
        <v>41</v>
      </c>
      <c r="CW51" s="19">
        <v>28</v>
      </c>
      <c r="CX51" s="19">
        <v>39</v>
      </c>
      <c r="CY51" s="19">
        <v>46</v>
      </c>
      <c r="CZ51" s="19">
        <v>44</v>
      </c>
      <c r="DA51" s="19">
        <v>35</v>
      </c>
      <c r="DB51" s="19">
        <v>29</v>
      </c>
      <c r="DC51" s="19">
        <v>28</v>
      </c>
      <c r="DD51" s="19">
        <v>37</v>
      </c>
      <c r="DE51" s="19">
        <v>32</v>
      </c>
      <c r="DF51" s="19">
        <v>36</v>
      </c>
      <c r="DG51" s="19">
        <v>34</v>
      </c>
      <c r="DH51" s="19">
        <v>33</v>
      </c>
      <c r="DI51" s="19">
        <v>23</v>
      </c>
      <c r="DJ51" s="19">
        <v>32</v>
      </c>
      <c r="DK51" s="19">
        <v>23</v>
      </c>
      <c r="DL51" s="19">
        <v>32</v>
      </c>
      <c r="DM51" s="19">
        <v>25</v>
      </c>
      <c r="DN51" s="19">
        <v>30</v>
      </c>
      <c r="DO51" s="19">
        <v>26</v>
      </c>
      <c r="DP51" s="19">
        <v>31</v>
      </c>
      <c r="DQ51" s="19">
        <v>23</v>
      </c>
      <c r="DR51" s="19">
        <v>34</v>
      </c>
      <c r="DS51" s="19">
        <v>30</v>
      </c>
      <c r="DT51" s="19">
        <v>28</v>
      </c>
      <c r="DU51" s="19">
        <v>0</v>
      </c>
      <c r="DV51" s="19">
        <v>0</v>
      </c>
      <c r="DW51" s="19">
        <v>0</v>
      </c>
      <c r="DX51" s="19">
        <v>0</v>
      </c>
      <c r="DY51" s="19">
        <v>0</v>
      </c>
      <c r="DZ51" s="19">
        <v>0</v>
      </c>
      <c r="EA51" s="19">
        <v>0</v>
      </c>
      <c r="EB51" s="19">
        <v>0</v>
      </c>
      <c r="EC51" s="19">
        <v>0</v>
      </c>
      <c r="ED51" s="19">
        <v>0</v>
      </c>
      <c r="EE51" s="19">
        <v>0</v>
      </c>
      <c r="EF51" s="20"/>
      <c r="EG51" s="51">
        <v>42294</v>
      </c>
      <c r="EI51" s="58"/>
    </row>
    <row r="52" spans="1:139" s="1" customFormat="1" ht="15" hidden="1" customHeight="1" outlineLevel="1">
      <c r="A52" s="38" t="s">
        <v>380</v>
      </c>
      <c r="B52" s="19">
        <v>2601</v>
      </c>
      <c r="C52" s="19">
        <v>2609</v>
      </c>
      <c r="D52" s="19">
        <v>2979</v>
      </c>
      <c r="E52" s="19">
        <v>3681</v>
      </c>
      <c r="F52" s="19">
        <v>4362</v>
      </c>
      <c r="G52" s="19">
        <v>3920</v>
      </c>
      <c r="H52" s="19">
        <v>3461</v>
      </c>
      <c r="I52" s="19">
        <v>2915</v>
      </c>
      <c r="J52" s="19">
        <v>3273</v>
      </c>
      <c r="K52" s="20"/>
      <c r="L52" s="19">
        <v>2914</v>
      </c>
      <c r="M52" s="19">
        <v>1718</v>
      </c>
      <c r="N52" s="19">
        <v>1996</v>
      </c>
      <c r="O52" s="19">
        <v>1835</v>
      </c>
      <c r="P52" s="19">
        <v>1864</v>
      </c>
      <c r="Q52" s="19">
        <v>2842</v>
      </c>
      <c r="R52" s="19">
        <v>2682</v>
      </c>
      <c r="S52" s="19">
        <v>3131</v>
      </c>
      <c r="T52" s="19">
        <v>2479</v>
      </c>
      <c r="U52" s="19">
        <v>1498</v>
      </c>
      <c r="V52" s="19">
        <v>0</v>
      </c>
      <c r="W52" s="19">
        <v>0</v>
      </c>
      <c r="X52" s="20"/>
      <c r="Y52" s="19">
        <v>1449</v>
      </c>
      <c r="Z52" s="19">
        <v>2103</v>
      </c>
      <c r="AA52" s="19">
        <v>2489</v>
      </c>
      <c r="AB52" s="19">
        <v>1800</v>
      </c>
      <c r="AC52" s="19">
        <v>1215</v>
      </c>
      <c r="AD52" s="19">
        <v>987</v>
      </c>
      <c r="AE52" s="19">
        <v>891</v>
      </c>
      <c r="AF52" s="19">
        <v>747</v>
      </c>
      <c r="AG52" s="19">
        <v>729</v>
      </c>
      <c r="AH52" s="20"/>
      <c r="AI52" s="19">
        <v>1384</v>
      </c>
      <c r="AJ52" s="19">
        <v>1455</v>
      </c>
      <c r="AK52" s="19">
        <v>1967</v>
      </c>
      <c r="AL52" s="19">
        <v>1773</v>
      </c>
      <c r="AM52" s="19">
        <v>1899</v>
      </c>
      <c r="AN52" s="19">
        <v>1909</v>
      </c>
      <c r="AO52" s="19">
        <v>1549</v>
      </c>
      <c r="AP52" s="19">
        <v>1607</v>
      </c>
      <c r="AQ52" s="19">
        <v>1385</v>
      </c>
      <c r="AR52" s="19">
        <v>775</v>
      </c>
      <c r="AS52" s="19">
        <v>0</v>
      </c>
      <c r="AT52" s="19">
        <v>0</v>
      </c>
      <c r="AU52" s="20"/>
      <c r="AV52" s="19">
        <v>500</v>
      </c>
      <c r="AW52" s="19">
        <v>461</v>
      </c>
      <c r="AX52" s="19">
        <v>466</v>
      </c>
      <c r="AY52" s="19">
        <v>495</v>
      </c>
      <c r="AZ52" s="19">
        <v>412</v>
      </c>
      <c r="BA52" s="19">
        <v>500</v>
      </c>
      <c r="BB52" s="19">
        <v>589</v>
      </c>
      <c r="BC52" s="19">
        <v>637</v>
      </c>
      <c r="BD52" s="19">
        <v>660</v>
      </c>
      <c r="BE52" s="19">
        <v>480</v>
      </c>
      <c r="BF52" s="19">
        <v>504</v>
      </c>
      <c r="BG52" s="19">
        <v>404</v>
      </c>
      <c r="BH52" s="19">
        <v>314</v>
      </c>
      <c r="BI52" s="19">
        <v>331</v>
      </c>
      <c r="BJ52" s="19">
        <v>279</v>
      </c>
      <c r="BK52" s="19">
        <v>263</v>
      </c>
      <c r="BL52" s="19">
        <v>251</v>
      </c>
      <c r="BM52" s="19">
        <v>292</v>
      </c>
      <c r="BN52" s="19">
        <v>251</v>
      </c>
      <c r="BO52" s="19">
        <v>234</v>
      </c>
      <c r="BP52" s="19">
        <v>219</v>
      </c>
      <c r="BQ52" s="19">
        <v>210</v>
      </c>
      <c r="BR52" s="19">
        <v>216</v>
      </c>
      <c r="BS52" s="19">
        <v>196</v>
      </c>
      <c r="BT52" s="19">
        <v>206</v>
      </c>
      <c r="BU52" s="19">
        <v>182</v>
      </c>
      <c r="BV52" s="19">
        <v>207</v>
      </c>
      <c r="BW52" s="19">
        <v>197</v>
      </c>
      <c r="BX52" s="19">
        <v>195</v>
      </c>
      <c r="BY52" s="19">
        <v>182</v>
      </c>
      <c r="BZ52" s="19">
        <v>129</v>
      </c>
      <c r="CA52" s="19">
        <v>203</v>
      </c>
      <c r="CB52" s="19">
        <v>163</v>
      </c>
      <c r="CC52" s="19">
        <v>178</v>
      </c>
      <c r="CD52" s="19">
        <v>117</v>
      </c>
      <c r="CE52" s="19">
        <v>129</v>
      </c>
      <c r="CF52" s="19">
        <v>173</v>
      </c>
      <c r="CG52" s="19">
        <v>345</v>
      </c>
      <c r="CH52" s="19">
        <v>429</v>
      </c>
      <c r="CI52" s="19">
        <v>377</v>
      </c>
      <c r="CJ52" s="19">
        <v>404</v>
      </c>
      <c r="CK52" s="19">
        <v>381</v>
      </c>
      <c r="CL52" s="19">
        <v>351</v>
      </c>
      <c r="CM52" s="19">
        <v>317</v>
      </c>
      <c r="CN52" s="19">
        <v>0</v>
      </c>
      <c r="CO52" s="19">
        <v>424</v>
      </c>
      <c r="CP52" s="19">
        <v>430</v>
      </c>
      <c r="CQ52" s="19">
        <v>434</v>
      </c>
      <c r="CR52" s="19">
        <v>470</v>
      </c>
      <c r="CS52" s="19">
        <v>389</v>
      </c>
      <c r="CT52" s="19">
        <v>369</v>
      </c>
      <c r="CU52" s="19">
        <v>424</v>
      </c>
      <c r="CV52" s="19">
        <v>495</v>
      </c>
      <c r="CW52" s="19">
        <v>402</v>
      </c>
      <c r="CX52" s="19">
        <v>403</v>
      </c>
      <c r="CY52" s="19">
        <v>467</v>
      </c>
      <c r="CZ52" s="19">
        <v>402</v>
      </c>
      <c r="DA52" s="19">
        <v>496</v>
      </c>
      <c r="DB52" s="19">
        <v>424</v>
      </c>
      <c r="DC52" s="19">
        <v>386</v>
      </c>
      <c r="DD52" s="19">
        <v>429</v>
      </c>
      <c r="DE52" s="19">
        <v>404</v>
      </c>
      <c r="DF52" s="19">
        <v>354</v>
      </c>
      <c r="DG52" s="19">
        <v>360</v>
      </c>
      <c r="DH52" s="19">
        <v>333</v>
      </c>
      <c r="DI52" s="19">
        <v>336</v>
      </c>
      <c r="DJ52" s="19">
        <v>332</v>
      </c>
      <c r="DK52" s="19">
        <v>347</v>
      </c>
      <c r="DL52" s="19">
        <v>424</v>
      </c>
      <c r="DM52" s="19">
        <v>382</v>
      </c>
      <c r="DN52" s="19">
        <v>339</v>
      </c>
      <c r="DO52" s="19">
        <v>233</v>
      </c>
      <c r="DP52" s="19">
        <v>369</v>
      </c>
      <c r="DQ52" s="19">
        <v>331</v>
      </c>
      <c r="DR52" s="19">
        <v>351</v>
      </c>
      <c r="DS52" s="19">
        <v>312</v>
      </c>
      <c r="DT52" s="19">
        <v>287</v>
      </c>
      <c r="DU52" s="19"/>
      <c r="DV52" s="19">
        <v>0</v>
      </c>
      <c r="DW52" s="19">
        <v>0</v>
      </c>
      <c r="DX52" s="19">
        <v>0</v>
      </c>
      <c r="DY52" s="19">
        <v>0</v>
      </c>
      <c r="DZ52" s="19">
        <v>0</v>
      </c>
      <c r="EA52" s="19">
        <v>0</v>
      </c>
      <c r="EB52" s="19">
        <v>0</v>
      </c>
      <c r="EC52" s="19">
        <v>0</v>
      </c>
      <c r="ED52" s="19">
        <v>0</v>
      </c>
      <c r="EE52" s="19">
        <v>0</v>
      </c>
      <c r="EF52" s="20"/>
      <c r="EG52" s="51">
        <v>42294</v>
      </c>
      <c r="EI52" s="58"/>
    </row>
    <row r="53" spans="1:139" s="190" customFormat="1" collapsed="1">
      <c r="A53" s="36" t="s">
        <v>381</v>
      </c>
      <c r="B53" s="53">
        <v>92.387543252595151</v>
      </c>
      <c r="C53" s="53">
        <v>92.909160597930239</v>
      </c>
      <c r="D53" s="53">
        <v>93.756294058408855</v>
      </c>
      <c r="E53" s="53">
        <v>93.154034229828852</v>
      </c>
      <c r="F53" s="53">
        <v>93.489225126088954</v>
      </c>
      <c r="G53" s="53">
        <v>93.290816326530617</v>
      </c>
      <c r="H53" s="53">
        <v>92.978907830106905</v>
      </c>
      <c r="I53" s="53">
        <v>93.516295025728994</v>
      </c>
      <c r="J53" s="53">
        <v>93.369996944699054</v>
      </c>
      <c r="K53" s="54"/>
      <c r="L53" s="53">
        <v>93.205216197666445</v>
      </c>
      <c r="M53" s="53">
        <v>94.062863795110601</v>
      </c>
      <c r="N53" s="53">
        <v>93.587174348697403</v>
      </c>
      <c r="O53" s="53">
        <v>92.80653950953679</v>
      </c>
      <c r="P53" s="53">
        <v>94.259656652360519</v>
      </c>
      <c r="Q53" s="53">
        <v>94.299788881069674</v>
      </c>
      <c r="R53" s="53">
        <v>93.624161073825505</v>
      </c>
      <c r="S53" s="53">
        <v>93.963589907377838</v>
      </c>
      <c r="T53" s="53">
        <v>92.900363049616786</v>
      </c>
      <c r="U53" s="53">
        <v>90.453938584779706</v>
      </c>
      <c r="V53" s="53">
        <v>0</v>
      </c>
      <c r="W53" s="53">
        <v>0</v>
      </c>
      <c r="X53" s="54"/>
      <c r="Y53" s="53">
        <v>92.063492063492063</v>
      </c>
      <c r="Z53" s="53">
        <v>93.05753685211603</v>
      </c>
      <c r="AA53" s="53">
        <v>94.013660104459618</v>
      </c>
      <c r="AB53" s="53">
        <v>92.5</v>
      </c>
      <c r="AC53" s="53">
        <v>89.711934156378604</v>
      </c>
      <c r="AD53" s="53">
        <v>93.21175278622087</v>
      </c>
      <c r="AE53" s="53">
        <v>94.500561167227843</v>
      </c>
      <c r="AF53" s="53">
        <v>91.700133868808564</v>
      </c>
      <c r="AG53" s="53">
        <v>91.906721536351171</v>
      </c>
      <c r="AH53" s="54"/>
      <c r="AI53" s="189">
        <v>92.557803468208093</v>
      </c>
      <c r="AJ53" s="189">
        <v>93.12714776632302</v>
      </c>
      <c r="AK53" s="189">
        <v>93.594306049822066</v>
      </c>
      <c r="AL53" s="189">
        <v>92.780597856739988</v>
      </c>
      <c r="AM53" s="189">
        <v>92.417061611374407</v>
      </c>
      <c r="AN53" s="189">
        <v>92.9282346778418</v>
      </c>
      <c r="AO53" s="189">
        <v>92.70497094899936</v>
      </c>
      <c r="AP53" s="189">
        <v>93.466085874299949</v>
      </c>
      <c r="AQ53" s="189">
        <v>92.635379061371836</v>
      </c>
      <c r="AR53" s="189">
        <v>92.387096774193537</v>
      </c>
      <c r="AS53" s="189">
        <v>0</v>
      </c>
      <c r="AT53" s="189">
        <v>0</v>
      </c>
      <c r="AU53" s="54"/>
      <c r="AV53" s="188">
        <v>89.600000000000009</v>
      </c>
      <c r="AW53" s="188">
        <v>91.106290672451195</v>
      </c>
      <c r="AX53" s="188">
        <v>91.845493562231766</v>
      </c>
      <c r="AY53" s="188">
        <v>96.161616161616166</v>
      </c>
      <c r="AZ53" s="188">
        <v>95.631067961165044</v>
      </c>
      <c r="BA53" s="188">
        <v>93.6</v>
      </c>
      <c r="BB53" s="188">
        <v>96.264855687606115</v>
      </c>
      <c r="BC53" s="188">
        <v>92.307692307692307</v>
      </c>
      <c r="BD53" s="188">
        <v>93.787878787878782</v>
      </c>
      <c r="BE53" s="188">
        <v>93.958333333333329</v>
      </c>
      <c r="BF53" s="188">
        <v>93.849206349206355</v>
      </c>
      <c r="BG53" s="188">
        <v>92.32673267326733</v>
      </c>
      <c r="BH53" s="188">
        <v>90.445859872611464</v>
      </c>
      <c r="BI53" s="188">
        <v>88.821752265861036</v>
      </c>
      <c r="BJ53" s="188">
        <v>89.247311827956992</v>
      </c>
      <c r="BK53" s="188">
        <v>91.634980988593156</v>
      </c>
      <c r="BL53" s="188">
        <v>90.836653386454174</v>
      </c>
      <c r="BM53" s="188">
        <v>89.041095890410958</v>
      </c>
      <c r="BN53" s="188">
        <v>92.828685258964143</v>
      </c>
      <c r="BO53" s="188">
        <v>93.162393162393158</v>
      </c>
      <c r="BP53" s="188">
        <v>92.694063926940643</v>
      </c>
      <c r="BQ53" s="188">
        <v>93.80952380952381</v>
      </c>
      <c r="BR53" s="188">
        <v>97.222222222222214</v>
      </c>
      <c r="BS53" s="188">
        <v>93.367346938775512</v>
      </c>
      <c r="BT53" s="188">
        <v>93.689320388349515</v>
      </c>
      <c r="BU53" s="188">
        <v>94.505494505494497</v>
      </c>
      <c r="BV53" s="188">
        <v>94.685990338164245</v>
      </c>
      <c r="BW53" s="188">
        <v>92.385786802030452</v>
      </c>
      <c r="BX53" s="188">
        <v>91.282051282051285</v>
      </c>
      <c r="BY53" s="188">
        <v>91.208791208791212</v>
      </c>
      <c r="BZ53" s="188">
        <v>89.147286821705436</v>
      </c>
      <c r="CA53" s="188">
        <v>93.596059113300484</v>
      </c>
      <c r="CB53" s="188">
        <v>92.638036809815944</v>
      </c>
      <c r="CC53" s="188">
        <v>94.382022471910105</v>
      </c>
      <c r="CD53" s="188">
        <v>88.034188034188034</v>
      </c>
      <c r="CE53" s="188">
        <v>90.697674418604663</v>
      </c>
      <c r="CF53" s="188">
        <v>91.907514450867055</v>
      </c>
      <c r="CG53" s="188">
        <v>92.753623188405797</v>
      </c>
      <c r="CH53" s="188">
        <v>94.172494172494169</v>
      </c>
      <c r="CI53" s="188">
        <v>90.185676392572944</v>
      </c>
      <c r="CJ53" s="188">
        <v>94.059405940594047</v>
      </c>
      <c r="CK53" s="188">
        <v>91.863517060367457</v>
      </c>
      <c r="CL53" s="188">
        <v>93.447293447293447</v>
      </c>
      <c r="CM53" s="188">
        <v>93.059936908517344</v>
      </c>
      <c r="CN53" s="188">
        <v>0</v>
      </c>
      <c r="CO53" s="188">
        <v>93.632075471698116</v>
      </c>
      <c r="CP53" s="188">
        <v>93.95348837209302</v>
      </c>
      <c r="CQ53" s="188">
        <v>92.857142857142861</v>
      </c>
      <c r="CR53" s="188">
        <v>94.042553191489361</v>
      </c>
      <c r="CS53" s="188">
        <v>93.830334190231369</v>
      </c>
      <c r="CT53" s="188">
        <v>90.785907859078591</v>
      </c>
      <c r="CU53" s="188">
        <v>93.867924528301884</v>
      </c>
      <c r="CV53" s="188">
        <v>92.929292929292927</v>
      </c>
      <c r="CW53" s="188">
        <v>94.527363184079604</v>
      </c>
      <c r="CX53" s="188">
        <v>92.307692307692307</v>
      </c>
      <c r="CY53" s="188">
        <v>91.648822269807283</v>
      </c>
      <c r="CZ53" s="188">
        <v>90.298507462686572</v>
      </c>
      <c r="DA53" s="188">
        <v>93.346774193548384</v>
      </c>
      <c r="DB53" s="188">
        <v>93.867924528301884</v>
      </c>
      <c r="DC53" s="188">
        <v>93.523316062176164</v>
      </c>
      <c r="DD53" s="188">
        <v>92.540792540792538</v>
      </c>
      <c r="DE53" s="188">
        <v>93.316831683168317</v>
      </c>
      <c r="DF53" s="188">
        <v>92.372881355932208</v>
      </c>
      <c r="DG53" s="188">
        <v>91.944444444444443</v>
      </c>
      <c r="DH53" s="188">
        <v>92.192192192192195</v>
      </c>
      <c r="DI53" s="188">
        <v>93.154761904761912</v>
      </c>
      <c r="DJ53" s="188">
        <v>91.566265060240966</v>
      </c>
      <c r="DK53" s="188">
        <v>94.236311239193085</v>
      </c>
      <c r="DL53" s="188">
        <v>93.632075471698116</v>
      </c>
      <c r="DM53" s="188">
        <v>94.240837696335078</v>
      </c>
      <c r="DN53" s="188">
        <v>93.805309734513273</v>
      </c>
      <c r="DO53" s="188">
        <v>90.128755364806864</v>
      </c>
      <c r="DP53" s="188">
        <v>92.682926829268297</v>
      </c>
      <c r="DQ53" s="188">
        <v>93.957703927492446</v>
      </c>
      <c r="DR53" s="188">
        <v>93.162393162393158</v>
      </c>
      <c r="DS53" s="188">
        <v>92.628205128205138</v>
      </c>
      <c r="DT53" s="188">
        <v>90.592334494773525</v>
      </c>
      <c r="DU53" s="188">
        <v>0</v>
      </c>
      <c r="DV53" s="188">
        <v>0</v>
      </c>
      <c r="DW53" s="188">
        <v>0</v>
      </c>
      <c r="DX53" s="188">
        <v>0</v>
      </c>
      <c r="DY53" s="188">
        <v>0</v>
      </c>
      <c r="DZ53" s="188">
        <v>0</v>
      </c>
      <c r="EA53" s="188">
        <v>0</v>
      </c>
      <c r="EB53" s="188">
        <v>0</v>
      </c>
      <c r="EC53" s="188">
        <v>0</v>
      </c>
      <c r="ED53" s="188">
        <v>0</v>
      </c>
      <c r="EE53" s="188">
        <v>0</v>
      </c>
      <c r="EF53" s="54"/>
      <c r="EG53" s="48">
        <v>42294</v>
      </c>
      <c r="EI53" s="191"/>
    </row>
    <row r="54" spans="1:139" s="1" customFormat="1" ht="15" hidden="1" customHeight="1" outlineLevel="1">
      <c r="A54" s="39" t="s">
        <v>117</v>
      </c>
      <c r="B54" s="19">
        <v>198</v>
      </c>
      <c r="C54" s="19">
        <v>185</v>
      </c>
      <c r="D54" s="19">
        <v>186</v>
      </c>
      <c r="E54" s="19">
        <v>252</v>
      </c>
      <c r="F54" s="19">
        <v>284</v>
      </c>
      <c r="G54" s="19">
        <v>263</v>
      </c>
      <c r="H54" s="19">
        <v>243</v>
      </c>
      <c r="I54" s="19">
        <v>189</v>
      </c>
      <c r="J54" s="19">
        <v>217</v>
      </c>
      <c r="K54" s="20"/>
      <c r="L54" s="19">
        <v>198</v>
      </c>
      <c r="M54" s="19">
        <v>102</v>
      </c>
      <c r="N54" s="19">
        <v>128</v>
      </c>
      <c r="O54" s="19">
        <v>132</v>
      </c>
      <c r="P54" s="19">
        <v>107</v>
      </c>
      <c r="Q54" s="19">
        <v>162</v>
      </c>
      <c r="R54" s="19">
        <v>171</v>
      </c>
      <c r="S54" s="19">
        <v>189</v>
      </c>
      <c r="T54" s="19">
        <v>176</v>
      </c>
      <c r="U54" s="19">
        <v>143</v>
      </c>
      <c r="V54" s="19">
        <v>0</v>
      </c>
      <c r="W54" s="19">
        <v>0</v>
      </c>
      <c r="X54" s="20"/>
      <c r="Y54" s="19">
        <v>115</v>
      </c>
      <c r="Z54" s="19">
        <v>146</v>
      </c>
      <c r="AA54" s="19">
        <v>149</v>
      </c>
      <c r="AB54" s="19">
        <v>135</v>
      </c>
      <c r="AC54" s="19">
        <v>125</v>
      </c>
      <c r="AD54" s="19">
        <v>67</v>
      </c>
      <c r="AE54" s="19">
        <v>49</v>
      </c>
      <c r="AF54" s="19">
        <v>62</v>
      </c>
      <c r="AG54" s="19">
        <v>59</v>
      </c>
      <c r="AH54" s="20"/>
      <c r="AI54" s="19">
        <v>103</v>
      </c>
      <c r="AJ54" s="19">
        <v>100</v>
      </c>
      <c r="AK54" s="19">
        <v>126</v>
      </c>
      <c r="AL54" s="19">
        <v>128</v>
      </c>
      <c r="AM54" s="19">
        <v>144</v>
      </c>
      <c r="AN54" s="19">
        <v>135</v>
      </c>
      <c r="AO54" s="19">
        <v>113</v>
      </c>
      <c r="AP54" s="19">
        <v>105</v>
      </c>
      <c r="AQ54" s="19">
        <v>102</v>
      </c>
      <c r="AR54" s="19">
        <v>59</v>
      </c>
      <c r="AS54" s="19">
        <v>0</v>
      </c>
      <c r="AT54" s="19">
        <v>0</v>
      </c>
      <c r="AU54" s="20"/>
      <c r="AV54" s="19">
        <v>52</v>
      </c>
      <c r="AW54" s="19">
        <v>41</v>
      </c>
      <c r="AX54" s="19">
        <v>38</v>
      </c>
      <c r="AY54" s="19">
        <v>19</v>
      </c>
      <c r="AZ54" s="19">
        <v>18</v>
      </c>
      <c r="BA54" s="19">
        <v>32</v>
      </c>
      <c r="BB54" s="19">
        <v>22</v>
      </c>
      <c r="BC54" s="19">
        <v>49</v>
      </c>
      <c r="BD54" s="19">
        <v>41</v>
      </c>
      <c r="BE54" s="19">
        <v>29</v>
      </c>
      <c r="BF54" s="19">
        <v>31</v>
      </c>
      <c r="BG54" s="19">
        <v>31</v>
      </c>
      <c r="BH54" s="19">
        <v>30</v>
      </c>
      <c r="BI54" s="19">
        <v>37</v>
      </c>
      <c r="BJ54" s="19">
        <v>30</v>
      </c>
      <c r="BK54" s="19">
        <v>22</v>
      </c>
      <c r="BL54" s="19">
        <v>23</v>
      </c>
      <c r="BM54" s="19">
        <v>32</v>
      </c>
      <c r="BN54" s="19">
        <v>18</v>
      </c>
      <c r="BO54" s="19">
        <v>16</v>
      </c>
      <c r="BP54" s="19">
        <v>16</v>
      </c>
      <c r="BQ54" s="19">
        <v>13</v>
      </c>
      <c r="BR54" s="19">
        <v>6</v>
      </c>
      <c r="BS54" s="19">
        <v>13</v>
      </c>
      <c r="BT54" s="19">
        <v>13</v>
      </c>
      <c r="BU54" s="19">
        <v>10</v>
      </c>
      <c r="BV54" s="19">
        <v>11</v>
      </c>
      <c r="BW54" s="19">
        <v>15</v>
      </c>
      <c r="BX54" s="19">
        <v>17</v>
      </c>
      <c r="BY54" s="19">
        <v>16</v>
      </c>
      <c r="BZ54" s="19">
        <v>14</v>
      </c>
      <c r="CA54" s="19">
        <v>13</v>
      </c>
      <c r="CB54" s="19">
        <v>12</v>
      </c>
      <c r="CC54" s="19">
        <v>10</v>
      </c>
      <c r="CD54" s="19">
        <v>14</v>
      </c>
      <c r="CE54" s="19">
        <v>12</v>
      </c>
      <c r="CF54" s="19">
        <v>14</v>
      </c>
      <c r="CG54" s="19">
        <v>25</v>
      </c>
      <c r="CH54" s="19">
        <v>25</v>
      </c>
      <c r="CI54" s="19">
        <v>37</v>
      </c>
      <c r="CJ54" s="19">
        <v>24</v>
      </c>
      <c r="CK54" s="19">
        <v>31</v>
      </c>
      <c r="CL54" s="19">
        <v>23</v>
      </c>
      <c r="CM54" s="19">
        <v>22</v>
      </c>
      <c r="CN54" s="19">
        <v>0</v>
      </c>
      <c r="CO54" s="19">
        <v>27</v>
      </c>
      <c r="CP54" s="19">
        <v>26</v>
      </c>
      <c r="CQ54" s="19">
        <v>31</v>
      </c>
      <c r="CR54" s="19">
        <v>28</v>
      </c>
      <c r="CS54" s="19">
        <v>24</v>
      </c>
      <c r="CT54" s="19">
        <v>34</v>
      </c>
      <c r="CU54" s="19">
        <v>26</v>
      </c>
      <c r="CV54" s="19">
        <v>35</v>
      </c>
      <c r="CW54" s="19">
        <v>22</v>
      </c>
      <c r="CX54" s="19">
        <v>31</v>
      </c>
      <c r="CY54" s="19">
        <v>39</v>
      </c>
      <c r="CZ54" s="19">
        <v>39</v>
      </c>
      <c r="DA54" s="19">
        <v>33</v>
      </c>
      <c r="DB54" s="19">
        <v>26</v>
      </c>
      <c r="DC54" s="19">
        <v>25</v>
      </c>
      <c r="DD54" s="19">
        <v>32</v>
      </c>
      <c r="DE54" s="19">
        <v>27</v>
      </c>
      <c r="DF54" s="19">
        <v>27</v>
      </c>
      <c r="DG54" s="19">
        <v>29</v>
      </c>
      <c r="DH54" s="19">
        <v>26</v>
      </c>
      <c r="DI54" s="19">
        <v>23</v>
      </c>
      <c r="DJ54" s="19">
        <v>28</v>
      </c>
      <c r="DK54" s="19">
        <v>20</v>
      </c>
      <c r="DL54" s="19">
        <v>27</v>
      </c>
      <c r="DM54" s="19">
        <v>22</v>
      </c>
      <c r="DN54" s="19">
        <v>21</v>
      </c>
      <c r="DO54" s="19">
        <v>23</v>
      </c>
      <c r="DP54" s="19">
        <v>27</v>
      </c>
      <c r="DQ54" s="19">
        <v>20</v>
      </c>
      <c r="DR54" s="19">
        <v>24</v>
      </c>
      <c r="DS54" s="19">
        <v>23</v>
      </c>
      <c r="DT54" s="19">
        <v>27</v>
      </c>
      <c r="DU54" s="19">
        <v>0</v>
      </c>
      <c r="DV54" s="19">
        <v>0</v>
      </c>
      <c r="DW54" s="19">
        <v>0</v>
      </c>
      <c r="DX54" s="19">
        <v>0</v>
      </c>
      <c r="DY54" s="19">
        <v>0</v>
      </c>
      <c r="DZ54" s="19">
        <v>0</v>
      </c>
      <c r="EA54" s="19">
        <v>0</v>
      </c>
      <c r="EB54" s="19">
        <v>0</v>
      </c>
      <c r="EC54" s="19">
        <v>0</v>
      </c>
      <c r="ED54" s="19">
        <v>0</v>
      </c>
      <c r="EE54" s="19">
        <v>0</v>
      </c>
      <c r="EF54" s="20"/>
      <c r="EG54" s="51">
        <v>42294</v>
      </c>
      <c r="EI54" s="58"/>
    </row>
    <row r="55" spans="1:139" s="1" customFormat="1" ht="15" hidden="1" customHeight="1" outlineLevel="1">
      <c r="A55" s="38" t="s">
        <v>380</v>
      </c>
      <c r="B55" s="19">
        <v>2601</v>
      </c>
      <c r="C55" s="19">
        <v>2609</v>
      </c>
      <c r="D55" s="19">
        <v>2979</v>
      </c>
      <c r="E55" s="19">
        <v>3681</v>
      </c>
      <c r="F55" s="19">
        <v>4362</v>
      </c>
      <c r="G55" s="19">
        <v>3920</v>
      </c>
      <c r="H55" s="19">
        <v>3461</v>
      </c>
      <c r="I55" s="19">
        <v>2915</v>
      </c>
      <c r="J55" s="19">
        <v>3273</v>
      </c>
      <c r="K55" s="20"/>
      <c r="L55" s="19">
        <v>2914</v>
      </c>
      <c r="M55" s="19">
        <v>1718</v>
      </c>
      <c r="N55" s="19">
        <v>1996</v>
      </c>
      <c r="O55" s="19">
        <v>1835</v>
      </c>
      <c r="P55" s="19">
        <v>1864</v>
      </c>
      <c r="Q55" s="19">
        <v>2842</v>
      </c>
      <c r="R55" s="19">
        <v>2682</v>
      </c>
      <c r="S55" s="19">
        <v>3131</v>
      </c>
      <c r="T55" s="19">
        <v>2479</v>
      </c>
      <c r="U55" s="19">
        <v>1498</v>
      </c>
      <c r="V55" s="19">
        <v>0</v>
      </c>
      <c r="W55" s="19">
        <v>0</v>
      </c>
      <c r="X55" s="20"/>
      <c r="Y55" s="19">
        <v>1449</v>
      </c>
      <c r="Z55" s="19">
        <v>2103</v>
      </c>
      <c r="AA55" s="19">
        <v>2489</v>
      </c>
      <c r="AB55" s="19">
        <v>1800</v>
      </c>
      <c r="AC55" s="19">
        <v>1215</v>
      </c>
      <c r="AD55" s="19">
        <v>987</v>
      </c>
      <c r="AE55" s="19">
        <v>891</v>
      </c>
      <c r="AF55" s="19">
        <v>747</v>
      </c>
      <c r="AG55" s="19">
        <v>729</v>
      </c>
      <c r="AH55" s="20"/>
      <c r="AI55" s="19">
        <v>1384</v>
      </c>
      <c r="AJ55" s="19">
        <v>1455</v>
      </c>
      <c r="AK55" s="19">
        <v>1967</v>
      </c>
      <c r="AL55" s="19">
        <v>1773</v>
      </c>
      <c r="AM55" s="19">
        <v>1899</v>
      </c>
      <c r="AN55" s="19">
        <v>1909</v>
      </c>
      <c r="AO55" s="19">
        <v>1549</v>
      </c>
      <c r="AP55" s="19">
        <v>1607</v>
      </c>
      <c r="AQ55" s="19">
        <v>1385</v>
      </c>
      <c r="AR55" s="19">
        <v>775</v>
      </c>
      <c r="AS55" s="19">
        <v>0</v>
      </c>
      <c r="AT55" s="19">
        <v>0</v>
      </c>
      <c r="AU55" s="20"/>
      <c r="AV55" s="19">
        <v>500</v>
      </c>
      <c r="AW55" s="19">
        <v>461</v>
      </c>
      <c r="AX55" s="19">
        <v>466</v>
      </c>
      <c r="AY55" s="19">
        <v>495</v>
      </c>
      <c r="AZ55" s="19">
        <v>412</v>
      </c>
      <c r="BA55" s="19">
        <v>500</v>
      </c>
      <c r="BB55" s="19">
        <v>589</v>
      </c>
      <c r="BC55" s="19">
        <v>637</v>
      </c>
      <c r="BD55" s="19">
        <v>660</v>
      </c>
      <c r="BE55" s="19">
        <v>480</v>
      </c>
      <c r="BF55" s="19">
        <v>504</v>
      </c>
      <c r="BG55" s="19">
        <v>404</v>
      </c>
      <c r="BH55" s="19">
        <v>314</v>
      </c>
      <c r="BI55" s="19">
        <v>331</v>
      </c>
      <c r="BJ55" s="19">
        <v>279</v>
      </c>
      <c r="BK55" s="19">
        <v>263</v>
      </c>
      <c r="BL55" s="19">
        <v>251</v>
      </c>
      <c r="BM55" s="19">
        <v>292</v>
      </c>
      <c r="BN55" s="19">
        <v>251</v>
      </c>
      <c r="BO55" s="19">
        <v>234</v>
      </c>
      <c r="BP55" s="19">
        <v>219</v>
      </c>
      <c r="BQ55" s="19">
        <v>210</v>
      </c>
      <c r="BR55" s="19">
        <v>216</v>
      </c>
      <c r="BS55" s="19">
        <v>196</v>
      </c>
      <c r="BT55" s="19">
        <v>206</v>
      </c>
      <c r="BU55" s="19">
        <v>182</v>
      </c>
      <c r="BV55" s="19">
        <v>207</v>
      </c>
      <c r="BW55" s="19">
        <v>197</v>
      </c>
      <c r="BX55" s="19">
        <v>195</v>
      </c>
      <c r="BY55" s="19">
        <v>182</v>
      </c>
      <c r="BZ55" s="19">
        <v>129</v>
      </c>
      <c r="CA55" s="19">
        <v>203</v>
      </c>
      <c r="CB55" s="19">
        <v>163</v>
      </c>
      <c r="CC55" s="19">
        <v>178</v>
      </c>
      <c r="CD55" s="19">
        <v>117</v>
      </c>
      <c r="CE55" s="19">
        <v>129</v>
      </c>
      <c r="CF55" s="19">
        <v>173</v>
      </c>
      <c r="CG55" s="19">
        <v>345</v>
      </c>
      <c r="CH55" s="19">
        <v>429</v>
      </c>
      <c r="CI55" s="19">
        <v>377</v>
      </c>
      <c r="CJ55" s="19">
        <v>404</v>
      </c>
      <c r="CK55" s="19">
        <v>381</v>
      </c>
      <c r="CL55" s="19">
        <v>351</v>
      </c>
      <c r="CM55" s="19">
        <v>317</v>
      </c>
      <c r="CN55" s="19">
        <v>0</v>
      </c>
      <c r="CO55" s="19">
        <v>424</v>
      </c>
      <c r="CP55" s="19">
        <v>430</v>
      </c>
      <c r="CQ55" s="19">
        <v>434</v>
      </c>
      <c r="CR55" s="19">
        <v>470</v>
      </c>
      <c r="CS55" s="19">
        <v>389</v>
      </c>
      <c r="CT55" s="19">
        <v>369</v>
      </c>
      <c r="CU55" s="19">
        <v>424</v>
      </c>
      <c r="CV55" s="19">
        <v>495</v>
      </c>
      <c r="CW55" s="19">
        <v>402</v>
      </c>
      <c r="CX55" s="19">
        <v>403</v>
      </c>
      <c r="CY55" s="19">
        <v>467</v>
      </c>
      <c r="CZ55" s="19">
        <v>402</v>
      </c>
      <c r="DA55" s="19">
        <v>496</v>
      </c>
      <c r="DB55" s="19">
        <v>424</v>
      </c>
      <c r="DC55" s="19">
        <v>386</v>
      </c>
      <c r="DD55" s="19">
        <v>429</v>
      </c>
      <c r="DE55" s="19">
        <v>404</v>
      </c>
      <c r="DF55" s="19">
        <v>354</v>
      </c>
      <c r="DG55" s="19">
        <v>360</v>
      </c>
      <c r="DH55" s="19">
        <v>333</v>
      </c>
      <c r="DI55" s="19">
        <v>336</v>
      </c>
      <c r="DJ55" s="19">
        <v>332</v>
      </c>
      <c r="DK55" s="19">
        <v>347</v>
      </c>
      <c r="DL55" s="19">
        <v>424</v>
      </c>
      <c r="DM55" s="19">
        <v>382</v>
      </c>
      <c r="DN55" s="19">
        <v>339</v>
      </c>
      <c r="DO55" s="19">
        <v>233</v>
      </c>
      <c r="DP55" s="19">
        <v>369</v>
      </c>
      <c r="DQ55" s="19">
        <v>331</v>
      </c>
      <c r="DR55" s="19">
        <v>351</v>
      </c>
      <c r="DS55" s="19">
        <v>312</v>
      </c>
      <c r="DT55" s="19">
        <v>287</v>
      </c>
      <c r="DU55" s="19"/>
      <c r="DV55" s="19">
        <v>0</v>
      </c>
      <c r="DW55" s="19">
        <v>0</v>
      </c>
      <c r="DX55" s="19">
        <v>0</v>
      </c>
      <c r="DY55" s="19">
        <v>0</v>
      </c>
      <c r="DZ55" s="19">
        <v>0</v>
      </c>
      <c r="EA55" s="19">
        <v>0</v>
      </c>
      <c r="EB55" s="19">
        <v>0</v>
      </c>
      <c r="EC55" s="19">
        <v>0</v>
      </c>
      <c r="ED55" s="19">
        <v>0</v>
      </c>
      <c r="EE55" s="19">
        <v>0</v>
      </c>
      <c r="EF55" s="20"/>
      <c r="EG55" s="51">
        <v>42294</v>
      </c>
      <c r="EI55" s="58"/>
    </row>
    <row r="56" spans="1:139" s="190" customFormat="1" collapsed="1">
      <c r="A56" s="36" t="s">
        <v>382</v>
      </c>
      <c r="B56" s="53">
        <v>1.4225297962322183</v>
      </c>
      <c r="C56" s="53">
        <v>1.8781142200076657</v>
      </c>
      <c r="D56" s="53">
        <v>1.3427324605572339</v>
      </c>
      <c r="E56" s="53">
        <v>1.7114914425427872</v>
      </c>
      <c r="F56" s="53">
        <v>1.6506189821182942</v>
      </c>
      <c r="G56" s="53">
        <v>1.4540816326530612</v>
      </c>
      <c r="H56" s="53">
        <v>1.9069633054030626</v>
      </c>
      <c r="I56" s="53">
        <v>1.4065180102915953</v>
      </c>
      <c r="J56" s="53">
        <v>1.4359914451573479</v>
      </c>
      <c r="K56" s="54"/>
      <c r="L56" s="53">
        <v>1.7501715854495539</v>
      </c>
      <c r="M56" s="53">
        <v>1.571594877764843</v>
      </c>
      <c r="N56" s="53">
        <v>1.3527054108216432</v>
      </c>
      <c r="O56" s="53">
        <v>1.0899182561307901</v>
      </c>
      <c r="P56" s="53">
        <v>1.1266094420600858</v>
      </c>
      <c r="Q56" s="53">
        <v>1.4778325123152709</v>
      </c>
      <c r="R56" s="53">
        <v>1.3049962714392245</v>
      </c>
      <c r="S56" s="53">
        <v>1.1817310763334399</v>
      </c>
      <c r="T56" s="53">
        <v>1.6942315449778138</v>
      </c>
      <c r="U56" s="53">
        <v>2.0026702269692924</v>
      </c>
      <c r="V56" s="53">
        <v>0</v>
      </c>
      <c r="W56" s="53">
        <v>0</v>
      </c>
      <c r="X56" s="54"/>
      <c r="Y56" s="53">
        <v>1.2422360248447204</v>
      </c>
      <c r="Z56" s="53">
        <v>1.1412268188302426</v>
      </c>
      <c r="AA56" s="53">
        <v>1.6070711128967456</v>
      </c>
      <c r="AB56" s="53">
        <v>2.2222222222222223</v>
      </c>
      <c r="AC56" s="53">
        <v>2.7160493827160495</v>
      </c>
      <c r="AD56" s="53">
        <v>1.7223910840932117</v>
      </c>
      <c r="AE56" s="53">
        <v>1.4590347923681257</v>
      </c>
      <c r="AF56" s="53">
        <v>1.3386880856760375</v>
      </c>
      <c r="AG56" s="53">
        <v>1.6460905349794239</v>
      </c>
      <c r="AH56" s="54"/>
      <c r="AI56" s="189">
        <v>1.7341040462427744</v>
      </c>
      <c r="AJ56" s="189">
        <v>1.4432989690721649</v>
      </c>
      <c r="AK56" s="189">
        <v>1.4234875444839856</v>
      </c>
      <c r="AL56" s="189">
        <v>1.4100394811054711</v>
      </c>
      <c r="AM56" s="189">
        <v>1.4218009478672986</v>
      </c>
      <c r="AN56" s="189">
        <v>1.676270298585647</v>
      </c>
      <c r="AO56" s="189">
        <v>1.0974822466107166</v>
      </c>
      <c r="AP56" s="189">
        <v>1.3690105787181084</v>
      </c>
      <c r="AQ56" s="189">
        <v>1.4440433212996391</v>
      </c>
      <c r="AR56" s="189">
        <v>2.064516129032258</v>
      </c>
      <c r="AS56" s="189">
        <v>0</v>
      </c>
      <c r="AT56" s="189">
        <v>0</v>
      </c>
      <c r="AU56" s="54"/>
      <c r="AV56" s="188">
        <v>2.1999999999999997</v>
      </c>
      <c r="AW56" s="188">
        <v>1.735357917570499</v>
      </c>
      <c r="AX56" s="188">
        <v>0.85836909871244638</v>
      </c>
      <c r="AY56" s="188">
        <v>0.60606060606060608</v>
      </c>
      <c r="AZ56" s="188">
        <v>0.72815533980582525</v>
      </c>
      <c r="BA56" s="188">
        <v>1.7999999999999998</v>
      </c>
      <c r="BB56" s="188">
        <v>1.6977928692699491</v>
      </c>
      <c r="BC56" s="188">
        <v>1.7268445839874409</v>
      </c>
      <c r="BD56" s="188">
        <v>1.2121212121212122</v>
      </c>
      <c r="BE56" s="188">
        <v>1.875</v>
      </c>
      <c r="BF56" s="188">
        <v>1.5873015873015872</v>
      </c>
      <c r="BG56" s="188">
        <v>3.7128712871287126</v>
      </c>
      <c r="BH56" s="188">
        <v>1.910828025477707</v>
      </c>
      <c r="BI56" s="188">
        <v>2.416918429003021</v>
      </c>
      <c r="BJ56" s="188">
        <v>3.5842293906810032</v>
      </c>
      <c r="BK56" s="188">
        <v>2.2813688212927756</v>
      </c>
      <c r="BL56" s="188">
        <v>1.9920318725099602</v>
      </c>
      <c r="BM56" s="188">
        <v>2.7397260273972601</v>
      </c>
      <c r="BN56" s="188">
        <v>0.79681274900398402</v>
      </c>
      <c r="BO56" s="188">
        <v>2.5641025641025639</v>
      </c>
      <c r="BP56" s="188">
        <v>1.8264840182648401</v>
      </c>
      <c r="BQ56" s="188">
        <v>1.9047619047619049</v>
      </c>
      <c r="BR56" s="188">
        <v>0.46296296296296291</v>
      </c>
      <c r="BS56" s="188">
        <v>2.5510204081632653</v>
      </c>
      <c r="BT56" s="188">
        <v>1.9417475728155338</v>
      </c>
      <c r="BU56" s="188">
        <v>0.5494505494505495</v>
      </c>
      <c r="BV56" s="188">
        <v>1.4492753623188406</v>
      </c>
      <c r="BW56" s="188">
        <v>2.030456852791878</v>
      </c>
      <c r="BX56" s="188">
        <v>1.0256410256410255</v>
      </c>
      <c r="BY56" s="188">
        <v>1.098901098901099</v>
      </c>
      <c r="BZ56" s="188">
        <v>1.5503875968992249</v>
      </c>
      <c r="CA56" s="188">
        <v>1.9704433497536946</v>
      </c>
      <c r="CB56" s="188">
        <v>0.61349693251533743</v>
      </c>
      <c r="CC56" s="188">
        <v>2.2471910112359552</v>
      </c>
      <c r="CD56" s="188">
        <v>2.5641025641025639</v>
      </c>
      <c r="CE56" s="188">
        <v>0</v>
      </c>
      <c r="CF56" s="188">
        <v>1.1560693641618496</v>
      </c>
      <c r="CG56" s="188">
        <v>2.318840579710145</v>
      </c>
      <c r="CH56" s="188">
        <v>1.3986013986013985</v>
      </c>
      <c r="CI56" s="188">
        <v>2.1220159151193632</v>
      </c>
      <c r="CJ56" s="188">
        <v>1.2376237623762376</v>
      </c>
      <c r="CK56" s="188">
        <v>1.5748031496062991</v>
      </c>
      <c r="CL56" s="188">
        <v>1.1396011396011396</v>
      </c>
      <c r="CM56" s="188">
        <v>1.8927444794952681</v>
      </c>
      <c r="CN56" s="188">
        <v>0</v>
      </c>
      <c r="CO56" s="188">
        <v>1.6509433962264151</v>
      </c>
      <c r="CP56" s="188">
        <v>1.1627906976744187</v>
      </c>
      <c r="CQ56" s="188">
        <v>1.8433179723502304</v>
      </c>
      <c r="CR56" s="188">
        <v>0.63829787234042545</v>
      </c>
      <c r="CS56" s="188">
        <v>1.5424164524421593</v>
      </c>
      <c r="CT56" s="188">
        <v>1.3550135501355014</v>
      </c>
      <c r="CU56" s="188">
        <v>1.8867924528301887</v>
      </c>
      <c r="CV56" s="188">
        <v>1.0101010101010102</v>
      </c>
      <c r="CW56" s="188">
        <v>0.49751243781094528</v>
      </c>
      <c r="CX56" s="188">
        <v>0.99255583126550873</v>
      </c>
      <c r="CY56" s="188">
        <v>1.7130620985010707</v>
      </c>
      <c r="CZ56" s="188">
        <v>2.7363184079601992</v>
      </c>
      <c r="DA56" s="188">
        <v>0.80645161290322576</v>
      </c>
      <c r="DB56" s="188">
        <v>1.8867924528301887</v>
      </c>
      <c r="DC56" s="188">
        <v>1.5544041450777202</v>
      </c>
      <c r="DD56" s="188">
        <v>2.0979020979020979</v>
      </c>
      <c r="DE56" s="188">
        <v>1.4851485148514851</v>
      </c>
      <c r="DF56" s="188">
        <v>1.1299435028248588</v>
      </c>
      <c r="DG56" s="188">
        <v>1.1111111111111112</v>
      </c>
      <c r="DH56" s="188">
        <v>0.90090090090090091</v>
      </c>
      <c r="DI56" s="188">
        <v>1.4880952380952379</v>
      </c>
      <c r="DJ56" s="188">
        <v>1.8072289156626504</v>
      </c>
      <c r="DK56" s="188">
        <v>0.57636887608069165</v>
      </c>
      <c r="DL56" s="188">
        <v>1.179245283018868</v>
      </c>
      <c r="DM56" s="188">
        <v>1.832460732984293</v>
      </c>
      <c r="DN56" s="188">
        <v>1.7699115044247788</v>
      </c>
      <c r="DO56" s="188">
        <v>0.42918454935622319</v>
      </c>
      <c r="DP56" s="188">
        <v>0.54200542005420049</v>
      </c>
      <c r="DQ56" s="188">
        <v>2.1148036253776437</v>
      </c>
      <c r="DR56" s="188">
        <v>2.2792022792022792</v>
      </c>
      <c r="DS56" s="188">
        <v>1.9230769230769231</v>
      </c>
      <c r="DT56" s="188">
        <v>2.4390243902439024</v>
      </c>
      <c r="DU56" s="188">
        <v>0</v>
      </c>
      <c r="DV56" s="188">
        <v>0</v>
      </c>
      <c r="DW56" s="188">
        <v>0</v>
      </c>
      <c r="DX56" s="188">
        <v>0</v>
      </c>
      <c r="DY56" s="188">
        <v>0</v>
      </c>
      <c r="DZ56" s="188">
        <v>0</v>
      </c>
      <c r="EA56" s="188">
        <v>0</v>
      </c>
      <c r="EB56" s="188">
        <v>0</v>
      </c>
      <c r="EC56" s="188">
        <v>0</v>
      </c>
      <c r="ED56" s="188">
        <v>0</v>
      </c>
      <c r="EE56" s="188">
        <v>0</v>
      </c>
      <c r="EF56" s="54"/>
      <c r="EG56" s="48">
        <v>42294</v>
      </c>
      <c r="EI56" s="191"/>
    </row>
    <row r="57" spans="1:139" s="1" customFormat="1" ht="15" hidden="1" customHeight="1" outlineLevel="1">
      <c r="A57" s="38" t="s">
        <v>44</v>
      </c>
      <c r="B57" s="19">
        <v>37</v>
      </c>
      <c r="C57" s="19">
        <v>49</v>
      </c>
      <c r="D57" s="19">
        <v>40</v>
      </c>
      <c r="E57" s="19">
        <v>63</v>
      </c>
      <c r="F57" s="19">
        <v>72</v>
      </c>
      <c r="G57" s="19">
        <v>57</v>
      </c>
      <c r="H57" s="19">
        <v>66</v>
      </c>
      <c r="I57" s="19">
        <v>41</v>
      </c>
      <c r="J57" s="19">
        <v>47</v>
      </c>
      <c r="K57" s="20"/>
      <c r="L57" s="19">
        <v>51</v>
      </c>
      <c r="M57" s="19">
        <v>27</v>
      </c>
      <c r="N57" s="19">
        <v>27</v>
      </c>
      <c r="O57" s="19">
        <v>20</v>
      </c>
      <c r="P57" s="19">
        <v>21</v>
      </c>
      <c r="Q57" s="19">
        <v>42</v>
      </c>
      <c r="R57" s="19">
        <v>35</v>
      </c>
      <c r="S57" s="19">
        <v>37</v>
      </c>
      <c r="T57" s="19">
        <v>42</v>
      </c>
      <c r="U57" s="19">
        <v>30</v>
      </c>
      <c r="V57" s="19">
        <v>0</v>
      </c>
      <c r="W57" s="19">
        <v>0</v>
      </c>
      <c r="X57" s="20"/>
      <c r="Y57" s="19">
        <v>18</v>
      </c>
      <c r="Z57" s="19">
        <v>24</v>
      </c>
      <c r="AA57" s="19">
        <v>40</v>
      </c>
      <c r="AB57" s="19">
        <v>40</v>
      </c>
      <c r="AC57" s="19">
        <v>33</v>
      </c>
      <c r="AD57" s="19">
        <v>17</v>
      </c>
      <c r="AE57" s="19">
        <v>13</v>
      </c>
      <c r="AF57" s="19">
        <v>10</v>
      </c>
      <c r="AG57" s="19">
        <v>12</v>
      </c>
      <c r="AH57" s="20"/>
      <c r="AI57" s="19">
        <v>24</v>
      </c>
      <c r="AJ57" s="19">
        <v>21</v>
      </c>
      <c r="AK57" s="19">
        <v>28</v>
      </c>
      <c r="AL57" s="19">
        <v>25</v>
      </c>
      <c r="AM57" s="19">
        <v>27</v>
      </c>
      <c r="AN57" s="19">
        <v>32</v>
      </c>
      <c r="AO57" s="19">
        <v>17</v>
      </c>
      <c r="AP57" s="19">
        <v>22</v>
      </c>
      <c r="AQ57" s="19">
        <v>20</v>
      </c>
      <c r="AR57" s="19">
        <v>16</v>
      </c>
      <c r="AS57" s="19">
        <v>0</v>
      </c>
      <c r="AT57" s="19">
        <v>0</v>
      </c>
      <c r="AU57" s="20"/>
      <c r="AV57" s="19">
        <v>11</v>
      </c>
      <c r="AW57" s="19">
        <v>8</v>
      </c>
      <c r="AX57" s="19">
        <v>4</v>
      </c>
      <c r="AY57" s="19">
        <v>3</v>
      </c>
      <c r="AZ57" s="19">
        <v>3</v>
      </c>
      <c r="BA57" s="19">
        <v>9</v>
      </c>
      <c r="BB57" s="19">
        <v>10</v>
      </c>
      <c r="BC57" s="19">
        <v>11</v>
      </c>
      <c r="BD57" s="19">
        <v>8</v>
      </c>
      <c r="BE57" s="19">
        <v>9</v>
      </c>
      <c r="BF57" s="19">
        <v>8</v>
      </c>
      <c r="BG57" s="19">
        <v>15</v>
      </c>
      <c r="BH57" s="19">
        <v>6</v>
      </c>
      <c r="BI57" s="19">
        <v>8</v>
      </c>
      <c r="BJ57" s="19">
        <v>10</v>
      </c>
      <c r="BK57" s="19">
        <v>6</v>
      </c>
      <c r="BL57" s="19">
        <v>5</v>
      </c>
      <c r="BM57" s="19">
        <v>8</v>
      </c>
      <c r="BN57" s="19">
        <v>2</v>
      </c>
      <c r="BO57" s="19">
        <v>6</v>
      </c>
      <c r="BP57" s="19">
        <v>4</v>
      </c>
      <c r="BQ57" s="19">
        <v>4</v>
      </c>
      <c r="BR57" s="19">
        <v>1</v>
      </c>
      <c r="BS57" s="19">
        <v>5</v>
      </c>
      <c r="BT57" s="19">
        <v>4</v>
      </c>
      <c r="BU57" s="19">
        <v>1</v>
      </c>
      <c r="BV57" s="19">
        <v>3</v>
      </c>
      <c r="BW57" s="19">
        <v>4</v>
      </c>
      <c r="BX57" s="19">
        <v>2</v>
      </c>
      <c r="BY57" s="19">
        <v>2</v>
      </c>
      <c r="BZ57" s="19">
        <v>2</v>
      </c>
      <c r="CA57" s="19">
        <v>4</v>
      </c>
      <c r="CB57" s="19">
        <v>1</v>
      </c>
      <c r="CC57" s="19">
        <v>4</v>
      </c>
      <c r="CD57" s="19">
        <v>3</v>
      </c>
      <c r="CE57" s="19">
        <v>0</v>
      </c>
      <c r="CF57" s="19">
        <v>2</v>
      </c>
      <c r="CG57" s="19">
        <v>8</v>
      </c>
      <c r="CH57" s="19">
        <v>6</v>
      </c>
      <c r="CI57" s="19">
        <v>8</v>
      </c>
      <c r="CJ57" s="19">
        <v>5</v>
      </c>
      <c r="CK57" s="19">
        <v>6</v>
      </c>
      <c r="CL57" s="19">
        <v>4</v>
      </c>
      <c r="CM57" s="19">
        <v>6</v>
      </c>
      <c r="CN57" s="19">
        <v>0</v>
      </c>
      <c r="CO57" s="19">
        <v>7</v>
      </c>
      <c r="CP57" s="19">
        <v>5</v>
      </c>
      <c r="CQ57" s="19">
        <v>8</v>
      </c>
      <c r="CR57" s="19">
        <v>3</v>
      </c>
      <c r="CS57" s="19">
        <v>6</v>
      </c>
      <c r="CT57" s="19">
        <v>5</v>
      </c>
      <c r="CU57" s="19">
        <v>8</v>
      </c>
      <c r="CV57" s="19">
        <v>5</v>
      </c>
      <c r="CW57" s="19">
        <v>2</v>
      </c>
      <c r="CX57" s="19">
        <v>4</v>
      </c>
      <c r="CY57" s="19">
        <v>8</v>
      </c>
      <c r="CZ57" s="19">
        <v>11</v>
      </c>
      <c r="DA57" s="19">
        <v>4</v>
      </c>
      <c r="DB57" s="19">
        <v>8</v>
      </c>
      <c r="DC57" s="19">
        <v>6</v>
      </c>
      <c r="DD57" s="19">
        <v>9</v>
      </c>
      <c r="DE57" s="19">
        <v>6</v>
      </c>
      <c r="DF57" s="19">
        <v>4</v>
      </c>
      <c r="DG57" s="19">
        <v>4</v>
      </c>
      <c r="DH57" s="19">
        <v>3</v>
      </c>
      <c r="DI57" s="19">
        <v>5</v>
      </c>
      <c r="DJ57" s="19">
        <v>6</v>
      </c>
      <c r="DK57" s="19">
        <v>2</v>
      </c>
      <c r="DL57" s="19">
        <v>5</v>
      </c>
      <c r="DM57" s="19">
        <v>7</v>
      </c>
      <c r="DN57" s="19">
        <v>6</v>
      </c>
      <c r="DO57" s="19">
        <v>1</v>
      </c>
      <c r="DP57" s="19">
        <v>2</v>
      </c>
      <c r="DQ57" s="19">
        <v>7</v>
      </c>
      <c r="DR57" s="19">
        <v>8</v>
      </c>
      <c r="DS57" s="19">
        <v>6</v>
      </c>
      <c r="DT57" s="19">
        <v>7</v>
      </c>
      <c r="DU57" s="19">
        <v>0</v>
      </c>
      <c r="DV57" s="19">
        <v>0</v>
      </c>
      <c r="DW57" s="19">
        <v>0</v>
      </c>
      <c r="DX57" s="19">
        <v>0</v>
      </c>
      <c r="DY57" s="19">
        <v>0</v>
      </c>
      <c r="DZ57" s="19">
        <v>0</v>
      </c>
      <c r="EA57" s="19">
        <v>0</v>
      </c>
      <c r="EB57" s="19">
        <v>0</v>
      </c>
      <c r="EC57" s="19">
        <v>0</v>
      </c>
      <c r="ED57" s="19">
        <v>0</v>
      </c>
      <c r="EE57" s="19">
        <v>0</v>
      </c>
      <c r="EF57" s="20"/>
      <c r="EG57" s="51">
        <v>42294</v>
      </c>
      <c r="EI57" s="58"/>
    </row>
    <row r="58" spans="1:139" s="1" customFormat="1" ht="15" hidden="1" customHeight="1" outlineLevel="1">
      <c r="A58" s="38" t="s">
        <v>380</v>
      </c>
      <c r="B58" s="19">
        <v>2601</v>
      </c>
      <c r="C58" s="19">
        <v>2609</v>
      </c>
      <c r="D58" s="19">
        <v>2979</v>
      </c>
      <c r="E58" s="19">
        <v>3681</v>
      </c>
      <c r="F58" s="19">
        <v>4362</v>
      </c>
      <c r="G58" s="19">
        <v>3920</v>
      </c>
      <c r="H58" s="19">
        <v>3461</v>
      </c>
      <c r="I58" s="19">
        <v>2915</v>
      </c>
      <c r="J58" s="19">
        <v>3273</v>
      </c>
      <c r="K58" s="20"/>
      <c r="L58" s="19">
        <v>2914</v>
      </c>
      <c r="M58" s="19">
        <v>1718</v>
      </c>
      <c r="N58" s="19">
        <v>1996</v>
      </c>
      <c r="O58" s="19">
        <v>1835</v>
      </c>
      <c r="P58" s="19">
        <v>1864</v>
      </c>
      <c r="Q58" s="19">
        <v>2842</v>
      </c>
      <c r="R58" s="19">
        <v>2682</v>
      </c>
      <c r="S58" s="19">
        <v>3131</v>
      </c>
      <c r="T58" s="19">
        <v>2479</v>
      </c>
      <c r="U58" s="19">
        <v>1498</v>
      </c>
      <c r="V58" s="19">
        <v>0</v>
      </c>
      <c r="W58" s="19">
        <v>0</v>
      </c>
      <c r="X58" s="20"/>
      <c r="Y58" s="19">
        <v>1449</v>
      </c>
      <c r="Z58" s="19">
        <v>2103</v>
      </c>
      <c r="AA58" s="19">
        <v>2489</v>
      </c>
      <c r="AB58" s="19">
        <v>1800</v>
      </c>
      <c r="AC58" s="19">
        <v>1215</v>
      </c>
      <c r="AD58" s="19">
        <v>987</v>
      </c>
      <c r="AE58" s="19">
        <v>891</v>
      </c>
      <c r="AF58" s="19">
        <v>747</v>
      </c>
      <c r="AG58" s="19">
        <v>729</v>
      </c>
      <c r="AH58" s="20"/>
      <c r="AI58" s="19">
        <v>1384</v>
      </c>
      <c r="AJ58" s="19">
        <v>1455</v>
      </c>
      <c r="AK58" s="19">
        <v>1967</v>
      </c>
      <c r="AL58" s="19">
        <v>1773</v>
      </c>
      <c r="AM58" s="19">
        <v>1899</v>
      </c>
      <c r="AN58" s="19">
        <v>1909</v>
      </c>
      <c r="AO58" s="19">
        <v>1549</v>
      </c>
      <c r="AP58" s="19">
        <v>1607</v>
      </c>
      <c r="AQ58" s="19">
        <v>1385</v>
      </c>
      <c r="AR58" s="19">
        <v>775</v>
      </c>
      <c r="AS58" s="19">
        <v>0</v>
      </c>
      <c r="AT58" s="19">
        <v>0</v>
      </c>
      <c r="AU58" s="20"/>
      <c r="AV58" s="19">
        <v>500</v>
      </c>
      <c r="AW58" s="19">
        <v>461</v>
      </c>
      <c r="AX58" s="19">
        <v>466</v>
      </c>
      <c r="AY58" s="19">
        <v>495</v>
      </c>
      <c r="AZ58" s="19">
        <v>412</v>
      </c>
      <c r="BA58" s="19">
        <v>500</v>
      </c>
      <c r="BB58" s="19">
        <v>589</v>
      </c>
      <c r="BC58" s="19">
        <v>637</v>
      </c>
      <c r="BD58" s="19">
        <v>660</v>
      </c>
      <c r="BE58" s="19">
        <v>480</v>
      </c>
      <c r="BF58" s="19">
        <v>504</v>
      </c>
      <c r="BG58" s="19">
        <v>404</v>
      </c>
      <c r="BH58" s="19">
        <v>314</v>
      </c>
      <c r="BI58" s="19">
        <v>331</v>
      </c>
      <c r="BJ58" s="19">
        <v>279</v>
      </c>
      <c r="BK58" s="19">
        <v>263</v>
      </c>
      <c r="BL58" s="19">
        <v>251</v>
      </c>
      <c r="BM58" s="19">
        <v>292</v>
      </c>
      <c r="BN58" s="19">
        <v>251</v>
      </c>
      <c r="BO58" s="19">
        <v>234</v>
      </c>
      <c r="BP58" s="19">
        <v>219</v>
      </c>
      <c r="BQ58" s="19">
        <v>210</v>
      </c>
      <c r="BR58" s="19">
        <v>216</v>
      </c>
      <c r="BS58" s="19">
        <v>196</v>
      </c>
      <c r="BT58" s="19">
        <v>206</v>
      </c>
      <c r="BU58" s="19">
        <v>182</v>
      </c>
      <c r="BV58" s="19">
        <v>207</v>
      </c>
      <c r="BW58" s="19">
        <v>197</v>
      </c>
      <c r="BX58" s="19">
        <v>195</v>
      </c>
      <c r="BY58" s="19">
        <v>182</v>
      </c>
      <c r="BZ58" s="19">
        <v>129</v>
      </c>
      <c r="CA58" s="19">
        <v>203</v>
      </c>
      <c r="CB58" s="19">
        <v>163</v>
      </c>
      <c r="CC58" s="19">
        <v>178</v>
      </c>
      <c r="CD58" s="19">
        <v>117</v>
      </c>
      <c r="CE58" s="19">
        <v>129</v>
      </c>
      <c r="CF58" s="19">
        <v>173</v>
      </c>
      <c r="CG58" s="19">
        <v>345</v>
      </c>
      <c r="CH58" s="19">
        <v>429</v>
      </c>
      <c r="CI58" s="19">
        <v>377</v>
      </c>
      <c r="CJ58" s="19">
        <v>404</v>
      </c>
      <c r="CK58" s="19">
        <v>381</v>
      </c>
      <c r="CL58" s="19">
        <v>351</v>
      </c>
      <c r="CM58" s="19">
        <v>317</v>
      </c>
      <c r="CN58" s="19">
        <v>0</v>
      </c>
      <c r="CO58" s="19">
        <v>424</v>
      </c>
      <c r="CP58" s="19">
        <v>430</v>
      </c>
      <c r="CQ58" s="19">
        <v>434</v>
      </c>
      <c r="CR58" s="19">
        <v>470</v>
      </c>
      <c r="CS58" s="19">
        <v>389</v>
      </c>
      <c r="CT58" s="19">
        <v>369</v>
      </c>
      <c r="CU58" s="19">
        <v>424</v>
      </c>
      <c r="CV58" s="19">
        <v>495</v>
      </c>
      <c r="CW58" s="19">
        <v>402</v>
      </c>
      <c r="CX58" s="19">
        <v>403</v>
      </c>
      <c r="CY58" s="19">
        <v>467</v>
      </c>
      <c r="CZ58" s="19">
        <v>402</v>
      </c>
      <c r="DA58" s="19">
        <v>496</v>
      </c>
      <c r="DB58" s="19">
        <v>424</v>
      </c>
      <c r="DC58" s="19">
        <v>386</v>
      </c>
      <c r="DD58" s="19">
        <v>429</v>
      </c>
      <c r="DE58" s="19">
        <v>404</v>
      </c>
      <c r="DF58" s="19">
        <v>354</v>
      </c>
      <c r="DG58" s="19">
        <v>360</v>
      </c>
      <c r="DH58" s="19">
        <v>333</v>
      </c>
      <c r="DI58" s="19">
        <v>336</v>
      </c>
      <c r="DJ58" s="19">
        <v>332</v>
      </c>
      <c r="DK58" s="19">
        <v>347</v>
      </c>
      <c r="DL58" s="19">
        <v>424</v>
      </c>
      <c r="DM58" s="19">
        <v>382</v>
      </c>
      <c r="DN58" s="19">
        <v>339</v>
      </c>
      <c r="DO58" s="19">
        <v>233</v>
      </c>
      <c r="DP58" s="19">
        <v>369</v>
      </c>
      <c r="DQ58" s="19">
        <v>331</v>
      </c>
      <c r="DR58" s="19">
        <v>351</v>
      </c>
      <c r="DS58" s="19">
        <v>312</v>
      </c>
      <c r="DT58" s="19">
        <v>287</v>
      </c>
      <c r="DU58" s="19"/>
      <c r="DV58" s="19">
        <v>0</v>
      </c>
      <c r="DW58" s="19">
        <v>0</v>
      </c>
      <c r="DX58" s="19">
        <v>0</v>
      </c>
      <c r="DY58" s="19">
        <v>0</v>
      </c>
      <c r="DZ58" s="19">
        <v>0</v>
      </c>
      <c r="EA58" s="19">
        <v>0</v>
      </c>
      <c r="EB58" s="19">
        <v>0</v>
      </c>
      <c r="EC58" s="19">
        <v>0</v>
      </c>
      <c r="ED58" s="19">
        <v>0</v>
      </c>
      <c r="EE58" s="19">
        <v>0</v>
      </c>
      <c r="EF58" s="20"/>
      <c r="EG58" s="51">
        <v>42294</v>
      </c>
      <c r="EI58" s="58"/>
    </row>
    <row r="59" spans="1:139" s="1" customFormat="1" ht="15" customHeight="1" collapsed="1">
      <c r="A59" s="113" t="s">
        <v>165</v>
      </c>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63"/>
      <c r="EI59" s="58"/>
    </row>
    <row r="60" spans="1:139" s="1" customFormat="1">
      <c r="A60" s="33" t="s">
        <v>383</v>
      </c>
      <c r="B60" s="97" t="s">
        <v>119</v>
      </c>
      <c r="C60" s="97" t="s">
        <v>119</v>
      </c>
      <c r="D60" s="97" t="s">
        <v>119</v>
      </c>
      <c r="E60" s="97" t="s">
        <v>119</v>
      </c>
      <c r="F60" s="97" t="s">
        <v>119</v>
      </c>
      <c r="G60" s="97" t="s">
        <v>119</v>
      </c>
      <c r="H60" s="97" t="s">
        <v>119</v>
      </c>
      <c r="I60" s="97" t="s">
        <v>119</v>
      </c>
      <c r="J60" s="97" t="s">
        <v>119</v>
      </c>
      <c r="K60" s="35"/>
      <c r="L60" s="97" t="s">
        <v>119</v>
      </c>
      <c r="M60" s="97" t="s">
        <v>119</v>
      </c>
      <c r="N60" s="97" t="s">
        <v>119</v>
      </c>
      <c r="O60" s="97" t="s">
        <v>119</v>
      </c>
      <c r="P60" s="97" t="s">
        <v>119</v>
      </c>
      <c r="Q60" s="97" t="s">
        <v>119</v>
      </c>
      <c r="R60" s="97" t="s">
        <v>119</v>
      </c>
      <c r="S60" s="97" t="s">
        <v>119</v>
      </c>
      <c r="T60" s="97" t="s">
        <v>119</v>
      </c>
      <c r="U60" s="97" t="s">
        <v>119</v>
      </c>
      <c r="V60" s="97" t="s">
        <v>119</v>
      </c>
      <c r="W60" s="97" t="s">
        <v>119</v>
      </c>
      <c r="X60" s="154"/>
      <c r="Y60" s="97">
        <v>44</v>
      </c>
      <c r="Z60" s="97">
        <v>413</v>
      </c>
      <c r="AA60" s="97">
        <v>624</v>
      </c>
      <c r="AB60" s="97">
        <v>128</v>
      </c>
      <c r="AC60" s="97">
        <v>50</v>
      </c>
      <c r="AD60" s="97">
        <v>235</v>
      </c>
      <c r="AE60" s="97">
        <v>134</v>
      </c>
      <c r="AF60" s="97">
        <v>98</v>
      </c>
      <c r="AG60" s="97">
        <v>173</v>
      </c>
      <c r="AH60" s="154"/>
      <c r="AI60" s="97">
        <v>215</v>
      </c>
      <c r="AJ60" s="97">
        <v>251</v>
      </c>
      <c r="AK60" s="97">
        <v>183</v>
      </c>
      <c r="AL60" s="97">
        <v>247</v>
      </c>
      <c r="AM60" s="97">
        <v>255</v>
      </c>
      <c r="AN60" s="97">
        <v>370</v>
      </c>
      <c r="AO60" s="97">
        <v>376</v>
      </c>
      <c r="AP60" s="97">
        <v>373</v>
      </c>
      <c r="AQ60" s="97">
        <v>382</v>
      </c>
      <c r="AR60" s="97">
        <v>412</v>
      </c>
      <c r="AS60" s="97">
        <v>0</v>
      </c>
      <c r="AT60" s="97">
        <v>0</v>
      </c>
      <c r="AU60" s="154"/>
      <c r="AV60" s="97">
        <v>25</v>
      </c>
      <c r="AW60" s="97">
        <v>73</v>
      </c>
      <c r="AX60" s="97">
        <v>85</v>
      </c>
      <c r="AY60" s="97">
        <v>98</v>
      </c>
      <c r="AZ60" s="97">
        <v>143</v>
      </c>
      <c r="BA60" s="97">
        <v>316</v>
      </c>
      <c r="BB60" s="97">
        <v>165</v>
      </c>
      <c r="BC60" s="97">
        <v>73</v>
      </c>
      <c r="BD60" s="97">
        <v>59</v>
      </c>
      <c r="BE60" s="97">
        <v>39</v>
      </c>
      <c r="BF60" s="97">
        <v>31</v>
      </c>
      <c r="BG60" s="97">
        <v>33</v>
      </c>
      <c r="BH60" s="97">
        <v>25</v>
      </c>
      <c r="BI60" s="97">
        <v>15</v>
      </c>
      <c r="BJ60" s="97">
        <v>14</v>
      </c>
      <c r="BK60" s="97">
        <v>10</v>
      </c>
      <c r="BL60" s="97">
        <v>8</v>
      </c>
      <c r="BM60" s="97">
        <v>14</v>
      </c>
      <c r="BN60" s="97">
        <v>49</v>
      </c>
      <c r="BO60" s="97">
        <v>81</v>
      </c>
      <c r="BP60" s="97">
        <v>50</v>
      </c>
      <c r="BQ60" s="97">
        <v>40</v>
      </c>
      <c r="BR60" s="97">
        <v>34</v>
      </c>
      <c r="BS60" s="97">
        <v>34</v>
      </c>
      <c r="BT60" s="97">
        <v>28</v>
      </c>
      <c r="BU60" s="97">
        <v>29</v>
      </c>
      <c r="BV60" s="97">
        <v>28</v>
      </c>
      <c r="BW60" s="97">
        <v>21</v>
      </c>
      <c r="BX60" s="97">
        <v>26</v>
      </c>
      <c r="BY60" s="97">
        <v>33</v>
      </c>
      <c r="BZ60" s="97">
        <v>12</v>
      </c>
      <c r="CA60" s="97">
        <v>32</v>
      </c>
      <c r="CB60" s="97">
        <v>42</v>
      </c>
      <c r="CC60" s="97">
        <v>39</v>
      </c>
      <c r="CD60" s="97">
        <v>38</v>
      </c>
      <c r="CE60" s="97">
        <v>37</v>
      </c>
      <c r="CF60" s="97">
        <v>68</v>
      </c>
      <c r="CG60" s="97">
        <v>48</v>
      </c>
      <c r="CH60" s="97">
        <v>48</v>
      </c>
      <c r="CI60" s="97">
        <v>38</v>
      </c>
      <c r="CJ60" s="97">
        <v>48</v>
      </c>
      <c r="CK60" s="97">
        <v>49</v>
      </c>
      <c r="CL60" s="97">
        <v>82</v>
      </c>
      <c r="CM60" s="97">
        <v>72</v>
      </c>
      <c r="CN60" s="97">
        <v>0</v>
      </c>
      <c r="CO60" s="97">
        <v>43</v>
      </c>
      <c r="CP60" s="97">
        <v>50</v>
      </c>
      <c r="CQ60" s="97">
        <v>31</v>
      </c>
      <c r="CR60" s="97">
        <v>39</v>
      </c>
      <c r="CS60" s="97">
        <v>60</v>
      </c>
      <c r="CT60" s="97">
        <v>47</v>
      </c>
      <c r="CU60" s="97">
        <v>69</v>
      </c>
      <c r="CV60" s="97">
        <v>63</v>
      </c>
      <c r="CW60" s="97">
        <v>57</v>
      </c>
      <c r="CX60" s="97">
        <v>60</v>
      </c>
      <c r="CY60" s="97">
        <v>75</v>
      </c>
      <c r="CZ60" s="97">
        <v>47</v>
      </c>
      <c r="DA60" s="97">
        <v>73</v>
      </c>
      <c r="DB60" s="97">
        <v>54</v>
      </c>
      <c r="DC60" s="97">
        <v>83</v>
      </c>
      <c r="DD60" s="97">
        <v>127</v>
      </c>
      <c r="DE60" s="97">
        <v>78</v>
      </c>
      <c r="DF60" s="97">
        <v>73</v>
      </c>
      <c r="DG60" s="97">
        <v>114</v>
      </c>
      <c r="DH60" s="97">
        <v>78</v>
      </c>
      <c r="DI60" s="97">
        <v>72</v>
      </c>
      <c r="DJ60" s="97">
        <v>76</v>
      </c>
      <c r="DK60" s="97">
        <v>101</v>
      </c>
      <c r="DL60" s="97">
        <v>97</v>
      </c>
      <c r="DM60" s="97">
        <v>80</v>
      </c>
      <c r="DN60" s="97">
        <v>72</v>
      </c>
      <c r="DO60" s="97">
        <v>61</v>
      </c>
      <c r="DP60" s="97">
        <v>93</v>
      </c>
      <c r="DQ60" s="97">
        <v>106</v>
      </c>
      <c r="DR60" s="97">
        <v>113</v>
      </c>
      <c r="DS60" s="97">
        <v>131</v>
      </c>
      <c r="DT60" s="97">
        <v>119</v>
      </c>
      <c r="DU60" s="97">
        <v>112</v>
      </c>
      <c r="DV60" s="97">
        <v>0</v>
      </c>
      <c r="DW60" s="97">
        <v>0</v>
      </c>
      <c r="DX60" s="97">
        <v>0</v>
      </c>
      <c r="DY60" s="97">
        <v>0</v>
      </c>
      <c r="DZ60" s="97">
        <v>0</v>
      </c>
      <c r="EA60" s="97">
        <v>0</v>
      </c>
      <c r="EB60" s="97">
        <v>0</v>
      </c>
      <c r="EC60" s="97">
        <v>0</v>
      </c>
      <c r="ED60" s="97">
        <v>0</v>
      </c>
      <c r="EE60" s="97">
        <v>0</v>
      </c>
      <c r="EF60" s="154"/>
      <c r="EG60" s="160">
        <v>42301</v>
      </c>
      <c r="EI60" s="58"/>
    </row>
    <row r="61" spans="1:139" s="1" customFormat="1">
      <c r="A61" s="36" t="s">
        <v>384</v>
      </c>
      <c r="B61" s="97" t="s">
        <v>119</v>
      </c>
      <c r="C61" s="97" t="s">
        <v>119</v>
      </c>
      <c r="D61" s="97" t="s">
        <v>119</v>
      </c>
      <c r="E61" s="97" t="s">
        <v>119</v>
      </c>
      <c r="F61" s="97" t="s">
        <v>119</v>
      </c>
      <c r="G61" s="97" t="s">
        <v>119</v>
      </c>
      <c r="H61" s="97" t="s">
        <v>119</v>
      </c>
      <c r="I61" s="97" t="s">
        <v>119</v>
      </c>
      <c r="J61" s="97" t="s">
        <v>119</v>
      </c>
      <c r="K61" s="37"/>
      <c r="L61" s="97" t="s">
        <v>119</v>
      </c>
      <c r="M61" s="97" t="s">
        <v>119</v>
      </c>
      <c r="N61" s="97" t="s">
        <v>119</v>
      </c>
      <c r="O61" s="97" t="s">
        <v>119</v>
      </c>
      <c r="P61" s="97" t="s">
        <v>119</v>
      </c>
      <c r="Q61" s="97" t="s">
        <v>119</v>
      </c>
      <c r="R61" s="97" t="s">
        <v>119</v>
      </c>
      <c r="S61" s="97" t="s">
        <v>119</v>
      </c>
      <c r="T61" s="97" t="s">
        <v>119</v>
      </c>
      <c r="U61" s="97" t="s">
        <v>119</v>
      </c>
      <c r="V61" s="97" t="s">
        <v>119</v>
      </c>
      <c r="W61" s="97" t="s">
        <v>119</v>
      </c>
      <c r="X61" s="154"/>
      <c r="Y61" s="118">
        <v>1.8174308137133415</v>
      </c>
      <c r="Z61" s="118">
        <v>13.040732554467951</v>
      </c>
      <c r="AA61" s="118">
        <v>9.6639306179340245</v>
      </c>
      <c r="AB61" s="118">
        <v>2.9643353404353867</v>
      </c>
      <c r="AC61" s="118">
        <v>1.9334880123743232</v>
      </c>
      <c r="AD61" s="118">
        <v>6.0613876708795464</v>
      </c>
      <c r="AE61" s="118">
        <v>3.9976133651551309</v>
      </c>
      <c r="AF61" s="118">
        <v>4.691239827668741</v>
      </c>
      <c r="AG61" s="118">
        <v>5.9820193637621024</v>
      </c>
      <c r="AH61" s="154"/>
      <c r="AI61" s="118">
        <v>5.0839441948451167</v>
      </c>
      <c r="AJ61" s="118">
        <v>7.7064783543137851</v>
      </c>
      <c r="AK61" s="118">
        <v>4.448225571220223</v>
      </c>
      <c r="AL61" s="118">
        <v>7.8712555768005092</v>
      </c>
      <c r="AM61" s="118">
        <v>7.4409104172745835</v>
      </c>
      <c r="AN61" s="118">
        <v>10.505394662123793</v>
      </c>
      <c r="AO61" s="118">
        <v>11.281128112811281</v>
      </c>
      <c r="AP61" s="118">
        <v>11.519456454601606</v>
      </c>
      <c r="AQ61" s="118">
        <v>13.158801240096452</v>
      </c>
      <c r="AR61" s="118">
        <v>17.728055077452666</v>
      </c>
      <c r="AS61" s="118">
        <v>0</v>
      </c>
      <c r="AT61" s="118">
        <v>0</v>
      </c>
      <c r="AU61" s="158"/>
      <c r="AV61" s="118">
        <v>3.3557046979865772</v>
      </c>
      <c r="AW61" s="118">
        <v>10.993975903614457</v>
      </c>
      <c r="AX61" s="118">
        <v>13.322884012539186</v>
      </c>
      <c r="AY61" s="118">
        <v>13.592233009708737</v>
      </c>
      <c r="AZ61" s="118">
        <v>18.619791666666664</v>
      </c>
      <c r="BA61" s="118">
        <v>25.01979414093428</v>
      </c>
      <c r="BB61" s="118">
        <v>11.956521739130435</v>
      </c>
      <c r="BC61" s="118">
        <v>3.7726098191214468</v>
      </c>
      <c r="BD61" s="118">
        <v>3.7772087067861717</v>
      </c>
      <c r="BE61" s="118">
        <v>3.2994923857868024</v>
      </c>
      <c r="BF61" s="118">
        <v>2.7336860670194003</v>
      </c>
      <c r="BG61" s="118">
        <v>3.1884057971014492</v>
      </c>
      <c r="BH61" s="118">
        <v>2.8801843317972349</v>
      </c>
      <c r="BI61" s="118">
        <v>2.4549918166939442</v>
      </c>
      <c r="BJ61" s="118">
        <v>2.9914529914529915</v>
      </c>
      <c r="BK61" s="118">
        <v>2.8409090909090908</v>
      </c>
      <c r="BL61" s="118">
        <v>1.3840830449826991</v>
      </c>
      <c r="BM61" s="118">
        <v>1.4846235418875928</v>
      </c>
      <c r="BN61" s="118">
        <v>5.6910569105691051</v>
      </c>
      <c r="BO61" s="118">
        <v>7.2776280323450138</v>
      </c>
      <c r="BP61" s="118">
        <v>5.1652892561983474</v>
      </c>
      <c r="BQ61" s="118">
        <v>5.7224606580829755</v>
      </c>
      <c r="BR61" s="118">
        <v>4.2288557213930353</v>
      </c>
      <c r="BS61" s="118">
        <v>4.0189125295508275</v>
      </c>
      <c r="BT61" s="118">
        <v>3.6269430051813467</v>
      </c>
      <c r="BU61" s="118">
        <v>4.0730337078651688</v>
      </c>
      <c r="BV61" s="118">
        <v>4.7058823529411766</v>
      </c>
      <c r="BW61" s="118">
        <v>3.7837837837837842</v>
      </c>
      <c r="BX61" s="118">
        <v>5.2104208416833666</v>
      </c>
      <c r="BY61" s="118">
        <v>6.5868263473053901</v>
      </c>
      <c r="BZ61" s="118">
        <v>2.9197080291970803</v>
      </c>
      <c r="CA61" s="118">
        <v>4.9230769230769234</v>
      </c>
      <c r="CB61" s="118">
        <v>6.2593144560357681</v>
      </c>
      <c r="CC61" s="118">
        <v>4.704463208685163</v>
      </c>
      <c r="CD61" s="118">
        <v>7.661290322580645</v>
      </c>
      <c r="CE61" s="118">
        <v>6.9943289224952743</v>
      </c>
      <c r="CF61" s="118">
        <v>6.4211520302171863</v>
      </c>
      <c r="CG61" s="118">
        <v>4.4734389561975769</v>
      </c>
      <c r="CH61" s="118">
        <v>4.7430830039525684</v>
      </c>
      <c r="CI61" s="118">
        <v>4.5563549160671464</v>
      </c>
      <c r="CJ61" s="118">
        <v>5.9259259259259265</v>
      </c>
      <c r="CK61" s="118">
        <v>6.5073041168658694</v>
      </c>
      <c r="CL61" s="118">
        <v>9.4144661308840423</v>
      </c>
      <c r="CM61" s="118">
        <v>8.7697929354445794</v>
      </c>
      <c r="CN61" s="118">
        <v>0</v>
      </c>
      <c r="CO61" s="118">
        <v>4.3390514631685164</v>
      </c>
      <c r="CP61" s="118">
        <v>5.8962264150943398</v>
      </c>
      <c r="CQ61" s="118">
        <v>4.0259740259740262</v>
      </c>
      <c r="CR61" s="118">
        <v>5.0715214564369306</v>
      </c>
      <c r="CS61" s="118">
        <v>8.2530949105914715</v>
      </c>
      <c r="CT61" s="118">
        <v>7.0149253731343286</v>
      </c>
      <c r="CU61" s="118">
        <v>9.2617449664429525</v>
      </c>
      <c r="CV61" s="118">
        <v>7.9445145018915513</v>
      </c>
      <c r="CW61" s="118">
        <v>7.5098814229249005</v>
      </c>
      <c r="CX61" s="118">
        <v>7.8843626806833118</v>
      </c>
      <c r="CY61" s="118">
        <v>8.6107921928817461</v>
      </c>
      <c r="CZ61" s="118">
        <v>6.8115942028985508</v>
      </c>
      <c r="DA61" s="118">
        <v>8.0841638981173869</v>
      </c>
      <c r="DB61" s="118">
        <v>7.1904127829560585</v>
      </c>
      <c r="DC61" s="118">
        <v>10.993377483443709</v>
      </c>
      <c r="DD61" s="118">
        <v>15.319662243667068</v>
      </c>
      <c r="DE61" s="118">
        <v>10.344827586206897</v>
      </c>
      <c r="DF61" s="118">
        <v>9.8382749326145547</v>
      </c>
      <c r="DG61" s="118">
        <v>14.232209737827715</v>
      </c>
      <c r="DH61" s="118">
        <v>11.370262390670554</v>
      </c>
      <c r="DI61" s="118">
        <v>9.3143596377749027</v>
      </c>
      <c r="DJ61" s="118">
        <v>10.425240054869684</v>
      </c>
      <c r="DK61" s="118">
        <v>13.969571230982019</v>
      </c>
      <c r="DL61" s="118">
        <v>12.388250319284802</v>
      </c>
      <c r="DM61" s="118">
        <v>10.596026490066226</v>
      </c>
      <c r="DN61" s="118">
        <v>10.285714285714285</v>
      </c>
      <c r="DO61" s="118">
        <v>11.708253358925145</v>
      </c>
      <c r="DP61" s="118">
        <v>12.18872870249017</v>
      </c>
      <c r="DQ61" s="118">
        <v>15.750371471025259</v>
      </c>
      <c r="DR61" s="118">
        <v>15.607734806629834</v>
      </c>
      <c r="DS61" s="118">
        <v>18.794835007173603</v>
      </c>
      <c r="DT61" s="118">
        <v>19.070512820512818</v>
      </c>
      <c r="DU61" s="118">
        <v>16.918429003021149</v>
      </c>
      <c r="DV61" s="118">
        <v>0</v>
      </c>
      <c r="DW61" s="118">
        <v>0</v>
      </c>
      <c r="DX61" s="118">
        <v>0</v>
      </c>
      <c r="DY61" s="118">
        <v>0</v>
      </c>
      <c r="DZ61" s="118">
        <v>0</v>
      </c>
      <c r="EA61" s="118">
        <v>0</v>
      </c>
      <c r="EB61" s="118">
        <v>0</v>
      </c>
      <c r="EC61" s="118">
        <v>0</v>
      </c>
      <c r="ED61" s="118">
        <v>0</v>
      </c>
      <c r="EE61" s="118">
        <v>0</v>
      </c>
      <c r="EF61" s="154"/>
      <c r="EG61" s="160">
        <v>42301</v>
      </c>
      <c r="EI61" s="58"/>
    </row>
    <row r="62" spans="1:139" s="1" customFormat="1" ht="15" hidden="1" customHeight="1" outlineLevel="1">
      <c r="A62" s="39" t="s">
        <v>385</v>
      </c>
      <c r="B62" s="97" t="s">
        <v>119</v>
      </c>
      <c r="C62" s="97" t="s">
        <v>119</v>
      </c>
      <c r="D62" s="97" t="s">
        <v>119</v>
      </c>
      <c r="E62" s="97" t="s">
        <v>119</v>
      </c>
      <c r="F62" s="97" t="s">
        <v>119</v>
      </c>
      <c r="G62" s="97" t="s">
        <v>119</v>
      </c>
      <c r="H62" s="97" t="s">
        <v>119</v>
      </c>
      <c r="I62" s="97" t="s">
        <v>119</v>
      </c>
      <c r="J62" s="97" t="s">
        <v>119</v>
      </c>
      <c r="K62" s="20"/>
      <c r="L62" s="97" t="s">
        <v>119</v>
      </c>
      <c r="M62" s="97" t="s">
        <v>119</v>
      </c>
      <c r="N62" s="97" t="s">
        <v>119</v>
      </c>
      <c r="O62" s="97" t="s">
        <v>119</v>
      </c>
      <c r="P62" s="97" t="s">
        <v>119</v>
      </c>
      <c r="Q62" s="97" t="s">
        <v>119</v>
      </c>
      <c r="R62" s="97" t="s">
        <v>119</v>
      </c>
      <c r="S62" s="97" t="s">
        <v>119</v>
      </c>
      <c r="T62" s="97" t="s">
        <v>119</v>
      </c>
      <c r="U62" s="97" t="s">
        <v>119</v>
      </c>
      <c r="V62" s="97" t="s">
        <v>119</v>
      </c>
      <c r="W62" s="97" t="s">
        <v>119</v>
      </c>
      <c r="X62" s="154"/>
      <c r="Y62" s="119">
        <v>44</v>
      </c>
      <c r="Z62" s="119">
        <v>413</v>
      </c>
      <c r="AA62" s="119">
        <v>624</v>
      </c>
      <c r="AB62" s="119">
        <v>128</v>
      </c>
      <c r="AC62" s="119">
        <v>50</v>
      </c>
      <c r="AD62" s="119">
        <v>235</v>
      </c>
      <c r="AE62" s="119">
        <v>134</v>
      </c>
      <c r="AF62" s="119">
        <v>98</v>
      </c>
      <c r="AG62" s="119">
        <v>173</v>
      </c>
      <c r="AH62" s="154"/>
      <c r="AI62" s="119">
        <v>215</v>
      </c>
      <c r="AJ62" s="119">
        <v>251</v>
      </c>
      <c r="AK62" s="119">
        <v>183</v>
      </c>
      <c r="AL62" s="119">
        <v>247</v>
      </c>
      <c r="AM62" s="119">
        <v>255</v>
      </c>
      <c r="AN62" s="119">
        <v>370</v>
      </c>
      <c r="AO62" s="119">
        <v>376</v>
      </c>
      <c r="AP62" s="119">
        <v>373</v>
      </c>
      <c r="AQ62" s="119">
        <v>382</v>
      </c>
      <c r="AR62" s="119">
        <v>412</v>
      </c>
      <c r="AS62" s="119">
        <v>0</v>
      </c>
      <c r="AT62" s="119">
        <v>0</v>
      </c>
      <c r="AU62" s="159"/>
      <c r="AV62" s="119">
        <v>25</v>
      </c>
      <c r="AW62" s="119">
        <v>73</v>
      </c>
      <c r="AX62" s="119">
        <v>85</v>
      </c>
      <c r="AY62" s="119">
        <v>98</v>
      </c>
      <c r="AZ62" s="119">
        <v>143</v>
      </c>
      <c r="BA62" s="119">
        <v>316</v>
      </c>
      <c r="BB62" s="119">
        <v>165</v>
      </c>
      <c r="BC62" s="119">
        <v>73</v>
      </c>
      <c r="BD62" s="119">
        <v>59</v>
      </c>
      <c r="BE62" s="119">
        <v>39</v>
      </c>
      <c r="BF62" s="119">
        <v>31</v>
      </c>
      <c r="BG62" s="119">
        <v>33</v>
      </c>
      <c r="BH62" s="119">
        <v>25</v>
      </c>
      <c r="BI62" s="119">
        <v>15</v>
      </c>
      <c r="BJ62" s="119">
        <v>14</v>
      </c>
      <c r="BK62" s="119">
        <v>10</v>
      </c>
      <c r="BL62" s="119">
        <v>8</v>
      </c>
      <c r="BM62" s="119">
        <v>14</v>
      </c>
      <c r="BN62" s="119">
        <v>49</v>
      </c>
      <c r="BO62" s="119">
        <v>81</v>
      </c>
      <c r="BP62" s="119">
        <v>50</v>
      </c>
      <c r="BQ62" s="119">
        <v>40</v>
      </c>
      <c r="BR62" s="119">
        <v>34</v>
      </c>
      <c r="BS62" s="119">
        <v>34</v>
      </c>
      <c r="BT62" s="119">
        <v>28</v>
      </c>
      <c r="BU62" s="119">
        <v>29</v>
      </c>
      <c r="BV62" s="119">
        <v>28</v>
      </c>
      <c r="BW62" s="119">
        <v>21</v>
      </c>
      <c r="BX62" s="119">
        <v>26</v>
      </c>
      <c r="BY62" s="119">
        <v>33</v>
      </c>
      <c r="BZ62" s="119">
        <v>12</v>
      </c>
      <c r="CA62" s="119">
        <v>32</v>
      </c>
      <c r="CB62" s="119">
        <v>42</v>
      </c>
      <c r="CC62" s="119">
        <v>39</v>
      </c>
      <c r="CD62" s="119">
        <v>38</v>
      </c>
      <c r="CE62" s="119">
        <v>37</v>
      </c>
      <c r="CF62" s="119">
        <v>68</v>
      </c>
      <c r="CG62" s="119">
        <v>48</v>
      </c>
      <c r="CH62" s="119">
        <v>48</v>
      </c>
      <c r="CI62" s="119">
        <v>38</v>
      </c>
      <c r="CJ62" s="119">
        <v>48</v>
      </c>
      <c r="CK62" s="119">
        <v>49</v>
      </c>
      <c r="CL62" s="119">
        <v>82</v>
      </c>
      <c r="CM62" s="119">
        <v>72</v>
      </c>
      <c r="CN62" s="119">
        <v>0</v>
      </c>
      <c r="CO62" s="119">
        <v>43</v>
      </c>
      <c r="CP62" s="119">
        <v>50</v>
      </c>
      <c r="CQ62" s="119">
        <v>31</v>
      </c>
      <c r="CR62" s="119">
        <v>39</v>
      </c>
      <c r="CS62" s="119">
        <v>60</v>
      </c>
      <c r="CT62" s="119">
        <v>47</v>
      </c>
      <c r="CU62" s="119">
        <v>69</v>
      </c>
      <c r="CV62" s="119">
        <v>63</v>
      </c>
      <c r="CW62" s="119">
        <v>57</v>
      </c>
      <c r="CX62" s="119">
        <v>60</v>
      </c>
      <c r="CY62" s="119">
        <v>75</v>
      </c>
      <c r="CZ62" s="119">
        <v>47</v>
      </c>
      <c r="DA62" s="119">
        <v>73</v>
      </c>
      <c r="DB62" s="119">
        <v>54</v>
      </c>
      <c r="DC62" s="119">
        <v>83</v>
      </c>
      <c r="DD62" s="119">
        <v>127</v>
      </c>
      <c r="DE62" s="119">
        <v>78</v>
      </c>
      <c r="DF62" s="119">
        <v>73</v>
      </c>
      <c r="DG62" s="119">
        <v>114</v>
      </c>
      <c r="DH62" s="119">
        <v>78</v>
      </c>
      <c r="DI62" s="119">
        <v>72</v>
      </c>
      <c r="DJ62" s="119">
        <v>76</v>
      </c>
      <c r="DK62" s="119">
        <v>101</v>
      </c>
      <c r="DL62" s="119">
        <v>97</v>
      </c>
      <c r="DM62" s="119">
        <v>80</v>
      </c>
      <c r="DN62" s="119">
        <v>72</v>
      </c>
      <c r="DO62" s="119">
        <v>61</v>
      </c>
      <c r="DP62" s="119">
        <v>93</v>
      </c>
      <c r="DQ62" s="119">
        <v>106</v>
      </c>
      <c r="DR62" s="119">
        <v>113</v>
      </c>
      <c r="DS62" s="119">
        <v>131</v>
      </c>
      <c r="DT62" s="119">
        <v>119</v>
      </c>
      <c r="DU62" s="119">
        <v>112</v>
      </c>
      <c r="DV62" s="119">
        <v>0</v>
      </c>
      <c r="DW62" s="119">
        <v>0</v>
      </c>
      <c r="DX62" s="119">
        <v>0</v>
      </c>
      <c r="DY62" s="119">
        <v>0</v>
      </c>
      <c r="DZ62" s="119">
        <v>0</v>
      </c>
      <c r="EA62" s="119">
        <v>0</v>
      </c>
      <c r="EB62" s="119">
        <v>0</v>
      </c>
      <c r="EC62" s="119">
        <v>0</v>
      </c>
      <c r="ED62" s="119">
        <v>0</v>
      </c>
      <c r="EE62" s="119">
        <v>0</v>
      </c>
      <c r="EF62" s="154"/>
      <c r="EG62" s="164">
        <v>42301</v>
      </c>
      <c r="EI62" s="58"/>
    </row>
    <row r="63" spans="1:139" s="1" customFormat="1" ht="15" hidden="1" customHeight="1" outlineLevel="1">
      <c r="A63" s="38" t="s">
        <v>361</v>
      </c>
      <c r="B63" s="97" t="s">
        <v>119</v>
      </c>
      <c r="C63" s="97" t="s">
        <v>119</v>
      </c>
      <c r="D63" s="97" t="s">
        <v>119</v>
      </c>
      <c r="E63" s="97" t="s">
        <v>119</v>
      </c>
      <c r="F63" s="97" t="s">
        <v>119</v>
      </c>
      <c r="G63" s="97" t="s">
        <v>119</v>
      </c>
      <c r="H63" s="97" t="s">
        <v>119</v>
      </c>
      <c r="I63" s="97" t="s">
        <v>119</v>
      </c>
      <c r="J63" s="97" t="s">
        <v>119</v>
      </c>
      <c r="K63" s="20"/>
      <c r="L63" s="97" t="s">
        <v>119</v>
      </c>
      <c r="M63" s="97" t="s">
        <v>119</v>
      </c>
      <c r="N63" s="97" t="s">
        <v>119</v>
      </c>
      <c r="O63" s="97" t="s">
        <v>119</v>
      </c>
      <c r="P63" s="97" t="s">
        <v>119</v>
      </c>
      <c r="Q63" s="97" t="s">
        <v>119</v>
      </c>
      <c r="R63" s="97" t="s">
        <v>119</v>
      </c>
      <c r="S63" s="97" t="s">
        <v>119</v>
      </c>
      <c r="T63" s="97" t="s">
        <v>119</v>
      </c>
      <c r="U63" s="97" t="s">
        <v>119</v>
      </c>
      <c r="V63" s="97" t="s">
        <v>119</v>
      </c>
      <c r="W63" s="97" t="s">
        <v>119</v>
      </c>
      <c r="X63" s="154"/>
      <c r="Y63" s="97">
        <v>2421</v>
      </c>
      <c r="Z63" s="97">
        <v>3167</v>
      </c>
      <c r="AA63" s="97">
        <v>6457</v>
      </c>
      <c r="AB63" s="97">
        <v>4318</v>
      </c>
      <c r="AC63" s="97">
        <v>2586</v>
      </c>
      <c r="AD63" s="97">
        <v>3877</v>
      </c>
      <c r="AE63" s="97">
        <v>3352</v>
      </c>
      <c r="AF63" s="97">
        <v>2089</v>
      </c>
      <c r="AG63" s="97">
        <v>2892</v>
      </c>
      <c r="AH63" s="154"/>
      <c r="AI63" s="97">
        <v>4229</v>
      </c>
      <c r="AJ63" s="97">
        <v>3257</v>
      </c>
      <c r="AK63" s="97">
        <v>4114</v>
      </c>
      <c r="AL63" s="97">
        <v>3138</v>
      </c>
      <c r="AM63" s="97">
        <v>3427</v>
      </c>
      <c r="AN63" s="97">
        <v>3522</v>
      </c>
      <c r="AO63" s="97">
        <v>3333</v>
      </c>
      <c r="AP63" s="97">
        <v>3238</v>
      </c>
      <c r="AQ63" s="97">
        <v>2903</v>
      </c>
      <c r="AR63" s="97">
        <v>2324</v>
      </c>
      <c r="AS63" s="97">
        <v>0</v>
      </c>
      <c r="AT63" s="97">
        <v>0</v>
      </c>
      <c r="AU63" s="154"/>
      <c r="AV63" s="97">
        <v>745</v>
      </c>
      <c r="AW63" s="97">
        <v>664</v>
      </c>
      <c r="AX63" s="97">
        <v>638</v>
      </c>
      <c r="AY63" s="97">
        <v>721</v>
      </c>
      <c r="AZ63" s="97">
        <v>768</v>
      </c>
      <c r="BA63" s="97">
        <v>1263</v>
      </c>
      <c r="BB63" s="97">
        <v>1380</v>
      </c>
      <c r="BC63" s="97">
        <v>1935</v>
      </c>
      <c r="BD63" s="97">
        <v>1562</v>
      </c>
      <c r="BE63" s="97">
        <v>1182</v>
      </c>
      <c r="BF63" s="97">
        <v>1134</v>
      </c>
      <c r="BG63" s="97">
        <v>1035</v>
      </c>
      <c r="BH63" s="97">
        <v>868</v>
      </c>
      <c r="BI63" s="97">
        <v>611</v>
      </c>
      <c r="BJ63" s="97">
        <v>468</v>
      </c>
      <c r="BK63" s="97">
        <v>352</v>
      </c>
      <c r="BL63" s="97">
        <v>578</v>
      </c>
      <c r="BM63" s="97">
        <v>943</v>
      </c>
      <c r="BN63" s="97">
        <v>861</v>
      </c>
      <c r="BO63" s="97">
        <v>1113</v>
      </c>
      <c r="BP63" s="97">
        <v>968</v>
      </c>
      <c r="BQ63" s="97">
        <v>699</v>
      </c>
      <c r="BR63" s="97">
        <v>804</v>
      </c>
      <c r="BS63" s="97">
        <v>846</v>
      </c>
      <c r="BT63" s="97">
        <v>772</v>
      </c>
      <c r="BU63" s="97">
        <v>712</v>
      </c>
      <c r="BV63" s="97">
        <v>595</v>
      </c>
      <c r="BW63" s="97">
        <v>555</v>
      </c>
      <c r="BX63" s="97">
        <v>499</v>
      </c>
      <c r="BY63" s="97">
        <v>501</v>
      </c>
      <c r="BZ63" s="97">
        <v>411</v>
      </c>
      <c r="CA63" s="97">
        <v>650</v>
      </c>
      <c r="CB63" s="97">
        <v>671</v>
      </c>
      <c r="CC63" s="97">
        <v>829</v>
      </c>
      <c r="CD63" s="97">
        <v>496</v>
      </c>
      <c r="CE63" s="97">
        <v>529</v>
      </c>
      <c r="CF63" s="97">
        <v>1059</v>
      </c>
      <c r="CG63" s="97">
        <v>1073</v>
      </c>
      <c r="CH63" s="97">
        <v>1012</v>
      </c>
      <c r="CI63" s="97">
        <v>834</v>
      </c>
      <c r="CJ63" s="97">
        <v>810</v>
      </c>
      <c r="CK63" s="97">
        <v>753</v>
      </c>
      <c r="CL63" s="97">
        <v>871</v>
      </c>
      <c r="CM63" s="97">
        <v>821</v>
      </c>
      <c r="CN63" s="97">
        <v>0</v>
      </c>
      <c r="CO63" s="97">
        <v>991</v>
      </c>
      <c r="CP63" s="97">
        <v>848</v>
      </c>
      <c r="CQ63" s="97">
        <v>770</v>
      </c>
      <c r="CR63" s="97">
        <v>769</v>
      </c>
      <c r="CS63" s="97">
        <v>727</v>
      </c>
      <c r="CT63" s="97">
        <v>670</v>
      </c>
      <c r="CU63" s="97">
        <v>745</v>
      </c>
      <c r="CV63" s="97">
        <v>793</v>
      </c>
      <c r="CW63" s="97">
        <v>759</v>
      </c>
      <c r="CX63" s="97">
        <v>761</v>
      </c>
      <c r="CY63" s="97">
        <v>871</v>
      </c>
      <c r="CZ63" s="97">
        <v>690</v>
      </c>
      <c r="DA63" s="97">
        <v>903</v>
      </c>
      <c r="DB63" s="97">
        <v>751</v>
      </c>
      <c r="DC63" s="97">
        <v>755</v>
      </c>
      <c r="DD63" s="97">
        <v>829</v>
      </c>
      <c r="DE63" s="97">
        <v>754</v>
      </c>
      <c r="DF63" s="97">
        <v>742</v>
      </c>
      <c r="DG63" s="97">
        <v>801</v>
      </c>
      <c r="DH63" s="97">
        <v>686</v>
      </c>
      <c r="DI63" s="97">
        <v>773</v>
      </c>
      <c r="DJ63" s="97">
        <v>729</v>
      </c>
      <c r="DK63" s="97">
        <v>723</v>
      </c>
      <c r="DL63" s="97">
        <v>783</v>
      </c>
      <c r="DM63" s="97">
        <v>755</v>
      </c>
      <c r="DN63" s="97">
        <v>700</v>
      </c>
      <c r="DO63" s="97">
        <v>521</v>
      </c>
      <c r="DP63" s="97">
        <v>763</v>
      </c>
      <c r="DQ63" s="97">
        <v>673</v>
      </c>
      <c r="DR63" s="97">
        <v>724</v>
      </c>
      <c r="DS63" s="97">
        <v>697</v>
      </c>
      <c r="DT63" s="97">
        <v>624</v>
      </c>
      <c r="DU63" s="97">
        <v>662</v>
      </c>
      <c r="DV63" s="97">
        <v>0</v>
      </c>
      <c r="DW63" s="97">
        <v>0</v>
      </c>
      <c r="DX63" s="97">
        <v>0</v>
      </c>
      <c r="DY63" s="97">
        <v>0</v>
      </c>
      <c r="DZ63" s="97">
        <v>0</v>
      </c>
      <c r="EA63" s="97">
        <v>0</v>
      </c>
      <c r="EB63" s="97">
        <v>0</v>
      </c>
      <c r="EC63" s="97">
        <v>0</v>
      </c>
      <c r="ED63" s="97">
        <v>0</v>
      </c>
      <c r="EE63" s="97">
        <v>0</v>
      </c>
      <c r="EF63" s="154"/>
      <c r="EG63" s="160">
        <v>42301</v>
      </c>
      <c r="EI63" s="58"/>
    </row>
    <row r="64" spans="1:139" s="1" customFormat="1" collapsed="1">
      <c r="A64" s="33" t="s">
        <v>386</v>
      </c>
      <c r="B64" s="97" t="s">
        <v>119</v>
      </c>
      <c r="C64" s="97" t="s">
        <v>119</v>
      </c>
      <c r="D64" s="97" t="s">
        <v>119</v>
      </c>
      <c r="E64" s="97" t="s">
        <v>119</v>
      </c>
      <c r="F64" s="97" t="s">
        <v>119</v>
      </c>
      <c r="G64" s="97" t="s">
        <v>119</v>
      </c>
      <c r="H64" s="97" t="s">
        <v>119</v>
      </c>
      <c r="I64" s="97" t="s">
        <v>119</v>
      </c>
      <c r="J64" s="97" t="s">
        <v>119</v>
      </c>
      <c r="K64" s="35"/>
      <c r="L64" s="97" t="s">
        <v>119</v>
      </c>
      <c r="M64" s="97" t="s">
        <v>119</v>
      </c>
      <c r="N64" s="97" t="s">
        <v>119</v>
      </c>
      <c r="O64" s="97" t="s">
        <v>119</v>
      </c>
      <c r="P64" s="97" t="s">
        <v>119</v>
      </c>
      <c r="Q64" s="97" t="s">
        <v>119</v>
      </c>
      <c r="R64" s="97" t="s">
        <v>119</v>
      </c>
      <c r="S64" s="97" t="s">
        <v>119</v>
      </c>
      <c r="T64" s="97" t="s">
        <v>119</v>
      </c>
      <c r="U64" s="97" t="s">
        <v>119</v>
      </c>
      <c r="V64" s="97" t="s">
        <v>119</v>
      </c>
      <c r="W64" s="97" t="s">
        <v>119</v>
      </c>
      <c r="X64" s="154"/>
      <c r="Y64" s="118">
        <v>3.0279569892473117</v>
      </c>
      <c r="Z64" s="118">
        <v>3.6853423882286362</v>
      </c>
      <c r="AA64" s="118">
        <v>3.56006522920819</v>
      </c>
      <c r="AB64" s="118">
        <v>3.5273368606701938</v>
      </c>
      <c r="AC64" s="118">
        <v>0</v>
      </c>
      <c r="AD64" s="118">
        <v>3.5021136683889149</v>
      </c>
      <c r="AE64" s="118">
        <v>3.7762237762237763</v>
      </c>
      <c r="AF64" s="118">
        <v>4.2868741542625166</v>
      </c>
      <c r="AG64" s="118">
        <v>4.3879598662207355</v>
      </c>
      <c r="AH64" s="154"/>
      <c r="AI64" s="118">
        <v>4.6097902097902095</v>
      </c>
      <c r="AJ64" s="118">
        <v>4.6379511059371366</v>
      </c>
      <c r="AK64" s="118">
        <v>4.5531574740207832</v>
      </c>
      <c r="AL64" s="118">
        <v>4.7647058823529411</v>
      </c>
      <c r="AM64" s="118">
        <v>5.2840158520475562</v>
      </c>
      <c r="AN64" s="118">
        <v>4.576847096009482</v>
      </c>
      <c r="AO64" s="118">
        <v>4.3588429146832661</v>
      </c>
      <c r="AP64" s="118">
        <v>4.3825828061034615</v>
      </c>
      <c r="AQ64" s="118">
        <v>4.6884028064382992</v>
      </c>
      <c r="AR64" s="118">
        <v>4.5481643038894948</v>
      </c>
      <c r="AS64" s="118">
        <v>0</v>
      </c>
      <c r="AT64" s="118">
        <v>0</v>
      </c>
      <c r="AU64" s="158"/>
      <c r="AV64" s="118">
        <v>3.2268907563025211</v>
      </c>
      <c r="AW64" s="118">
        <v>3.5015197568389058</v>
      </c>
      <c r="AX64" s="118">
        <v>3.4764397905759163</v>
      </c>
      <c r="AY64" s="118">
        <v>3.7146311970979444</v>
      </c>
      <c r="AZ64" s="118">
        <v>3.9172413793103447</v>
      </c>
      <c r="BA64" s="118">
        <v>3.7272392185772207</v>
      </c>
      <c r="BB64" s="118">
        <v>3.4948805460750854</v>
      </c>
      <c r="BC64" s="118">
        <v>3.4318840579710144</v>
      </c>
      <c r="BD64" s="118">
        <v>3.1079136690647484</v>
      </c>
      <c r="BE64" s="118">
        <v>3.3165266106442579</v>
      </c>
      <c r="BF64" s="118">
        <v>3.9298245614035086</v>
      </c>
      <c r="BG64" s="118">
        <v>3.4871794871794872</v>
      </c>
      <c r="BH64" s="118">
        <v>4</v>
      </c>
      <c r="BI64" s="118">
        <v>2.7189542483660132</v>
      </c>
      <c r="BJ64" s="118">
        <v>3.2248062015503876</v>
      </c>
      <c r="BK64" s="118">
        <v>3.388235294117647</v>
      </c>
      <c r="BL64" s="118">
        <v>4.9230769230769234</v>
      </c>
      <c r="BM64" s="118">
        <v>3.2</v>
      </c>
      <c r="BN64" s="118">
        <v>3.4858387799564272</v>
      </c>
      <c r="BO64" s="118">
        <v>3.4932614555256065</v>
      </c>
      <c r="BP64" s="118">
        <v>3.2336842105263157</v>
      </c>
      <c r="BQ64" s="118">
        <v>3.9384615384615387</v>
      </c>
      <c r="BR64" s="118">
        <v>3.7052631578947368</v>
      </c>
      <c r="BS64" s="118">
        <v>3.3488372093023258</v>
      </c>
      <c r="BT64" s="118">
        <v>4.0947867298578196</v>
      </c>
      <c r="BU64" s="118">
        <v>4.0677966101694913</v>
      </c>
      <c r="BV64" s="118">
        <v>3.5275590551181102</v>
      </c>
      <c r="BW64" s="118">
        <v>4.0481927710843371</v>
      </c>
      <c r="BX64" s="118">
        <v>4.4491978609625669</v>
      </c>
      <c r="BY64" s="118">
        <v>4.6315789473684212</v>
      </c>
      <c r="BZ64" s="118">
        <v>4.2666666666666666</v>
      </c>
      <c r="CA64" s="118">
        <v>3.6056338028169015</v>
      </c>
      <c r="CB64" s="118">
        <v>4.4571428571428573</v>
      </c>
      <c r="CC64" s="118">
        <v>4.5538461538461537</v>
      </c>
      <c r="CD64" s="118">
        <v>4.8200836820083683</v>
      </c>
      <c r="CE64" s="118">
        <v>4.6757990867579906</v>
      </c>
      <c r="CF64" s="118">
        <v>4.8</v>
      </c>
      <c r="CG64" s="118">
        <v>4.4235294117647062</v>
      </c>
      <c r="CH64" s="118">
        <v>4.4606060606060609</v>
      </c>
      <c r="CI64" s="118">
        <v>4.7863247863247862</v>
      </c>
      <c r="CJ64" s="118">
        <v>4.7898089171974521</v>
      </c>
      <c r="CK64" s="118">
        <v>3.9119804400977993</v>
      </c>
      <c r="CL64" s="118">
        <v>5.1023622047244093</v>
      </c>
      <c r="CM64" s="118">
        <v>4.6652977412731005</v>
      </c>
      <c r="CN64" s="118">
        <v>4.4625850340136051</v>
      </c>
      <c r="CO64" s="118">
        <v>4.6020066889632103</v>
      </c>
      <c r="CP64" s="118">
        <v>4.2440318302387272</v>
      </c>
      <c r="CQ64" s="118">
        <v>4.8241206030150749</v>
      </c>
      <c r="CR64" s="118">
        <v>4.2666666666666666</v>
      </c>
      <c r="CS64" s="118">
        <v>4.3670588235294119</v>
      </c>
      <c r="CT64" s="118">
        <v>5.2571428571428571</v>
      </c>
      <c r="CU64" s="118">
        <v>4.8033826638477803</v>
      </c>
      <c r="CV64" s="118">
        <v>5.4390934844192635</v>
      </c>
      <c r="CW64" s="118">
        <v>5.0285714285714285</v>
      </c>
      <c r="CX64" s="118">
        <v>5.8872403560830859</v>
      </c>
      <c r="CY64" s="118">
        <v>5.0955414012738851</v>
      </c>
      <c r="CZ64" s="118">
        <v>5.333333333333333</v>
      </c>
      <c r="DA64" s="118">
        <v>4.9284164859002173</v>
      </c>
      <c r="DB64" s="118">
        <v>4.9689440993788816</v>
      </c>
      <c r="DC64" s="118">
        <v>4.9777777777777779</v>
      </c>
      <c r="DD64" s="118">
        <v>4.048582995951417</v>
      </c>
      <c r="DE64" s="118">
        <v>3.8925750394944707</v>
      </c>
      <c r="DF64" s="118">
        <v>4.4137931034482758</v>
      </c>
      <c r="DG64" s="118">
        <v>4.4885126964933493</v>
      </c>
      <c r="DH64" s="118">
        <v>4.6242774566473992</v>
      </c>
      <c r="DI64" s="118">
        <v>4.5051759834368532</v>
      </c>
      <c r="DJ64" s="118">
        <v>4.4800000000000004</v>
      </c>
      <c r="DK64" s="118">
        <v>4.25</v>
      </c>
      <c r="DL64" s="118">
        <v>4.4651162790697674</v>
      </c>
      <c r="DM64" s="118">
        <v>4.3898916967509027</v>
      </c>
      <c r="DN64" s="118">
        <v>4.4939467312348667</v>
      </c>
      <c r="DO64" s="118">
        <v>4.3134796238244517</v>
      </c>
      <c r="DP64" s="118">
        <v>4.5928237129485181</v>
      </c>
      <c r="DQ64" s="118">
        <v>4.853691275167785</v>
      </c>
      <c r="DR64" s="118">
        <v>4.8042895442359246</v>
      </c>
      <c r="DS64" s="118">
        <v>4.5209713024282561</v>
      </c>
      <c r="DT64" s="118">
        <v>4.5113500597371567</v>
      </c>
      <c r="DU64" s="118">
        <v>4.5990922844175488</v>
      </c>
      <c r="DV64" s="118">
        <v>0</v>
      </c>
      <c r="DW64" s="118">
        <v>0</v>
      </c>
      <c r="DX64" s="118">
        <v>0</v>
      </c>
      <c r="DY64" s="118">
        <v>0</v>
      </c>
      <c r="DZ64" s="118">
        <v>0</v>
      </c>
      <c r="EA64" s="118">
        <v>0</v>
      </c>
      <c r="EB64" s="118">
        <v>0</v>
      </c>
      <c r="EC64" s="118">
        <v>0</v>
      </c>
      <c r="ED64" s="118">
        <v>0</v>
      </c>
      <c r="EE64" s="118">
        <v>0</v>
      </c>
      <c r="EF64" s="154"/>
      <c r="EG64" s="160">
        <v>42301</v>
      </c>
      <c r="EI64" s="58"/>
    </row>
    <row r="65" spans="1:141" s="1" customFormat="1" ht="15" hidden="1" customHeight="1" outlineLevel="1">
      <c r="A65" s="39" t="s">
        <v>385</v>
      </c>
      <c r="B65" s="97" t="s">
        <v>119</v>
      </c>
      <c r="C65" s="97" t="s">
        <v>119</v>
      </c>
      <c r="D65" s="97" t="s">
        <v>119</v>
      </c>
      <c r="E65" s="97" t="s">
        <v>119</v>
      </c>
      <c r="F65" s="97" t="s">
        <v>119</v>
      </c>
      <c r="G65" s="97" t="s">
        <v>119</v>
      </c>
      <c r="H65" s="97" t="s">
        <v>119</v>
      </c>
      <c r="I65" s="97" t="s">
        <v>119</v>
      </c>
      <c r="J65" s="97" t="s">
        <v>119</v>
      </c>
      <c r="K65" s="35"/>
      <c r="L65" s="97" t="s">
        <v>119</v>
      </c>
      <c r="M65" s="97" t="s">
        <v>119</v>
      </c>
      <c r="N65" s="97" t="s">
        <v>119</v>
      </c>
      <c r="O65" s="97" t="s">
        <v>119</v>
      </c>
      <c r="P65" s="97" t="s">
        <v>119</v>
      </c>
      <c r="Q65" s="97" t="s">
        <v>119</v>
      </c>
      <c r="R65" s="97" t="s">
        <v>119</v>
      </c>
      <c r="S65" s="97" t="s">
        <v>119</v>
      </c>
      <c r="T65" s="97" t="s">
        <v>119</v>
      </c>
      <c r="U65" s="97" t="s">
        <v>119</v>
      </c>
      <c r="V65" s="97" t="s">
        <v>119</v>
      </c>
      <c r="W65" s="97" t="s">
        <v>119</v>
      </c>
      <c r="X65" s="154"/>
      <c r="Y65" s="119">
        <v>44</v>
      </c>
      <c r="Z65" s="119">
        <v>407</v>
      </c>
      <c r="AA65" s="119">
        <v>614</v>
      </c>
      <c r="AB65" s="119">
        <v>125</v>
      </c>
      <c r="AC65" s="119">
        <v>0</v>
      </c>
      <c r="AD65" s="119">
        <v>233</v>
      </c>
      <c r="AE65" s="119">
        <v>135</v>
      </c>
      <c r="AF65" s="119">
        <v>99</v>
      </c>
      <c r="AG65" s="119">
        <v>164</v>
      </c>
      <c r="AH65" s="154"/>
      <c r="AI65" s="119">
        <v>206</v>
      </c>
      <c r="AJ65" s="119">
        <v>249</v>
      </c>
      <c r="AK65" s="119">
        <v>178</v>
      </c>
      <c r="AL65" s="119">
        <v>243</v>
      </c>
      <c r="AM65" s="119">
        <v>250</v>
      </c>
      <c r="AN65" s="119">
        <v>362</v>
      </c>
      <c r="AO65" s="119">
        <v>372</v>
      </c>
      <c r="AP65" s="119">
        <v>368</v>
      </c>
      <c r="AQ65" s="119">
        <v>355</v>
      </c>
      <c r="AR65" s="119">
        <v>391</v>
      </c>
      <c r="AS65" s="119">
        <v>0</v>
      </c>
      <c r="AT65" s="119">
        <v>0</v>
      </c>
      <c r="AU65" s="159"/>
      <c r="AV65" s="119">
        <v>24</v>
      </c>
      <c r="AW65" s="119">
        <v>72</v>
      </c>
      <c r="AX65" s="119">
        <v>83</v>
      </c>
      <c r="AY65" s="119">
        <v>96</v>
      </c>
      <c r="AZ65" s="119">
        <v>142</v>
      </c>
      <c r="BA65" s="119">
        <v>316</v>
      </c>
      <c r="BB65" s="119">
        <v>160</v>
      </c>
      <c r="BC65" s="119">
        <v>74</v>
      </c>
      <c r="BD65" s="119">
        <v>54</v>
      </c>
      <c r="BE65" s="119">
        <v>37</v>
      </c>
      <c r="BF65" s="119">
        <v>28</v>
      </c>
      <c r="BG65" s="119">
        <v>34</v>
      </c>
      <c r="BH65" s="119">
        <v>25</v>
      </c>
      <c r="BI65" s="119">
        <v>13</v>
      </c>
      <c r="BJ65" s="119">
        <v>13</v>
      </c>
      <c r="BK65" s="119">
        <v>9</v>
      </c>
      <c r="BL65" s="119">
        <v>6</v>
      </c>
      <c r="BM65" s="119">
        <v>14</v>
      </c>
      <c r="BN65" s="119">
        <v>50</v>
      </c>
      <c r="BO65" s="119">
        <v>81</v>
      </c>
      <c r="BP65" s="119">
        <v>48</v>
      </c>
      <c r="BQ65" s="119">
        <v>40</v>
      </c>
      <c r="BR65" s="119">
        <v>33</v>
      </c>
      <c r="BS65" s="119">
        <v>36</v>
      </c>
      <c r="BT65" s="119">
        <v>27</v>
      </c>
      <c r="BU65" s="119">
        <v>30</v>
      </c>
      <c r="BV65" s="119">
        <v>28</v>
      </c>
      <c r="BW65" s="119">
        <v>21</v>
      </c>
      <c r="BX65" s="119">
        <v>26</v>
      </c>
      <c r="BY65" s="119">
        <v>33</v>
      </c>
      <c r="BZ65" s="119">
        <v>12</v>
      </c>
      <c r="CA65" s="119">
        <v>32</v>
      </c>
      <c r="CB65" s="119">
        <v>39</v>
      </c>
      <c r="CC65" s="119">
        <v>37</v>
      </c>
      <c r="CD65" s="119">
        <v>36</v>
      </c>
      <c r="CE65" s="119">
        <v>32</v>
      </c>
      <c r="CF65" s="119">
        <v>66</v>
      </c>
      <c r="CG65" s="119">
        <v>47</v>
      </c>
      <c r="CH65" s="119">
        <v>46</v>
      </c>
      <c r="CI65" s="119">
        <v>35</v>
      </c>
      <c r="CJ65" s="119">
        <v>47</v>
      </c>
      <c r="CK65" s="119">
        <v>50</v>
      </c>
      <c r="CL65" s="119">
        <v>81</v>
      </c>
      <c r="CM65" s="119">
        <v>71</v>
      </c>
      <c r="CN65" s="119">
        <v>41</v>
      </c>
      <c r="CO65" s="119">
        <v>43</v>
      </c>
      <c r="CP65" s="119">
        <v>50</v>
      </c>
      <c r="CQ65" s="119">
        <v>30</v>
      </c>
      <c r="CR65" s="119">
        <v>38</v>
      </c>
      <c r="CS65" s="119">
        <v>58</v>
      </c>
      <c r="CT65" s="119">
        <v>46</v>
      </c>
      <c r="CU65" s="119">
        <v>71</v>
      </c>
      <c r="CV65" s="119">
        <v>60</v>
      </c>
      <c r="CW65" s="119">
        <v>55</v>
      </c>
      <c r="CX65" s="119">
        <v>62</v>
      </c>
      <c r="CY65" s="119">
        <v>75</v>
      </c>
      <c r="CZ65" s="119">
        <v>43</v>
      </c>
      <c r="DA65" s="119">
        <v>71</v>
      </c>
      <c r="DB65" s="119">
        <v>50</v>
      </c>
      <c r="DC65" s="119">
        <v>84</v>
      </c>
      <c r="DD65" s="119">
        <v>125</v>
      </c>
      <c r="DE65" s="119">
        <v>77</v>
      </c>
      <c r="DF65" s="119">
        <v>72</v>
      </c>
      <c r="DG65" s="119">
        <v>116</v>
      </c>
      <c r="DH65" s="119">
        <v>75</v>
      </c>
      <c r="DI65" s="119">
        <v>68</v>
      </c>
      <c r="DJ65" s="119">
        <v>77</v>
      </c>
      <c r="DK65" s="119">
        <v>102</v>
      </c>
      <c r="DL65" s="119">
        <v>96</v>
      </c>
      <c r="DM65" s="119">
        <v>76</v>
      </c>
      <c r="DN65" s="119">
        <v>58</v>
      </c>
      <c r="DO65" s="119">
        <v>43</v>
      </c>
      <c r="DP65" s="119">
        <v>92</v>
      </c>
      <c r="DQ65" s="119">
        <v>113</v>
      </c>
      <c r="DR65" s="119">
        <v>112</v>
      </c>
      <c r="DS65" s="119">
        <v>128</v>
      </c>
      <c r="DT65" s="119">
        <v>118</v>
      </c>
      <c r="DU65" s="119">
        <v>95</v>
      </c>
      <c r="DV65" s="119">
        <v>0</v>
      </c>
      <c r="DW65" s="119">
        <v>0</v>
      </c>
      <c r="DX65" s="119">
        <v>0</v>
      </c>
      <c r="DY65" s="119">
        <v>0</v>
      </c>
      <c r="DZ65" s="119">
        <v>0</v>
      </c>
      <c r="EA65" s="119">
        <v>0</v>
      </c>
      <c r="EB65" s="119">
        <v>0</v>
      </c>
      <c r="EC65" s="119">
        <v>0</v>
      </c>
      <c r="ED65" s="119">
        <v>0</v>
      </c>
      <c r="EE65" s="119">
        <v>0</v>
      </c>
      <c r="EF65" s="154"/>
      <c r="EG65" s="164">
        <v>42301</v>
      </c>
      <c r="EI65" s="58"/>
    </row>
    <row r="66" spans="1:141" s="1" customFormat="1" ht="15" hidden="1" customHeight="1" outlineLevel="1">
      <c r="A66" s="104" t="s">
        <v>387</v>
      </c>
      <c r="B66" s="97" t="s">
        <v>119</v>
      </c>
      <c r="C66" s="97" t="s">
        <v>119</v>
      </c>
      <c r="D66" s="97" t="s">
        <v>119</v>
      </c>
      <c r="E66" s="97" t="s">
        <v>119</v>
      </c>
      <c r="F66" s="97" t="s">
        <v>119</v>
      </c>
      <c r="G66" s="97" t="s">
        <v>119</v>
      </c>
      <c r="H66" s="97" t="s">
        <v>119</v>
      </c>
      <c r="I66" s="97" t="s">
        <v>119</v>
      </c>
      <c r="J66" s="97" t="s">
        <v>119</v>
      </c>
      <c r="K66" s="35"/>
      <c r="L66" s="97" t="s">
        <v>119</v>
      </c>
      <c r="M66" s="97" t="s">
        <v>119</v>
      </c>
      <c r="N66" s="97" t="s">
        <v>119</v>
      </c>
      <c r="O66" s="97" t="s">
        <v>119</v>
      </c>
      <c r="P66" s="97" t="s">
        <v>119</v>
      </c>
      <c r="Q66" s="97" t="s">
        <v>119</v>
      </c>
      <c r="R66" s="97" t="s">
        <v>119</v>
      </c>
      <c r="S66" s="97" t="s">
        <v>119</v>
      </c>
      <c r="T66" s="97" t="s">
        <v>119</v>
      </c>
      <c r="U66" s="97" t="s">
        <v>119</v>
      </c>
      <c r="V66" s="97" t="s">
        <v>119</v>
      </c>
      <c r="W66" s="97" t="s">
        <v>119</v>
      </c>
      <c r="X66" s="154"/>
      <c r="Y66" s="119">
        <v>116.25</v>
      </c>
      <c r="Z66" s="119">
        <v>883.5</v>
      </c>
      <c r="AA66" s="119">
        <v>1379.75</v>
      </c>
      <c r="AB66" s="119">
        <v>283.5</v>
      </c>
      <c r="AC66" s="119">
        <v>0</v>
      </c>
      <c r="AD66" s="119">
        <v>532.25</v>
      </c>
      <c r="AE66" s="119">
        <v>286</v>
      </c>
      <c r="AF66" s="119">
        <v>184.75</v>
      </c>
      <c r="AG66" s="119">
        <v>299</v>
      </c>
      <c r="AH66" s="154"/>
      <c r="AI66" s="119">
        <v>357.5</v>
      </c>
      <c r="AJ66" s="119">
        <v>429.5</v>
      </c>
      <c r="AK66" s="119">
        <v>312.75</v>
      </c>
      <c r="AL66" s="119">
        <v>408</v>
      </c>
      <c r="AM66" s="119">
        <v>378.5</v>
      </c>
      <c r="AN66" s="119">
        <v>632.75</v>
      </c>
      <c r="AO66" s="119">
        <v>682.75</v>
      </c>
      <c r="AP66" s="119">
        <v>671.75</v>
      </c>
      <c r="AQ66" s="119">
        <v>605.75</v>
      </c>
      <c r="AR66" s="119">
        <v>687.75</v>
      </c>
      <c r="AS66" s="119">
        <v>0</v>
      </c>
      <c r="AT66" s="119">
        <v>0</v>
      </c>
      <c r="AU66" s="159"/>
      <c r="AV66" s="119">
        <v>59.5</v>
      </c>
      <c r="AW66" s="119">
        <v>164.5</v>
      </c>
      <c r="AX66" s="119">
        <v>191</v>
      </c>
      <c r="AY66" s="119">
        <v>206.75</v>
      </c>
      <c r="AZ66" s="119">
        <v>290</v>
      </c>
      <c r="BA66" s="119">
        <v>678.25</v>
      </c>
      <c r="BB66" s="119">
        <v>366.25</v>
      </c>
      <c r="BC66" s="119">
        <v>172.5</v>
      </c>
      <c r="BD66" s="119">
        <v>139</v>
      </c>
      <c r="BE66" s="119">
        <v>89.25</v>
      </c>
      <c r="BF66" s="119">
        <v>57</v>
      </c>
      <c r="BG66" s="119">
        <v>78</v>
      </c>
      <c r="BH66" s="119">
        <v>50</v>
      </c>
      <c r="BI66" s="119">
        <v>38.25</v>
      </c>
      <c r="BJ66" s="119">
        <v>32.25</v>
      </c>
      <c r="BK66" s="119">
        <v>21.25</v>
      </c>
      <c r="BL66" s="119">
        <v>9.75</v>
      </c>
      <c r="BM66" s="119">
        <v>35</v>
      </c>
      <c r="BN66" s="119">
        <v>114.75</v>
      </c>
      <c r="BO66" s="119">
        <v>185.5</v>
      </c>
      <c r="BP66" s="119">
        <v>118.75</v>
      </c>
      <c r="BQ66" s="119">
        <v>81.25</v>
      </c>
      <c r="BR66" s="119">
        <v>71.25</v>
      </c>
      <c r="BS66" s="119">
        <v>86</v>
      </c>
      <c r="BT66" s="119">
        <v>52.75</v>
      </c>
      <c r="BU66" s="119">
        <v>59</v>
      </c>
      <c r="BV66" s="119">
        <v>63.5</v>
      </c>
      <c r="BW66" s="119">
        <v>41.5</v>
      </c>
      <c r="BX66" s="119">
        <v>46.75</v>
      </c>
      <c r="BY66" s="119">
        <v>57</v>
      </c>
      <c r="BZ66" s="119">
        <v>22.5</v>
      </c>
      <c r="CA66" s="119">
        <v>71</v>
      </c>
      <c r="CB66" s="119">
        <v>70</v>
      </c>
      <c r="CC66" s="119">
        <v>65</v>
      </c>
      <c r="CD66" s="119">
        <v>59.75</v>
      </c>
      <c r="CE66" s="119">
        <v>54.75</v>
      </c>
      <c r="CF66" s="119">
        <v>110</v>
      </c>
      <c r="CG66" s="119">
        <v>85</v>
      </c>
      <c r="CH66" s="119">
        <v>82.5</v>
      </c>
      <c r="CI66" s="119">
        <v>58.5</v>
      </c>
      <c r="CJ66" s="119">
        <v>78.5</v>
      </c>
      <c r="CK66" s="119">
        <v>102.25</v>
      </c>
      <c r="CL66" s="119">
        <v>127</v>
      </c>
      <c r="CM66" s="119">
        <v>121.75</v>
      </c>
      <c r="CN66" s="119">
        <v>73.5</v>
      </c>
      <c r="CO66" s="119">
        <v>74.75</v>
      </c>
      <c r="CP66" s="119">
        <v>94.25</v>
      </c>
      <c r="CQ66" s="119">
        <v>49.75</v>
      </c>
      <c r="CR66" s="119">
        <v>71.25</v>
      </c>
      <c r="CS66" s="119">
        <v>106.25</v>
      </c>
      <c r="CT66" s="119">
        <v>70</v>
      </c>
      <c r="CU66" s="119">
        <v>118.25</v>
      </c>
      <c r="CV66" s="119">
        <v>88.25</v>
      </c>
      <c r="CW66" s="119">
        <v>87.5</v>
      </c>
      <c r="CX66" s="119">
        <v>84.25</v>
      </c>
      <c r="CY66" s="119">
        <v>117.75</v>
      </c>
      <c r="CZ66" s="119">
        <v>64.5</v>
      </c>
      <c r="DA66" s="119">
        <v>115.25</v>
      </c>
      <c r="DB66" s="119">
        <v>80.5</v>
      </c>
      <c r="DC66" s="119">
        <v>135</v>
      </c>
      <c r="DD66" s="119">
        <v>247</v>
      </c>
      <c r="DE66" s="119">
        <v>158.25</v>
      </c>
      <c r="DF66" s="119">
        <v>130.5</v>
      </c>
      <c r="DG66" s="119">
        <v>206.75</v>
      </c>
      <c r="DH66" s="119">
        <v>129.75</v>
      </c>
      <c r="DI66" s="119">
        <v>120.75</v>
      </c>
      <c r="DJ66" s="119">
        <v>137.5</v>
      </c>
      <c r="DK66" s="119">
        <v>192</v>
      </c>
      <c r="DL66" s="119">
        <v>172</v>
      </c>
      <c r="DM66" s="119">
        <v>138.5</v>
      </c>
      <c r="DN66" s="119">
        <v>103.25</v>
      </c>
      <c r="DO66" s="119">
        <v>79.75</v>
      </c>
      <c r="DP66" s="119">
        <v>160.25</v>
      </c>
      <c r="DQ66" s="119">
        <v>186.25</v>
      </c>
      <c r="DR66" s="119">
        <v>186.5</v>
      </c>
      <c r="DS66" s="119">
        <v>226.5</v>
      </c>
      <c r="DT66" s="119">
        <v>209.25</v>
      </c>
      <c r="DU66" s="119">
        <v>165.25</v>
      </c>
      <c r="DV66" s="119">
        <v>0</v>
      </c>
      <c r="DW66" s="119">
        <v>0</v>
      </c>
      <c r="DX66" s="119">
        <v>0</v>
      </c>
      <c r="DY66" s="119">
        <v>0</v>
      </c>
      <c r="DZ66" s="119">
        <v>0</v>
      </c>
      <c r="EA66" s="119">
        <v>0</v>
      </c>
      <c r="EB66" s="119">
        <v>0</v>
      </c>
      <c r="EC66" s="119">
        <v>0</v>
      </c>
      <c r="ED66" s="119">
        <v>0</v>
      </c>
      <c r="EE66" s="119">
        <v>0</v>
      </c>
      <c r="EF66" s="154"/>
      <c r="EG66" s="164">
        <v>42301</v>
      </c>
      <c r="EI66" s="58"/>
    </row>
    <row r="67" spans="1:141" s="1" customFormat="1" ht="15" customHeight="1" collapsed="1">
      <c r="A67" s="36" t="s">
        <v>388</v>
      </c>
      <c r="B67" s="97" t="s">
        <v>119</v>
      </c>
      <c r="C67" s="97" t="s">
        <v>119</v>
      </c>
      <c r="D67" s="97" t="s">
        <v>119</v>
      </c>
      <c r="E67" s="97" t="s">
        <v>119</v>
      </c>
      <c r="F67" s="97" t="s">
        <v>119</v>
      </c>
      <c r="G67" s="97" t="s">
        <v>119</v>
      </c>
      <c r="H67" s="97" t="s">
        <v>119</v>
      </c>
      <c r="I67" s="97" t="s">
        <v>119</v>
      </c>
      <c r="J67" s="97" t="s">
        <v>119</v>
      </c>
      <c r="K67" s="37"/>
      <c r="L67" s="97" t="s">
        <v>119</v>
      </c>
      <c r="M67" s="97" t="s">
        <v>119</v>
      </c>
      <c r="N67" s="97" t="s">
        <v>119</v>
      </c>
      <c r="O67" s="97" t="s">
        <v>119</v>
      </c>
      <c r="P67" s="97" t="s">
        <v>119</v>
      </c>
      <c r="Q67" s="97" t="s">
        <v>119</v>
      </c>
      <c r="R67" s="97" t="s">
        <v>119</v>
      </c>
      <c r="S67" s="97" t="s">
        <v>119</v>
      </c>
      <c r="T67" s="97" t="s">
        <v>119</v>
      </c>
      <c r="U67" s="97" t="s">
        <v>119</v>
      </c>
      <c r="V67" s="97" t="s">
        <v>119</v>
      </c>
      <c r="W67" s="97" t="s">
        <v>119</v>
      </c>
      <c r="X67" s="154"/>
      <c r="Y67" s="118">
        <v>11.363636363636363</v>
      </c>
      <c r="Z67" s="118">
        <v>10.411622276029057</v>
      </c>
      <c r="AA67" s="118">
        <v>9.4551282051282044</v>
      </c>
      <c r="AB67" s="118">
        <v>17.96875</v>
      </c>
      <c r="AC67" s="118">
        <v>32</v>
      </c>
      <c r="AD67" s="118">
        <v>15.74468085106383</v>
      </c>
      <c r="AE67" s="118">
        <v>13.432835820895523</v>
      </c>
      <c r="AF67" s="118">
        <v>21.428571428571427</v>
      </c>
      <c r="AG67" s="118">
        <v>12.716763005780345</v>
      </c>
      <c r="AH67" s="154"/>
      <c r="AI67" s="118">
        <v>12.093023255813954</v>
      </c>
      <c r="AJ67" s="118">
        <v>7.569721115537849</v>
      </c>
      <c r="AK67" s="118">
        <v>5.4644808743169397</v>
      </c>
      <c r="AL67" s="118">
        <v>14.979757085020243</v>
      </c>
      <c r="AM67" s="118">
        <v>10.588235294117647</v>
      </c>
      <c r="AN67" s="118">
        <v>13.513513513513514</v>
      </c>
      <c r="AO67" s="118">
        <v>8.5106382978723403</v>
      </c>
      <c r="AP67" s="118">
        <v>7.7747989276139409</v>
      </c>
      <c r="AQ67" s="118">
        <v>9.4240837696335085</v>
      </c>
      <c r="AR67" s="118">
        <v>10</v>
      </c>
      <c r="AS67" s="118">
        <v>0</v>
      </c>
      <c r="AT67" s="118">
        <v>0</v>
      </c>
      <c r="AU67" s="158"/>
      <c r="AV67" s="118">
        <v>20</v>
      </c>
      <c r="AW67" s="118">
        <v>6.8493150684931505</v>
      </c>
      <c r="AX67" s="118">
        <v>10.588235294117647</v>
      </c>
      <c r="AY67" s="118">
        <v>8.1632653061224492</v>
      </c>
      <c r="AZ67" s="118">
        <v>11.888111888111888</v>
      </c>
      <c r="BA67" s="118">
        <v>7.59493670886076</v>
      </c>
      <c r="BB67" s="118">
        <v>13.939393939393941</v>
      </c>
      <c r="BC67" s="118">
        <v>9.5890410958904102</v>
      </c>
      <c r="BD67" s="118">
        <v>6.7796610169491522</v>
      </c>
      <c r="BE67" s="118">
        <v>7.6923076923076925</v>
      </c>
      <c r="BF67" s="118">
        <v>12.903225806451612</v>
      </c>
      <c r="BG67" s="118">
        <v>18.181818181818183</v>
      </c>
      <c r="BH67" s="118">
        <v>36</v>
      </c>
      <c r="BI67" s="118">
        <v>20</v>
      </c>
      <c r="BJ67" s="118">
        <v>42.857142857142854</v>
      </c>
      <c r="BK67" s="118">
        <v>20</v>
      </c>
      <c r="BL67" s="118">
        <v>12.5</v>
      </c>
      <c r="BM67" s="118">
        <v>42.857142857142854</v>
      </c>
      <c r="BN67" s="118">
        <v>20.408163265306122</v>
      </c>
      <c r="BO67" s="118">
        <v>16.049382716049383</v>
      </c>
      <c r="BP67" s="118">
        <v>16</v>
      </c>
      <c r="BQ67" s="118">
        <v>12.5</v>
      </c>
      <c r="BR67" s="118">
        <v>8.8235294117647065</v>
      </c>
      <c r="BS67" s="118">
        <v>17.647058823529413</v>
      </c>
      <c r="BT67" s="118">
        <v>0</v>
      </c>
      <c r="BU67" s="118">
        <v>17.241379310344829</v>
      </c>
      <c r="BV67" s="118">
        <v>17.857142857142858</v>
      </c>
      <c r="BW67" s="118">
        <v>4.7619047619047619</v>
      </c>
      <c r="BX67" s="118">
        <v>23.076923076923077</v>
      </c>
      <c r="BY67" s="118">
        <v>36.363636363636367</v>
      </c>
      <c r="BZ67" s="118">
        <v>8.3333333333333321</v>
      </c>
      <c r="CA67" s="118">
        <v>21.875</v>
      </c>
      <c r="CB67" s="118">
        <v>14.285714285714285</v>
      </c>
      <c r="CC67" s="118">
        <v>2.5641025641025639</v>
      </c>
      <c r="CD67" s="118">
        <v>13.157894736842104</v>
      </c>
      <c r="CE67" s="118">
        <v>18.918918918918919</v>
      </c>
      <c r="CF67" s="118">
        <v>11.76470588235294</v>
      </c>
      <c r="CG67" s="118">
        <v>4.1666666666666661</v>
      </c>
      <c r="CH67" s="118">
        <v>14.583333333333334</v>
      </c>
      <c r="CI67" s="118">
        <v>15.789473684210526</v>
      </c>
      <c r="CJ67" s="118">
        <v>6.25</v>
      </c>
      <c r="CK67" s="118">
        <v>4.0816326530612246</v>
      </c>
      <c r="CL67" s="118">
        <v>7.3170731707317067</v>
      </c>
      <c r="CM67" s="118">
        <v>11.111111111111111</v>
      </c>
      <c r="CN67" s="118">
        <v>0</v>
      </c>
      <c r="CO67" s="118">
        <v>9.3023255813953494</v>
      </c>
      <c r="CP67" s="118">
        <v>10</v>
      </c>
      <c r="CQ67" s="118">
        <v>0</v>
      </c>
      <c r="CR67" s="118">
        <v>5.1282051282051277</v>
      </c>
      <c r="CS67" s="118">
        <v>20</v>
      </c>
      <c r="CT67" s="118">
        <v>8.5106382978723403</v>
      </c>
      <c r="CU67" s="118">
        <v>20.289855072463769</v>
      </c>
      <c r="CV67" s="118">
        <v>11.111111111111111</v>
      </c>
      <c r="CW67" s="118">
        <v>7.0175438596491224</v>
      </c>
      <c r="CX67" s="118">
        <v>18.333333333333332</v>
      </c>
      <c r="CY67" s="118">
        <v>12</v>
      </c>
      <c r="CZ67" s="118">
        <v>2.1276595744680851</v>
      </c>
      <c r="DA67" s="118">
        <v>13.698630136986301</v>
      </c>
      <c r="DB67" s="118">
        <v>5.5555555555555554</v>
      </c>
      <c r="DC67" s="118">
        <v>26.506024096385545</v>
      </c>
      <c r="DD67" s="118">
        <v>9.4488188976377945</v>
      </c>
      <c r="DE67" s="118">
        <v>8.9743589743589745</v>
      </c>
      <c r="DF67" s="118">
        <v>9.5890410958904102</v>
      </c>
      <c r="DG67" s="118">
        <v>9.6491228070175428</v>
      </c>
      <c r="DH67" s="118">
        <v>8.9743589743589745</v>
      </c>
      <c r="DI67" s="118">
        <v>6.9444444444444446</v>
      </c>
      <c r="DJ67" s="118">
        <v>7.8947368421052628</v>
      </c>
      <c r="DK67" s="118">
        <v>6.9306930693069315</v>
      </c>
      <c r="DL67" s="118">
        <v>6.1855670103092786</v>
      </c>
      <c r="DM67" s="118">
        <v>6.25</v>
      </c>
      <c r="DN67" s="118">
        <v>13.888888888888889</v>
      </c>
      <c r="DO67" s="118">
        <v>3.278688524590164</v>
      </c>
      <c r="DP67" s="118">
        <v>8.6021505376344098</v>
      </c>
      <c r="DQ67" s="118">
        <v>12.264150943396226</v>
      </c>
      <c r="DR67" s="118">
        <v>7.0796460176991154</v>
      </c>
      <c r="DS67" s="118">
        <v>10.687022900763358</v>
      </c>
      <c r="DT67" s="118">
        <v>11.76470588235294</v>
      </c>
      <c r="DU67" s="118">
        <v>0</v>
      </c>
      <c r="DV67" s="118">
        <v>0</v>
      </c>
      <c r="DW67" s="118">
        <v>0</v>
      </c>
      <c r="DX67" s="118">
        <v>0</v>
      </c>
      <c r="DY67" s="118">
        <v>0</v>
      </c>
      <c r="DZ67" s="118">
        <v>0</v>
      </c>
      <c r="EA67" s="118">
        <v>0</v>
      </c>
      <c r="EB67" s="118">
        <v>0</v>
      </c>
      <c r="EC67" s="118">
        <v>0</v>
      </c>
      <c r="ED67" s="118">
        <v>0</v>
      </c>
      <c r="EE67" s="118">
        <v>0</v>
      </c>
      <c r="EF67" s="154"/>
      <c r="EG67" s="160">
        <v>42294</v>
      </c>
      <c r="EI67" s="58"/>
    </row>
    <row r="68" spans="1:141" s="1" customFormat="1" ht="15" hidden="1" customHeight="1" outlineLevel="1">
      <c r="A68" s="38" t="s">
        <v>166</v>
      </c>
      <c r="B68" s="97" t="s">
        <v>119</v>
      </c>
      <c r="C68" s="97" t="s">
        <v>119</v>
      </c>
      <c r="D68" s="97" t="s">
        <v>119</v>
      </c>
      <c r="E68" s="97" t="s">
        <v>119</v>
      </c>
      <c r="F68" s="97" t="s">
        <v>119</v>
      </c>
      <c r="G68" s="97" t="s">
        <v>119</v>
      </c>
      <c r="H68" s="97" t="s">
        <v>119</v>
      </c>
      <c r="I68" s="97" t="s">
        <v>119</v>
      </c>
      <c r="J68" s="97" t="s">
        <v>119</v>
      </c>
      <c r="K68" s="20"/>
      <c r="L68" s="97" t="s">
        <v>119</v>
      </c>
      <c r="M68" s="97" t="s">
        <v>119</v>
      </c>
      <c r="N68" s="97" t="s">
        <v>119</v>
      </c>
      <c r="O68" s="97" t="s">
        <v>119</v>
      </c>
      <c r="P68" s="97" t="s">
        <v>119</v>
      </c>
      <c r="Q68" s="97" t="s">
        <v>119</v>
      </c>
      <c r="R68" s="97" t="s">
        <v>119</v>
      </c>
      <c r="S68" s="97" t="s">
        <v>119</v>
      </c>
      <c r="T68" s="97" t="s">
        <v>119</v>
      </c>
      <c r="U68" s="97" t="s">
        <v>119</v>
      </c>
      <c r="V68" s="97" t="s">
        <v>119</v>
      </c>
      <c r="W68" s="97" t="s">
        <v>119</v>
      </c>
      <c r="X68" s="154"/>
      <c r="Y68" s="119">
        <v>5</v>
      </c>
      <c r="Z68" s="119">
        <v>43</v>
      </c>
      <c r="AA68" s="119">
        <v>59</v>
      </c>
      <c r="AB68" s="119">
        <v>23</v>
      </c>
      <c r="AC68" s="119">
        <v>16</v>
      </c>
      <c r="AD68" s="119">
        <v>37</v>
      </c>
      <c r="AE68" s="119">
        <v>18</v>
      </c>
      <c r="AF68" s="119">
        <v>21</v>
      </c>
      <c r="AG68" s="119">
        <v>22</v>
      </c>
      <c r="AH68" s="154"/>
      <c r="AI68" s="119">
        <v>26</v>
      </c>
      <c r="AJ68" s="119">
        <v>19</v>
      </c>
      <c r="AK68" s="119">
        <v>10</v>
      </c>
      <c r="AL68" s="119">
        <v>37</v>
      </c>
      <c r="AM68" s="119">
        <v>27</v>
      </c>
      <c r="AN68" s="119">
        <v>50</v>
      </c>
      <c r="AO68" s="119">
        <v>32</v>
      </c>
      <c r="AP68" s="119">
        <v>29</v>
      </c>
      <c r="AQ68" s="119">
        <v>36</v>
      </c>
      <c r="AR68" s="119">
        <v>30</v>
      </c>
      <c r="AS68" s="119">
        <v>0</v>
      </c>
      <c r="AT68" s="119">
        <v>0</v>
      </c>
      <c r="AU68" s="159"/>
      <c r="AV68" s="119">
        <v>5</v>
      </c>
      <c r="AW68" s="119">
        <v>5</v>
      </c>
      <c r="AX68" s="119">
        <v>9</v>
      </c>
      <c r="AY68" s="119">
        <v>8</v>
      </c>
      <c r="AZ68" s="119">
        <v>17</v>
      </c>
      <c r="BA68" s="119">
        <v>24</v>
      </c>
      <c r="BB68" s="119">
        <v>23</v>
      </c>
      <c r="BC68" s="119">
        <v>7</v>
      </c>
      <c r="BD68" s="119">
        <v>4</v>
      </c>
      <c r="BE68" s="119">
        <v>3</v>
      </c>
      <c r="BF68" s="119">
        <v>4</v>
      </c>
      <c r="BG68" s="119">
        <v>6</v>
      </c>
      <c r="BH68" s="119">
        <v>9</v>
      </c>
      <c r="BI68" s="119">
        <v>3</v>
      </c>
      <c r="BJ68" s="119">
        <v>6</v>
      </c>
      <c r="BK68" s="119">
        <v>2</v>
      </c>
      <c r="BL68" s="119">
        <v>1</v>
      </c>
      <c r="BM68" s="119">
        <v>6</v>
      </c>
      <c r="BN68" s="119">
        <v>10</v>
      </c>
      <c r="BO68" s="119">
        <v>13</v>
      </c>
      <c r="BP68" s="119">
        <v>8</v>
      </c>
      <c r="BQ68" s="119">
        <v>5</v>
      </c>
      <c r="BR68" s="119">
        <v>3</v>
      </c>
      <c r="BS68" s="119">
        <v>6</v>
      </c>
      <c r="BT68" s="119">
        <v>0</v>
      </c>
      <c r="BU68" s="119">
        <v>5</v>
      </c>
      <c r="BV68" s="119">
        <v>5</v>
      </c>
      <c r="BW68" s="119">
        <v>1</v>
      </c>
      <c r="BX68" s="119">
        <v>6</v>
      </c>
      <c r="BY68" s="119">
        <v>12</v>
      </c>
      <c r="BZ68" s="119">
        <v>1</v>
      </c>
      <c r="CA68" s="119">
        <v>7</v>
      </c>
      <c r="CB68" s="119">
        <v>6</v>
      </c>
      <c r="CC68" s="119">
        <v>1</v>
      </c>
      <c r="CD68" s="119">
        <v>5</v>
      </c>
      <c r="CE68" s="119">
        <v>7</v>
      </c>
      <c r="CF68" s="119">
        <v>8</v>
      </c>
      <c r="CG68" s="119">
        <v>2</v>
      </c>
      <c r="CH68" s="119">
        <v>7</v>
      </c>
      <c r="CI68" s="119">
        <v>6</v>
      </c>
      <c r="CJ68" s="119">
        <v>3</v>
      </c>
      <c r="CK68" s="119">
        <v>2</v>
      </c>
      <c r="CL68" s="119">
        <v>6</v>
      </c>
      <c r="CM68" s="119">
        <v>8</v>
      </c>
      <c r="CN68" s="119">
        <v>0</v>
      </c>
      <c r="CO68" s="119">
        <v>4</v>
      </c>
      <c r="CP68" s="119">
        <v>5</v>
      </c>
      <c r="CQ68" s="119">
        <v>0</v>
      </c>
      <c r="CR68" s="119">
        <v>2</v>
      </c>
      <c r="CS68" s="119">
        <v>12</v>
      </c>
      <c r="CT68" s="119">
        <v>4</v>
      </c>
      <c r="CU68" s="119">
        <v>14</v>
      </c>
      <c r="CV68" s="119">
        <v>7</v>
      </c>
      <c r="CW68" s="119">
        <v>4</v>
      </c>
      <c r="CX68" s="119">
        <v>11</v>
      </c>
      <c r="CY68" s="119">
        <v>9</v>
      </c>
      <c r="CZ68" s="119">
        <v>1</v>
      </c>
      <c r="DA68" s="119">
        <v>10</v>
      </c>
      <c r="DB68" s="119">
        <v>3</v>
      </c>
      <c r="DC68" s="119">
        <v>22</v>
      </c>
      <c r="DD68" s="119">
        <v>12</v>
      </c>
      <c r="DE68" s="119">
        <v>7</v>
      </c>
      <c r="DF68" s="119">
        <v>7</v>
      </c>
      <c r="DG68" s="119">
        <v>11</v>
      </c>
      <c r="DH68" s="119">
        <v>7</v>
      </c>
      <c r="DI68" s="119">
        <v>5</v>
      </c>
      <c r="DJ68" s="119">
        <v>6</v>
      </c>
      <c r="DK68" s="119">
        <v>7</v>
      </c>
      <c r="DL68" s="119">
        <v>6</v>
      </c>
      <c r="DM68" s="119">
        <v>5</v>
      </c>
      <c r="DN68" s="119">
        <v>10</v>
      </c>
      <c r="DO68" s="119">
        <v>2</v>
      </c>
      <c r="DP68" s="119">
        <v>8</v>
      </c>
      <c r="DQ68" s="119">
        <v>13</v>
      </c>
      <c r="DR68" s="119">
        <v>8</v>
      </c>
      <c r="DS68" s="119">
        <v>14</v>
      </c>
      <c r="DT68" s="119">
        <v>14</v>
      </c>
      <c r="DU68" s="119">
        <v>0</v>
      </c>
      <c r="DV68" s="119">
        <v>0</v>
      </c>
      <c r="DW68" s="119">
        <v>0</v>
      </c>
      <c r="DX68" s="119">
        <v>0</v>
      </c>
      <c r="DY68" s="119">
        <v>0</v>
      </c>
      <c r="DZ68" s="119">
        <v>0</v>
      </c>
      <c r="EA68" s="119">
        <v>0</v>
      </c>
      <c r="EB68" s="119">
        <v>0</v>
      </c>
      <c r="EC68" s="119">
        <v>0</v>
      </c>
      <c r="ED68" s="119">
        <v>0</v>
      </c>
      <c r="EE68" s="119">
        <v>0</v>
      </c>
      <c r="EF68" s="154"/>
      <c r="EG68" s="164">
        <v>42294</v>
      </c>
      <c r="EI68" s="58"/>
    </row>
    <row r="69" spans="1:141" s="1" customFormat="1" ht="15" hidden="1" customHeight="1" outlineLevel="1">
      <c r="A69" s="38" t="s">
        <v>385</v>
      </c>
      <c r="B69" s="97" t="s">
        <v>119</v>
      </c>
      <c r="C69" s="97" t="s">
        <v>119</v>
      </c>
      <c r="D69" s="97" t="s">
        <v>119</v>
      </c>
      <c r="E69" s="97" t="s">
        <v>119</v>
      </c>
      <c r="F69" s="97" t="s">
        <v>119</v>
      </c>
      <c r="G69" s="97" t="s">
        <v>119</v>
      </c>
      <c r="H69" s="97" t="s">
        <v>119</v>
      </c>
      <c r="I69" s="97" t="s">
        <v>119</v>
      </c>
      <c r="J69" s="97" t="s">
        <v>119</v>
      </c>
      <c r="K69" s="20"/>
      <c r="L69" s="97" t="s">
        <v>119</v>
      </c>
      <c r="M69" s="97" t="s">
        <v>119</v>
      </c>
      <c r="N69" s="97" t="s">
        <v>119</v>
      </c>
      <c r="O69" s="97" t="s">
        <v>119</v>
      </c>
      <c r="P69" s="97" t="s">
        <v>119</v>
      </c>
      <c r="Q69" s="97" t="s">
        <v>119</v>
      </c>
      <c r="R69" s="97" t="s">
        <v>119</v>
      </c>
      <c r="S69" s="97" t="s">
        <v>119</v>
      </c>
      <c r="T69" s="97" t="s">
        <v>119</v>
      </c>
      <c r="U69" s="97" t="s">
        <v>119</v>
      </c>
      <c r="V69" s="97" t="s">
        <v>119</v>
      </c>
      <c r="W69" s="97" t="s">
        <v>119</v>
      </c>
      <c r="X69" s="154"/>
      <c r="Y69" s="119">
        <v>44</v>
      </c>
      <c r="Z69" s="119">
        <v>413</v>
      </c>
      <c r="AA69" s="119">
        <v>624</v>
      </c>
      <c r="AB69" s="119">
        <v>128</v>
      </c>
      <c r="AC69" s="119">
        <v>50</v>
      </c>
      <c r="AD69" s="119">
        <v>235</v>
      </c>
      <c r="AE69" s="119">
        <v>134</v>
      </c>
      <c r="AF69" s="119">
        <v>98</v>
      </c>
      <c r="AG69" s="119">
        <v>173</v>
      </c>
      <c r="AH69" s="154"/>
      <c r="AI69" s="119">
        <v>215</v>
      </c>
      <c r="AJ69" s="119">
        <v>251</v>
      </c>
      <c r="AK69" s="119">
        <v>183</v>
      </c>
      <c r="AL69" s="119">
        <v>247</v>
      </c>
      <c r="AM69" s="119">
        <v>255</v>
      </c>
      <c r="AN69" s="119">
        <v>370</v>
      </c>
      <c r="AO69" s="119">
        <v>376</v>
      </c>
      <c r="AP69" s="119">
        <v>373</v>
      </c>
      <c r="AQ69" s="119">
        <v>382</v>
      </c>
      <c r="AR69" s="119">
        <v>300</v>
      </c>
      <c r="AS69" s="119">
        <v>0</v>
      </c>
      <c r="AT69" s="119">
        <v>0</v>
      </c>
      <c r="AU69" s="159"/>
      <c r="AV69" s="119">
        <v>25</v>
      </c>
      <c r="AW69" s="119">
        <v>73</v>
      </c>
      <c r="AX69" s="119">
        <v>85</v>
      </c>
      <c r="AY69" s="119">
        <v>98</v>
      </c>
      <c r="AZ69" s="119">
        <v>143</v>
      </c>
      <c r="BA69" s="119">
        <v>316</v>
      </c>
      <c r="BB69" s="119">
        <v>165</v>
      </c>
      <c r="BC69" s="119">
        <v>73</v>
      </c>
      <c r="BD69" s="119">
        <v>59</v>
      </c>
      <c r="BE69" s="119">
        <v>39</v>
      </c>
      <c r="BF69" s="119">
        <v>31</v>
      </c>
      <c r="BG69" s="119">
        <v>33</v>
      </c>
      <c r="BH69" s="119">
        <v>25</v>
      </c>
      <c r="BI69" s="119">
        <v>15</v>
      </c>
      <c r="BJ69" s="119">
        <v>14</v>
      </c>
      <c r="BK69" s="119">
        <v>10</v>
      </c>
      <c r="BL69" s="119">
        <v>8</v>
      </c>
      <c r="BM69" s="119">
        <v>14</v>
      </c>
      <c r="BN69" s="119">
        <v>49</v>
      </c>
      <c r="BO69" s="119">
        <v>81</v>
      </c>
      <c r="BP69" s="119">
        <v>50</v>
      </c>
      <c r="BQ69" s="119">
        <v>40</v>
      </c>
      <c r="BR69" s="119">
        <v>34</v>
      </c>
      <c r="BS69" s="119">
        <v>34</v>
      </c>
      <c r="BT69" s="119">
        <v>28</v>
      </c>
      <c r="BU69" s="119">
        <v>29</v>
      </c>
      <c r="BV69" s="119">
        <v>28</v>
      </c>
      <c r="BW69" s="119">
        <v>21</v>
      </c>
      <c r="BX69" s="119">
        <v>26</v>
      </c>
      <c r="BY69" s="119">
        <v>33</v>
      </c>
      <c r="BZ69" s="119">
        <v>12</v>
      </c>
      <c r="CA69" s="119">
        <v>32</v>
      </c>
      <c r="CB69" s="119">
        <v>42</v>
      </c>
      <c r="CC69" s="119">
        <v>39</v>
      </c>
      <c r="CD69" s="119">
        <v>38</v>
      </c>
      <c r="CE69" s="119">
        <v>37</v>
      </c>
      <c r="CF69" s="119">
        <v>68</v>
      </c>
      <c r="CG69" s="119">
        <v>48</v>
      </c>
      <c r="CH69" s="119">
        <v>48</v>
      </c>
      <c r="CI69" s="119">
        <v>38</v>
      </c>
      <c r="CJ69" s="119">
        <v>48</v>
      </c>
      <c r="CK69" s="119">
        <v>49</v>
      </c>
      <c r="CL69" s="119">
        <v>82</v>
      </c>
      <c r="CM69" s="119">
        <v>72</v>
      </c>
      <c r="CN69" s="119">
        <v>0</v>
      </c>
      <c r="CO69" s="119">
        <v>43</v>
      </c>
      <c r="CP69" s="119">
        <v>50</v>
      </c>
      <c r="CQ69" s="119">
        <v>31</v>
      </c>
      <c r="CR69" s="119">
        <v>39</v>
      </c>
      <c r="CS69" s="119">
        <v>60</v>
      </c>
      <c r="CT69" s="119">
        <v>47</v>
      </c>
      <c r="CU69" s="119">
        <v>69</v>
      </c>
      <c r="CV69" s="119">
        <v>63</v>
      </c>
      <c r="CW69" s="119">
        <v>57</v>
      </c>
      <c r="CX69" s="119">
        <v>60</v>
      </c>
      <c r="CY69" s="119">
        <v>75</v>
      </c>
      <c r="CZ69" s="119">
        <v>47</v>
      </c>
      <c r="DA69" s="119">
        <v>73</v>
      </c>
      <c r="DB69" s="119">
        <v>54</v>
      </c>
      <c r="DC69" s="119">
        <v>83</v>
      </c>
      <c r="DD69" s="119">
        <v>127</v>
      </c>
      <c r="DE69" s="119">
        <v>78</v>
      </c>
      <c r="DF69" s="119">
        <v>73</v>
      </c>
      <c r="DG69" s="119">
        <v>114</v>
      </c>
      <c r="DH69" s="119">
        <v>78</v>
      </c>
      <c r="DI69" s="119">
        <v>72</v>
      </c>
      <c r="DJ69" s="119">
        <v>76</v>
      </c>
      <c r="DK69" s="119">
        <v>101</v>
      </c>
      <c r="DL69" s="119">
        <v>97</v>
      </c>
      <c r="DM69" s="119">
        <v>80</v>
      </c>
      <c r="DN69" s="119">
        <v>72</v>
      </c>
      <c r="DO69" s="119">
        <v>61</v>
      </c>
      <c r="DP69" s="119">
        <v>93</v>
      </c>
      <c r="DQ69" s="119">
        <v>106</v>
      </c>
      <c r="DR69" s="119">
        <v>113</v>
      </c>
      <c r="DS69" s="119">
        <v>131</v>
      </c>
      <c r="DT69" s="119">
        <v>119</v>
      </c>
      <c r="DU69" s="119"/>
      <c r="DV69" s="119">
        <v>0</v>
      </c>
      <c r="DW69" s="119">
        <v>0</v>
      </c>
      <c r="DX69" s="119">
        <v>0</v>
      </c>
      <c r="DY69" s="119">
        <v>0</v>
      </c>
      <c r="DZ69" s="119">
        <v>0</v>
      </c>
      <c r="EA69" s="119">
        <v>0</v>
      </c>
      <c r="EB69" s="119">
        <v>0</v>
      </c>
      <c r="EC69" s="119">
        <v>0</v>
      </c>
      <c r="ED69" s="119">
        <v>0</v>
      </c>
      <c r="EE69" s="119">
        <v>0</v>
      </c>
      <c r="EF69" s="154"/>
      <c r="EG69" s="164">
        <v>42294</v>
      </c>
      <c r="EI69" s="58"/>
    </row>
    <row r="70" spans="1:141" s="1" customFormat="1" ht="14.25" customHeight="1" collapsed="1">
      <c r="A70" s="36" t="s">
        <v>389</v>
      </c>
      <c r="B70" s="97" t="s">
        <v>119</v>
      </c>
      <c r="C70" s="97" t="s">
        <v>119</v>
      </c>
      <c r="D70" s="97" t="s">
        <v>119</v>
      </c>
      <c r="E70" s="97" t="s">
        <v>119</v>
      </c>
      <c r="F70" s="97" t="s">
        <v>119</v>
      </c>
      <c r="G70" s="97" t="s">
        <v>119</v>
      </c>
      <c r="H70" s="97" t="s">
        <v>119</v>
      </c>
      <c r="I70" s="97" t="s">
        <v>119</v>
      </c>
      <c r="J70" s="97" t="s">
        <v>119</v>
      </c>
      <c r="K70" s="37"/>
      <c r="L70" s="97" t="s">
        <v>119</v>
      </c>
      <c r="M70" s="97" t="s">
        <v>119</v>
      </c>
      <c r="N70" s="97" t="s">
        <v>119</v>
      </c>
      <c r="O70" s="97" t="s">
        <v>119</v>
      </c>
      <c r="P70" s="97" t="s">
        <v>119</v>
      </c>
      <c r="Q70" s="97" t="s">
        <v>119</v>
      </c>
      <c r="R70" s="97" t="s">
        <v>119</v>
      </c>
      <c r="S70" s="97" t="s">
        <v>119</v>
      </c>
      <c r="T70" s="97" t="s">
        <v>119</v>
      </c>
      <c r="U70" s="97" t="s">
        <v>119</v>
      </c>
      <c r="V70" s="97" t="s">
        <v>119</v>
      </c>
      <c r="W70" s="97" t="s">
        <v>119</v>
      </c>
      <c r="X70" s="154"/>
      <c r="Y70" s="118">
        <v>88.63636363636364</v>
      </c>
      <c r="Z70" s="118">
        <v>93.462469733656178</v>
      </c>
      <c r="AA70" s="118">
        <v>93.589743589743591</v>
      </c>
      <c r="AB70" s="118">
        <v>91.40625</v>
      </c>
      <c r="AC70" s="118">
        <v>78</v>
      </c>
      <c r="AD70" s="118">
        <v>89.787234042553195</v>
      </c>
      <c r="AE70" s="118">
        <v>94.029850746268664</v>
      </c>
      <c r="AF70" s="118">
        <v>90.816326530612244</v>
      </c>
      <c r="AG70" s="118">
        <v>90.173410404624278</v>
      </c>
      <c r="AH70" s="154"/>
      <c r="AI70" s="118">
        <v>91.162790697674424</v>
      </c>
      <c r="AJ70" s="118">
        <v>94.820717131474112</v>
      </c>
      <c r="AK70" s="118">
        <v>96.721311475409834</v>
      </c>
      <c r="AL70" s="118">
        <v>91.497975708502025</v>
      </c>
      <c r="AM70" s="118">
        <v>92.941176470588232</v>
      </c>
      <c r="AN70" s="118">
        <v>91.351351351351354</v>
      </c>
      <c r="AO70" s="118">
        <v>94.946808510638306</v>
      </c>
      <c r="AP70" s="118">
        <v>94.369973190348517</v>
      </c>
      <c r="AQ70" s="118">
        <v>93.455497382198942</v>
      </c>
      <c r="AR70" s="118">
        <v>92.666666666666657</v>
      </c>
      <c r="AS70" s="118">
        <v>0</v>
      </c>
      <c r="AT70" s="118">
        <v>0</v>
      </c>
      <c r="AU70" s="158"/>
      <c r="AV70" s="118">
        <v>92</v>
      </c>
      <c r="AW70" s="118">
        <v>94.520547945205479</v>
      </c>
      <c r="AX70" s="118">
        <v>92.941176470588232</v>
      </c>
      <c r="AY70" s="118">
        <v>92.857142857142861</v>
      </c>
      <c r="AZ70" s="118">
        <v>93.706293706293707</v>
      </c>
      <c r="BA70" s="118">
        <v>95.25316455696202</v>
      </c>
      <c r="BB70" s="118">
        <v>90.909090909090907</v>
      </c>
      <c r="BC70" s="118">
        <v>91.780821917808225</v>
      </c>
      <c r="BD70" s="118">
        <v>94.915254237288138</v>
      </c>
      <c r="BE70" s="118">
        <v>92.307692307692307</v>
      </c>
      <c r="BF70" s="118">
        <v>96.774193548387103</v>
      </c>
      <c r="BG70" s="118">
        <v>87.878787878787875</v>
      </c>
      <c r="BH70" s="118">
        <v>84</v>
      </c>
      <c r="BI70" s="118">
        <v>93.333333333333329</v>
      </c>
      <c r="BJ70" s="118">
        <v>64.285714285714278</v>
      </c>
      <c r="BK70" s="118">
        <v>90</v>
      </c>
      <c r="BL70" s="118">
        <v>87.5</v>
      </c>
      <c r="BM70" s="118">
        <v>78.571428571428569</v>
      </c>
      <c r="BN70" s="118">
        <v>87.755102040816325</v>
      </c>
      <c r="BO70" s="118">
        <v>87.654320987654316</v>
      </c>
      <c r="BP70" s="118">
        <v>90</v>
      </c>
      <c r="BQ70" s="118">
        <v>92.5</v>
      </c>
      <c r="BR70" s="118">
        <v>97.058823529411768</v>
      </c>
      <c r="BS70" s="118">
        <v>91.17647058823529</v>
      </c>
      <c r="BT70" s="118">
        <v>0</v>
      </c>
      <c r="BU70" s="118">
        <v>93.103448275862064</v>
      </c>
      <c r="BV70" s="118">
        <v>92.857142857142861</v>
      </c>
      <c r="BW70" s="118">
        <v>95.238095238095227</v>
      </c>
      <c r="BX70" s="118">
        <v>88.461538461538453</v>
      </c>
      <c r="BY70" s="118">
        <v>87.878787878787875</v>
      </c>
      <c r="BZ70" s="118">
        <v>0</v>
      </c>
      <c r="CA70" s="118">
        <v>84.375</v>
      </c>
      <c r="CB70" s="118">
        <v>90.476190476190482</v>
      </c>
      <c r="CC70" s="118">
        <v>97.435897435897431</v>
      </c>
      <c r="CD70" s="118">
        <v>89.473684210526315</v>
      </c>
      <c r="CE70" s="118">
        <v>83.78378378378379</v>
      </c>
      <c r="CF70" s="118">
        <v>91.17647058823529</v>
      </c>
      <c r="CG70" s="118">
        <v>95.833333333333343</v>
      </c>
      <c r="CH70" s="118">
        <v>87.5</v>
      </c>
      <c r="CI70" s="118">
        <v>92.10526315789474</v>
      </c>
      <c r="CJ70" s="118">
        <v>97.916666666666657</v>
      </c>
      <c r="CK70" s="118">
        <v>95.918367346938766</v>
      </c>
      <c r="CL70" s="118">
        <v>92.682926829268297</v>
      </c>
      <c r="CM70" s="118">
        <v>94.444444444444443</v>
      </c>
      <c r="CN70" s="118">
        <v>0</v>
      </c>
      <c r="CO70" s="118">
        <v>95.348837209302332</v>
      </c>
      <c r="CP70" s="118">
        <v>92</v>
      </c>
      <c r="CQ70" s="118">
        <v>0</v>
      </c>
      <c r="CR70" s="118">
        <v>97.435897435897431</v>
      </c>
      <c r="CS70" s="118">
        <v>90</v>
      </c>
      <c r="CT70" s="118">
        <v>93.61702127659575</v>
      </c>
      <c r="CU70" s="118">
        <v>88.405797101449281</v>
      </c>
      <c r="CV70" s="118">
        <v>92.063492063492063</v>
      </c>
      <c r="CW70" s="118">
        <v>96.491228070175438</v>
      </c>
      <c r="CX70" s="118">
        <v>88.333333333333329</v>
      </c>
      <c r="CY70" s="118">
        <v>92</v>
      </c>
      <c r="CZ70" s="118">
        <v>97.872340425531917</v>
      </c>
      <c r="DA70" s="118">
        <v>93.150684931506845</v>
      </c>
      <c r="DB70" s="118">
        <v>96.296296296296305</v>
      </c>
      <c r="DC70" s="118">
        <v>85.542168674698786</v>
      </c>
      <c r="DD70" s="118">
        <v>91.338582677165363</v>
      </c>
      <c r="DE70" s="118">
        <v>94.871794871794862</v>
      </c>
      <c r="DF70" s="118">
        <v>93.150684931506845</v>
      </c>
      <c r="DG70" s="118">
        <v>95.614035087719301</v>
      </c>
      <c r="DH70" s="118">
        <v>93.589743589743591</v>
      </c>
      <c r="DI70" s="118">
        <v>95.833333333333343</v>
      </c>
      <c r="DJ70" s="118">
        <v>93.421052631578945</v>
      </c>
      <c r="DK70" s="118">
        <v>95.049504950495049</v>
      </c>
      <c r="DL70" s="118">
        <v>95.876288659793815</v>
      </c>
      <c r="DM70" s="118">
        <v>96.25</v>
      </c>
      <c r="DN70" s="118">
        <v>87.5</v>
      </c>
      <c r="DO70" s="118">
        <v>96.721311475409834</v>
      </c>
      <c r="DP70" s="118">
        <v>93.548387096774206</v>
      </c>
      <c r="DQ70" s="118">
        <v>93.396226415094347</v>
      </c>
      <c r="DR70" s="118">
        <v>94.690265486725664</v>
      </c>
      <c r="DS70" s="118">
        <v>91.603053435114504</v>
      </c>
      <c r="DT70" s="118">
        <v>92.436974789915965</v>
      </c>
      <c r="DU70" s="118">
        <v>0</v>
      </c>
      <c r="DV70" s="118">
        <v>0</v>
      </c>
      <c r="DW70" s="118">
        <v>0</v>
      </c>
      <c r="DX70" s="118">
        <v>0</v>
      </c>
      <c r="DY70" s="118">
        <v>0</v>
      </c>
      <c r="DZ70" s="118">
        <v>0</v>
      </c>
      <c r="EA70" s="118">
        <v>0</v>
      </c>
      <c r="EB70" s="118">
        <v>0</v>
      </c>
      <c r="EC70" s="118">
        <v>0</v>
      </c>
      <c r="ED70" s="118">
        <v>0</v>
      </c>
      <c r="EE70" s="118">
        <v>0</v>
      </c>
      <c r="EF70" s="154"/>
      <c r="EG70" s="160">
        <v>42294</v>
      </c>
      <c r="EI70" s="58"/>
    </row>
    <row r="71" spans="1:141" s="1" customFormat="1" ht="15" hidden="1" customHeight="1" outlineLevel="1">
      <c r="A71" s="39" t="s">
        <v>167</v>
      </c>
      <c r="B71" s="97" t="s">
        <v>119</v>
      </c>
      <c r="C71" s="97" t="s">
        <v>119</v>
      </c>
      <c r="D71" s="97" t="s">
        <v>119</v>
      </c>
      <c r="E71" s="97" t="s">
        <v>119</v>
      </c>
      <c r="F71" s="97" t="s">
        <v>119</v>
      </c>
      <c r="G71" s="97" t="s">
        <v>119</v>
      </c>
      <c r="H71" s="97" t="s">
        <v>119</v>
      </c>
      <c r="I71" s="97" t="s">
        <v>119</v>
      </c>
      <c r="J71" s="97" t="s">
        <v>119</v>
      </c>
      <c r="K71" s="20"/>
      <c r="L71" s="97" t="s">
        <v>119</v>
      </c>
      <c r="M71" s="97" t="s">
        <v>119</v>
      </c>
      <c r="N71" s="97" t="s">
        <v>119</v>
      </c>
      <c r="O71" s="97" t="s">
        <v>119</v>
      </c>
      <c r="P71" s="97" t="s">
        <v>119</v>
      </c>
      <c r="Q71" s="97" t="s">
        <v>119</v>
      </c>
      <c r="R71" s="97" t="s">
        <v>119</v>
      </c>
      <c r="S71" s="97" t="s">
        <v>119</v>
      </c>
      <c r="T71" s="97" t="s">
        <v>119</v>
      </c>
      <c r="U71" s="97" t="s">
        <v>119</v>
      </c>
      <c r="V71" s="97" t="s">
        <v>119</v>
      </c>
      <c r="W71" s="97" t="s">
        <v>119</v>
      </c>
      <c r="X71" s="154"/>
      <c r="Y71" s="119">
        <v>5</v>
      </c>
      <c r="Z71" s="119">
        <v>27</v>
      </c>
      <c r="AA71" s="119">
        <v>40</v>
      </c>
      <c r="AB71" s="119">
        <v>11</v>
      </c>
      <c r="AC71" s="119">
        <v>11</v>
      </c>
      <c r="AD71" s="119">
        <v>24</v>
      </c>
      <c r="AE71" s="119">
        <v>8</v>
      </c>
      <c r="AF71" s="119">
        <v>9</v>
      </c>
      <c r="AG71" s="119">
        <v>17</v>
      </c>
      <c r="AH71" s="154"/>
      <c r="AI71" s="119">
        <v>19</v>
      </c>
      <c r="AJ71" s="119">
        <v>13</v>
      </c>
      <c r="AK71" s="119">
        <v>6</v>
      </c>
      <c r="AL71" s="119">
        <v>21</v>
      </c>
      <c r="AM71" s="119">
        <v>18</v>
      </c>
      <c r="AN71" s="119">
        <v>32</v>
      </c>
      <c r="AO71" s="119">
        <v>19</v>
      </c>
      <c r="AP71" s="119">
        <v>21</v>
      </c>
      <c r="AQ71" s="119">
        <v>25</v>
      </c>
      <c r="AR71" s="119">
        <v>22</v>
      </c>
      <c r="AS71" s="119">
        <v>0</v>
      </c>
      <c r="AT71" s="119">
        <v>0</v>
      </c>
      <c r="AU71" s="159"/>
      <c r="AV71" s="119">
        <v>2</v>
      </c>
      <c r="AW71" s="119">
        <v>4</v>
      </c>
      <c r="AX71" s="119">
        <v>6</v>
      </c>
      <c r="AY71" s="119">
        <v>7</v>
      </c>
      <c r="AZ71" s="119">
        <v>9</v>
      </c>
      <c r="BA71" s="119">
        <v>15</v>
      </c>
      <c r="BB71" s="119">
        <v>15</v>
      </c>
      <c r="BC71" s="119">
        <v>6</v>
      </c>
      <c r="BD71" s="119">
        <v>3</v>
      </c>
      <c r="BE71" s="119">
        <v>3</v>
      </c>
      <c r="BF71" s="119">
        <v>1</v>
      </c>
      <c r="BG71" s="119">
        <v>4</v>
      </c>
      <c r="BH71" s="119">
        <v>4</v>
      </c>
      <c r="BI71" s="119">
        <v>1</v>
      </c>
      <c r="BJ71" s="119">
        <v>5</v>
      </c>
      <c r="BK71" s="119">
        <v>1</v>
      </c>
      <c r="BL71" s="119">
        <v>1</v>
      </c>
      <c r="BM71" s="119">
        <v>3</v>
      </c>
      <c r="BN71" s="119">
        <v>6</v>
      </c>
      <c r="BO71" s="119">
        <v>10</v>
      </c>
      <c r="BP71" s="119">
        <v>5</v>
      </c>
      <c r="BQ71" s="119">
        <v>3</v>
      </c>
      <c r="BR71" s="119">
        <v>1</v>
      </c>
      <c r="BS71" s="119">
        <v>3</v>
      </c>
      <c r="BT71" s="119">
        <v>0</v>
      </c>
      <c r="BU71" s="119">
        <v>2</v>
      </c>
      <c r="BV71" s="119">
        <v>2</v>
      </c>
      <c r="BW71" s="119">
        <v>1</v>
      </c>
      <c r="BX71" s="119">
        <v>3</v>
      </c>
      <c r="BY71" s="119">
        <v>4</v>
      </c>
      <c r="BZ71" s="119">
        <v>0</v>
      </c>
      <c r="CA71" s="119">
        <v>5</v>
      </c>
      <c r="CB71" s="119">
        <v>4</v>
      </c>
      <c r="CC71" s="119">
        <v>1</v>
      </c>
      <c r="CD71" s="119">
        <v>4</v>
      </c>
      <c r="CE71" s="119">
        <v>6</v>
      </c>
      <c r="CF71" s="119">
        <v>6</v>
      </c>
      <c r="CG71" s="119">
        <v>2</v>
      </c>
      <c r="CH71" s="119">
        <v>6</v>
      </c>
      <c r="CI71" s="119">
        <v>3</v>
      </c>
      <c r="CJ71" s="119">
        <v>1</v>
      </c>
      <c r="CK71" s="119">
        <v>2</v>
      </c>
      <c r="CL71" s="119">
        <v>6</v>
      </c>
      <c r="CM71" s="119">
        <v>4</v>
      </c>
      <c r="CN71" s="119">
        <v>0</v>
      </c>
      <c r="CO71" s="119">
        <v>2</v>
      </c>
      <c r="CP71" s="119">
        <v>4</v>
      </c>
      <c r="CQ71" s="119">
        <v>0</v>
      </c>
      <c r="CR71" s="119">
        <v>1</v>
      </c>
      <c r="CS71" s="119">
        <v>6</v>
      </c>
      <c r="CT71" s="119">
        <v>3</v>
      </c>
      <c r="CU71" s="119">
        <v>8</v>
      </c>
      <c r="CV71" s="119">
        <v>5</v>
      </c>
      <c r="CW71" s="119">
        <v>2</v>
      </c>
      <c r="CX71" s="119">
        <v>7</v>
      </c>
      <c r="CY71" s="119">
        <v>6</v>
      </c>
      <c r="CZ71" s="119">
        <v>1</v>
      </c>
      <c r="DA71" s="119">
        <v>5</v>
      </c>
      <c r="DB71" s="119">
        <v>2</v>
      </c>
      <c r="DC71" s="119">
        <v>12</v>
      </c>
      <c r="DD71" s="119">
        <v>11</v>
      </c>
      <c r="DE71" s="119">
        <v>4</v>
      </c>
      <c r="DF71" s="119">
        <v>5</v>
      </c>
      <c r="DG71" s="119">
        <v>5</v>
      </c>
      <c r="DH71" s="119">
        <v>5</v>
      </c>
      <c r="DI71" s="119">
        <v>3</v>
      </c>
      <c r="DJ71" s="119">
        <v>5</v>
      </c>
      <c r="DK71" s="119">
        <v>5</v>
      </c>
      <c r="DL71" s="119">
        <v>4</v>
      </c>
      <c r="DM71" s="119">
        <v>3</v>
      </c>
      <c r="DN71" s="119">
        <v>9</v>
      </c>
      <c r="DO71" s="119">
        <v>2</v>
      </c>
      <c r="DP71" s="119">
        <v>6</v>
      </c>
      <c r="DQ71" s="119">
        <v>7</v>
      </c>
      <c r="DR71" s="119">
        <v>6</v>
      </c>
      <c r="DS71" s="119">
        <v>11</v>
      </c>
      <c r="DT71" s="119">
        <v>9</v>
      </c>
      <c r="DU71" s="119">
        <v>0</v>
      </c>
      <c r="DV71" s="119">
        <v>0</v>
      </c>
      <c r="DW71" s="119">
        <v>0</v>
      </c>
      <c r="DX71" s="119">
        <v>0</v>
      </c>
      <c r="DY71" s="119">
        <v>0</v>
      </c>
      <c r="DZ71" s="119">
        <v>0</v>
      </c>
      <c r="EA71" s="119">
        <v>0</v>
      </c>
      <c r="EB71" s="119">
        <v>0</v>
      </c>
      <c r="EC71" s="119">
        <v>0</v>
      </c>
      <c r="ED71" s="119">
        <v>0</v>
      </c>
      <c r="EE71" s="119">
        <v>0</v>
      </c>
      <c r="EF71" s="154"/>
      <c r="EG71" s="164">
        <v>42294</v>
      </c>
      <c r="EI71" s="58"/>
    </row>
    <row r="72" spans="1:141" s="1" customFormat="1" ht="15" hidden="1" customHeight="1" outlineLevel="1">
      <c r="A72" s="38" t="s">
        <v>385</v>
      </c>
      <c r="B72" s="97" t="s">
        <v>119</v>
      </c>
      <c r="C72" s="97" t="s">
        <v>119</v>
      </c>
      <c r="D72" s="97" t="s">
        <v>119</v>
      </c>
      <c r="E72" s="97" t="s">
        <v>119</v>
      </c>
      <c r="F72" s="97" t="s">
        <v>119</v>
      </c>
      <c r="G72" s="97" t="s">
        <v>119</v>
      </c>
      <c r="H72" s="97" t="s">
        <v>119</v>
      </c>
      <c r="I72" s="97" t="s">
        <v>119</v>
      </c>
      <c r="J72" s="97" t="s">
        <v>119</v>
      </c>
      <c r="K72" s="20"/>
      <c r="L72" s="97" t="s">
        <v>119</v>
      </c>
      <c r="M72" s="97" t="s">
        <v>119</v>
      </c>
      <c r="N72" s="97" t="s">
        <v>119</v>
      </c>
      <c r="O72" s="97" t="s">
        <v>119</v>
      </c>
      <c r="P72" s="97" t="s">
        <v>119</v>
      </c>
      <c r="Q72" s="97" t="s">
        <v>119</v>
      </c>
      <c r="R72" s="97" t="s">
        <v>119</v>
      </c>
      <c r="S72" s="97" t="s">
        <v>119</v>
      </c>
      <c r="T72" s="97" t="s">
        <v>119</v>
      </c>
      <c r="U72" s="97" t="s">
        <v>119</v>
      </c>
      <c r="V72" s="97" t="s">
        <v>119</v>
      </c>
      <c r="W72" s="97" t="s">
        <v>119</v>
      </c>
      <c r="X72" s="154"/>
      <c r="Y72" s="119">
        <v>44</v>
      </c>
      <c r="Z72" s="119">
        <v>413</v>
      </c>
      <c r="AA72" s="119">
        <v>624</v>
      </c>
      <c r="AB72" s="119">
        <v>128</v>
      </c>
      <c r="AC72" s="119">
        <v>50</v>
      </c>
      <c r="AD72" s="119">
        <v>235</v>
      </c>
      <c r="AE72" s="119">
        <v>134</v>
      </c>
      <c r="AF72" s="119">
        <v>98</v>
      </c>
      <c r="AG72" s="119">
        <v>173</v>
      </c>
      <c r="AH72" s="154"/>
      <c r="AI72" s="119">
        <v>215</v>
      </c>
      <c r="AJ72" s="119">
        <v>251</v>
      </c>
      <c r="AK72" s="119">
        <v>183</v>
      </c>
      <c r="AL72" s="119">
        <v>247</v>
      </c>
      <c r="AM72" s="119">
        <v>255</v>
      </c>
      <c r="AN72" s="119">
        <v>370</v>
      </c>
      <c r="AO72" s="119">
        <v>376</v>
      </c>
      <c r="AP72" s="119">
        <v>373</v>
      </c>
      <c r="AQ72" s="119">
        <v>382</v>
      </c>
      <c r="AR72" s="119">
        <v>300</v>
      </c>
      <c r="AS72" s="119">
        <v>0</v>
      </c>
      <c r="AT72" s="119">
        <v>0</v>
      </c>
      <c r="AU72" s="159"/>
      <c r="AV72" s="119">
        <v>25</v>
      </c>
      <c r="AW72" s="119">
        <v>73</v>
      </c>
      <c r="AX72" s="119">
        <v>85</v>
      </c>
      <c r="AY72" s="119">
        <v>98</v>
      </c>
      <c r="AZ72" s="119">
        <v>143</v>
      </c>
      <c r="BA72" s="119">
        <v>316</v>
      </c>
      <c r="BB72" s="119">
        <v>165</v>
      </c>
      <c r="BC72" s="119">
        <v>73</v>
      </c>
      <c r="BD72" s="119">
        <v>59</v>
      </c>
      <c r="BE72" s="119">
        <v>39</v>
      </c>
      <c r="BF72" s="119">
        <v>31</v>
      </c>
      <c r="BG72" s="119">
        <v>33</v>
      </c>
      <c r="BH72" s="119">
        <v>25</v>
      </c>
      <c r="BI72" s="119">
        <v>15</v>
      </c>
      <c r="BJ72" s="119">
        <v>14</v>
      </c>
      <c r="BK72" s="119">
        <v>10</v>
      </c>
      <c r="BL72" s="119">
        <v>8</v>
      </c>
      <c r="BM72" s="119">
        <v>14</v>
      </c>
      <c r="BN72" s="119">
        <v>49</v>
      </c>
      <c r="BO72" s="119">
        <v>81</v>
      </c>
      <c r="BP72" s="119">
        <v>50</v>
      </c>
      <c r="BQ72" s="119">
        <v>40</v>
      </c>
      <c r="BR72" s="119">
        <v>34</v>
      </c>
      <c r="BS72" s="119">
        <v>34</v>
      </c>
      <c r="BT72" s="119">
        <v>28</v>
      </c>
      <c r="BU72" s="119">
        <v>29</v>
      </c>
      <c r="BV72" s="119">
        <v>28</v>
      </c>
      <c r="BW72" s="119">
        <v>21</v>
      </c>
      <c r="BX72" s="119">
        <v>26</v>
      </c>
      <c r="BY72" s="119">
        <v>33</v>
      </c>
      <c r="BZ72" s="119">
        <v>12</v>
      </c>
      <c r="CA72" s="119">
        <v>32</v>
      </c>
      <c r="CB72" s="119">
        <v>42</v>
      </c>
      <c r="CC72" s="119">
        <v>39</v>
      </c>
      <c r="CD72" s="119">
        <v>38</v>
      </c>
      <c r="CE72" s="119">
        <v>37</v>
      </c>
      <c r="CF72" s="119">
        <v>68</v>
      </c>
      <c r="CG72" s="119">
        <v>48</v>
      </c>
      <c r="CH72" s="119">
        <v>48</v>
      </c>
      <c r="CI72" s="119">
        <v>38</v>
      </c>
      <c r="CJ72" s="119">
        <v>48</v>
      </c>
      <c r="CK72" s="119">
        <v>49</v>
      </c>
      <c r="CL72" s="119">
        <v>82</v>
      </c>
      <c r="CM72" s="119">
        <v>72</v>
      </c>
      <c r="CN72" s="119">
        <v>0</v>
      </c>
      <c r="CO72" s="119">
        <v>43</v>
      </c>
      <c r="CP72" s="119">
        <v>50</v>
      </c>
      <c r="CQ72" s="119">
        <v>31</v>
      </c>
      <c r="CR72" s="119">
        <v>39</v>
      </c>
      <c r="CS72" s="119">
        <v>60</v>
      </c>
      <c r="CT72" s="119">
        <v>47</v>
      </c>
      <c r="CU72" s="119">
        <v>69</v>
      </c>
      <c r="CV72" s="119">
        <v>63</v>
      </c>
      <c r="CW72" s="119">
        <v>57</v>
      </c>
      <c r="CX72" s="119">
        <v>60</v>
      </c>
      <c r="CY72" s="119">
        <v>75</v>
      </c>
      <c r="CZ72" s="119">
        <v>47</v>
      </c>
      <c r="DA72" s="119">
        <v>73</v>
      </c>
      <c r="DB72" s="119">
        <v>54</v>
      </c>
      <c r="DC72" s="119">
        <v>83</v>
      </c>
      <c r="DD72" s="119">
        <v>127</v>
      </c>
      <c r="DE72" s="119">
        <v>78</v>
      </c>
      <c r="DF72" s="119">
        <v>73</v>
      </c>
      <c r="DG72" s="119">
        <v>114</v>
      </c>
      <c r="DH72" s="119">
        <v>78</v>
      </c>
      <c r="DI72" s="119">
        <v>72</v>
      </c>
      <c r="DJ72" s="119">
        <v>76</v>
      </c>
      <c r="DK72" s="119">
        <v>101</v>
      </c>
      <c r="DL72" s="119">
        <v>97</v>
      </c>
      <c r="DM72" s="119">
        <v>80</v>
      </c>
      <c r="DN72" s="119">
        <v>72</v>
      </c>
      <c r="DO72" s="119">
        <v>61</v>
      </c>
      <c r="DP72" s="119">
        <v>93</v>
      </c>
      <c r="DQ72" s="119">
        <v>106</v>
      </c>
      <c r="DR72" s="119">
        <v>113</v>
      </c>
      <c r="DS72" s="119">
        <v>131</v>
      </c>
      <c r="DT72" s="119">
        <v>119</v>
      </c>
      <c r="DU72" s="119"/>
      <c r="DV72" s="119">
        <v>0</v>
      </c>
      <c r="DW72" s="119">
        <v>0</v>
      </c>
      <c r="DX72" s="119">
        <v>0</v>
      </c>
      <c r="DY72" s="119">
        <v>0</v>
      </c>
      <c r="DZ72" s="119">
        <v>0</v>
      </c>
      <c r="EA72" s="119">
        <v>0</v>
      </c>
      <c r="EB72" s="119">
        <v>0</v>
      </c>
      <c r="EC72" s="119">
        <v>0</v>
      </c>
      <c r="ED72" s="119">
        <v>0</v>
      </c>
      <c r="EE72" s="119">
        <v>0</v>
      </c>
      <c r="EF72" s="154"/>
      <c r="EG72" s="164">
        <v>42294</v>
      </c>
      <c r="EI72" s="58"/>
    </row>
    <row r="73" spans="1:141" s="1" customFormat="1" collapsed="1">
      <c r="A73" s="36" t="s">
        <v>390</v>
      </c>
      <c r="B73" s="97" t="s">
        <v>119</v>
      </c>
      <c r="C73" s="97" t="s">
        <v>119</v>
      </c>
      <c r="D73" s="97" t="s">
        <v>119</v>
      </c>
      <c r="E73" s="97" t="s">
        <v>119</v>
      </c>
      <c r="F73" s="97" t="s">
        <v>119</v>
      </c>
      <c r="G73" s="97" t="s">
        <v>119</v>
      </c>
      <c r="H73" s="97" t="s">
        <v>119</v>
      </c>
      <c r="I73" s="97" t="s">
        <v>119</v>
      </c>
      <c r="J73" s="97" t="s">
        <v>119</v>
      </c>
      <c r="K73" s="42"/>
      <c r="L73" s="97" t="s">
        <v>119</v>
      </c>
      <c r="M73" s="97" t="s">
        <v>119</v>
      </c>
      <c r="N73" s="97" t="s">
        <v>119</v>
      </c>
      <c r="O73" s="97" t="s">
        <v>119</v>
      </c>
      <c r="P73" s="97" t="s">
        <v>119</v>
      </c>
      <c r="Q73" s="97" t="s">
        <v>119</v>
      </c>
      <c r="R73" s="97" t="s">
        <v>119</v>
      </c>
      <c r="S73" s="97" t="s">
        <v>119</v>
      </c>
      <c r="T73" s="97" t="s">
        <v>119</v>
      </c>
      <c r="U73" s="97" t="s">
        <v>119</v>
      </c>
      <c r="V73" s="97" t="s">
        <v>119</v>
      </c>
      <c r="W73" s="97" t="s">
        <v>119</v>
      </c>
      <c r="X73" s="154"/>
      <c r="Y73" s="118">
        <v>2.2727272727272729</v>
      </c>
      <c r="Z73" s="118">
        <v>0.72639225181598066</v>
      </c>
      <c r="AA73" s="118">
        <v>1.1217948717948718</v>
      </c>
      <c r="AB73" s="118">
        <v>0</v>
      </c>
      <c r="AC73" s="118">
        <v>2</v>
      </c>
      <c r="AD73" s="118">
        <v>1.7021276595744681</v>
      </c>
      <c r="AE73" s="118">
        <v>0</v>
      </c>
      <c r="AF73" s="118">
        <v>1.0204081632653061</v>
      </c>
      <c r="AG73" s="118">
        <v>2.8901734104046244</v>
      </c>
      <c r="AH73" s="154"/>
      <c r="AI73" s="118">
        <v>1.8604651162790697</v>
      </c>
      <c r="AJ73" s="118">
        <v>1.1952191235059761</v>
      </c>
      <c r="AK73" s="118">
        <v>1.0928961748633881</v>
      </c>
      <c r="AL73" s="118">
        <v>0.80971659919028338</v>
      </c>
      <c r="AM73" s="118">
        <v>0.78431372549019607</v>
      </c>
      <c r="AN73" s="118">
        <v>3.5135135135135136</v>
      </c>
      <c r="AO73" s="118">
        <v>1.5957446808510638</v>
      </c>
      <c r="AP73" s="118">
        <v>1.0723860589812333</v>
      </c>
      <c r="AQ73" s="118">
        <v>0.78534031413612559</v>
      </c>
      <c r="AR73" s="118">
        <v>1</v>
      </c>
      <c r="AS73" s="118">
        <v>0</v>
      </c>
      <c r="AT73" s="118">
        <v>0</v>
      </c>
      <c r="AU73" s="158"/>
      <c r="AV73" s="118">
        <v>0</v>
      </c>
      <c r="AW73" s="118">
        <v>1.3698630136986301</v>
      </c>
      <c r="AX73" s="118">
        <v>0</v>
      </c>
      <c r="AY73" s="118">
        <v>2.0408163265306123</v>
      </c>
      <c r="AZ73" s="118">
        <v>0</v>
      </c>
      <c r="BA73" s="118">
        <v>0.63291139240506333</v>
      </c>
      <c r="BB73" s="118">
        <v>0.60606060606060608</v>
      </c>
      <c r="BC73" s="118">
        <v>4.10958904109589</v>
      </c>
      <c r="BD73" s="118">
        <v>1.6949152542372881</v>
      </c>
      <c r="BE73" s="118">
        <v>0</v>
      </c>
      <c r="BF73" s="118">
        <v>0</v>
      </c>
      <c r="BG73" s="118">
        <v>0</v>
      </c>
      <c r="BH73" s="118">
        <v>0</v>
      </c>
      <c r="BI73" s="118">
        <v>0</v>
      </c>
      <c r="BJ73" s="118">
        <v>7.1428571428571423</v>
      </c>
      <c r="BK73" s="118">
        <v>0</v>
      </c>
      <c r="BL73" s="118">
        <v>0</v>
      </c>
      <c r="BM73" s="118">
        <v>0</v>
      </c>
      <c r="BN73" s="118">
        <v>4.0816326530612246</v>
      </c>
      <c r="BO73" s="118">
        <v>2.4691358024691357</v>
      </c>
      <c r="BP73" s="118">
        <v>0</v>
      </c>
      <c r="BQ73" s="118">
        <v>0</v>
      </c>
      <c r="BR73" s="118">
        <v>0</v>
      </c>
      <c r="BS73" s="118">
        <v>0</v>
      </c>
      <c r="BT73" s="118">
        <v>0</v>
      </c>
      <c r="BU73" s="118">
        <v>0</v>
      </c>
      <c r="BV73" s="118">
        <v>0</v>
      </c>
      <c r="BW73" s="118">
        <v>0</v>
      </c>
      <c r="BX73" s="118">
        <v>0</v>
      </c>
      <c r="BY73" s="118">
        <v>3.0303030303030303</v>
      </c>
      <c r="BZ73" s="118">
        <v>0</v>
      </c>
      <c r="CA73" s="118">
        <v>0</v>
      </c>
      <c r="CB73" s="118">
        <v>4.7619047619047619</v>
      </c>
      <c r="CC73" s="118">
        <v>0</v>
      </c>
      <c r="CD73" s="118">
        <v>5.2631578947368416</v>
      </c>
      <c r="CE73" s="118">
        <v>2.7027027027027026</v>
      </c>
      <c r="CF73" s="118">
        <v>2.9411764705882351</v>
      </c>
      <c r="CG73" s="118">
        <v>0</v>
      </c>
      <c r="CH73" s="118">
        <v>2.083333333333333</v>
      </c>
      <c r="CI73" s="118">
        <v>2.6315789473684208</v>
      </c>
      <c r="CJ73" s="118">
        <v>0</v>
      </c>
      <c r="CK73" s="118">
        <v>2.0408163265306123</v>
      </c>
      <c r="CL73" s="118">
        <v>2.4390243902439024</v>
      </c>
      <c r="CM73" s="118">
        <v>0</v>
      </c>
      <c r="CN73" s="118">
        <v>0</v>
      </c>
      <c r="CO73" s="118">
        <v>2.3255813953488373</v>
      </c>
      <c r="CP73" s="118">
        <v>2</v>
      </c>
      <c r="CQ73" s="118">
        <v>0</v>
      </c>
      <c r="CR73" s="118">
        <v>2.5641025641025639</v>
      </c>
      <c r="CS73" s="118">
        <v>0</v>
      </c>
      <c r="CT73" s="118">
        <v>0</v>
      </c>
      <c r="CU73" s="118">
        <v>1.4492753623188406</v>
      </c>
      <c r="CV73" s="118">
        <v>0</v>
      </c>
      <c r="CW73" s="118">
        <v>3.5087719298245612</v>
      </c>
      <c r="CX73" s="118">
        <v>0</v>
      </c>
      <c r="CY73" s="118">
        <v>0</v>
      </c>
      <c r="CZ73" s="118">
        <v>0</v>
      </c>
      <c r="DA73" s="118">
        <v>5.4794520547945202</v>
      </c>
      <c r="DB73" s="118">
        <v>0</v>
      </c>
      <c r="DC73" s="118">
        <v>8.4337349397590362</v>
      </c>
      <c r="DD73" s="118">
        <v>1.5748031496062991</v>
      </c>
      <c r="DE73" s="118">
        <v>1.2820512820512819</v>
      </c>
      <c r="DF73" s="118">
        <v>1.3698630136986301</v>
      </c>
      <c r="DG73" s="118">
        <v>0</v>
      </c>
      <c r="DH73" s="118">
        <v>3.8461538461538463</v>
      </c>
      <c r="DI73" s="118">
        <v>2.7777777777777777</v>
      </c>
      <c r="DJ73" s="118">
        <v>0</v>
      </c>
      <c r="DK73" s="118">
        <v>0.99009900990099009</v>
      </c>
      <c r="DL73" s="118">
        <v>2.0618556701030926</v>
      </c>
      <c r="DM73" s="118">
        <v>0</v>
      </c>
      <c r="DN73" s="118">
        <v>1.3888888888888888</v>
      </c>
      <c r="DO73" s="118">
        <v>0</v>
      </c>
      <c r="DP73" s="118">
        <v>1.0752688172043012</v>
      </c>
      <c r="DQ73" s="118">
        <v>0.94339622641509435</v>
      </c>
      <c r="DR73" s="118">
        <v>0.88495575221238942</v>
      </c>
      <c r="DS73" s="118">
        <v>0.76335877862595414</v>
      </c>
      <c r="DT73" s="118">
        <v>0.84033613445378152</v>
      </c>
      <c r="DU73" s="118">
        <v>0</v>
      </c>
      <c r="DV73" s="118">
        <v>0</v>
      </c>
      <c r="DW73" s="118">
        <v>0</v>
      </c>
      <c r="DX73" s="118">
        <v>0</v>
      </c>
      <c r="DY73" s="118">
        <v>0</v>
      </c>
      <c r="DZ73" s="118">
        <v>0</v>
      </c>
      <c r="EA73" s="118">
        <v>0</v>
      </c>
      <c r="EB73" s="118">
        <v>0</v>
      </c>
      <c r="EC73" s="118">
        <v>0</v>
      </c>
      <c r="ED73" s="118">
        <v>0</v>
      </c>
      <c r="EE73" s="118">
        <v>0</v>
      </c>
      <c r="EF73" s="154"/>
      <c r="EG73" s="160">
        <v>42294</v>
      </c>
      <c r="EI73" s="58"/>
    </row>
    <row r="74" spans="1:141" s="1" customFormat="1" ht="15" hidden="1" customHeight="1" outlineLevel="1">
      <c r="A74" s="38" t="s">
        <v>168</v>
      </c>
      <c r="B74" s="97" t="s">
        <v>119</v>
      </c>
      <c r="C74" s="97" t="s">
        <v>119</v>
      </c>
      <c r="D74" s="97" t="s">
        <v>119</v>
      </c>
      <c r="E74" s="97" t="s">
        <v>119</v>
      </c>
      <c r="F74" s="97" t="s">
        <v>119</v>
      </c>
      <c r="G74" s="97" t="s">
        <v>119</v>
      </c>
      <c r="H74" s="97" t="s">
        <v>119</v>
      </c>
      <c r="I74" s="97" t="s">
        <v>119</v>
      </c>
      <c r="J74" s="97" t="s">
        <v>119</v>
      </c>
      <c r="K74" s="20"/>
      <c r="L74" s="97" t="s">
        <v>119</v>
      </c>
      <c r="M74" s="97" t="s">
        <v>119</v>
      </c>
      <c r="N74" s="97" t="s">
        <v>119</v>
      </c>
      <c r="O74" s="97" t="s">
        <v>119</v>
      </c>
      <c r="P74" s="97" t="s">
        <v>119</v>
      </c>
      <c r="Q74" s="97" t="s">
        <v>119</v>
      </c>
      <c r="R74" s="97" t="s">
        <v>119</v>
      </c>
      <c r="S74" s="97" t="s">
        <v>119</v>
      </c>
      <c r="T74" s="97" t="s">
        <v>119</v>
      </c>
      <c r="U74" s="97" t="s">
        <v>119</v>
      </c>
      <c r="V74" s="97" t="s">
        <v>119</v>
      </c>
      <c r="W74" s="97" t="s">
        <v>119</v>
      </c>
      <c r="X74" s="154"/>
      <c r="Y74" s="119">
        <v>1</v>
      </c>
      <c r="Z74" s="119">
        <v>3</v>
      </c>
      <c r="AA74" s="119">
        <v>7</v>
      </c>
      <c r="AB74" s="119">
        <v>0</v>
      </c>
      <c r="AC74" s="119">
        <v>1</v>
      </c>
      <c r="AD74" s="119">
        <v>4</v>
      </c>
      <c r="AE74" s="119">
        <v>0</v>
      </c>
      <c r="AF74" s="119">
        <v>1</v>
      </c>
      <c r="AG74" s="119">
        <v>5</v>
      </c>
      <c r="AH74" s="154"/>
      <c r="AI74" s="119">
        <v>4</v>
      </c>
      <c r="AJ74" s="119">
        <v>3</v>
      </c>
      <c r="AK74" s="119">
        <v>2</v>
      </c>
      <c r="AL74" s="119">
        <v>2</v>
      </c>
      <c r="AM74" s="119">
        <v>2</v>
      </c>
      <c r="AN74" s="119">
        <v>13</v>
      </c>
      <c r="AO74" s="119">
        <v>6</v>
      </c>
      <c r="AP74" s="119">
        <v>4</v>
      </c>
      <c r="AQ74" s="119">
        <v>3</v>
      </c>
      <c r="AR74" s="119">
        <v>3</v>
      </c>
      <c r="AS74" s="119">
        <v>0</v>
      </c>
      <c r="AT74" s="119">
        <v>0</v>
      </c>
      <c r="AU74" s="159"/>
      <c r="AV74" s="119">
        <v>0</v>
      </c>
      <c r="AW74" s="119">
        <v>1</v>
      </c>
      <c r="AX74" s="119">
        <v>0</v>
      </c>
      <c r="AY74" s="119">
        <v>2</v>
      </c>
      <c r="AZ74" s="119">
        <v>0</v>
      </c>
      <c r="BA74" s="119">
        <v>2</v>
      </c>
      <c r="BB74" s="119">
        <v>1</v>
      </c>
      <c r="BC74" s="119">
        <v>3</v>
      </c>
      <c r="BD74" s="119">
        <v>1</v>
      </c>
      <c r="BE74" s="119">
        <v>0</v>
      </c>
      <c r="BF74" s="119">
        <v>0</v>
      </c>
      <c r="BG74" s="119">
        <v>0</v>
      </c>
      <c r="BH74" s="119">
        <v>0</v>
      </c>
      <c r="BI74" s="119">
        <v>0</v>
      </c>
      <c r="BJ74" s="119">
        <v>1</v>
      </c>
      <c r="BK74" s="119">
        <v>0</v>
      </c>
      <c r="BL74" s="119">
        <v>0</v>
      </c>
      <c r="BM74" s="119">
        <v>0</v>
      </c>
      <c r="BN74" s="119">
        <v>2</v>
      </c>
      <c r="BO74" s="119">
        <v>2</v>
      </c>
      <c r="BP74" s="119">
        <v>0</v>
      </c>
      <c r="BQ74" s="119">
        <v>0</v>
      </c>
      <c r="BR74" s="119">
        <v>0</v>
      </c>
      <c r="BS74" s="119">
        <v>0</v>
      </c>
      <c r="BT74" s="119">
        <v>0</v>
      </c>
      <c r="BU74" s="119">
        <v>0</v>
      </c>
      <c r="BV74" s="119">
        <v>0</v>
      </c>
      <c r="BW74" s="119">
        <v>0</v>
      </c>
      <c r="BX74" s="119">
        <v>0</v>
      </c>
      <c r="BY74" s="119">
        <v>1</v>
      </c>
      <c r="BZ74" s="119">
        <v>0</v>
      </c>
      <c r="CA74" s="119">
        <v>0</v>
      </c>
      <c r="CB74" s="119">
        <v>2</v>
      </c>
      <c r="CC74" s="119">
        <v>0</v>
      </c>
      <c r="CD74" s="119">
        <v>2</v>
      </c>
      <c r="CE74" s="119">
        <v>1</v>
      </c>
      <c r="CF74" s="119">
        <v>2</v>
      </c>
      <c r="CG74" s="119">
        <v>0</v>
      </c>
      <c r="CH74" s="119">
        <v>1</v>
      </c>
      <c r="CI74" s="119">
        <v>1</v>
      </c>
      <c r="CJ74" s="119">
        <v>0</v>
      </c>
      <c r="CK74" s="119">
        <v>1</v>
      </c>
      <c r="CL74" s="119">
        <v>2</v>
      </c>
      <c r="CM74" s="119">
        <v>0</v>
      </c>
      <c r="CN74" s="119">
        <v>0</v>
      </c>
      <c r="CO74" s="119">
        <v>1</v>
      </c>
      <c r="CP74" s="119">
        <v>1</v>
      </c>
      <c r="CQ74" s="119">
        <v>0</v>
      </c>
      <c r="CR74" s="119">
        <v>1</v>
      </c>
      <c r="CS74" s="119">
        <v>0</v>
      </c>
      <c r="CT74" s="119">
        <v>0</v>
      </c>
      <c r="CU74" s="119">
        <v>1</v>
      </c>
      <c r="CV74" s="119">
        <v>0</v>
      </c>
      <c r="CW74" s="119">
        <v>2</v>
      </c>
      <c r="CX74" s="119">
        <v>0</v>
      </c>
      <c r="CY74" s="119">
        <v>0</v>
      </c>
      <c r="CZ74" s="119">
        <v>0</v>
      </c>
      <c r="DA74" s="119">
        <v>4</v>
      </c>
      <c r="DB74" s="119">
        <v>0</v>
      </c>
      <c r="DC74" s="119">
        <v>7</v>
      </c>
      <c r="DD74" s="119">
        <v>2</v>
      </c>
      <c r="DE74" s="119">
        <v>1</v>
      </c>
      <c r="DF74" s="119">
        <v>1</v>
      </c>
      <c r="DG74" s="119">
        <v>0</v>
      </c>
      <c r="DH74" s="119">
        <v>3</v>
      </c>
      <c r="DI74" s="119">
        <v>2</v>
      </c>
      <c r="DJ74" s="119">
        <v>0</v>
      </c>
      <c r="DK74" s="119">
        <v>1</v>
      </c>
      <c r="DL74" s="119">
        <v>2</v>
      </c>
      <c r="DM74" s="119">
        <v>0</v>
      </c>
      <c r="DN74" s="119">
        <v>1</v>
      </c>
      <c r="DO74" s="119">
        <v>0</v>
      </c>
      <c r="DP74" s="119">
        <v>1</v>
      </c>
      <c r="DQ74" s="119">
        <v>1</v>
      </c>
      <c r="DR74" s="119">
        <v>1</v>
      </c>
      <c r="DS74" s="119">
        <v>1</v>
      </c>
      <c r="DT74" s="119">
        <v>1</v>
      </c>
      <c r="DU74" s="119">
        <v>0</v>
      </c>
      <c r="DV74" s="119">
        <v>0</v>
      </c>
      <c r="DW74" s="119">
        <v>0</v>
      </c>
      <c r="DX74" s="119">
        <v>0</v>
      </c>
      <c r="DY74" s="119">
        <v>0</v>
      </c>
      <c r="DZ74" s="119">
        <v>0</v>
      </c>
      <c r="EA74" s="119">
        <v>0</v>
      </c>
      <c r="EB74" s="119">
        <v>0</v>
      </c>
      <c r="EC74" s="119">
        <v>0</v>
      </c>
      <c r="ED74" s="119">
        <v>0</v>
      </c>
      <c r="EE74" s="119">
        <v>0</v>
      </c>
      <c r="EF74" s="154"/>
      <c r="EG74" s="164">
        <v>42294</v>
      </c>
      <c r="EI74" s="58"/>
    </row>
    <row r="75" spans="1:141" s="1" customFormat="1" ht="15" hidden="1" customHeight="1" outlineLevel="1">
      <c r="A75" s="38" t="s">
        <v>385</v>
      </c>
      <c r="B75" s="97" t="s">
        <v>119</v>
      </c>
      <c r="C75" s="97" t="s">
        <v>119</v>
      </c>
      <c r="D75" s="97" t="s">
        <v>119</v>
      </c>
      <c r="E75" s="97" t="s">
        <v>119</v>
      </c>
      <c r="F75" s="97" t="s">
        <v>119</v>
      </c>
      <c r="G75" s="97" t="s">
        <v>119</v>
      </c>
      <c r="H75" s="97" t="s">
        <v>119</v>
      </c>
      <c r="I75" s="97" t="s">
        <v>119</v>
      </c>
      <c r="J75" s="97" t="s">
        <v>119</v>
      </c>
      <c r="K75" s="20"/>
      <c r="L75" s="97" t="s">
        <v>119</v>
      </c>
      <c r="M75" s="97" t="s">
        <v>119</v>
      </c>
      <c r="N75" s="97" t="s">
        <v>119</v>
      </c>
      <c r="O75" s="97" t="s">
        <v>119</v>
      </c>
      <c r="P75" s="97" t="s">
        <v>119</v>
      </c>
      <c r="Q75" s="97" t="s">
        <v>119</v>
      </c>
      <c r="R75" s="97" t="s">
        <v>119</v>
      </c>
      <c r="S75" s="97" t="s">
        <v>119</v>
      </c>
      <c r="T75" s="97" t="s">
        <v>119</v>
      </c>
      <c r="U75" s="97" t="s">
        <v>119</v>
      </c>
      <c r="V75" s="97" t="s">
        <v>119</v>
      </c>
      <c r="W75" s="97" t="s">
        <v>119</v>
      </c>
      <c r="X75" s="154"/>
      <c r="Y75" s="119">
        <v>44</v>
      </c>
      <c r="Z75" s="119">
        <v>413</v>
      </c>
      <c r="AA75" s="119">
        <v>624</v>
      </c>
      <c r="AB75" s="119">
        <v>128</v>
      </c>
      <c r="AC75" s="119">
        <v>50</v>
      </c>
      <c r="AD75" s="119">
        <v>235</v>
      </c>
      <c r="AE75" s="119">
        <v>134</v>
      </c>
      <c r="AF75" s="119">
        <v>98</v>
      </c>
      <c r="AG75" s="119">
        <v>173</v>
      </c>
      <c r="AH75" s="154"/>
      <c r="AI75" s="119">
        <v>215</v>
      </c>
      <c r="AJ75" s="119">
        <v>251</v>
      </c>
      <c r="AK75" s="119">
        <v>183</v>
      </c>
      <c r="AL75" s="119">
        <v>247</v>
      </c>
      <c r="AM75" s="119">
        <v>255</v>
      </c>
      <c r="AN75" s="119">
        <v>370</v>
      </c>
      <c r="AO75" s="119">
        <v>376</v>
      </c>
      <c r="AP75" s="119">
        <v>373</v>
      </c>
      <c r="AQ75" s="119">
        <v>382</v>
      </c>
      <c r="AR75" s="119">
        <v>300</v>
      </c>
      <c r="AS75" s="119">
        <v>0</v>
      </c>
      <c r="AT75" s="119">
        <v>0</v>
      </c>
      <c r="AU75" s="159"/>
      <c r="AV75" s="119">
        <v>25</v>
      </c>
      <c r="AW75" s="119">
        <v>73</v>
      </c>
      <c r="AX75" s="119">
        <v>85</v>
      </c>
      <c r="AY75" s="119">
        <v>98</v>
      </c>
      <c r="AZ75" s="119">
        <v>143</v>
      </c>
      <c r="BA75" s="119">
        <v>316</v>
      </c>
      <c r="BB75" s="119">
        <v>165</v>
      </c>
      <c r="BC75" s="119">
        <v>73</v>
      </c>
      <c r="BD75" s="119">
        <v>59</v>
      </c>
      <c r="BE75" s="119">
        <v>39</v>
      </c>
      <c r="BF75" s="119">
        <v>31</v>
      </c>
      <c r="BG75" s="119">
        <v>33</v>
      </c>
      <c r="BH75" s="119">
        <v>25</v>
      </c>
      <c r="BI75" s="119">
        <v>15</v>
      </c>
      <c r="BJ75" s="119">
        <v>14</v>
      </c>
      <c r="BK75" s="119">
        <v>10</v>
      </c>
      <c r="BL75" s="119">
        <v>8</v>
      </c>
      <c r="BM75" s="119">
        <v>14</v>
      </c>
      <c r="BN75" s="119">
        <v>49</v>
      </c>
      <c r="BO75" s="119">
        <v>81</v>
      </c>
      <c r="BP75" s="119">
        <v>50</v>
      </c>
      <c r="BQ75" s="119">
        <v>40</v>
      </c>
      <c r="BR75" s="119">
        <v>34</v>
      </c>
      <c r="BS75" s="119">
        <v>34</v>
      </c>
      <c r="BT75" s="119">
        <v>28</v>
      </c>
      <c r="BU75" s="119">
        <v>29</v>
      </c>
      <c r="BV75" s="119">
        <v>28</v>
      </c>
      <c r="BW75" s="119">
        <v>21</v>
      </c>
      <c r="BX75" s="119">
        <v>26</v>
      </c>
      <c r="BY75" s="119">
        <v>33</v>
      </c>
      <c r="BZ75" s="119">
        <v>12</v>
      </c>
      <c r="CA75" s="119">
        <v>32</v>
      </c>
      <c r="CB75" s="119">
        <v>42</v>
      </c>
      <c r="CC75" s="119">
        <v>39</v>
      </c>
      <c r="CD75" s="119">
        <v>38</v>
      </c>
      <c r="CE75" s="119">
        <v>37</v>
      </c>
      <c r="CF75" s="119">
        <v>68</v>
      </c>
      <c r="CG75" s="119">
        <v>48</v>
      </c>
      <c r="CH75" s="119">
        <v>48</v>
      </c>
      <c r="CI75" s="119">
        <v>38</v>
      </c>
      <c r="CJ75" s="119">
        <v>48</v>
      </c>
      <c r="CK75" s="119">
        <v>49</v>
      </c>
      <c r="CL75" s="119">
        <v>82</v>
      </c>
      <c r="CM75" s="119">
        <v>72</v>
      </c>
      <c r="CN75" s="119">
        <v>0</v>
      </c>
      <c r="CO75" s="119">
        <v>43</v>
      </c>
      <c r="CP75" s="119">
        <v>50</v>
      </c>
      <c r="CQ75" s="119">
        <v>31</v>
      </c>
      <c r="CR75" s="119">
        <v>39</v>
      </c>
      <c r="CS75" s="119">
        <v>60</v>
      </c>
      <c r="CT75" s="119">
        <v>47</v>
      </c>
      <c r="CU75" s="119">
        <v>69</v>
      </c>
      <c r="CV75" s="119">
        <v>63</v>
      </c>
      <c r="CW75" s="119">
        <v>57</v>
      </c>
      <c r="CX75" s="119">
        <v>60</v>
      </c>
      <c r="CY75" s="119">
        <v>75</v>
      </c>
      <c r="CZ75" s="119">
        <v>47</v>
      </c>
      <c r="DA75" s="119">
        <v>73</v>
      </c>
      <c r="DB75" s="119">
        <v>54</v>
      </c>
      <c r="DC75" s="119">
        <v>83</v>
      </c>
      <c r="DD75" s="119">
        <v>127</v>
      </c>
      <c r="DE75" s="119">
        <v>78</v>
      </c>
      <c r="DF75" s="119">
        <v>73</v>
      </c>
      <c r="DG75" s="119">
        <v>114</v>
      </c>
      <c r="DH75" s="119">
        <v>78</v>
      </c>
      <c r="DI75" s="119">
        <v>72</v>
      </c>
      <c r="DJ75" s="119">
        <v>76</v>
      </c>
      <c r="DK75" s="119">
        <v>101</v>
      </c>
      <c r="DL75" s="119">
        <v>97</v>
      </c>
      <c r="DM75" s="119">
        <v>80</v>
      </c>
      <c r="DN75" s="119">
        <v>72</v>
      </c>
      <c r="DO75" s="119">
        <v>61</v>
      </c>
      <c r="DP75" s="119">
        <v>93</v>
      </c>
      <c r="DQ75" s="119">
        <v>106</v>
      </c>
      <c r="DR75" s="119">
        <v>113</v>
      </c>
      <c r="DS75" s="119">
        <v>131</v>
      </c>
      <c r="DT75" s="119">
        <v>119</v>
      </c>
      <c r="DU75" s="119"/>
      <c r="DV75" s="119">
        <v>0</v>
      </c>
      <c r="DW75" s="119">
        <v>0</v>
      </c>
      <c r="DX75" s="119">
        <v>0</v>
      </c>
      <c r="DY75" s="119">
        <v>0</v>
      </c>
      <c r="DZ75" s="119">
        <v>0</v>
      </c>
      <c r="EA75" s="119">
        <v>0</v>
      </c>
      <c r="EB75" s="119">
        <v>0</v>
      </c>
      <c r="EC75" s="119">
        <v>0</v>
      </c>
      <c r="ED75" s="119">
        <v>0</v>
      </c>
      <c r="EE75" s="119">
        <v>0</v>
      </c>
      <c r="EF75" s="154"/>
      <c r="EG75" s="164">
        <v>42294</v>
      </c>
      <c r="EI75" s="58"/>
    </row>
    <row r="76" spans="1:141" s="61" customFormat="1" ht="15" customHeight="1" collapsed="1">
      <c r="A76" s="113" t="s">
        <v>174</v>
      </c>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163"/>
      <c r="EI76" s="2"/>
    </row>
    <row r="77" spans="1:141" s="1" customFormat="1">
      <c r="A77" s="21" t="s">
        <v>391</v>
      </c>
      <c r="B77" s="16">
        <v>2903</v>
      </c>
      <c r="C77" s="16">
        <v>2915</v>
      </c>
      <c r="D77" s="16">
        <v>3385</v>
      </c>
      <c r="E77" s="16">
        <v>4186</v>
      </c>
      <c r="F77" s="16">
        <v>4994</v>
      </c>
      <c r="G77" s="16">
        <v>4455</v>
      </c>
      <c r="H77" s="16">
        <v>3930</v>
      </c>
      <c r="I77" s="16">
        <v>3268</v>
      </c>
      <c r="J77" s="16">
        <v>3676</v>
      </c>
      <c r="K77" s="17"/>
      <c r="L77" s="16">
        <v>3299</v>
      </c>
      <c r="M77" s="16">
        <v>1975</v>
      </c>
      <c r="N77" s="16">
        <v>2377</v>
      </c>
      <c r="O77" s="16">
        <v>2193</v>
      </c>
      <c r="P77" s="16">
        <v>2218</v>
      </c>
      <c r="Q77" s="16">
        <v>3550</v>
      </c>
      <c r="R77" s="16">
        <v>3384</v>
      </c>
      <c r="S77" s="16">
        <v>4027</v>
      </c>
      <c r="T77" s="16">
        <v>3255</v>
      </c>
      <c r="U77" s="16">
        <v>2448</v>
      </c>
      <c r="V77" s="16">
        <v>0</v>
      </c>
      <c r="W77" s="16">
        <v>0</v>
      </c>
      <c r="X77" s="17"/>
      <c r="Y77" s="16">
        <v>2384</v>
      </c>
      <c r="Z77" s="16">
        <v>3158</v>
      </c>
      <c r="AA77" s="16">
        <v>6417</v>
      </c>
      <c r="AB77" s="16">
        <v>4295</v>
      </c>
      <c r="AC77" s="16">
        <v>2578</v>
      </c>
      <c r="AD77" s="16">
        <v>3864</v>
      </c>
      <c r="AE77" s="16">
        <v>3339</v>
      </c>
      <c r="AF77" s="16">
        <v>2079</v>
      </c>
      <c r="AG77" s="16">
        <v>2879</v>
      </c>
      <c r="AH77" s="17"/>
      <c r="AI77" s="16">
        <v>4192</v>
      </c>
      <c r="AJ77" s="16">
        <v>3204</v>
      </c>
      <c r="AK77" s="16">
        <v>4073</v>
      </c>
      <c r="AL77" s="16">
        <v>3092</v>
      </c>
      <c r="AM77" s="16">
        <v>3366</v>
      </c>
      <c r="AN77" s="16">
        <v>3489</v>
      </c>
      <c r="AO77" s="16">
        <v>3303</v>
      </c>
      <c r="AP77" s="16">
        <v>3198</v>
      </c>
      <c r="AQ77" s="16">
        <v>2859</v>
      </c>
      <c r="AR77" s="16">
        <v>2295</v>
      </c>
      <c r="AS77" s="16">
        <v>0</v>
      </c>
      <c r="AT77" s="16">
        <v>0</v>
      </c>
      <c r="AU77" s="17"/>
      <c r="AV77" s="16">
        <v>735</v>
      </c>
      <c r="AW77" s="16">
        <v>663</v>
      </c>
      <c r="AX77" s="16">
        <v>637</v>
      </c>
      <c r="AY77" s="16">
        <v>719</v>
      </c>
      <c r="AZ77" s="16">
        <v>765</v>
      </c>
      <c r="BA77" s="16">
        <v>1250</v>
      </c>
      <c r="BB77" s="16">
        <v>1373</v>
      </c>
      <c r="BC77" s="16">
        <v>1927</v>
      </c>
      <c r="BD77" s="16">
        <v>1554</v>
      </c>
      <c r="BE77" s="16">
        <v>1173</v>
      </c>
      <c r="BF77" s="16">
        <v>1126</v>
      </c>
      <c r="BG77" s="16">
        <v>1028</v>
      </c>
      <c r="BH77" s="16">
        <v>867</v>
      </c>
      <c r="BI77" s="16">
        <v>609</v>
      </c>
      <c r="BJ77" s="16">
        <v>465</v>
      </c>
      <c r="BK77" s="16">
        <v>348</v>
      </c>
      <c r="BL77" s="16">
        <v>577</v>
      </c>
      <c r="BM77" s="16">
        <v>943</v>
      </c>
      <c r="BN77" s="16">
        <v>858</v>
      </c>
      <c r="BO77" s="16">
        <v>1113</v>
      </c>
      <c r="BP77" s="16">
        <v>965</v>
      </c>
      <c r="BQ77" s="16">
        <v>696</v>
      </c>
      <c r="BR77" s="16">
        <v>799</v>
      </c>
      <c r="BS77" s="16">
        <v>843</v>
      </c>
      <c r="BT77" s="16">
        <v>769</v>
      </c>
      <c r="BU77" s="16">
        <v>709</v>
      </c>
      <c r="BV77" s="16">
        <v>591</v>
      </c>
      <c r="BW77" s="16">
        <v>552</v>
      </c>
      <c r="BX77" s="16">
        <v>496</v>
      </c>
      <c r="BY77" s="16">
        <v>500</v>
      </c>
      <c r="BZ77" s="16">
        <v>409</v>
      </c>
      <c r="CA77" s="16">
        <v>648</v>
      </c>
      <c r="CB77" s="16">
        <v>666</v>
      </c>
      <c r="CC77" s="16">
        <v>826</v>
      </c>
      <c r="CD77" s="16">
        <v>494</v>
      </c>
      <c r="CE77" s="16">
        <v>528</v>
      </c>
      <c r="CF77" s="16">
        <v>1056</v>
      </c>
      <c r="CG77" s="16">
        <v>1061</v>
      </c>
      <c r="CH77" s="16">
        <v>999</v>
      </c>
      <c r="CI77" s="16">
        <v>825</v>
      </c>
      <c r="CJ77" s="16">
        <v>799</v>
      </c>
      <c r="CK77" s="16">
        <v>744</v>
      </c>
      <c r="CL77" s="16">
        <v>856</v>
      </c>
      <c r="CM77" s="16">
        <v>803</v>
      </c>
      <c r="CN77" s="16">
        <v>0</v>
      </c>
      <c r="CO77" s="16">
        <v>980</v>
      </c>
      <c r="CP77" s="16">
        <v>839</v>
      </c>
      <c r="CQ77" s="16">
        <v>762</v>
      </c>
      <c r="CR77" s="16">
        <v>758</v>
      </c>
      <c r="CS77" s="16">
        <v>716</v>
      </c>
      <c r="CT77" s="16">
        <v>663</v>
      </c>
      <c r="CU77" s="16">
        <v>733</v>
      </c>
      <c r="CV77" s="16">
        <v>782</v>
      </c>
      <c r="CW77" s="16">
        <v>748</v>
      </c>
      <c r="CX77" s="16">
        <v>746</v>
      </c>
      <c r="CY77" s="16">
        <v>853</v>
      </c>
      <c r="CZ77" s="16">
        <v>679</v>
      </c>
      <c r="DA77" s="16">
        <v>893</v>
      </c>
      <c r="DB77" s="16">
        <v>744</v>
      </c>
      <c r="DC77" s="16">
        <v>746</v>
      </c>
      <c r="DD77" s="16">
        <v>822</v>
      </c>
      <c r="DE77" s="16">
        <v>748</v>
      </c>
      <c r="DF77" s="16">
        <v>731</v>
      </c>
      <c r="DG77" s="16">
        <v>794</v>
      </c>
      <c r="DH77" s="16">
        <v>683</v>
      </c>
      <c r="DI77" s="16">
        <v>765</v>
      </c>
      <c r="DJ77" s="16">
        <v>719</v>
      </c>
      <c r="DK77" s="16">
        <v>714</v>
      </c>
      <c r="DL77" s="16">
        <v>776</v>
      </c>
      <c r="DM77" s="16">
        <v>747</v>
      </c>
      <c r="DN77" s="16">
        <v>690</v>
      </c>
      <c r="DO77" s="16">
        <v>512</v>
      </c>
      <c r="DP77" s="16">
        <v>746</v>
      </c>
      <c r="DQ77" s="16">
        <v>663</v>
      </c>
      <c r="DR77" s="16">
        <v>719</v>
      </c>
      <c r="DS77" s="16">
        <v>691</v>
      </c>
      <c r="DT77" s="16">
        <v>613</v>
      </c>
      <c r="DU77" s="16">
        <v>653</v>
      </c>
      <c r="DV77" s="16">
        <v>0</v>
      </c>
      <c r="DW77" s="16">
        <v>0</v>
      </c>
      <c r="DX77" s="16">
        <v>0</v>
      </c>
      <c r="DY77" s="16">
        <v>0</v>
      </c>
      <c r="DZ77" s="16">
        <v>0</v>
      </c>
      <c r="EA77" s="16">
        <v>0</v>
      </c>
      <c r="EB77" s="16">
        <v>0</v>
      </c>
      <c r="EC77" s="16">
        <v>0</v>
      </c>
      <c r="ED77" s="16">
        <v>0</v>
      </c>
      <c r="EE77" s="16">
        <v>0</v>
      </c>
      <c r="EF77" s="17"/>
      <c r="EG77" s="18">
        <v>42301</v>
      </c>
      <c r="EI77" s="58"/>
    </row>
    <row r="78" spans="1:141" s="192" customFormat="1">
      <c r="A78" s="36" t="s">
        <v>392</v>
      </c>
      <c r="B78" s="53">
        <v>10.230795728556666</v>
      </c>
      <c r="C78" s="53">
        <v>10.291595197255575</v>
      </c>
      <c r="D78" s="53">
        <v>10.51698670605613</v>
      </c>
      <c r="E78" s="53">
        <v>10.463449593884375</v>
      </c>
      <c r="F78" s="53">
        <v>10.232278734481378</v>
      </c>
      <c r="G78" s="53">
        <v>10.258136924803592</v>
      </c>
      <c r="H78" s="53">
        <v>11.552162849872774</v>
      </c>
      <c r="I78" s="53">
        <v>10.097919216646268</v>
      </c>
      <c r="J78" s="53">
        <v>9.5756256800870503</v>
      </c>
      <c r="K78" s="54"/>
      <c r="L78" s="53">
        <v>10.578963322218854</v>
      </c>
      <c r="M78" s="53">
        <v>9.0632911392405067</v>
      </c>
      <c r="N78" s="53">
        <v>10.307109802271771</v>
      </c>
      <c r="O78" s="53">
        <v>11.582307341541268</v>
      </c>
      <c r="P78" s="53">
        <v>9.9639314697926054</v>
      </c>
      <c r="Q78" s="53">
        <v>10.76056338028169</v>
      </c>
      <c r="R78" s="53">
        <v>9.8699763593380609</v>
      </c>
      <c r="S78" s="53">
        <v>10.504097342935188</v>
      </c>
      <c r="T78" s="53">
        <v>11.612903225806452</v>
      </c>
      <c r="U78" s="53">
        <v>15.057283142389524</v>
      </c>
      <c r="V78" s="53">
        <v>0</v>
      </c>
      <c r="W78" s="53">
        <v>0</v>
      </c>
      <c r="X78" s="54"/>
      <c r="Y78" s="53">
        <v>17.114093959731544</v>
      </c>
      <c r="Z78" s="53">
        <v>10.797973400886637</v>
      </c>
      <c r="AA78" s="53">
        <v>13.16814710924108</v>
      </c>
      <c r="AB78" s="53">
        <v>13.946449359720607</v>
      </c>
      <c r="AC78" s="53">
        <v>18.386346004654772</v>
      </c>
      <c r="AD78" s="53">
        <v>15.916149068322982</v>
      </c>
      <c r="AE78" s="53">
        <v>16.352201257861633</v>
      </c>
      <c r="AF78" s="53">
        <v>17.075517075517073</v>
      </c>
      <c r="AG78" s="53">
        <v>15.526224383466481</v>
      </c>
      <c r="AH78" s="54"/>
      <c r="AI78" s="189">
        <v>20.276717557251906</v>
      </c>
      <c r="AJ78" s="189">
        <v>13.295880149812733</v>
      </c>
      <c r="AK78" s="189">
        <v>12.938865700957525</v>
      </c>
      <c r="AL78" s="189">
        <v>13.357050452781372</v>
      </c>
      <c r="AM78" s="189">
        <v>13.19073083778966</v>
      </c>
      <c r="AN78" s="189">
        <v>13.814846660934366</v>
      </c>
      <c r="AO78" s="189">
        <v>12.806539509536785</v>
      </c>
      <c r="AP78" s="189">
        <v>12.351469668542839</v>
      </c>
      <c r="AQ78" s="189">
        <v>12.97656523259881</v>
      </c>
      <c r="AR78" s="189">
        <v>13.520097442143728</v>
      </c>
      <c r="AS78" s="189">
        <v>0</v>
      </c>
      <c r="AT78" s="189">
        <v>0</v>
      </c>
      <c r="AU78" s="54"/>
      <c r="AV78" s="188">
        <v>17.959183673469386</v>
      </c>
      <c r="AW78" s="188">
        <v>11.463046757164404</v>
      </c>
      <c r="AX78" s="188">
        <v>10.989010989010989</v>
      </c>
      <c r="AY78" s="188">
        <v>7.0931849791376917</v>
      </c>
      <c r="AZ78" s="188">
        <v>10.065359477124183</v>
      </c>
      <c r="BA78" s="188">
        <v>8.7200000000000006</v>
      </c>
      <c r="BB78" s="188">
        <v>11.361981063364894</v>
      </c>
      <c r="BC78" s="188">
        <v>18.007265179034771</v>
      </c>
      <c r="BD78" s="188">
        <v>12.741312741312742</v>
      </c>
      <c r="BE78" s="188">
        <v>11.253196930946292</v>
      </c>
      <c r="BF78" s="188">
        <v>14.387211367673181</v>
      </c>
      <c r="BG78" s="188">
        <v>14.105058365758754</v>
      </c>
      <c r="BH78" s="188">
        <v>13.84083044982699</v>
      </c>
      <c r="BI78" s="188">
        <v>19.376026272577999</v>
      </c>
      <c r="BJ78" s="188">
        <v>20.64516129032258</v>
      </c>
      <c r="BK78" s="188">
        <v>11.494252873563218</v>
      </c>
      <c r="BL78" s="188">
        <v>18.370883882149048</v>
      </c>
      <c r="BM78" s="188">
        <v>18.87592788971368</v>
      </c>
      <c r="BN78" s="188">
        <v>14.335664335664337</v>
      </c>
      <c r="BO78" s="188">
        <v>15.274034141958669</v>
      </c>
      <c r="BP78" s="188">
        <v>18.860103626943005</v>
      </c>
      <c r="BQ78" s="188">
        <v>17.097701149425287</v>
      </c>
      <c r="BR78" s="188">
        <v>16.520650813516895</v>
      </c>
      <c r="BS78" s="188">
        <v>16.370106761565836</v>
      </c>
      <c r="BT78" s="188">
        <v>15.734720416124837</v>
      </c>
      <c r="BU78" s="188">
        <v>13.963328631875882</v>
      </c>
      <c r="BV78" s="188">
        <v>16.412859560067684</v>
      </c>
      <c r="BW78" s="188">
        <v>16.123188405797102</v>
      </c>
      <c r="BX78" s="188">
        <v>14.919354838709678</v>
      </c>
      <c r="BY78" s="188">
        <v>19.600000000000001</v>
      </c>
      <c r="BZ78" s="188">
        <v>18.337408312958438</v>
      </c>
      <c r="CA78" s="188">
        <v>15.586419753086419</v>
      </c>
      <c r="CB78" s="188">
        <v>13.213213213213212</v>
      </c>
      <c r="CC78" s="188">
        <v>15.859564164648909</v>
      </c>
      <c r="CD78" s="188">
        <v>17.004048582995949</v>
      </c>
      <c r="CE78" s="188">
        <v>15.719696969696969</v>
      </c>
      <c r="CF78" s="188">
        <v>17.045454545454543</v>
      </c>
      <c r="CG78" s="188">
        <v>14.60885956644675</v>
      </c>
      <c r="CH78" s="188">
        <v>27.427427427427425</v>
      </c>
      <c r="CI78" s="188">
        <v>25.575757575757574</v>
      </c>
      <c r="CJ78" s="188">
        <v>14.768460575719649</v>
      </c>
      <c r="CK78" s="188">
        <v>12.096774193548388</v>
      </c>
      <c r="CL78" s="188">
        <v>11.799065420560748</v>
      </c>
      <c r="CM78" s="188">
        <v>14.570361145703611</v>
      </c>
      <c r="CN78" s="188">
        <v>0</v>
      </c>
      <c r="CO78" s="188">
        <v>15</v>
      </c>
      <c r="CP78" s="188">
        <v>11.442193087008343</v>
      </c>
      <c r="CQ78" s="188">
        <v>12.204724409448819</v>
      </c>
      <c r="CR78" s="188">
        <v>11.213720316622691</v>
      </c>
      <c r="CS78" s="188">
        <v>12.988826815642456</v>
      </c>
      <c r="CT78" s="188">
        <v>14.328808446455504</v>
      </c>
      <c r="CU78" s="188">
        <v>13.096862210095498</v>
      </c>
      <c r="CV78" s="188">
        <v>13.299232736572892</v>
      </c>
      <c r="CW78" s="188">
        <v>11.497326203208557</v>
      </c>
      <c r="CX78" s="188">
        <v>13.53887399463807</v>
      </c>
      <c r="CY78" s="188">
        <v>15.005861664712777</v>
      </c>
      <c r="CZ78" s="188">
        <v>12.223858615611192</v>
      </c>
      <c r="DA78" s="188">
        <v>12.653975363941768</v>
      </c>
      <c r="DB78" s="188">
        <v>12.768817204301076</v>
      </c>
      <c r="DC78" s="188">
        <v>16.487935656836463</v>
      </c>
      <c r="DD78" s="188">
        <v>13.138686131386862</v>
      </c>
      <c r="DE78" s="188">
        <v>12.299465240641712</v>
      </c>
      <c r="DF78" s="188">
        <v>11.627906976744185</v>
      </c>
      <c r="DG78" s="188">
        <v>13.727959697732997</v>
      </c>
      <c r="DH78" s="188">
        <v>14.348462664714495</v>
      </c>
      <c r="DI78" s="188">
        <v>13.071895424836603</v>
      </c>
      <c r="DJ78" s="188">
        <v>13.073713490959666</v>
      </c>
      <c r="DK78" s="188">
        <v>12.745098039215685</v>
      </c>
      <c r="DL78" s="188">
        <v>11.469072164948454</v>
      </c>
      <c r="DM78" s="188">
        <v>10.441767068273093</v>
      </c>
      <c r="DN78" s="188">
        <v>14.782608695652174</v>
      </c>
      <c r="DO78" s="188">
        <v>13.8671875</v>
      </c>
      <c r="DP78" s="188">
        <v>12.868632707774799</v>
      </c>
      <c r="DQ78" s="188">
        <v>12.518853695324283</v>
      </c>
      <c r="DR78" s="188">
        <v>13.630041724617525</v>
      </c>
      <c r="DS78" s="188">
        <v>11.722141823444284</v>
      </c>
      <c r="DT78" s="188">
        <v>14.355628058727568</v>
      </c>
      <c r="DU78" s="188">
        <v>0</v>
      </c>
      <c r="DV78" s="188">
        <v>0</v>
      </c>
      <c r="DW78" s="188">
        <v>0</v>
      </c>
      <c r="DX78" s="188">
        <v>0</v>
      </c>
      <c r="DY78" s="188">
        <v>0</v>
      </c>
      <c r="DZ78" s="188">
        <v>0</v>
      </c>
      <c r="EA78" s="188">
        <v>0</v>
      </c>
      <c r="EB78" s="188">
        <v>0</v>
      </c>
      <c r="EC78" s="188">
        <v>0</v>
      </c>
      <c r="ED78" s="188">
        <v>0</v>
      </c>
      <c r="EE78" s="188">
        <v>0</v>
      </c>
      <c r="EF78" s="54"/>
      <c r="EG78" s="48">
        <v>42294</v>
      </c>
      <c r="EH78" s="190"/>
      <c r="EI78" s="191"/>
    </row>
    <row r="79" spans="1:141" s="178" customFormat="1" ht="15" hidden="1" customHeight="1" outlineLevel="1">
      <c r="A79" s="38" t="s">
        <v>45</v>
      </c>
      <c r="B79" s="19">
        <v>297</v>
      </c>
      <c r="C79" s="19">
        <v>300</v>
      </c>
      <c r="D79" s="19">
        <v>356</v>
      </c>
      <c r="E79" s="19">
        <v>438</v>
      </c>
      <c r="F79" s="19">
        <v>511</v>
      </c>
      <c r="G79" s="19">
        <v>457</v>
      </c>
      <c r="H79" s="19">
        <v>454</v>
      </c>
      <c r="I79" s="19">
        <v>330</v>
      </c>
      <c r="J79" s="19">
        <v>352</v>
      </c>
      <c r="K79" s="20"/>
      <c r="L79" s="19">
        <v>349</v>
      </c>
      <c r="M79" s="19">
        <v>179</v>
      </c>
      <c r="N79" s="19">
        <v>245</v>
      </c>
      <c r="O79" s="19">
        <v>254</v>
      </c>
      <c r="P79" s="19">
        <v>221</v>
      </c>
      <c r="Q79" s="19">
        <v>382</v>
      </c>
      <c r="R79" s="19">
        <v>334</v>
      </c>
      <c r="S79" s="19">
        <v>423</v>
      </c>
      <c r="T79" s="19">
        <v>378</v>
      </c>
      <c r="U79" s="19">
        <v>276</v>
      </c>
      <c r="V79" s="19">
        <v>0</v>
      </c>
      <c r="W79" s="19">
        <v>0</v>
      </c>
      <c r="X79" s="20"/>
      <c r="Y79" s="19">
        <v>408</v>
      </c>
      <c r="Z79" s="19">
        <v>341</v>
      </c>
      <c r="AA79" s="19">
        <v>845</v>
      </c>
      <c r="AB79" s="19">
        <v>599</v>
      </c>
      <c r="AC79" s="19">
        <v>474</v>
      </c>
      <c r="AD79" s="19">
        <v>615</v>
      </c>
      <c r="AE79" s="19">
        <v>546</v>
      </c>
      <c r="AF79" s="19">
        <v>355</v>
      </c>
      <c r="AG79" s="19">
        <v>447</v>
      </c>
      <c r="AH79" s="20"/>
      <c r="AI79" s="19">
        <v>850</v>
      </c>
      <c r="AJ79" s="19">
        <v>426</v>
      </c>
      <c r="AK79" s="19">
        <v>527</v>
      </c>
      <c r="AL79" s="19">
        <v>413</v>
      </c>
      <c r="AM79" s="19">
        <v>444</v>
      </c>
      <c r="AN79" s="19">
        <v>482</v>
      </c>
      <c r="AO79" s="19">
        <v>423</v>
      </c>
      <c r="AP79" s="19">
        <v>395</v>
      </c>
      <c r="AQ79" s="19">
        <v>371</v>
      </c>
      <c r="AR79" s="19">
        <v>222</v>
      </c>
      <c r="AS79" s="19">
        <v>0</v>
      </c>
      <c r="AT79" s="19">
        <v>0</v>
      </c>
      <c r="AU79" s="20"/>
      <c r="AV79" s="19">
        <v>132</v>
      </c>
      <c r="AW79" s="19">
        <v>76</v>
      </c>
      <c r="AX79" s="19">
        <v>70</v>
      </c>
      <c r="AY79" s="19">
        <v>51</v>
      </c>
      <c r="AZ79" s="19">
        <v>77</v>
      </c>
      <c r="BA79" s="19">
        <v>109</v>
      </c>
      <c r="BB79" s="19">
        <v>156</v>
      </c>
      <c r="BC79" s="19">
        <v>347</v>
      </c>
      <c r="BD79" s="19">
        <v>198</v>
      </c>
      <c r="BE79" s="19">
        <v>132</v>
      </c>
      <c r="BF79" s="19">
        <v>162</v>
      </c>
      <c r="BG79" s="19">
        <v>145</v>
      </c>
      <c r="BH79" s="19">
        <v>120</v>
      </c>
      <c r="BI79" s="19">
        <v>118</v>
      </c>
      <c r="BJ79" s="19">
        <v>96</v>
      </c>
      <c r="BK79" s="19">
        <v>40</v>
      </c>
      <c r="BL79" s="19">
        <v>106</v>
      </c>
      <c r="BM79" s="19">
        <v>178</v>
      </c>
      <c r="BN79" s="19">
        <v>123</v>
      </c>
      <c r="BO79" s="19">
        <v>170</v>
      </c>
      <c r="BP79" s="19">
        <v>182</v>
      </c>
      <c r="BQ79" s="19">
        <v>119</v>
      </c>
      <c r="BR79" s="19">
        <v>132</v>
      </c>
      <c r="BS79" s="19">
        <v>138</v>
      </c>
      <c r="BT79" s="19">
        <v>121</v>
      </c>
      <c r="BU79" s="19">
        <v>99</v>
      </c>
      <c r="BV79" s="19">
        <v>97</v>
      </c>
      <c r="BW79" s="19">
        <v>89</v>
      </c>
      <c r="BX79" s="19">
        <v>74</v>
      </c>
      <c r="BY79" s="19">
        <v>98</v>
      </c>
      <c r="BZ79" s="19">
        <v>75</v>
      </c>
      <c r="CA79" s="19">
        <v>101</v>
      </c>
      <c r="CB79" s="19">
        <v>88</v>
      </c>
      <c r="CC79" s="19">
        <v>131</v>
      </c>
      <c r="CD79" s="19">
        <v>84</v>
      </c>
      <c r="CE79" s="19">
        <v>83</v>
      </c>
      <c r="CF79" s="19">
        <v>180</v>
      </c>
      <c r="CG79" s="19">
        <v>155</v>
      </c>
      <c r="CH79" s="19">
        <v>274</v>
      </c>
      <c r="CI79" s="19">
        <v>211</v>
      </c>
      <c r="CJ79" s="19">
        <v>118</v>
      </c>
      <c r="CK79" s="19">
        <v>90</v>
      </c>
      <c r="CL79" s="19">
        <v>101</v>
      </c>
      <c r="CM79" s="19">
        <v>117</v>
      </c>
      <c r="CN79" s="19">
        <v>0</v>
      </c>
      <c r="CO79" s="19">
        <v>147</v>
      </c>
      <c r="CP79" s="19">
        <v>96</v>
      </c>
      <c r="CQ79" s="19">
        <v>93</v>
      </c>
      <c r="CR79" s="19">
        <v>85</v>
      </c>
      <c r="CS79" s="19">
        <v>93</v>
      </c>
      <c r="CT79" s="19">
        <v>95</v>
      </c>
      <c r="CU79" s="19">
        <v>96</v>
      </c>
      <c r="CV79" s="19">
        <v>104</v>
      </c>
      <c r="CW79" s="19">
        <v>86</v>
      </c>
      <c r="CX79" s="19">
        <v>101</v>
      </c>
      <c r="CY79" s="19">
        <v>128</v>
      </c>
      <c r="CZ79" s="19">
        <v>83</v>
      </c>
      <c r="DA79" s="19">
        <v>113</v>
      </c>
      <c r="DB79" s="19">
        <v>95</v>
      </c>
      <c r="DC79" s="19">
        <v>123</v>
      </c>
      <c r="DD79" s="19">
        <v>108</v>
      </c>
      <c r="DE79" s="19">
        <v>92</v>
      </c>
      <c r="DF79" s="19">
        <v>85</v>
      </c>
      <c r="DG79" s="19">
        <v>109</v>
      </c>
      <c r="DH79" s="19">
        <v>98</v>
      </c>
      <c r="DI79" s="19">
        <v>100</v>
      </c>
      <c r="DJ79" s="19">
        <v>94</v>
      </c>
      <c r="DK79" s="19">
        <v>91</v>
      </c>
      <c r="DL79" s="19">
        <v>89</v>
      </c>
      <c r="DM79" s="19">
        <v>78</v>
      </c>
      <c r="DN79" s="19">
        <v>102</v>
      </c>
      <c r="DO79" s="19">
        <v>71</v>
      </c>
      <c r="DP79" s="19">
        <v>96</v>
      </c>
      <c r="DQ79" s="19">
        <v>83</v>
      </c>
      <c r="DR79" s="19">
        <v>98</v>
      </c>
      <c r="DS79" s="19">
        <v>81</v>
      </c>
      <c r="DT79" s="19">
        <v>88</v>
      </c>
      <c r="DU79" s="19">
        <v>0</v>
      </c>
      <c r="DV79" s="19">
        <v>0</v>
      </c>
      <c r="DW79" s="19">
        <v>0</v>
      </c>
      <c r="DX79" s="19">
        <v>0</v>
      </c>
      <c r="DY79" s="19">
        <v>0</v>
      </c>
      <c r="DZ79" s="19">
        <v>0</v>
      </c>
      <c r="EA79" s="19">
        <v>0</v>
      </c>
      <c r="EB79" s="19">
        <v>0</v>
      </c>
      <c r="EC79" s="19">
        <v>0</v>
      </c>
      <c r="ED79" s="19">
        <v>0</v>
      </c>
      <c r="EE79" s="19">
        <v>0</v>
      </c>
      <c r="EF79" s="20"/>
      <c r="EG79" s="51">
        <v>42294</v>
      </c>
      <c r="EH79" s="62"/>
      <c r="EI79" s="2"/>
      <c r="EJ79" s="61"/>
      <c r="EK79" s="61"/>
    </row>
    <row r="80" spans="1:141" s="178" customFormat="1" ht="15" hidden="1" customHeight="1" outlineLevel="1">
      <c r="A80" s="38" t="s">
        <v>393</v>
      </c>
      <c r="B80" s="19">
        <v>2903</v>
      </c>
      <c r="C80" s="19">
        <v>2915</v>
      </c>
      <c r="D80" s="19">
        <v>3385</v>
      </c>
      <c r="E80" s="19">
        <v>4186</v>
      </c>
      <c r="F80" s="19">
        <v>4994</v>
      </c>
      <c r="G80" s="19">
        <v>4455</v>
      </c>
      <c r="H80" s="19">
        <v>3930</v>
      </c>
      <c r="I80" s="19">
        <v>3268</v>
      </c>
      <c r="J80" s="19">
        <v>3676</v>
      </c>
      <c r="K80" s="20"/>
      <c r="L80" s="19">
        <v>3299</v>
      </c>
      <c r="M80" s="19">
        <v>1975</v>
      </c>
      <c r="N80" s="19">
        <v>2377</v>
      </c>
      <c r="O80" s="19">
        <v>2193</v>
      </c>
      <c r="P80" s="19">
        <v>2218</v>
      </c>
      <c r="Q80" s="19">
        <v>3550</v>
      </c>
      <c r="R80" s="19">
        <v>3384</v>
      </c>
      <c r="S80" s="19">
        <v>4027</v>
      </c>
      <c r="T80" s="19">
        <v>3255</v>
      </c>
      <c r="U80" s="19">
        <v>1833</v>
      </c>
      <c r="V80" s="19">
        <v>0</v>
      </c>
      <c r="W80" s="19">
        <v>0</v>
      </c>
      <c r="X80" s="20"/>
      <c r="Y80" s="19">
        <v>2384</v>
      </c>
      <c r="Z80" s="19">
        <v>3158</v>
      </c>
      <c r="AA80" s="19">
        <v>6417</v>
      </c>
      <c r="AB80" s="19">
        <v>4295</v>
      </c>
      <c r="AC80" s="19">
        <v>2578</v>
      </c>
      <c r="AD80" s="19">
        <v>3864</v>
      </c>
      <c r="AE80" s="19">
        <v>3339</v>
      </c>
      <c r="AF80" s="19">
        <v>2079</v>
      </c>
      <c r="AG80" s="19">
        <v>2879</v>
      </c>
      <c r="AH80" s="20"/>
      <c r="AI80" s="19">
        <v>4192</v>
      </c>
      <c r="AJ80" s="19">
        <v>3204</v>
      </c>
      <c r="AK80" s="19">
        <v>4073</v>
      </c>
      <c r="AL80" s="19">
        <v>3092</v>
      </c>
      <c r="AM80" s="19">
        <v>3366</v>
      </c>
      <c r="AN80" s="19">
        <v>3489</v>
      </c>
      <c r="AO80" s="19">
        <v>3303</v>
      </c>
      <c r="AP80" s="19">
        <v>3198</v>
      </c>
      <c r="AQ80" s="19">
        <v>2859</v>
      </c>
      <c r="AR80" s="19">
        <v>1642</v>
      </c>
      <c r="AS80" s="19">
        <v>0</v>
      </c>
      <c r="AT80" s="19">
        <v>0</v>
      </c>
      <c r="AU80" s="20"/>
      <c r="AV80" s="19">
        <v>735</v>
      </c>
      <c r="AW80" s="19">
        <v>663</v>
      </c>
      <c r="AX80" s="19">
        <v>637</v>
      </c>
      <c r="AY80" s="19">
        <v>719</v>
      </c>
      <c r="AZ80" s="19">
        <v>765</v>
      </c>
      <c r="BA80" s="19">
        <v>1250</v>
      </c>
      <c r="BB80" s="19">
        <v>1373</v>
      </c>
      <c r="BC80" s="19">
        <v>1927</v>
      </c>
      <c r="BD80" s="19">
        <v>1554</v>
      </c>
      <c r="BE80" s="19">
        <v>1173</v>
      </c>
      <c r="BF80" s="19">
        <v>1126</v>
      </c>
      <c r="BG80" s="19">
        <v>1028</v>
      </c>
      <c r="BH80" s="19">
        <v>867</v>
      </c>
      <c r="BI80" s="19">
        <v>609</v>
      </c>
      <c r="BJ80" s="19">
        <v>465</v>
      </c>
      <c r="BK80" s="19">
        <v>348</v>
      </c>
      <c r="BL80" s="19">
        <v>577</v>
      </c>
      <c r="BM80" s="19">
        <v>943</v>
      </c>
      <c r="BN80" s="19">
        <v>858</v>
      </c>
      <c r="BO80" s="19">
        <v>1113</v>
      </c>
      <c r="BP80" s="19">
        <v>965</v>
      </c>
      <c r="BQ80" s="19">
        <v>696</v>
      </c>
      <c r="BR80" s="19">
        <v>799</v>
      </c>
      <c r="BS80" s="19">
        <v>843</v>
      </c>
      <c r="BT80" s="19">
        <v>769</v>
      </c>
      <c r="BU80" s="19">
        <v>709</v>
      </c>
      <c r="BV80" s="19">
        <v>591</v>
      </c>
      <c r="BW80" s="19">
        <v>552</v>
      </c>
      <c r="BX80" s="19">
        <v>496</v>
      </c>
      <c r="BY80" s="19">
        <v>500</v>
      </c>
      <c r="BZ80" s="19">
        <v>409</v>
      </c>
      <c r="CA80" s="19">
        <v>648</v>
      </c>
      <c r="CB80" s="19">
        <v>666</v>
      </c>
      <c r="CC80" s="19">
        <v>826</v>
      </c>
      <c r="CD80" s="19">
        <v>494</v>
      </c>
      <c r="CE80" s="19">
        <v>528</v>
      </c>
      <c r="CF80" s="19">
        <v>1056</v>
      </c>
      <c r="CG80" s="19">
        <v>1061</v>
      </c>
      <c r="CH80" s="19">
        <v>999</v>
      </c>
      <c r="CI80" s="19">
        <v>825</v>
      </c>
      <c r="CJ80" s="19">
        <v>799</v>
      </c>
      <c r="CK80" s="19">
        <v>744</v>
      </c>
      <c r="CL80" s="19">
        <v>856</v>
      </c>
      <c r="CM80" s="19">
        <v>803</v>
      </c>
      <c r="CN80" s="19">
        <v>0</v>
      </c>
      <c r="CO80" s="19">
        <v>980</v>
      </c>
      <c r="CP80" s="19">
        <v>839</v>
      </c>
      <c r="CQ80" s="19">
        <v>762</v>
      </c>
      <c r="CR80" s="19">
        <v>758</v>
      </c>
      <c r="CS80" s="19">
        <v>716</v>
      </c>
      <c r="CT80" s="19">
        <v>663</v>
      </c>
      <c r="CU80" s="19">
        <v>733</v>
      </c>
      <c r="CV80" s="19">
        <v>782</v>
      </c>
      <c r="CW80" s="19">
        <v>748</v>
      </c>
      <c r="CX80" s="19">
        <v>746</v>
      </c>
      <c r="CY80" s="19">
        <v>853</v>
      </c>
      <c r="CZ80" s="19">
        <v>679</v>
      </c>
      <c r="DA80" s="19">
        <v>893</v>
      </c>
      <c r="DB80" s="19">
        <v>744</v>
      </c>
      <c r="DC80" s="19">
        <v>746</v>
      </c>
      <c r="DD80" s="19">
        <v>822</v>
      </c>
      <c r="DE80" s="19">
        <v>748</v>
      </c>
      <c r="DF80" s="19">
        <v>731</v>
      </c>
      <c r="DG80" s="19">
        <v>794</v>
      </c>
      <c r="DH80" s="19">
        <v>683</v>
      </c>
      <c r="DI80" s="19">
        <v>765</v>
      </c>
      <c r="DJ80" s="19">
        <v>719</v>
      </c>
      <c r="DK80" s="19">
        <v>714</v>
      </c>
      <c r="DL80" s="19">
        <v>776</v>
      </c>
      <c r="DM80" s="19">
        <v>747</v>
      </c>
      <c r="DN80" s="19">
        <v>690</v>
      </c>
      <c r="DO80" s="19">
        <v>512</v>
      </c>
      <c r="DP80" s="19">
        <v>746</v>
      </c>
      <c r="DQ80" s="19">
        <v>663</v>
      </c>
      <c r="DR80" s="19">
        <v>719</v>
      </c>
      <c r="DS80" s="19">
        <v>691</v>
      </c>
      <c r="DT80" s="19">
        <v>613</v>
      </c>
      <c r="DU80" s="19"/>
      <c r="DV80" s="19">
        <v>0</v>
      </c>
      <c r="DW80" s="19">
        <v>0</v>
      </c>
      <c r="DX80" s="19">
        <v>0</v>
      </c>
      <c r="DY80" s="19">
        <v>0</v>
      </c>
      <c r="DZ80" s="19">
        <v>0</v>
      </c>
      <c r="EA80" s="19">
        <v>0</v>
      </c>
      <c r="EB80" s="19">
        <v>0</v>
      </c>
      <c r="EC80" s="19">
        <v>0</v>
      </c>
      <c r="ED80" s="19">
        <v>0</v>
      </c>
      <c r="EE80" s="19">
        <v>0</v>
      </c>
      <c r="EF80" s="20"/>
      <c r="EG80" s="51">
        <v>42294</v>
      </c>
      <c r="EH80" s="62"/>
      <c r="EI80" s="2"/>
      <c r="EJ80" s="61"/>
      <c r="EK80" s="61"/>
    </row>
    <row r="81" spans="1:141" s="192" customFormat="1" collapsed="1">
      <c r="A81" s="36" t="s">
        <v>394</v>
      </c>
      <c r="B81" s="118">
        <f>IF(B83=0,"",(B82/B83)*100)</f>
        <v>7.302790217016879</v>
      </c>
      <c r="C81" s="118">
        <f t="shared" ref="C81:BN81" si="0">IF(C83=0,"",(C82/C83)*100)</f>
        <v>6.826758147512864</v>
      </c>
      <c r="D81" s="118">
        <f t="shared" si="0"/>
        <v>7.0014771048744455</v>
      </c>
      <c r="E81" s="118">
        <f t="shared" si="0"/>
        <v>6.8084089823220255</v>
      </c>
      <c r="F81" s="118">
        <f t="shared" si="0"/>
        <v>7.649179014817781</v>
      </c>
      <c r="G81" s="118">
        <f t="shared" si="0"/>
        <v>6.7564534231200906</v>
      </c>
      <c r="H81" s="118">
        <f t="shared" si="0"/>
        <v>7.7099236641221367</v>
      </c>
      <c r="I81" s="118">
        <f t="shared" si="0"/>
        <v>6.6401468788249689</v>
      </c>
      <c r="J81" s="118">
        <f t="shared" si="0"/>
        <v>7.2905331882480953</v>
      </c>
      <c r="K81" s="57"/>
      <c r="L81" s="118">
        <f t="shared" si="0"/>
        <v>6.6080630494089121</v>
      </c>
      <c r="M81" s="118">
        <f t="shared" si="0"/>
        <v>5.5696202531645564</v>
      </c>
      <c r="N81" s="118">
        <f t="shared" si="0"/>
        <v>5.4690786705931842</v>
      </c>
      <c r="O81" s="118">
        <f t="shared" si="0"/>
        <v>6.3839489284085724</v>
      </c>
      <c r="P81" s="118">
        <f t="shared" si="0"/>
        <v>5.8160504959422905</v>
      </c>
      <c r="Q81" s="118">
        <f t="shared" si="0"/>
        <v>6.028169014084507</v>
      </c>
      <c r="R81" s="118">
        <f t="shared" si="0"/>
        <v>5.9397163120567376</v>
      </c>
      <c r="S81" s="118">
        <f t="shared" si="0"/>
        <v>6.2329277377700523</v>
      </c>
      <c r="T81" s="118"/>
      <c r="U81" s="118" t="str">
        <f t="shared" si="0"/>
        <v/>
      </c>
      <c r="V81" s="118" t="str">
        <f t="shared" si="0"/>
        <v/>
      </c>
      <c r="W81" s="118" t="str">
        <f t="shared" si="0"/>
        <v/>
      </c>
      <c r="X81" s="158"/>
      <c r="Y81" s="118">
        <f t="shared" si="0"/>
        <v>13.884228187919462</v>
      </c>
      <c r="Z81" s="118">
        <f t="shared" si="0"/>
        <v>7.8530715642811906</v>
      </c>
      <c r="AA81" s="118">
        <f t="shared" si="0"/>
        <v>11.002025868786038</v>
      </c>
      <c r="AB81" s="118">
        <f t="shared" si="0"/>
        <v>10.849825378346916</v>
      </c>
      <c r="AC81" s="118">
        <f t="shared" si="0"/>
        <v>13.110938712179983</v>
      </c>
      <c r="AD81" s="118">
        <f t="shared" si="0"/>
        <v>16.045548654244307</v>
      </c>
      <c r="AE81" s="118">
        <f t="shared" si="0"/>
        <v>17.370470200658879</v>
      </c>
      <c r="AF81" s="118">
        <f t="shared" si="0"/>
        <v>15.199615199615199</v>
      </c>
      <c r="AG81" s="118">
        <f t="shared" si="0"/>
        <v>15.039944425147619</v>
      </c>
      <c r="AH81" s="158"/>
      <c r="AI81" s="118">
        <f t="shared" si="0"/>
        <v>12.762404580152673</v>
      </c>
      <c r="AJ81" s="118">
        <f t="shared" si="0"/>
        <v>15.137328339575532</v>
      </c>
      <c r="AK81" s="118">
        <f t="shared" si="0"/>
        <v>10.410017186349128</v>
      </c>
      <c r="AL81" s="118">
        <f t="shared" si="0"/>
        <v>11.060802069857697</v>
      </c>
      <c r="AM81" s="118">
        <f t="shared" si="0"/>
        <v>9.3879976232917404</v>
      </c>
      <c r="AN81" s="118">
        <f t="shared" si="0"/>
        <v>8.7990828317569498</v>
      </c>
      <c r="AO81" s="118">
        <f t="shared" si="0"/>
        <v>9.5670602482591587</v>
      </c>
      <c r="AP81" s="118">
        <f t="shared" si="0"/>
        <v>9.0681676047529702</v>
      </c>
      <c r="AQ81" s="118"/>
      <c r="AR81" s="118" t="str">
        <f t="shared" si="0"/>
        <v/>
      </c>
      <c r="AS81" s="118" t="str">
        <f t="shared" si="0"/>
        <v/>
      </c>
      <c r="AT81" s="118" t="str">
        <f t="shared" si="0"/>
        <v/>
      </c>
      <c r="AU81" s="158"/>
      <c r="AV81" s="118">
        <f t="shared" si="0"/>
        <v>9.795918367346939</v>
      </c>
      <c r="AW81" s="118">
        <f t="shared" si="0"/>
        <v>7.6923076923076925</v>
      </c>
      <c r="AX81" s="118">
        <f t="shared" si="0"/>
        <v>9.2621664050235477</v>
      </c>
      <c r="AY81" s="118">
        <f t="shared" si="0"/>
        <v>8.4840055632823361</v>
      </c>
      <c r="AZ81" s="118">
        <f t="shared" si="0"/>
        <v>6.666666666666667</v>
      </c>
      <c r="BA81" s="118">
        <f t="shared" si="0"/>
        <v>10.56</v>
      </c>
      <c r="BB81" s="118">
        <f t="shared" si="0"/>
        <v>10.269482884195194</v>
      </c>
      <c r="BC81" s="118">
        <f t="shared" si="0"/>
        <v>12.454592631032693</v>
      </c>
      <c r="BD81" s="118">
        <f t="shared" si="0"/>
        <v>9.78120978120978</v>
      </c>
      <c r="BE81" s="118">
        <f t="shared" si="0"/>
        <v>10.485933503836318</v>
      </c>
      <c r="BF81" s="118">
        <f t="shared" si="0"/>
        <v>8.7033747779751334</v>
      </c>
      <c r="BG81" s="118">
        <f t="shared" si="0"/>
        <v>9.1439688715953302</v>
      </c>
      <c r="BH81" s="118">
        <f t="shared" si="0"/>
        <v>14.763552479815456</v>
      </c>
      <c r="BI81" s="118">
        <f t="shared" si="0"/>
        <v>14.449917898193759</v>
      </c>
      <c r="BJ81" s="118">
        <f t="shared" si="0"/>
        <v>15.483870967741936</v>
      </c>
      <c r="BK81" s="118">
        <f t="shared" si="0"/>
        <v>14.367816091954023</v>
      </c>
      <c r="BL81" s="118">
        <f t="shared" si="0"/>
        <v>11.438474870017332</v>
      </c>
      <c r="BM81" s="118">
        <f t="shared" si="0"/>
        <v>12.725344644750795</v>
      </c>
      <c r="BN81" s="118">
        <f t="shared" si="0"/>
        <v>13.986013986013987</v>
      </c>
      <c r="BO81" s="118">
        <f t="shared" ref="BO81:DZ81" si="1">IF(BO83=0,"",(BO82/BO83)*100)</f>
        <v>13.746630727762804</v>
      </c>
      <c r="BP81" s="118">
        <f t="shared" si="1"/>
        <v>19.481865284974091</v>
      </c>
      <c r="BQ81" s="118">
        <f t="shared" si="1"/>
        <v>14.655172413793101</v>
      </c>
      <c r="BR81" s="118">
        <f t="shared" si="1"/>
        <v>21.401752190237797</v>
      </c>
      <c r="BS81" s="118">
        <f t="shared" si="1"/>
        <v>17.556346381969156</v>
      </c>
      <c r="BT81" s="118">
        <f t="shared" si="1"/>
        <v>18.205461638491546</v>
      </c>
      <c r="BU81" s="118">
        <f t="shared" si="1"/>
        <v>14.809590973201692</v>
      </c>
      <c r="BV81" s="118">
        <f t="shared" si="1"/>
        <v>14.720812182741117</v>
      </c>
      <c r="BW81" s="118">
        <f t="shared" si="1"/>
        <v>15.217391304347828</v>
      </c>
      <c r="BX81" s="118">
        <f t="shared" si="1"/>
        <v>13.508064516129032</v>
      </c>
      <c r="BY81" s="118">
        <f t="shared" si="1"/>
        <v>19.600000000000001</v>
      </c>
      <c r="BZ81" s="118">
        <f t="shared" si="1"/>
        <v>14.180929095354522</v>
      </c>
      <c r="CA81" s="118">
        <f t="shared" si="1"/>
        <v>16.203703703703702</v>
      </c>
      <c r="CB81" s="118">
        <f t="shared" si="1"/>
        <v>16.366366366366368</v>
      </c>
      <c r="CC81" s="118">
        <f t="shared" si="1"/>
        <v>12.106537530266344</v>
      </c>
      <c r="CD81" s="118">
        <f t="shared" si="1"/>
        <v>14.5748987854251</v>
      </c>
      <c r="CE81" s="118">
        <f t="shared" si="1"/>
        <v>13.446969696969695</v>
      </c>
      <c r="CF81" s="118">
        <f t="shared" si="1"/>
        <v>13.162878787878787</v>
      </c>
      <c r="CG81" s="118">
        <f t="shared" si="1"/>
        <v>12.723845428840717</v>
      </c>
      <c r="CH81" s="118">
        <f t="shared" si="1"/>
        <v>12.012012012012011</v>
      </c>
      <c r="CI81" s="118">
        <f t="shared" si="1"/>
        <v>14.303030303030303</v>
      </c>
      <c r="CJ81" s="118">
        <f t="shared" si="1"/>
        <v>13.141426783479348</v>
      </c>
      <c r="CK81" s="118">
        <f t="shared" si="1"/>
        <v>14.650537634408604</v>
      </c>
      <c r="CL81" s="118">
        <f t="shared" si="1"/>
        <v>16.705607476635514</v>
      </c>
      <c r="CM81" s="118">
        <f t="shared" si="1"/>
        <v>15.940224159402241</v>
      </c>
      <c r="CN81" s="118" t="str">
        <f t="shared" si="1"/>
        <v/>
      </c>
      <c r="CO81" s="118">
        <f t="shared" si="1"/>
        <v>9.0816326530612255</v>
      </c>
      <c r="CP81" s="118">
        <f t="shared" si="1"/>
        <v>12.038140643623361</v>
      </c>
      <c r="CQ81" s="118">
        <f t="shared" si="1"/>
        <v>11.286089238845145</v>
      </c>
      <c r="CR81" s="118">
        <f t="shared" si="1"/>
        <v>9.630606860158311</v>
      </c>
      <c r="CS81" s="118">
        <f t="shared" si="1"/>
        <v>10.614525139664805</v>
      </c>
      <c r="CT81" s="118">
        <f t="shared" si="1"/>
        <v>14.630467571644044</v>
      </c>
      <c r="CU81" s="118">
        <f t="shared" si="1"/>
        <v>10.641200545702592</v>
      </c>
      <c r="CV81" s="118">
        <f t="shared" si="1"/>
        <v>8.8235294117647065</v>
      </c>
      <c r="CW81" s="118">
        <f t="shared" si="1"/>
        <v>8.8235294117647065</v>
      </c>
      <c r="CX81" s="118">
        <f t="shared" si="1"/>
        <v>8.8471849865951739</v>
      </c>
      <c r="CY81" s="118">
        <f t="shared" si="1"/>
        <v>10.082063305978899</v>
      </c>
      <c r="CZ81" s="118">
        <f t="shared" si="1"/>
        <v>10.1620029455081</v>
      </c>
      <c r="DA81" s="118">
        <f t="shared" si="1"/>
        <v>9.7424412094064952</v>
      </c>
      <c r="DB81" s="118">
        <f t="shared" si="1"/>
        <v>10.080645161290322</v>
      </c>
      <c r="DC81" s="118">
        <f t="shared" si="1"/>
        <v>6.1662198391420908</v>
      </c>
      <c r="DD81" s="118">
        <f t="shared" si="1"/>
        <v>8.7591240875912408</v>
      </c>
      <c r="DE81" s="118">
        <f t="shared" si="1"/>
        <v>10.561497326203209</v>
      </c>
      <c r="DF81" s="118">
        <f t="shared" si="1"/>
        <v>7.1135430916552664</v>
      </c>
      <c r="DG81" s="118">
        <f t="shared" si="1"/>
        <v>9.8236775818639792</v>
      </c>
      <c r="DH81" s="118">
        <f t="shared" si="1"/>
        <v>10.248901903367496</v>
      </c>
      <c r="DI81" s="118">
        <f t="shared" si="1"/>
        <v>10.588235294117647</v>
      </c>
      <c r="DJ81" s="118">
        <f t="shared" si="1"/>
        <v>8.9012517385257297</v>
      </c>
      <c r="DK81" s="118">
        <f t="shared" si="1"/>
        <v>8.5434173669467786</v>
      </c>
      <c r="DL81" s="118">
        <f t="shared" si="1"/>
        <v>8.5051546391752577</v>
      </c>
      <c r="DM81" s="118">
        <f t="shared" si="1"/>
        <v>10.040160642570282</v>
      </c>
      <c r="DN81" s="118">
        <f t="shared" si="1"/>
        <v>12.173913043478262</v>
      </c>
      <c r="DO81" s="118">
        <f t="shared" si="1"/>
        <v>9.375</v>
      </c>
      <c r="DP81" s="118">
        <f t="shared" si="1"/>
        <v>8.713136729222521</v>
      </c>
      <c r="DQ81" s="118" t="str">
        <f t="shared" si="1"/>
        <v/>
      </c>
      <c r="DR81" s="118" t="str">
        <f t="shared" si="1"/>
        <v/>
      </c>
      <c r="DS81" s="118" t="str">
        <f t="shared" si="1"/>
        <v/>
      </c>
      <c r="DT81" s="118" t="str">
        <f t="shared" si="1"/>
        <v/>
      </c>
      <c r="DU81" s="118" t="str">
        <f t="shared" si="1"/>
        <v/>
      </c>
      <c r="DV81" s="118" t="str">
        <f t="shared" si="1"/>
        <v/>
      </c>
      <c r="DW81" s="118" t="str">
        <f t="shared" si="1"/>
        <v/>
      </c>
      <c r="DX81" s="118" t="str">
        <f t="shared" si="1"/>
        <v/>
      </c>
      <c r="DY81" s="118" t="str">
        <f t="shared" si="1"/>
        <v/>
      </c>
      <c r="DZ81" s="118" t="str">
        <f t="shared" si="1"/>
        <v/>
      </c>
      <c r="EA81" s="118" t="str">
        <f t="shared" ref="EA81:EE81" si="2">IF(EA83=0,"",(EA82/EA83)*100)</f>
        <v/>
      </c>
      <c r="EB81" s="118" t="str">
        <f t="shared" si="2"/>
        <v/>
      </c>
      <c r="EC81" s="118" t="str">
        <f t="shared" si="2"/>
        <v/>
      </c>
      <c r="ED81" s="118" t="str">
        <f t="shared" si="2"/>
        <v/>
      </c>
      <c r="EE81" s="118" t="str">
        <f t="shared" si="2"/>
        <v/>
      </c>
      <c r="EF81" s="158"/>
      <c r="EG81" s="160">
        <v>42266</v>
      </c>
      <c r="EH81" s="15"/>
      <c r="EI81" s="193"/>
      <c r="EJ81" s="194"/>
      <c r="EK81" s="195"/>
    </row>
    <row r="82" spans="1:141" s="178" customFormat="1" ht="15" hidden="1" customHeight="1" outlineLevel="1">
      <c r="A82" s="38" t="s">
        <v>265</v>
      </c>
      <c r="B82" s="119">
        <v>212</v>
      </c>
      <c r="C82" s="119">
        <v>199</v>
      </c>
      <c r="D82" s="119">
        <v>237</v>
      </c>
      <c r="E82" s="119">
        <v>285</v>
      </c>
      <c r="F82" s="119">
        <v>382</v>
      </c>
      <c r="G82" s="119">
        <v>301</v>
      </c>
      <c r="H82" s="119">
        <v>303</v>
      </c>
      <c r="I82" s="119">
        <v>217</v>
      </c>
      <c r="J82" s="119">
        <v>268</v>
      </c>
      <c r="K82" s="20"/>
      <c r="L82" s="119">
        <v>218</v>
      </c>
      <c r="M82" s="119">
        <v>110</v>
      </c>
      <c r="N82" s="119">
        <v>130</v>
      </c>
      <c r="O82" s="119">
        <v>140</v>
      </c>
      <c r="P82" s="119">
        <v>129</v>
      </c>
      <c r="Q82" s="119">
        <v>214</v>
      </c>
      <c r="R82" s="119">
        <v>201</v>
      </c>
      <c r="S82" s="119">
        <v>251</v>
      </c>
      <c r="T82" s="119"/>
      <c r="U82" s="119">
        <v>-276</v>
      </c>
      <c r="V82" s="119">
        <v>0</v>
      </c>
      <c r="W82" s="119">
        <v>0</v>
      </c>
      <c r="X82" s="166"/>
      <c r="Y82" s="119">
        <v>331</v>
      </c>
      <c r="Z82" s="119">
        <v>248</v>
      </c>
      <c r="AA82" s="119">
        <v>706</v>
      </c>
      <c r="AB82" s="119">
        <v>466</v>
      </c>
      <c r="AC82" s="119">
        <v>338</v>
      </c>
      <c r="AD82" s="119">
        <v>620</v>
      </c>
      <c r="AE82" s="119">
        <v>580</v>
      </c>
      <c r="AF82" s="119">
        <v>316</v>
      </c>
      <c r="AG82" s="119">
        <v>433</v>
      </c>
      <c r="AH82" s="166"/>
      <c r="AI82" s="119">
        <v>535</v>
      </c>
      <c r="AJ82" s="119">
        <v>485</v>
      </c>
      <c r="AK82" s="119">
        <v>424</v>
      </c>
      <c r="AL82" s="119">
        <v>342</v>
      </c>
      <c r="AM82" s="119">
        <v>316</v>
      </c>
      <c r="AN82" s="119">
        <v>307</v>
      </c>
      <c r="AO82" s="119">
        <v>316</v>
      </c>
      <c r="AP82" s="119">
        <v>290</v>
      </c>
      <c r="AQ82" s="119"/>
      <c r="AR82" s="119">
        <v>-222</v>
      </c>
      <c r="AS82" s="119">
        <v>0</v>
      </c>
      <c r="AT82" s="119">
        <v>0</v>
      </c>
      <c r="AU82" s="166"/>
      <c r="AV82" s="119">
        <v>72</v>
      </c>
      <c r="AW82" s="119">
        <v>51</v>
      </c>
      <c r="AX82" s="119">
        <v>59</v>
      </c>
      <c r="AY82" s="119">
        <v>61</v>
      </c>
      <c r="AZ82" s="119">
        <v>51</v>
      </c>
      <c r="BA82" s="119">
        <v>132</v>
      </c>
      <c r="BB82" s="119">
        <v>141</v>
      </c>
      <c r="BC82" s="119">
        <v>240</v>
      </c>
      <c r="BD82" s="119">
        <v>152</v>
      </c>
      <c r="BE82" s="119">
        <v>123</v>
      </c>
      <c r="BF82" s="119">
        <v>98</v>
      </c>
      <c r="BG82" s="119">
        <v>94</v>
      </c>
      <c r="BH82" s="119">
        <v>128</v>
      </c>
      <c r="BI82" s="119">
        <v>88</v>
      </c>
      <c r="BJ82" s="119">
        <v>72</v>
      </c>
      <c r="BK82" s="119">
        <v>50</v>
      </c>
      <c r="BL82" s="119">
        <v>66</v>
      </c>
      <c r="BM82" s="119">
        <v>120</v>
      </c>
      <c r="BN82" s="119">
        <v>120</v>
      </c>
      <c r="BO82" s="119">
        <v>153</v>
      </c>
      <c r="BP82" s="119">
        <v>188</v>
      </c>
      <c r="BQ82" s="119">
        <v>102</v>
      </c>
      <c r="BR82" s="119">
        <v>171</v>
      </c>
      <c r="BS82" s="119">
        <v>148</v>
      </c>
      <c r="BT82" s="119">
        <v>140</v>
      </c>
      <c r="BU82" s="119">
        <v>105</v>
      </c>
      <c r="BV82" s="119">
        <v>87</v>
      </c>
      <c r="BW82" s="119">
        <v>84</v>
      </c>
      <c r="BX82" s="119">
        <v>67</v>
      </c>
      <c r="BY82" s="119">
        <v>98</v>
      </c>
      <c r="BZ82" s="119">
        <v>58</v>
      </c>
      <c r="CA82" s="119">
        <v>105</v>
      </c>
      <c r="CB82" s="119">
        <v>109</v>
      </c>
      <c r="CC82" s="119">
        <v>100</v>
      </c>
      <c r="CD82" s="119">
        <v>72</v>
      </c>
      <c r="CE82" s="119">
        <v>71</v>
      </c>
      <c r="CF82" s="119">
        <v>139</v>
      </c>
      <c r="CG82" s="119">
        <v>135</v>
      </c>
      <c r="CH82" s="119">
        <v>120</v>
      </c>
      <c r="CI82" s="119">
        <v>118</v>
      </c>
      <c r="CJ82" s="119">
        <v>105</v>
      </c>
      <c r="CK82" s="119">
        <v>109</v>
      </c>
      <c r="CL82" s="119">
        <v>143</v>
      </c>
      <c r="CM82" s="119">
        <v>128</v>
      </c>
      <c r="CN82" s="119">
        <v>0</v>
      </c>
      <c r="CO82" s="119">
        <v>89</v>
      </c>
      <c r="CP82" s="119">
        <v>101</v>
      </c>
      <c r="CQ82" s="119">
        <v>86</v>
      </c>
      <c r="CR82" s="119">
        <v>73</v>
      </c>
      <c r="CS82" s="119">
        <v>76</v>
      </c>
      <c r="CT82" s="119">
        <v>97</v>
      </c>
      <c r="CU82" s="119">
        <v>78</v>
      </c>
      <c r="CV82" s="119">
        <v>69</v>
      </c>
      <c r="CW82" s="119">
        <v>66</v>
      </c>
      <c r="CX82" s="119">
        <v>66</v>
      </c>
      <c r="CY82" s="119">
        <v>86</v>
      </c>
      <c r="CZ82" s="119">
        <v>69</v>
      </c>
      <c r="DA82" s="119">
        <v>87</v>
      </c>
      <c r="DB82" s="119">
        <v>75</v>
      </c>
      <c r="DC82" s="119">
        <v>46</v>
      </c>
      <c r="DD82" s="119">
        <v>72</v>
      </c>
      <c r="DE82" s="119">
        <v>79</v>
      </c>
      <c r="DF82" s="119">
        <v>52</v>
      </c>
      <c r="DG82" s="119">
        <v>78</v>
      </c>
      <c r="DH82" s="119">
        <v>70</v>
      </c>
      <c r="DI82" s="119">
        <v>81</v>
      </c>
      <c r="DJ82" s="119">
        <v>64</v>
      </c>
      <c r="DK82" s="119">
        <v>61</v>
      </c>
      <c r="DL82" s="119">
        <v>66</v>
      </c>
      <c r="DM82" s="119">
        <v>75</v>
      </c>
      <c r="DN82" s="119">
        <v>84</v>
      </c>
      <c r="DO82" s="119">
        <v>48</v>
      </c>
      <c r="DP82" s="119">
        <v>65</v>
      </c>
      <c r="DQ82" s="119">
        <v>-83</v>
      </c>
      <c r="DR82" s="119">
        <v>-98</v>
      </c>
      <c r="DS82" s="119">
        <v>-81</v>
      </c>
      <c r="DT82" s="119">
        <v>-88</v>
      </c>
      <c r="DU82" s="119">
        <v>0</v>
      </c>
      <c r="DV82" s="119">
        <v>0</v>
      </c>
      <c r="DW82" s="119">
        <v>0</v>
      </c>
      <c r="DX82" s="119">
        <v>0</v>
      </c>
      <c r="DY82" s="119">
        <v>0</v>
      </c>
      <c r="DZ82" s="119">
        <v>0</v>
      </c>
      <c r="EA82" s="119">
        <v>0</v>
      </c>
      <c r="EB82" s="119">
        <v>0</v>
      </c>
      <c r="EC82" s="119">
        <v>0</v>
      </c>
      <c r="ED82" s="119">
        <v>0</v>
      </c>
      <c r="EE82" s="119">
        <v>0</v>
      </c>
      <c r="EF82" s="166"/>
      <c r="EG82" s="164">
        <v>42266</v>
      </c>
      <c r="EH82" s="15"/>
      <c r="EI82" s="62"/>
      <c r="EJ82" s="2"/>
      <c r="EK82" s="61"/>
    </row>
    <row r="83" spans="1:141" s="178" customFormat="1" ht="15" hidden="1" customHeight="1" outlineLevel="1">
      <c r="A83" s="38" t="s">
        <v>40</v>
      </c>
      <c r="B83" s="119">
        <v>2903</v>
      </c>
      <c r="C83" s="119">
        <v>2915</v>
      </c>
      <c r="D83" s="119">
        <v>3385</v>
      </c>
      <c r="E83" s="119">
        <v>4186</v>
      </c>
      <c r="F83" s="119">
        <v>4994</v>
      </c>
      <c r="G83" s="119">
        <v>4455</v>
      </c>
      <c r="H83" s="119">
        <v>3930</v>
      </c>
      <c r="I83" s="119">
        <v>3268</v>
      </c>
      <c r="J83" s="119">
        <v>3676</v>
      </c>
      <c r="K83" s="20"/>
      <c r="L83" s="119">
        <v>3299</v>
      </c>
      <c r="M83" s="119">
        <v>1975</v>
      </c>
      <c r="N83" s="119">
        <v>2377</v>
      </c>
      <c r="O83" s="119">
        <v>2193</v>
      </c>
      <c r="P83" s="119">
        <v>2218</v>
      </c>
      <c r="Q83" s="119">
        <v>3550</v>
      </c>
      <c r="R83" s="119">
        <v>3384</v>
      </c>
      <c r="S83" s="119">
        <v>4027</v>
      </c>
      <c r="T83" s="119"/>
      <c r="U83" s="119">
        <v>0</v>
      </c>
      <c r="V83" s="119">
        <v>0</v>
      </c>
      <c r="W83" s="119">
        <v>0</v>
      </c>
      <c r="X83" s="166"/>
      <c r="Y83" s="119">
        <v>2384</v>
      </c>
      <c r="Z83" s="119">
        <v>3158</v>
      </c>
      <c r="AA83" s="119">
        <v>6417</v>
      </c>
      <c r="AB83" s="119">
        <v>4295</v>
      </c>
      <c r="AC83" s="119">
        <v>2578</v>
      </c>
      <c r="AD83" s="119">
        <v>3864</v>
      </c>
      <c r="AE83" s="119">
        <v>3339</v>
      </c>
      <c r="AF83" s="119">
        <v>2079</v>
      </c>
      <c r="AG83" s="119">
        <v>2879</v>
      </c>
      <c r="AH83" s="166"/>
      <c r="AI83" s="119">
        <v>4192</v>
      </c>
      <c r="AJ83" s="119">
        <v>3204</v>
      </c>
      <c r="AK83" s="119">
        <v>4073</v>
      </c>
      <c r="AL83" s="119">
        <v>3092</v>
      </c>
      <c r="AM83" s="119">
        <v>3366</v>
      </c>
      <c r="AN83" s="119">
        <v>3489</v>
      </c>
      <c r="AO83" s="119">
        <v>3303</v>
      </c>
      <c r="AP83" s="119">
        <v>3198</v>
      </c>
      <c r="AQ83" s="119"/>
      <c r="AR83" s="119">
        <v>0</v>
      </c>
      <c r="AS83" s="119">
        <v>0</v>
      </c>
      <c r="AT83" s="119">
        <v>0</v>
      </c>
      <c r="AU83" s="166"/>
      <c r="AV83" s="119">
        <v>735</v>
      </c>
      <c r="AW83" s="119">
        <v>663</v>
      </c>
      <c r="AX83" s="119">
        <v>637</v>
      </c>
      <c r="AY83" s="119">
        <v>719</v>
      </c>
      <c r="AZ83" s="119">
        <v>765</v>
      </c>
      <c r="BA83" s="119">
        <v>1250</v>
      </c>
      <c r="BB83" s="119">
        <v>1373</v>
      </c>
      <c r="BC83" s="119">
        <v>1927</v>
      </c>
      <c r="BD83" s="119">
        <v>1554</v>
      </c>
      <c r="BE83" s="119">
        <v>1173</v>
      </c>
      <c r="BF83" s="119">
        <v>1126</v>
      </c>
      <c r="BG83" s="119">
        <v>1028</v>
      </c>
      <c r="BH83" s="119">
        <v>867</v>
      </c>
      <c r="BI83" s="119">
        <v>609</v>
      </c>
      <c r="BJ83" s="119">
        <v>465</v>
      </c>
      <c r="BK83" s="119">
        <v>348</v>
      </c>
      <c r="BL83" s="119">
        <v>577</v>
      </c>
      <c r="BM83" s="119">
        <v>943</v>
      </c>
      <c r="BN83" s="119">
        <v>858</v>
      </c>
      <c r="BO83" s="119">
        <v>1113</v>
      </c>
      <c r="BP83" s="119">
        <v>965</v>
      </c>
      <c r="BQ83" s="119">
        <v>696</v>
      </c>
      <c r="BR83" s="119">
        <v>799</v>
      </c>
      <c r="BS83" s="119">
        <v>843</v>
      </c>
      <c r="BT83" s="119">
        <v>769</v>
      </c>
      <c r="BU83" s="119">
        <v>709</v>
      </c>
      <c r="BV83" s="119">
        <v>591</v>
      </c>
      <c r="BW83" s="119">
        <v>552</v>
      </c>
      <c r="BX83" s="119">
        <v>496</v>
      </c>
      <c r="BY83" s="119">
        <v>500</v>
      </c>
      <c r="BZ83" s="119">
        <v>409</v>
      </c>
      <c r="CA83" s="119">
        <v>648</v>
      </c>
      <c r="CB83" s="119">
        <v>666</v>
      </c>
      <c r="CC83" s="119">
        <v>826</v>
      </c>
      <c r="CD83" s="119">
        <v>494</v>
      </c>
      <c r="CE83" s="119">
        <v>528</v>
      </c>
      <c r="CF83" s="119">
        <v>1056</v>
      </c>
      <c r="CG83" s="119">
        <v>1061</v>
      </c>
      <c r="CH83" s="119">
        <v>999</v>
      </c>
      <c r="CI83" s="119">
        <v>825</v>
      </c>
      <c r="CJ83" s="119">
        <v>799</v>
      </c>
      <c r="CK83" s="119">
        <v>744</v>
      </c>
      <c r="CL83" s="119">
        <v>856</v>
      </c>
      <c r="CM83" s="119">
        <v>803</v>
      </c>
      <c r="CN83" s="119">
        <v>0</v>
      </c>
      <c r="CO83" s="119">
        <v>980</v>
      </c>
      <c r="CP83" s="119">
        <v>839</v>
      </c>
      <c r="CQ83" s="119">
        <v>762</v>
      </c>
      <c r="CR83" s="119">
        <v>758</v>
      </c>
      <c r="CS83" s="119">
        <v>716</v>
      </c>
      <c r="CT83" s="119">
        <v>663</v>
      </c>
      <c r="CU83" s="119">
        <v>733</v>
      </c>
      <c r="CV83" s="119">
        <v>782</v>
      </c>
      <c r="CW83" s="119">
        <v>748</v>
      </c>
      <c r="CX83" s="119">
        <v>746</v>
      </c>
      <c r="CY83" s="119">
        <v>853</v>
      </c>
      <c r="CZ83" s="119">
        <v>679</v>
      </c>
      <c r="DA83" s="119">
        <v>893</v>
      </c>
      <c r="DB83" s="119">
        <v>744</v>
      </c>
      <c r="DC83" s="119">
        <v>746</v>
      </c>
      <c r="DD83" s="119">
        <v>822</v>
      </c>
      <c r="DE83" s="119">
        <v>748</v>
      </c>
      <c r="DF83" s="119">
        <v>731</v>
      </c>
      <c r="DG83" s="119">
        <v>794</v>
      </c>
      <c r="DH83" s="119">
        <v>683</v>
      </c>
      <c r="DI83" s="119">
        <v>765</v>
      </c>
      <c r="DJ83" s="119">
        <v>719</v>
      </c>
      <c r="DK83" s="119">
        <v>714</v>
      </c>
      <c r="DL83" s="119">
        <v>776</v>
      </c>
      <c r="DM83" s="119">
        <v>747</v>
      </c>
      <c r="DN83" s="119">
        <v>690</v>
      </c>
      <c r="DO83" s="119">
        <v>512</v>
      </c>
      <c r="DP83" s="119">
        <v>746</v>
      </c>
      <c r="DQ83" s="119">
        <v>0</v>
      </c>
      <c r="DR83" s="119">
        <v>0</v>
      </c>
      <c r="DS83" s="119">
        <v>0</v>
      </c>
      <c r="DT83" s="119">
        <v>0</v>
      </c>
      <c r="DU83" s="119">
        <v>0</v>
      </c>
      <c r="DV83" s="119">
        <v>0</v>
      </c>
      <c r="DW83" s="119">
        <v>0</v>
      </c>
      <c r="DX83" s="119">
        <v>0</v>
      </c>
      <c r="DY83" s="119">
        <v>0</v>
      </c>
      <c r="DZ83" s="119">
        <v>0</v>
      </c>
      <c r="EA83" s="119">
        <v>0</v>
      </c>
      <c r="EB83" s="119">
        <v>0</v>
      </c>
      <c r="EC83" s="119">
        <v>0</v>
      </c>
      <c r="ED83" s="119">
        <v>0</v>
      </c>
      <c r="EE83" s="119">
        <v>0</v>
      </c>
      <c r="EF83" s="166"/>
      <c r="EG83" s="164">
        <v>42266</v>
      </c>
      <c r="EH83" s="15"/>
      <c r="EI83" s="62"/>
      <c r="EJ83" s="2"/>
      <c r="EK83" s="61"/>
    </row>
    <row r="84" spans="1:141" s="192" customFormat="1" collapsed="1">
      <c r="A84" s="36" t="s">
        <v>395</v>
      </c>
      <c r="B84" s="53">
        <v>90.940406476059252</v>
      </c>
      <c r="C84" s="53">
        <v>91.663807890222984</v>
      </c>
      <c r="D84" s="53">
        <v>91.373707533234864</v>
      </c>
      <c r="E84" s="53">
        <v>91.352126134734831</v>
      </c>
      <c r="F84" s="53">
        <v>91.429715658790542</v>
      </c>
      <c r="G84" s="53">
        <v>91.560044893378219</v>
      </c>
      <c r="H84" s="53">
        <v>90.94147582697201</v>
      </c>
      <c r="I84" s="53">
        <v>91.799265605875163</v>
      </c>
      <c r="J84" s="53">
        <v>92.19260065288357</v>
      </c>
      <c r="K84" s="54"/>
      <c r="L84" s="53">
        <v>91.451955137920578</v>
      </c>
      <c r="M84" s="53">
        <v>92.202531645569621</v>
      </c>
      <c r="N84" s="53">
        <v>91.670172486327303</v>
      </c>
      <c r="O84" s="53">
        <v>90.606475148198811</v>
      </c>
      <c r="P84" s="53">
        <v>92.064923354373306</v>
      </c>
      <c r="Q84" s="53">
        <v>91.436619718309871</v>
      </c>
      <c r="R84" s="53">
        <v>91.784869976359346</v>
      </c>
      <c r="S84" s="53">
        <v>91.234169356841321</v>
      </c>
      <c r="T84" s="53">
        <v>90.261136712749618</v>
      </c>
      <c r="U84" s="53">
        <v>88.434260774686308</v>
      </c>
      <c r="V84" s="53">
        <v>0</v>
      </c>
      <c r="W84" s="53">
        <v>0</v>
      </c>
      <c r="X84" s="54"/>
      <c r="Y84" s="53">
        <v>90.268456375838923</v>
      </c>
      <c r="Z84" s="53">
        <v>91.861937935402153</v>
      </c>
      <c r="AA84" s="53">
        <v>91.351098644226269</v>
      </c>
      <c r="AB84" s="53">
        <v>90.19790454016298</v>
      </c>
      <c r="AC84" s="53">
        <v>87.664856477889842</v>
      </c>
      <c r="AD84" s="53">
        <v>90.139751552795033</v>
      </c>
      <c r="AE84" s="53">
        <v>90.476190476190482</v>
      </c>
      <c r="AF84" s="53">
        <v>89.802789802789803</v>
      </c>
      <c r="AG84" s="53">
        <v>89.649183744355682</v>
      </c>
      <c r="AH84" s="54"/>
      <c r="AI84" s="189">
        <v>88.430343511450388</v>
      </c>
      <c r="AJ84" s="189">
        <v>90.917602996254686</v>
      </c>
      <c r="AK84" s="189">
        <v>91.431377363123005</v>
      </c>
      <c r="AL84" s="189">
        <v>91.170763260025879</v>
      </c>
      <c r="AM84" s="189">
        <v>90.819964349376107</v>
      </c>
      <c r="AN84" s="189">
        <v>90.541702493551156</v>
      </c>
      <c r="AO84" s="189">
        <v>90.796245837117766</v>
      </c>
      <c r="AP84" s="189">
        <v>91.056910569105682</v>
      </c>
      <c r="AQ84" s="189">
        <v>90.731024833858001</v>
      </c>
      <c r="AR84" s="189">
        <v>90.377588306942755</v>
      </c>
      <c r="AS84" s="189">
        <v>0</v>
      </c>
      <c r="AT84" s="189">
        <v>0</v>
      </c>
      <c r="AU84" s="54"/>
      <c r="AV84" s="188">
        <v>87.89115646258503</v>
      </c>
      <c r="AW84" s="188">
        <v>91.101055806938163</v>
      </c>
      <c r="AX84" s="188">
        <v>91.679748822605973</v>
      </c>
      <c r="AY84" s="188">
        <v>94.575799721835878</v>
      </c>
      <c r="AZ84" s="188">
        <v>92.549019607843135</v>
      </c>
      <c r="BA84" s="188">
        <v>93.6</v>
      </c>
      <c r="BB84" s="188">
        <v>93.15367807720321</v>
      </c>
      <c r="BC84" s="188">
        <v>88.22003113648158</v>
      </c>
      <c r="BD84" s="188">
        <v>91.698841698841704</v>
      </c>
      <c r="BE84" s="188">
        <v>92.156862745098039</v>
      </c>
      <c r="BF84" s="188">
        <v>89.698046181172302</v>
      </c>
      <c r="BG84" s="188">
        <v>90.369649805447466</v>
      </c>
      <c r="BH84" s="188">
        <v>89.850057670126873</v>
      </c>
      <c r="BI84" s="188">
        <v>86.371100164203625</v>
      </c>
      <c r="BJ84" s="188">
        <v>86.666666666666671</v>
      </c>
      <c r="BK84" s="188">
        <v>90.804597701149419</v>
      </c>
      <c r="BL84" s="188">
        <v>89.081455805892546</v>
      </c>
      <c r="BM84" s="188">
        <v>86.956521739130437</v>
      </c>
      <c r="BN84" s="188">
        <v>90.209790209790214</v>
      </c>
      <c r="BO84" s="188">
        <v>89.847259658580413</v>
      </c>
      <c r="BP84" s="188">
        <v>89.326424870466326</v>
      </c>
      <c r="BQ84" s="188">
        <v>90.08620689655173</v>
      </c>
      <c r="BR84" s="188">
        <v>90.362953692115141</v>
      </c>
      <c r="BS84" s="188">
        <v>90.035587188612098</v>
      </c>
      <c r="BT84" s="188">
        <v>91.027308192457738</v>
      </c>
      <c r="BU84" s="188">
        <v>91.537376586741885</v>
      </c>
      <c r="BV84" s="188">
        <v>91.370558375634516</v>
      </c>
      <c r="BW84" s="188">
        <v>89.492753623188406</v>
      </c>
      <c r="BX84" s="188">
        <v>90.927419354838719</v>
      </c>
      <c r="BY84" s="188">
        <v>90</v>
      </c>
      <c r="BZ84" s="188">
        <v>87.775061124694375</v>
      </c>
      <c r="CA84" s="188">
        <v>90.432098765432102</v>
      </c>
      <c r="CB84" s="188">
        <v>90.990990990990994</v>
      </c>
      <c r="CC84" s="188">
        <v>89.709443099273614</v>
      </c>
      <c r="CD84" s="188">
        <v>88.259109311740886</v>
      </c>
      <c r="CE84" s="188">
        <v>88.63636363636364</v>
      </c>
      <c r="CF84" s="188">
        <v>89.299242424242422</v>
      </c>
      <c r="CG84" s="188">
        <v>90.103675777568327</v>
      </c>
      <c r="CH84" s="188">
        <v>86.586586586586591</v>
      </c>
      <c r="CI84" s="188">
        <v>86.666666666666671</v>
      </c>
      <c r="CJ84" s="188">
        <v>90.863579474342927</v>
      </c>
      <c r="CK84" s="188">
        <v>91.397849462365585</v>
      </c>
      <c r="CL84" s="188">
        <v>91.238317757009341</v>
      </c>
      <c r="CM84" s="188">
        <v>90.161892901618927</v>
      </c>
      <c r="CN84" s="188">
        <v>0</v>
      </c>
      <c r="CO84" s="188">
        <v>91.122448979591837</v>
      </c>
      <c r="CP84" s="188">
        <v>91.895113230035747</v>
      </c>
      <c r="CQ84" s="188">
        <v>91.99475065616798</v>
      </c>
      <c r="CR84" s="188">
        <v>92.084432717678098</v>
      </c>
      <c r="CS84" s="188">
        <v>92.318435754189949</v>
      </c>
      <c r="CT84" s="188">
        <v>90.045248868778287</v>
      </c>
      <c r="CU84" s="188">
        <v>92.360163710777627</v>
      </c>
      <c r="CV84" s="188">
        <v>90.153452685421996</v>
      </c>
      <c r="CW84" s="188">
        <v>92.513368983957221</v>
      </c>
      <c r="CX84" s="188">
        <v>90.750670241286869</v>
      </c>
      <c r="CY84" s="188">
        <v>89.214536928487689</v>
      </c>
      <c r="CZ84" s="188">
        <v>90.721649484536087</v>
      </c>
      <c r="DA84" s="188">
        <v>90.257558790593507</v>
      </c>
      <c r="DB84" s="188">
        <v>91.935483870967744</v>
      </c>
      <c r="DC84" s="188">
        <v>90.348525469168905</v>
      </c>
      <c r="DD84" s="188">
        <v>90.510948905109487</v>
      </c>
      <c r="DE84" s="188">
        <v>91.310160427807489</v>
      </c>
      <c r="DF84" s="188">
        <v>91.655266757865945</v>
      </c>
      <c r="DG84" s="188">
        <v>90.680100755667496</v>
      </c>
      <c r="DH84" s="188">
        <v>90.922401171303079</v>
      </c>
      <c r="DI84" s="188">
        <v>89.019607843137251</v>
      </c>
      <c r="DJ84" s="188">
        <v>90.264255910987472</v>
      </c>
      <c r="DK84" s="188">
        <v>90.336134453781511</v>
      </c>
      <c r="DL84" s="188">
        <v>92.396907216494853</v>
      </c>
      <c r="DM84" s="188">
        <v>92.503346720214182</v>
      </c>
      <c r="DN84" s="188">
        <v>89.565217391304358</v>
      </c>
      <c r="DO84" s="188">
        <v>89.84375</v>
      </c>
      <c r="DP84" s="188">
        <v>90.750670241286869</v>
      </c>
      <c r="DQ84" s="188">
        <v>91.251885369532431</v>
      </c>
      <c r="DR84" s="188">
        <v>90.681502086230878</v>
      </c>
      <c r="DS84" s="188">
        <v>92.040520984081041</v>
      </c>
      <c r="DT84" s="188">
        <v>88.417618270799352</v>
      </c>
      <c r="DU84" s="188">
        <v>0</v>
      </c>
      <c r="DV84" s="188">
        <v>0</v>
      </c>
      <c r="DW84" s="188">
        <v>0</v>
      </c>
      <c r="DX84" s="188">
        <v>0</v>
      </c>
      <c r="DY84" s="188">
        <v>0</v>
      </c>
      <c r="DZ84" s="188">
        <v>0</v>
      </c>
      <c r="EA84" s="188">
        <v>0</v>
      </c>
      <c r="EB84" s="188">
        <v>0</v>
      </c>
      <c r="EC84" s="188">
        <v>0</v>
      </c>
      <c r="ED84" s="188">
        <v>0</v>
      </c>
      <c r="EE84" s="188">
        <v>0</v>
      </c>
      <c r="EF84" s="54"/>
      <c r="EG84" s="48">
        <v>42294</v>
      </c>
      <c r="EH84" s="193"/>
      <c r="EI84" s="194"/>
      <c r="EJ84" s="195"/>
      <c r="EK84" s="195"/>
    </row>
    <row r="85" spans="1:141" s="178" customFormat="1" ht="15" hidden="1" customHeight="1" outlineLevel="1">
      <c r="A85" s="46" t="s">
        <v>118</v>
      </c>
      <c r="B85" s="19">
        <v>263</v>
      </c>
      <c r="C85" s="19">
        <v>243</v>
      </c>
      <c r="D85" s="19">
        <v>292</v>
      </c>
      <c r="E85" s="19">
        <v>362</v>
      </c>
      <c r="F85" s="19">
        <v>428</v>
      </c>
      <c r="G85" s="19">
        <v>376</v>
      </c>
      <c r="H85" s="19">
        <v>356</v>
      </c>
      <c r="I85" s="19">
        <v>268</v>
      </c>
      <c r="J85" s="19">
        <v>287</v>
      </c>
      <c r="K85" s="20"/>
      <c r="L85" s="19">
        <v>282</v>
      </c>
      <c r="M85" s="19">
        <v>154</v>
      </c>
      <c r="N85" s="19">
        <v>198</v>
      </c>
      <c r="O85" s="19">
        <v>206</v>
      </c>
      <c r="P85" s="19">
        <v>176</v>
      </c>
      <c r="Q85" s="19">
        <v>304</v>
      </c>
      <c r="R85" s="19">
        <v>278</v>
      </c>
      <c r="S85" s="19">
        <v>353</v>
      </c>
      <c r="T85" s="19">
        <v>317</v>
      </c>
      <c r="U85" s="19">
        <v>212</v>
      </c>
      <c r="V85" s="19">
        <v>0</v>
      </c>
      <c r="W85" s="19">
        <v>0</v>
      </c>
      <c r="X85" s="20"/>
      <c r="Y85" s="19">
        <v>232</v>
      </c>
      <c r="Z85" s="19">
        <v>257</v>
      </c>
      <c r="AA85" s="19">
        <v>555</v>
      </c>
      <c r="AB85" s="19">
        <v>421</v>
      </c>
      <c r="AC85" s="19">
        <v>318</v>
      </c>
      <c r="AD85" s="19">
        <v>381</v>
      </c>
      <c r="AE85" s="19">
        <v>318</v>
      </c>
      <c r="AF85" s="19">
        <v>212</v>
      </c>
      <c r="AG85" s="19">
        <v>298</v>
      </c>
      <c r="AH85" s="20"/>
      <c r="AI85" s="19">
        <v>485</v>
      </c>
      <c r="AJ85" s="19">
        <v>291</v>
      </c>
      <c r="AK85" s="19">
        <v>349</v>
      </c>
      <c r="AL85" s="19">
        <v>273</v>
      </c>
      <c r="AM85" s="19">
        <v>309</v>
      </c>
      <c r="AN85" s="19">
        <v>330</v>
      </c>
      <c r="AO85" s="19">
        <v>304</v>
      </c>
      <c r="AP85" s="19">
        <v>286</v>
      </c>
      <c r="AQ85" s="19">
        <v>265</v>
      </c>
      <c r="AR85" s="19">
        <v>158</v>
      </c>
      <c r="AS85" s="19">
        <v>0</v>
      </c>
      <c r="AT85" s="19">
        <v>0</v>
      </c>
      <c r="AU85" s="20"/>
      <c r="AV85" s="19">
        <v>89</v>
      </c>
      <c r="AW85" s="19">
        <v>59</v>
      </c>
      <c r="AX85" s="19">
        <v>53</v>
      </c>
      <c r="AY85" s="19">
        <v>39</v>
      </c>
      <c r="AZ85" s="19">
        <v>57</v>
      </c>
      <c r="BA85" s="19">
        <v>80</v>
      </c>
      <c r="BB85" s="19">
        <v>94</v>
      </c>
      <c r="BC85" s="19">
        <v>227</v>
      </c>
      <c r="BD85" s="19">
        <v>129</v>
      </c>
      <c r="BE85" s="19">
        <v>92</v>
      </c>
      <c r="BF85" s="19">
        <v>116</v>
      </c>
      <c r="BG85" s="19">
        <v>99</v>
      </c>
      <c r="BH85" s="19">
        <v>88</v>
      </c>
      <c r="BI85" s="19">
        <v>83</v>
      </c>
      <c r="BJ85" s="19">
        <v>62</v>
      </c>
      <c r="BK85" s="19">
        <v>32</v>
      </c>
      <c r="BL85" s="19">
        <v>63</v>
      </c>
      <c r="BM85" s="19">
        <v>123</v>
      </c>
      <c r="BN85" s="19">
        <v>84</v>
      </c>
      <c r="BO85" s="19">
        <v>113</v>
      </c>
      <c r="BP85" s="19">
        <v>103</v>
      </c>
      <c r="BQ85" s="19">
        <v>69</v>
      </c>
      <c r="BR85" s="19">
        <v>77</v>
      </c>
      <c r="BS85" s="19">
        <v>84</v>
      </c>
      <c r="BT85" s="19">
        <v>69</v>
      </c>
      <c r="BU85" s="19">
        <v>60</v>
      </c>
      <c r="BV85" s="19">
        <v>51</v>
      </c>
      <c r="BW85" s="19">
        <v>58</v>
      </c>
      <c r="BX85" s="19">
        <v>45</v>
      </c>
      <c r="BY85" s="19">
        <v>50</v>
      </c>
      <c r="BZ85" s="19">
        <v>50</v>
      </c>
      <c r="CA85" s="19">
        <v>62</v>
      </c>
      <c r="CB85" s="19">
        <v>60</v>
      </c>
      <c r="CC85" s="19">
        <v>85</v>
      </c>
      <c r="CD85" s="19">
        <v>58</v>
      </c>
      <c r="CE85" s="19">
        <v>60</v>
      </c>
      <c r="CF85" s="19">
        <v>113</v>
      </c>
      <c r="CG85" s="19">
        <v>105</v>
      </c>
      <c r="CH85" s="19">
        <v>134</v>
      </c>
      <c r="CI85" s="19">
        <v>110</v>
      </c>
      <c r="CJ85" s="19">
        <v>73</v>
      </c>
      <c r="CK85" s="19">
        <v>64</v>
      </c>
      <c r="CL85" s="19">
        <v>75</v>
      </c>
      <c r="CM85" s="19">
        <v>79</v>
      </c>
      <c r="CN85" s="19">
        <v>0</v>
      </c>
      <c r="CO85" s="19">
        <v>87</v>
      </c>
      <c r="CP85" s="19">
        <v>68</v>
      </c>
      <c r="CQ85" s="19">
        <v>61</v>
      </c>
      <c r="CR85" s="19">
        <v>60</v>
      </c>
      <c r="CS85" s="19">
        <v>55</v>
      </c>
      <c r="CT85" s="19">
        <v>66</v>
      </c>
      <c r="CU85" s="19">
        <v>56</v>
      </c>
      <c r="CV85" s="19">
        <v>77</v>
      </c>
      <c r="CW85" s="19">
        <v>56</v>
      </c>
      <c r="CX85" s="19">
        <v>69</v>
      </c>
      <c r="CY85" s="19">
        <v>92</v>
      </c>
      <c r="CZ85" s="19">
        <v>63</v>
      </c>
      <c r="DA85" s="19">
        <v>87</v>
      </c>
      <c r="DB85" s="19">
        <v>60</v>
      </c>
      <c r="DC85" s="19">
        <v>72</v>
      </c>
      <c r="DD85" s="19">
        <v>78</v>
      </c>
      <c r="DE85" s="19">
        <v>65</v>
      </c>
      <c r="DF85" s="19">
        <v>61</v>
      </c>
      <c r="DG85" s="19">
        <v>74</v>
      </c>
      <c r="DH85" s="19">
        <v>62</v>
      </c>
      <c r="DI85" s="19">
        <v>84</v>
      </c>
      <c r="DJ85" s="19">
        <v>70</v>
      </c>
      <c r="DK85" s="19">
        <v>69</v>
      </c>
      <c r="DL85" s="19">
        <v>59</v>
      </c>
      <c r="DM85" s="19">
        <v>56</v>
      </c>
      <c r="DN85" s="19">
        <v>72</v>
      </c>
      <c r="DO85" s="19">
        <v>52</v>
      </c>
      <c r="DP85" s="19">
        <v>69</v>
      </c>
      <c r="DQ85" s="19">
        <v>58</v>
      </c>
      <c r="DR85" s="19">
        <v>67</v>
      </c>
      <c r="DS85" s="19">
        <v>55</v>
      </c>
      <c r="DT85" s="19">
        <v>71</v>
      </c>
      <c r="DU85" s="19">
        <v>0</v>
      </c>
      <c r="DV85" s="19">
        <v>0</v>
      </c>
      <c r="DW85" s="19">
        <v>0</v>
      </c>
      <c r="DX85" s="19">
        <v>0</v>
      </c>
      <c r="DY85" s="19">
        <v>0</v>
      </c>
      <c r="DZ85" s="19">
        <v>0</v>
      </c>
      <c r="EA85" s="19">
        <v>0</v>
      </c>
      <c r="EB85" s="19">
        <v>0</v>
      </c>
      <c r="EC85" s="19">
        <v>0</v>
      </c>
      <c r="ED85" s="19">
        <v>0</v>
      </c>
      <c r="EE85" s="19">
        <v>0</v>
      </c>
      <c r="EF85" s="20"/>
      <c r="EG85" s="51">
        <v>42294</v>
      </c>
      <c r="EH85" s="62"/>
      <c r="EI85" s="2"/>
      <c r="EJ85" s="61"/>
      <c r="EK85" s="61"/>
    </row>
    <row r="86" spans="1:141" s="178" customFormat="1" ht="15" hidden="1" customHeight="1" outlineLevel="1">
      <c r="A86" s="38" t="s">
        <v>393</v>
      </c>
      <c r="B86" s="19">
        <v>2903</v>
      </c>
      <c r="C86" s="19">
        <v>2915</v>
      </c>
      <c r="D86" s="19">
        <v>3385</v>
      </c>
      <c r="E86" s="19">
        <v>4186</v>
      </c>
      <c r="F86" s="19">
        <v>4994</v>
      </c>
      <c r="G86" s="19">
        <v>4455</v>
      </c>
      <c r="H86" s="19">
        <v>3930</v>
      </c>
      <c r="I86" s="19">
        <v>3268</v>
      </c>
      <c r="J86" s="19">
        <v>3676</v>
      </c>
      <c r="K86" s="20"/>
      <c r="L86" s="19">
        <v>3299</v>
      </c>
      <c r="M86" s="19">
        <v>1975</v>
      </c>
      <c r="N86" s="19">
        <v>2377</v>
      </c>
      <c r="O86" s="19">
        <v>2193</v>
      </c>
      <c r="P86" s="19">
        <v>2218</v>
      </c>
      <c r="Q86" s="19">
        <v>3550</v>
      </c>
      <c r="R86" s="19">
        <v>3384</v>
      </c>
      <c r="S86" s="19">
        <v>4027</v>
      </c>
      <c r="T86" s="19">
        <v>3255</v>
      </c>
      <c r="U86" s="19">
        <v>1833</v>
      </c>
      <c r="V86" s="19">
        <v>0</v>
      </c>
      <c r="W86" s="19">
        <v>0</v>
      </c>
      <c r="X86" s="20"/>
      <c r="Y86" s="19">
        <v>2384</v>
      </c>
      <c r="Z86" s="19">
        <v>3158</v>
      </c>
      <c r="AA86" s="19">
        <v>6417</v>
      </c>
      <c r="AB86" s="19">
        <v>4295</v>
      </c>
      <c r="AC86" s="19">
        <v>2578</v>
      </c>
      <c r="AD86" s="19">
        <v>3864</v>
      </c>
      <c r="AE86" s="19">
        <v>3339</v>
      </c>
      <c r="AF86" s="19">
        <v>2079</v>
      </c>
      <c r="AG86" s="19">
        <v>2879</v>
      </c>
      <c r="AH86" s="20"/>
      <c r="AI86" s="19">
        <v>4192</v>
      </c>
      <c r="AJ86" s="19">
        <v>3204</v>
      </c>
      <c r="AK86" s="19">
        <v>4073</v>
      </c>
      <c r="AL86" s="19">
        <v>3092</v>
      </c>
      <c r="AM86" s="19">
        <v>3366</v>
      </c>
      <c r="AN86" s="19">
        <v>3489</v>
      </c>
      <c r="AO86" s="19">
        <v>3303</v>
      </c>
      <c r="AP86" s="19">
        <v>3198</v>
      </c>
      <c r="AQ86" s="19">
        <v>2859</v>
      </c>
      <c r="AR86" s="19">
        <v>1642</v>
      </c>
      <c r="AS86" s="19">
        <v>0</v>
      </c>
      <c r="AT86" s="19">
        <v>0</v>
      </c>
      <c r="AU86" s="20"/>
      <c r="AV86" s="19">
        <v>735</v>
      </c>
      <c r="AW86" s="19">
        <v>663</v>
      </c>
      <c r="AX86" s="19">
        <v>637</v>
      </c>
      <c r="AY86" s="19">
        <v>719</v>
      </c>
      <c r="AZ86" s="19">
        <v>765</v>
      </c>
      <c r="BA86" s="19">
        <v>1250</v>
      </c>
      <c r="BB86" s="19">
        <v>1373</v>
      </c>
      <c r="BC86" s="19">
        <v>1927</v>
      </c>
      <c r="BD86" s="19">
        <v>1554</v>
      </c>
      <c r="BE86" s="19">
        <v>1173</v>
      </c>
      <c r="BF86" s="19">
        <v>1126</v>
      </c>
      <c r="BG86" s="19">
        <v>1028</v>
      </c>
      <c r="BH86" s="19">
        <v>867</v>
      </c>
      <c r="BI86" s="19">
        <v>609</v>
      </c>
      <c r="BJ86" s="19">
        <v>465</v>
      </c>
      <c r="BK86" s="19">
        <v>348</v>
      </c>
      <c r="BL86" s="19">
        <v>577</v>
      </c>
      <c r="BM86" s="19">
        <v>943</v>
      </c>
      <c r="BN86" s="19">
        <v>858</v>
      </c>
      <c r="BO86" s="19">
        <v>1113</v>
      </c>
      <c r="BP86" s="19">
        <v>965</v>
      </c>
      <c r="BQ86" s="19">
        <v>696</v>
      </c>
      <c r="BR86" s="19">
        <v>799</v>
      </c>
      <c r="BS86" s="19">
        <v>843</v>
      </c>
      <c r="BT86" s="19">
        <v>769</v>
      </c>
      <c r="BU86" s="19">
        <v>709</v>
      </c>
      <c r="BV86" s="19">
        <v>591</v>
      </c>
      <c r="BW86" s="19">
        <v>552</v>
      </c>
      <c r="BX86" s="19">
        <v>496</v>
      </c>
      <c r="BY86" s="19">
        <v>500</v>
      </c>
      <c r="BZ86" s="19">
        <v>409</v>
      </c>
      <c r="CA86" s="19">
        <v>648</v>
      </c>
      <c r="CB86" s="19">
        <v>666</v>
      </c>
      <c r="CC86" s="19">
        <v>826</v>
      </c>
      <c r="CD86" s="19">
        <v>494</v>
      </c>
      <c r="CE86" s="19">
        <v>528</v>
      </c>
      <c r="CF86" s="19">
        <v>1056</v>
      </c>
      <c r="CG86" s="19">
        <v>1061</v>
      </c>
      <c r="CH86" s="19">
        <v>999</v>
      </c>
      <c r="CI86" s="19">
        <v>825</v>
      </c>
      <c r="CJ86" s="19">
        <v>799</v>
      </c>
      <c r="CK86" s="19">
        <v>744</v>
      </c>
      <c r="CL86" s="19">
        <v>856</v>
      </c>
      <c r="CM86" s="19">
        <v>803</v>
      </c>
      <c r="CN86" s="19">
        <v>0</v>
      </c>
      <c r="CO86" s="19">
        <v>980</v>
      </c>
      <c r="CP86" s="19">
        <v>839</v>
      </c>
      <c r="CQ86" s="19">
        <v>762</v>
      </c>
      <c r="CR86" s="19">
        <v>758</v>
      </c>
      <c r="CS86" s="19">
        <v>716</v>
      </c>
      <c r="CT86" s="19">
        <v>663</v>
      </c>
      <c r="CU86" s="19">
        <v>733</v>
      </c>
      <c r="CV86" s="19">
        <v>782</v>
      </c>
      <c r="CW86" s="19">
        <v>748</v>
      </c>
      <c r="CX86" s="19">
        <v>746</v>
      </c>
      <c r="CY86" s="19">
        <v>853</v>
      </c>
      <c r="CZ86" s="19">
        <v>679</v>
      </c>
      <c r="DA86" s="19">
        <v>893</v>
      </c>
      <c r="DB86" s="19">
        <v>744</v>
      </c>
      <c r="DC86" s="19">
        <v>746</v>
      </c>
      <c r="DD86" s="19">
        <v>822</v>
      </c>
      <c r="DE86" s="19">
        <v>748</v>
      </c>
      <c r="DF86" s="19">
        <v>731</v>
      </c>
      <c r="DG86" s="19">
        <v>794</v>
      </c>
      <c r="DH86" s="19">
        <v>683</v>
      </c>
      <c r="DI86" s="19">
        <v>765</v>
      </c>
      <c r="DJ86" s="19">
        <v>719</v>
      </c>
      <c r="DK86" s="19">
        <v>714</v>
      </c>
      <c r="DL86" s="19">
        <v>776</v>
      </c>
      <c r="DM86" s="19">
        <v>747</v>
      </c>
      <c r="DN86" s="19">
        <v>690</v>
      </c>
      <c r="DO86" s="19">
        <v>512</v>
      </c>
      <c r="DP86" s="19">
        <v>746</v>
      </c>
      <c r="DQ86" s="19">
        <v>663</v>
      </c>
      <c r="DR86" s="19">
        <v>719</v>
      </c>
      <c r="DS86" s="19">
        <v>691</v>
      </c>
      <c r="DT86" s="19">
        <v>613</v>
      </c>
      <c r="DU86" s="19"/>
      <c r="DV86" s="19">
        <v>0</v>
      </c>
      <c r="DW86" s="19">
        <v>0</v>
      </c>
      <c r="DX86" s="19">
        <v>0</v>
      </c>
      <c r="DY86" s="19">
        <v>0</v>
      </c>
      <c r="DZ86" s="19">
        <v>0</v>
      </c>
      <c r="EA86" s="19">
        <v>0</v>
      </c>
      <c r="EB86" s="19">
        <v>0</v>
      </c>
      <c r="EC86" s="19">
        <v>0</v>
      </c>
      <c r="ED86" s="19">
        <v>0</v>
      </c>
      <c r="EE86" s="19">
        <v>0</v>
      </c>
      <c r="EF86" s="20"/>
      <c r="EG86" s="51">
        <v>42294</v>
      </c>
      <c r="EH86" s="62"/>
      <c r="EI86" s="2"/>
      <c r="EJ86" s="61"/>
      <c r="EK86" s="61"/>
    </row>
    <row r="87" spans="1:141" s="192" customFormat="1" collapsed="1">
      <c r="A87" s="36" t="s">
        <v>396</v>
      </c>
      <c r="B87" s="53">
        <v>2.2390630382363073</v>
      </c>
      <c r="C87" s="53">
        <v>2.5042881646655233</v>
      </c>
      <c r="D87" s="53">
        <v>2.5110782865583459</v>
      </c>
      <c r="E87" s="53">
        <v>2.508361204013378</v>
      </c>
      <c r="F87" s="53">
        <v>2.5230276331597921</v>
      </c>
      <c r="G87" s="53">
        <v>2.244668911335578</v>
      </c>
      <c r="H87" s="53">
        <v>2.6972010178117052</v>
      </c>
      <c r="I87" s="53">
        <v>2.1419828641370868</v>
      </c>
      <c r="J87" s="53">
        <v>2.1218715995647441</v>
      </c>
      <c r="K87" s="54"/>
      <c r="L87" s="53">
        <v>2.3643528341921796</v>
      </c>
      <c r="M87" s="53">
        <v>2.6835443037974684</v>
      </c>
      <c r="N87" s="53">
        <v>2.3559108119478336</v>
      </c>
      <c r="O87" s="53">
        <v>2.0975832193342452</v>
      </c>
      <c r="P87" s="53">
        <v>2.1190261496844007</v>
      </c>
      <c r="Q87" s="53">
        <v>2.7887323943661975</v>
      </c>
      <c r="R87" s="53">
        <v>2.33451536643026</v>
      </c>
      <c r="S87" s="53">
        <v>2.433573379687112</v>
      </c>
      <c r="T87" s="53">
        <v>3.1029185867895546</v>
      </c>
      <c r="U87" s="53">
        <v>3.1096563011456628</v>
      </c>
      <c r="V87" s="53">
        <v>0</v>
      </c>
      <c r="W87" s="53">
        <v>0</v>
      </c>
      <c r="X87" s="54"/>
      <c r="Y87" s="53">
        <v>1.6359060402684564</v>
      </c>
      <c r="Z87" s="53">
        <v>1.4249525015832807</v>
      </c>
      <c r="AA87" s="53">
        <v>1.8388655134798193</v>
      </c>
      <c r="AB87" s="53">
        <v>2.0954598370197903</v>
      </c>
      <c r="AC87" s="53">
        <v>2.8704422032583397</v>
      </c>
      <c r="AD87" s="53">
        <v>1.6563146997929608</v>
      </c>
      <c r="AE87" s="53">
        <v>1.7070979335130279</v>
      </c>
      <c r="AF87" s="53">
        <v>1.6835016835016834</v>
      </c>
      <c r="AG87" s="53">
        <v>2.2229940951719347</v>
      </c>
      <c r="AH87" s="54"/>
      <c r="AI87" s="189">
        <v>2.2900763358778624</v>
      </c>
      <c r="AJ87" s="189">
        <v>1.5917602996254683</v>
      </c>
      <c r="AK87" s="189">
        <v>2.0132580407561997</v>
      </c>
      <c r="AL87" s="189">
        <v>2.1345407503234153</v>
      </c>
      <c r="AM87" s="189">
        <v>1.9013666072489603</v>
      </c>
      <c r="AN87" s="189">
        <v>2.8374892519346515</v>
      </c>
      <c r="AO87" s="189">
        <v>2.1192854980320917</v>
      </c>
      <c r="AP87" s="189">
        <v>2.2826766729205752</v>
      </c>
      <c r="AQ87" s="189">
        <v>1.9937040923399789</v>
      </c>
      <c r="AR87" s="189">
        <v>2.1924482338611448</v>
      </c>
      <c r="AS87" s="189">
        <v>0</v>
      </c>
      <c r="AT87" s="189">
        <v>0</v>
      </c>
      <c r="AU87" s="54"/>
      <c r="AV87" s="188">
        <v>2.3129251700680271</v>
      </c>
      <c r="AW87" s="188">
        <v>2.1116138763197587</v>
      </c>
      <c r="AX87" s="188">
        <v>0.9419152276295133</v>
      </c>
      <c r="AY87" s="188">
        <v>0.97357440890125169</v>
      </c>
      <c r="AZ87" s="188">
        <v>1.1764705882352942</v>
      </c>
      <c r="BA87" s="188">
        <v>1.44</v>
      </c>
      <c r="BB87" s="188">
        <v>1.4566642388929352</v>
      </c>
      <c r="BC87" s="188">
        <v>2.5428126621691751</v>
      </c>
      <c r="BD87" s="188">
        <v>1.6087516087516087</v>
      </c>
      <c r="BE87" s="188">
        <v>1.6197783461210571</v>
      </c>
      <c r="BF87" s="188">
        <v>2.2202486678507993</v>
      </c>
      <c r="BG87" s="188">
        <v>2.3346303501945527</v>
      </c>
      <c r="BH87" s="188">
        <v>2.422145328719723</v>
      </c>
      <c r="BI87" s="188">
        <v>2.2988505747126435</v>
      </c>
      <c r="BJ87" s="188">
        <v>3.870967741935484</v>
      </c>
      <c r="BK87" s="188">
        <v>2.8735632183908044</v>
      </c>
      <c r="BL87" s="188">
        <v>2.4263431542461005</v>
      </c>
      <c r="BM87" s="188">
        <v>2.5450689289501591</v>
      </c>
      <c r="BN87" s="188">
        <v>1.8648018648018647</v>
      </c>
      <c r="BO87" s="188">
        <v>1.6172506738544474</v>
      </c>
      <c r="BP87" s="188">
        <v>1.865284974093264</v>
      </c>
      <c r="BQ87" s="188">
        <v>1.4367816091954022</v>
      </c>
      <c r="BR87" s="188">
        <v>1.5018773466833542</v>
      </c>
      <c r="BS87" s="188">
        <v>1.3048635824436536</v>
      </c>
      <c r="BT87" s="188">
        <v>1.5604681404421328</v>
      </c>
      <c r="BU87" s="188">
        <v>1.8335684062059237</v>
      </c>
      <c r="BV87" s="188">
        <v>2.1996615905245349</v>
      </c>
      <c r="BW87" s="188">
        <v>2.3550724637681162</v>
      </c>
      <c r="BX87" s="188">
        <v>1.0080645161290323</v>
      </c>
      <c r="BY87" s="188">
        <v>1.7999999999999998</v>
      </c>
      <c r="BZ87" s="188">
        <v>1.7114914425427872</v>
      </c>
      <c r="CA87" s="188">
        <v>1.8518518518518516</v>
      </c>
      <c r="CB87" s="188">
        <v>1.8018018018018018</v>
      </c>
      <c r="CC87" s="188">
        <v>2.3002421307506054</v>
      </c>
      <c r="CD87" s="188">
        <v>2.834008097165992</v>
      </c>
      <c r="CE87" s="188">
        <v>1.893939393939394</v>
      </c>
      <c r="CF87" s="188">
        <v>2.083333333333333</v>
      </c>
      <c r="CG87" s="188">
        <v>2.3562676720075402</v>
      </c>
      <c r="CH87" s="188">
        <v>2.1021021021021022</v>
      </c>
      <c r="CI87" s="188">
        <v>3.0303030303030303</v>
      </c>
      <c r="CJ87" s="188">
        <v>1.7521902377972465</v>
      </c>
      <c r="CK87" s="188">
        <v>1.3440860215053763</v>
      </c>
      <c r="CL87" s="188">
        <v>1.6355140186915886</v>
      </c>
      <c r="CM87" s="188">
        <v>1.61892901618929</v>
      </c>
      <c r="CN87" s="188">
        <v>0</v>
      </c>
      <c r="CO87" s="188">
        <v>1.5306122448979591</v>
      </c>
      <c r="CP87" s="188">
        <v>2.026221692491061</v>
      </c>
      <c r="CQ87" s="188">
        <v>2.0997375328083989</v>
      </c>
      <c r="CR87" s="188">
        <v>1.4511873350923483</v>
      </c>
      <c r="CS87" s="188">
        <v>1.9553072625698324</v>
      </c>
      <c r="CT87" s="188">
        <v>2.1116138763197587</v>
      </c>
      <c r="CU87" s="188">
        <v>2.3192360163710775</v>
      </c>
      <c r="CV87" s="188">
        <v>2.4296675191815855</v>
      </c>
      <c r="CW87" s="188">
        <v>1.4705882352941175</v>
      </c>
      <c r="CX87" s="188">
        <v>0.80428954423592491</v>
      </c>
      <c r="CY87" s="188">
        <v>2.5791324736225087</v>
      </c>
      <c r="CZ87" s="188">
        <v>2.3564064801178204</v>
      </c>
      <c r="DA87" s="188">
        <v>2.7995520716685331</v>
      </c>
      <c r="DB87" s="188">
        <v>2.28494623655914</v>
      </c>
      <c r="DC87" s="188">
        <v>3.3512064343163539</v>
      </c>
      <c r="DD87" s="188">
        <v>2.9197080291970803</v>
      </c>
      <c r="DE87" s="188">
        <v>2.4064171122994651</v>
      </c>
      <c r="DF87" s="188">
        <v>1.5047879616963065</v>
      </c>
      <c r="DG87" s="188">
        <v>1.5113350125944585</v>
      </c>
      <c r="DH87" s="188">
        <v>2.0497803806734991</v>
      </c>
      <c r="DI87" s="188">
        <v>3.5294117647058822</v>
      </c>
      <c r="DJ87" s="188">
        <v>2.2253129346314324</v>
      </c>
      <c r="DK87" s="188">
        <v>1.8207282913165268</v>
      </c>
      <c r="DL87" s="188">
        <v>2.3195876288659796</v>
      </c>
      <c r="DM87" s="188">
        <v>2.5435073627844713</v>
      </c>
      <c r="DN87" s="188">
        <v>2.6086956521739131</v>
      </c>
      <c r="DO87" s="188">
        <v>1.5625</v>
      </c>
      <c r="DP87" s="188">
        <v>1.6085790884718498</v>
      </c>
      <c r="DQ87" s="188">
        <v>2.1116138763197587</v>
      </c>
      <c r="DR87" s="188">
        <v>2.364394993045897</v>
      </c>
      <c r="DS87" s="188">
        <v>1.4471780028943559</v>
      </c>
      <c r="DT87" s="188">
        <v>2.9363784665579118</v>
      </c>
      <c r="DU87" s="188">
        <v>0</v>
      </c>
      <c r="DV87" s="188">
        <v>0</v>
      </c>
      <c r="DW87" s="188">
        <v>0</v>
      </c>
      <c r="DX87" s="188">
        <v>0</v>
      </c>
      <c r="DY87" s="188">
        <v>0</v>
      </c>
      <c r="DZ87" s="188">
        <v>0</v>
      </c>
      <c r="EA87" s="188">
        <v>0</v>
      </c>
      <c r="EB87" s="188">
        <v>0</v>
      </c>
      <c r="EC87" s="188">
        <v>0</v>
      </c>
      <c r="ED87" s="188">
        <v>0</v>
      </c>
      <c r="EE87" s="188">
        <v>0</v>
      </c>
      <c r="EF87" s="54"/>
      <c r="EG87" s="48">
        <v>42294</v>
      </c>
      <c r="EH87" s="190"/>
      <c r="EI87" s="191"/>
    </row>
    <row r="88" spans="1:141" s="178" customFormat="1" ht="15" hidden="1" customHeight="1" outlineLevel="1">
      <c r="A88" s="38" t="s">
        <v>48</v>
      </c>
      <c r="B88" s="19">
        <v>65</v>
      </c>
      <c r="C88" s="19">
        <v>73</v>
      </c>
      <c r="D88" s="19">
        <v>85</v>
      </c>
      <c r="E88" s="19">
        <v>105</v>
      </c>
      <c r="F88" s="19">
        <v>126</v>
      </c>
      <c r="G88" s="19">
        <v>100</v>
      </c>
      <c r="H88" s="19">
        <v>106</v>
      </c>
      <c r="I88" s="19">
        <v>70</v>
      </c>
      <c r="J88" s="19">
        <v>78</v>
      </c>
      <c r="K88" s="20"/>
      <c r="L88" s="19">
        <v>78</v>
      </c>
      <c r="M88" s="19">
        <v>53</v>
      </c>
      <c r="N88" s="19">
        <v>56</v>
      </c>
      <c r="O88" s="19">
        <v>46</v>
      </c>
      <c r="P88" s="19">
        <v>47</v>
      </c>
      <c r="Q88" s="19">
        <v>99</v>
      </c>
      <c r="R88" s="19">
        <v>79</v>
      </c>
      <c r="S88" s="19">
        <v>98</v>
      </c>
      <c r="T88" s="19">
        <v>101</v>
      </c>
      <c r="U88" s="19">
        <v>57</v>
      </c>
      <c r="V88" s="19">
        <v>0</v>
      </c>
      <c r="W88" s="19">
        <v>0</v>
      </c>
      <c r="X88" s="20"/>
      <c r="Y88" s="19">
        <v>39</v>
      </c>
      <c r="Z88" s="19">
        <v>45</v>
      </c>
      <c r="AA88" s="19">
        <v>118</v>
      </c>
      <c r="AB88" s="19">
        <v>90</v>
      </c>
      <c r="AC88" s="19">
        <v>74</v>
      </c>
      <c r="AD88" s="19">
        <v>64</v>
      </c>
      <c r="AE88" s="19">
        <v>57</v>
      </c>
      <c r="AF88" s="19">
        <v>35</v>
      </c>
      <c r="AG88" s="19">
        <v>64</v>
      </c>
      <c r="AH88" s="20"/>
      <c r="AI88" s="19">
        <v>96</v>
      </c>
      <c r="AJ88" s="19">
        <v>51</v>
      </c>
      <c r="AK88" s="19">
        <v>82</v>
      </c>
      <c r="AL88" s="19">
        <v>66</v>
      </c>
      <c r="AM88" s="19">
        <v>64</v>
      </c>
      <c r="AN88" s="19">
        <v>99</v>
      </c>
      <c r="AO88" s="19">
        <v>70</v>
      </c>
      <c r="AP88" s="19">
        <v>73</v>
      </c>
      <c r="AQ88" s="19">
        <v>57</v>
      </c>
      <c r="AR88" s="19">
        <v>36</v>
      </c>
      <c r="AS88" s="19">
        <v>0</v>
      </c>
      <c r="AT88" s="19">
        <v>0</v>
      </c>
      <c r="AU88" s="20"/>
      <c r="AV88" s="19">
        <v>17</v>
      </c>
      <c r="AW88" s="19">
        <v>14</v>
      </c>
      <c r="AX88" s="19">
        <v>6</v>
      </c>
      <c r="AY88" s="19">
        <v>7</v>
      </c>
      <c r="AZ88" s="19">
        <v>9</v>
      </c>
      <c r="BA88" s="19">
        <v>18</v>
      </c>
      <c r="BB88" s="19">
        <v>20</v>
      </c>
      <c r="BC88" s="19">
        <v>49</v>
      </c>
      <c r="BD88" s="19">
        <v>25</v>
      </c>
      <c r="BE88" s="19">
        <v>19</v>
      </c>
      <c r="BF88" s="19">
        <v>25</v>
      </c>
      <c r="BG88" s="19">
        <v>24</v>
      </c>
      <c r="BH88" s="19">
        <v>21</v>
      </c>
      <c r="BI88" s="19">
        <v>14</v>
      </c>
      <c r="BJ88" s="19">
        <v>18</v>
      </c>
      <c r="BK88" s="19">
        <v>10</v>
      </c>
      <c r="BL88" s="19">
        <v>14</v>
      </c>
      <c r="BM88" s="19">
        <v>24</v>
      </c>
      <c r="BN88" s="19">
        <v>16</v>
      </c>
      <c r="BO88" s="19">
        <v>18</v>
      </c>
      <c r="BP88" s="19">
        <v>18</v>
      </c>
      <c r="BQ88" s="19">
        <v>10</v>
      </c>
      <c r="BR88" s="19">
        <v>12</v>
      </c>
      <c r="BS88" s="19">
        <v>11</v>
      </c>
      <c r="BT88" s="19">
        <v>12</v>
      </c>
      <c r="BU88" s="19">
        <v>13</v>
      </c>
      <c r="BV88" s="19">
        <v>13</v>
      </c>
      <c r="BW88" s="19">
        <v>13</v>
      </c>
      <c r="BX88" s="19">
        <v>5</v>
      </c>
      <c r="BY88" s="19">
        <v>9</v>
      </c>
      <c r="BZ88" s="19">
        <v>7</v>
      </c>
      <c r="CA88" s="19">
        <v>12</v>
      </c>
      <c r="CB88" s="19">
        <v>12</v>
      </c>
      <c r="CC88" s="19">
        <v>19</v>
      </c>
      <c r="CD88" s="19">
        <v>14</v>
      </c>
      <c r="CE88" s="19">
        <v>10</v>
      </c>
      <c r="CF88" s="19">
        <v>22</v>
      </c>
      <c r="CG88" s="19">
        <v>25</v>
      </c>
      <c r="CH88" s="19">
        <v>21</v>
      </c>
      <c r="CI88" s="19">
        <v>25</v>
      </c>
      <c r="CJ88" s="19">
        <v>14</v>
      </c>
      <c r="CK88" s="19">
        <v>10</v>
      </c>
      <c r="CL88" s="19">
        <v>14</v>
      </c>
      <c r="CM88" s="19">
        <v>13</v>
      </c>
      <c r="CN88" s="19">
        <v>0</v>
      </c>
      <c r="CO88" s="19">
        <v>15</v>
      </c>
      <c r="CP88" s="19">
        <v>17</v>
      </c>
      <c r="CQ88" s="19">
        <v>16</v>
      </c>
      <c r="CR88" s="19">
        <v>11</v>
      </c>
      <c r="CS88" s="19">
        <v>14</v>
      </c>
      <c r="CT88" s="19">
        <v>14</v>
      </c>
      <c r="CU88" s="19">
        <v>17</v>
      </c>
      <c r="CV88" s="19">
        <v>19</v>
      </c>
      <c r="CW88" s="19">
        <v>11</v>
      </c>
      <c r="CX88" s="19">
        <v>6</v>
      </c>
      <c r="CY88" s="19">
        <v>22</v>
      </c>
      <c r="CZ88" s="19">
        <v>16</v>
      </c>
      <c r="DA88" s="19">
        <v>25</v>
      </c>
      <c r="DB88" s="19">
        <v>17</v>
      </c>
      <c r="DC88" s="19">
        <v>25</v>
      </c>
      <c r="DD88" s="19">
        <v>24</v>
      </c>
      <c r="DE88" s="19">
        <v>18</v>
      </c>
      <c r="DF88" s="19">
        <v>11</v>
      </c>
      <c r="DG88" s="19">
        <v>12</v>
      </c>
      <c r="DH88" s="19">
        <v>14</v>
      </c>
      <c r="DI88" s="19">
        <v>27</v>
      </c>
      <c r="DJ88" s="19">
        <v>16</v>
      </c>
      <c r="DK88" s="19">
        <v>13</v>
      </c>
      <c r="DL88" s="19">
        <v>18</v>
      </c>
      <c r="DM88" s="19">
        <v>19</v>
      </c>
      <c r="DN88" s="19">
        <v>18</v>
      </c>
      <c r="DO88" s="19">
        <v>8</v>
      </c>
      <c r="DP88" s="19">
        <v>12</v>
      </c>
      <c r="DQ88" s="19">
        <v>14</v>
      </c>
      <c r="DR88" s="19">
        <v>17</v>
      </c>
      <c r="DS88" s="19">
        <v>10</v>
      </c>
      <c r="DT88" s="19">
        <v>18</v>
      </c>
      <c r="DU88" s="19">
        <v>0</v>
      </c>
      <c r="DV88" s="19">
        <v>0</v>
      </c>
      <c r="DW88" s="19">
        <v>0</v>
      </c>
      <c r="DX88" s="19">
        <v>0</v>
      </c>
      <c r="DY88" s="19">
        <v>0</v>
      </c>
      <c r="DZ88" s="19">
        <v>0</v>
      </c>
      <c r="EA88" s="19">
        <v>0</v>
      </c>
      <c r="EB88" s="19">
        <v>0</v>
      </c>
      <c r="EC88" s="19">
        <v>0</v>
      </c>
      <c r="ED88" s="19">
        <v>0</v>
      </c>
      <c r="EE88" s="19">
        <v>0</v>
      </c>
      <c r="EF88" s="20"/>
      <c r="EG88" s="51">
        <v>42294</v>
      </c>
      <c r="EH88" s="1"/>
      <c r="EI88" s="58"/>
    </row>
    <row r="89" spans="1:141" s="178" customFormat="1" ht="15" hidden="1" customHeight="1" outlineLevel="1">
      <c r="A89" s="38" t="s">
        <v>393</v>
      </c>
      <c r="B89" s="19">
        <v>2903</v>
      </c>
      <c r="C89" s="19">
        <v>2915</v>
      </c>
      <c r="D89" s="19">
        <v>3385</v>
      </c>
      <c r="E89" s="19">
        <v>4186</v>
      </c>
      <c r="F89" s="19">
        <v>4994</v>
      </c>
      <c r="G89" s="19">
        <v>4455</v>
      </c>
      <c r="H89" s="19">
        <v>3930</v>
      </c>
      <c r="I89" s="19">
        <v>3268</v>
      </c>
      <c r="J89" s="19">
        <v>3676</v>
      </c>
      <c r="K89" s="20"/>
      <c r="L89" s="19">
        <v>3299</v>
      </c>
      <c r="M89" s="19">
        <v>1975</v>
      </c>
      <c r="N89" s="19">
        <v>2377</v>
      </c>
      <c r="O89" s="19">
        <v>2193</v>
      </c>
      <c r="P89" s="19">
        <v>2218</v>
      </c>
      <c r="Q89" s="19">
        <v>3550</v>
      </c>
      <c r="R89" s="19">
        <v>3384</v>
      </c>
      <c r="S89" s="19">
        <v>4027</v>
      </c>
      <c r="T89" s="19">
        <v>3255</v>
      </c>
      <c r="U89" s="19">
        <v>1833</v>
      </c>
      <c r="V89" s="19">
        <v>0</v>
      </c>
      <c r="W89" s="19">
        <v>0</v>
      </c>
      <c r="X89" s="20"/>
      <c r="Y89" s="19">
        <v>2384</v>
      </c>
      <c r="Z89" s="19">
        <v>3158</v>
      </c>
      <c r="AA89" s="19">
        <v>6417</v>
      </c>
      <c r="AB89" s="19">
        <v>4295</v>
      </c>
      <c r="AC89" s="19">
        <v>2578</v>
      </c>
      <c r="AD89" s="19">
        <v>3864</v>
      </c>
      <c r="AE89" s="19">
        <v>3339</v>
      </c>
      <c r="AF89" s="19">
        <v>2079</v>
      </c>
      <c r="AG89" s="19">
        <v>2879</v>
      </c>
      <c r="AH89" s="20"/>
      <c r="AI89" s="19">
        <v>4192</v>
      </c>
      <c r="AJ89" s="19">
        <v>3204</v>
      </c>
      <c r="AK89" s="19">
        <v>4073</v>
      </c>
      <c r="AL89" s="19">
        <v>3092</v>
      </c>
      <c r="AM89" s="19">
        <v>3366</v>
      </c>
      <c r="AN89" s="19">
        <v>3489</v>
      </c>
      <c r="AO89" s="19">
        <v>3303</v>
      </c>
      <c r="AP89" s="19">
        <v>3198</v>
      </c>
      <c r="AQ89" s="19">
        <v>2859</v>
      </c>
      <c r="AR89" s="19">
        <v>1642</v>
      </c>
      <c r="AS89" s="19">
        <v>0</v>
      </c>
      <c r="AT89" s="19">
        <v>0</v>
      </c>
      <c r="AU89" s="20"/>
      <c r="AV89" s="19">
        <v>735</v>
      </c>
      <c r="AW89" s="19">
        <v>663</v>
      </c>
      <c r="AX89" s="19">
        <v>637</v>
      </c>
      <c r="AY89" s="19">
        <v>719</v>
      </c>
      <c r="AZ89" s="19">
        <v>765</v>
      </c>
      <c r="BA89" s="19">
        <v>1250</v>
      </c>
      <c r="BB89" s="19">
        <v>1373</v>
      </c>
      <c r="BC89" s="19">
        <v>1927</v>
      </c>
      <c r="BD89" s="19">
        <v>1554</v>
      </c>
      <c r="BE89" s="19">
        <v>1173</v>
      </c>
      <c r="BF89" s="19">
        <v>1126</v>
      </c>
      <c r="BG89" s="19">
        <v>1028</v>
      </c>
      <c r="BH89" s="19">
        <v>867</v>
      </c>
      <c r="BI89" s="19">
        <v>609</v>
      </c>
      <c r="BJ89" s="19">
        <v>465</v>
      </c>
      <c r="BK89" s="19">
        <v>348</v>
      </c>
      <c r="BL89" s="19">
        <v>577</v>
      </c>
      <c r="BM89" s="19">
        <v>943</v>
      </c>
      <c r="BN89" s="19">
        <v>858</v>
      </c>
      <c r="BO89" s="19">
        <v>1113</v>
      </c>
      <c r="BP89" s="19">
        <v>965</v>
      </c>
      <c r="BQ89" s="19">
        <v>696</v>
      </c>
      <c r="BR89" s="19">
        <v>799</v>
      </c>
      <c r="BS89" s="19">
        <v>843</v>
      </c>
      <c r="BT89" s="19">
        <v>769</v>
      </c>
      <c r="BU89" s="19">
        <v>709</v>
      </c>
      <c r="BV89" s="19">
        <v>591</v>
      </c>
      <c r="BW89" s="19">
        <v>552</v>
      </c>
      <c r="BX89" s="19">
        <v>496</v>
      </c>
      <c r="BY89" s="19">
        <v>500</v>
      </c>
      <c r="BZ89" s="19">
        <v>409</v>
      </c>
      <c r="CA89" s="19">
        <v>648</v>
      </c>
      <c r="CB89" s="19">
        <v>666</v>
      </c>
      <c r="CC89" s="19">
        <v>826</v>
      </c>
      <c r="CD89" s="19">
        <v>494</v>
      </c>
      <c r="CE89" s="19">
        <v>528</v>
      </c>
      <c r="CF89" s="19">
        <v>1056</v>
      </c>
      <c r="CG89" s="19">
        <v>1061</v>
      </c>
      <c r="CH89" s="19">
        <v>999</v>
      </c>
      <c r="CI89" s="19">
        <v>825</v>
      </c>
      <c r="CJ89" s="19">
        <v>799</v>
      </c>
      <c r="CK89" s="19">
        <v>744</v>
      </c>
      <c r="CL89" s="19">
        <v>856</v>
      </c>
      <c r="CM89" s="19">
        <v>803</v>
      </c>
      <c r="CN89" s="19">
        <v>0</v>
      </c>
      <c r="CO89" s="19">
        <v>980</v>
      </c>
      <c r="CP89" s="19">
        <v>839</v>
      </c>
      <c r="CQ89" s="19">
        <v>762</v>
      </c>
      <c r="CR89" s="19">
        <v>758</v>
      </c>
      <c r="CS89" s="19">
        <v>716</v>
      </c>
      <c r="CT89" s="19">
        <v>663</v>
      </c>
      <c r="CU89" s="19">
        <v>733</v>
      </c>
      <c r="CV89" s="19">
        <v>782</v>
      </c>
      <c r="CW89" s="19">
        <v>748</v>
      </c>
      <c r="CX89" s="19">
        <v>746</v>
      </c>
      <c r="CY89" s="19">
        <v>853</v>
      </c>
      <c r="CZ89" s="19">
        <v>679</v>
      </c>
      <c r="DA89" s="19">
        <v>893</v>
      </c>
      <c r="DB89" s="19">
        <v>744</v>
      </c>
      <c r="DC89" s="19">
        <v>746</v>
      </c>
      <c r="DD89" s="19">
        <v>822</v>
      </c>
      <c r="DE89" s="19">
        <v>748</v>
      </c>
      <c r="DF89" s="19">
        <v>731</v>
      </c>
      <c r="DG89" s="19">
        <v>794</v>
      </c>
      <c r="DH89" s="19">
        <v>683</v>
      </c>
      <c r="DI89" s="19">
        <v>765</v>
      </c>
      <c r="DJ89" s="19">
        <v>719</v>
      </c>
      <c r="DK89" s="19">
        <v>714</v>
      </c>
      <c r="DL89" s="19">
        <v>776</v>
      </c>
      <c r="DM89" s="19">
        <v>747</v>
      </c>
      <c r="DN89" s="19">
        <v>690</v>
      </c>
      <c r="DO89" s="19">
        <v>512</v>
      </c>
      <c r="DP89" s="19">
        <v>746</v>
      </c>
      <c r="DQ89" s="19">
        <v>663</v>
      </c>
      <c r="DR89" s="19">
        <v>719</v>
      </c>
      <c r="DS89" s="19">
        <v>691</v>
      </c>
      <c r="DT89" s="19">
        <v>613</v>
      </c>
      <c r="DU89" s="19"/>
      <c r="DV89" s="19">
        <v>0</v>
      </c>
      <c r="DW89" s="19">
        <v>0</v>
      </c>
      <c r="DX89" s="19">
        <v>0</v>
      </c>
      <c r="DY89" s="19">
        <v>0</v>
      </c>
      <c r="DZ89" s="19">
        <v>0</v>
      </c>
      <c r="EA89" s="19">
        <v>0</v>
      </c>
      <c r="EB89" s="19">
        <v>0</v>
      </c>
      <c r="EC89" s="19">
        <v>0</v>
      </c>
      <c r="ED89" s="19">
        <v>0</v>
      </c>
      <c r="EE89" s="19">
        <v>0</v>
      </c>
      <c r="EF89" s="20"/>
      <c r="EG89" s="51">
        <v>42294</v>
      </c>
      <c r="EH89" s="1"/>
      <c r="EI89" s="58"/>
    </row>
    <row r="90" spans="1:141" s="1" customFormat="1" ht="15" customHeight="1" collapsed="1">
      <c r="A90" s="113" t="s">
        <v>126</v>
      </c>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163"/>
      <c r="EI90" s="58"/>
    </row>
    <row r="91" spans="1:141" s="178" customFormat="1">
      <c r="A91" s="43" t="s">
        <v>397</v>
      </c>
      <c r="B91" s="97">
        <v>14175</v>
      </c>
      <c r="C91" s="97">
        <v>14016</v>
      </c>
      <c r="D91" s="97">
        <v>14217</v>
      </c>
      <c r="E91" s="97">
        <v>14230</v>
      </c>
      <c r="F91" s="97">
        <v>15221</v>
      </c>
      <c r="G91" s="97">
        <v>14914</v>
      </c>
      <c r="H91" s="97">
        <v>17074</v>
      </c>
      <c r="I91" s="97">
        <v>15142</v>
      </c>
      <c r="J91" s="97">
        <v>15321</v>
      </c>
      <c r="K91" s="17"/>
      <c r="L91" s="97">
        <v>14538</v>
      </c>
      <c r="M91" s="97">
        <v>11932</v>
      </c>
      <c r="N91" s="97">
        <v>12684</v>
      </c>
      <c r="O91" s="97">
        <v>11729</v>
      </c>
      <c r="P91" s="97">
        <v>12861</v>
      </c>
      <c r="Q91" s="97">
        <v>11429</v>
      </c>
      <c r="R91" s="97">
        <v>11475</v>
      </c>
      <c r="S91" s="97">
        <v>11198</v>
      </c>
      <c r="T91" s="97">
        <v>12834</v>
      </c>
      <c r="U91" s="97">
        <v>6427</v>
      </c>
      <c r="V91" s="97">
        <v>0</v>
      </c>
      <c r="W91" s="97">
        <v>0</v>
      </c>
      <c r="X91" s="154"/>
      <c r="Y91" s="97">
        <v>952</v>
      </c>
      <c r="Z91" s="97">
        <v>1106</v>
      </c>
      <c r="AA91" s="97">
        <v>2528</v>
      </c>
      <c r="AB91" s="97">
        <v>2879</v>
      </c>
      <c r="AC91" s="97">
        <v>3450</v>
      </c>
      <c r="AD91" s="97">
        <v>3556</v>
      </c>
      <c r="AE91" s="97">
        <v>4211</v>
      </c>
      <c r="AF91" s="97">
        <v>3620</v>
      </c>
      <c r="AG91" s="97">
        <v>3721</v>
      </c>
      <c r="AH91" s="154"/>
      <c r="AI91" s="97">
        <v>4470</v>
      </c>
      <c r="AJ91" s="97">
        <v>3792</v>
      </c>
      <c r="AK91" s="97">
        <v>4541</v>
      </c>
      <c r="AL91" s="97">
        <v>4121</v>
      </c>
      <c r="AM91" s="97">
        <v>4603</v>
      </c>
      <c r="AN91" s="97">
        <v>4878</v>
      </c>
      <c r="AO91" s="97">
        <v>5322</v>
      </c>
      <c r="AP91" s="97">
        <v>4624</v>
      </c>
      <c r="AQ91" s="97">
        <v>5460</v>
      </c>
      <c r="AR91" s="97">
        <v>2744</v>
      </c>
      <c r="AS91" s="97">
        <v>0</v>
      </c>
      <c r="AT91" s="97">
        <v>0</v>
      </c>
      <c r="AU91" s="154"/>
      <c r="AV91" s="97">
        <v>298</v>
      </c>
      <c r="AW91" s="97">
        <v>270</v>
      </c>
      <c r="AX91" s="97">
        <v>272</v>
      </c>
      <c r="AY91" s="97">
        <v>190</v>
      </c>
      <c r="AZ91" s="97">
        <v>239</v>
      </c>
      <c r="BA91" s="97">
        <v>326</v>
      </c>
      <c r="BB91" s="97">
        <v>441</v>
      </c>
      <c r="BC91" s="97">
        <v>727</v>
      </c>
      <c r="BD91" s="97">
        <v>855</v>
      </c>
      <c r="BE91" s="97">
        <v>604</v>
      </c>
      <c r="BF91" s="97">
        <v>639</v>
      </c>
      <c r="BG91" s="97">
        <v>645</v>
      </c>
      <c r="BH91" s="97">
        <v>708</v>
      </c>
      <c r="BI91" s="97">
        <v>613</v>
      </c>
      <c r="BJ91" s="97">
        <v>662</v>
      </c>
      <c r="BK91" s="97">
        <v>765</v>
      </c>
      <c r="BL91" s="97">
        <v>774</v>
      </c>
      <c r="BM91" s="97">
        <v>997</v>
      </c>
      <c r="BN91" s="97">
        <v>824</v>
      </c>
      <c r="BO91" s="97">
        <v>949</v>
      </c>
      <c r="BP91" s="97">
        <v>789</v>
      </c>
      <c r="BQ91" s="97">
        <v>719</v>
      </c>
      <c r="BR91" s="97">
        <v>802</v>
      </c>
      <c r="BS91" s="97">
        <v>873</v>
      </c>
      <c r="BT91" s="97">
        <v>894</v>
      </c>
      <c r="BU91" s="97">
        <v>1242</v>
      </c>
      <c r="BV91" s="97">
        <v>888</v>
      </c>
      <c r="BW91" s="97">
        <v>886</v>
      </c>
      <c r="BX91" s="97">
        <v>795</v>
      </c>
      <c r="BY91" s="97">
        <v>902</v>
      </c>
      <c r="BZ91" s="97">
        <v>835</v>
      </c>
      <c r="CA91" s="97">
        <v>829</v>
      </c>
      <c r="CB91" s="97">
        <v>814</v>
      </c>
      <c r="CC91" s="97">
        <v>850</v>
      </c>
      <c r="CD91" s="97">
        <v>779</v>
      </c>
      <c r="CE91" s="97">
        <v>941</v>
      </c>
      <c r="CF91" s="97">
        <v>1031</v>
      </c>
      <c r="CG91" s="97">
        <v>983</v>
      </c>
      <c r="CH91" s="97">
        <v>1037</v>
      </c>
      <c r="CI91" s="97">
        <v>1017</v>
      </c>
      <c r="CJ91" s="97">
        <v>1028</v>
      </c>
      <c r="CK91" s="97">
        <v>806</v>
      </c>
      <c r="CL91" s="97">
        <v>828</v>
      </c>
      <c r="CM91" s="97">
        <v>1130</v>
      </c>
      <c r="CN91" s="97">
        <v>0</v>
      </c>
      <c r="CO91" s="97">
        <v>1066</v>
      </c>
      <c r="CP91" s="97">
        <v>833</v>
      </c>
      <c r="CQ91" s="97">
        <v>844</v>
      </c>
      <c r="CR91" s="97">
        <v>854</v>
      </c>
      <c r="CS91" s="97">
        <v>838</v>
      </c>
      <c r="CT91" s="97">
        <v>1009</v>
      </c>
      <c r="CU91" s="97">
        <v>1080</v>
      </c>
      <c r="CV91" s="97">
        <v>1123</v>
      </c>
      <c r="CW91" s="97">
        <v>937</v>
      </c>
      <c r="CX91" s="97">
        <v>982</v>
      </c>
      <c r="CY91" s="97">
        <v>1036</v>
      </c>
      <c r="CZ91" s="97">
        <v>1126</v>
      </c>
      <c r="DA91" s="97">
        <v>1020</v>
      </c>
      <c r="DB91" s="97">
        <v>994</v>
      </c>
      <c r="DC91" s="97">
        <v>1083</v>
      </c>
      <c r="DD91" s="97">
        <v>1358</v>
      </c>
      <c r="DE91" s="97">
        <v>1195</v>
      </c>
      <c r="DF91" s="97">
        <v>1203</v>
      </c>
      <c r="DG91" s="97">
        <v>1161</v>
      </c>
      <c r="DH91" s="97">
        <v>1173</v>
      </c>
      <c r="DI91" s="97">
        <v>1274</v>
      </c>
      <c r="DJ91" s="97">
        <v>1088</v>
      </c>
      <c r="DK91" s="97">
        <v>1101</v>
      </c>
      <c r="DL91" s="97">
        <v>1054</v>
      </c>
      <c r="DM91" s="97">
        <v>972</v>
      </c>
      <c r="DN91" s="97">
        <v>1051</v>
      </c>
      <c r="DO91" s="97">
        <v>1055</v>
      </c>
      <c r="DP91" s="97">
        <v>1173</v>
      </c>
      <c r="DQ91" s="97">
        <v>1664</v>
      </c>
      <c r="DR91" s="97">
        <v>1254</v>
      </c>
      <c r="DS91" s="97">
        <v>1196</v>
      </c>
      <c r="DT91" s="97">
        <v>1061</v>
      </c>
      <c r="DU91" s="97">
        <v>0</v>
      </c>
      <c r="DV91" s="97">
        <v>0</v>
      </c>
      <c r="DW91" s="97">
        <v>0</v>
      </c>
      <c r="DX91" s="97">
        <v>0</v>
      </c>
      <c r="DY91" s="97">
        <v>0</v>
      </c>
      <c r="DZ91" s="97">
        <v>0</v>
      </c>
      <c r="EA91" s="97">
        <v>0</v>
      </c>
      <c r="EB91" s="97">
        <v>0</v>
      </c>
      <c r="EC91" s="97">
        <v>0</v>
      </c>
      <c r="ED91" s="97">
        <v>0</v>
      </c>
      <c r="EE91" s="97">
        <v>0</v>
      </c>
      <c r="EF91" s="154"/>
      <c r="EG91" s="160">
        <v>42294</v>
      </c>
      <c r="EH91" s="58"/>
      <c r="EI91" s="58"/>
    </row>
    <row r="92" spans="1:141" s="192" customFormat="1">
      <c r="A92" s="36" t="s">
        <v>398</v>
      </c>
      <c r="B92" s="40">
        <v>14.476190476190476</v>
      </c>
      <c r="C92" s="40">
        <v>14.576198630136986</v>
      </c>
      <c r="D92" s="40">
        <v>15.586973341773932</v>
      </c>
      <c r="E92" s="40">
        <v>15.966268446943078</v>
      </c>
      <c r="F92" s="40">
        <v>16.352407857565208</v>
      </c>
      <c r="G92" s="40">
        <v>16.762773233203703</v>
      </c>
      <c r="H92" s="40">
        <v>16.820897270703995</v>
      </c>
      <c r="I92" s="40">
        <v>16.318848236692642</v>
      </c>
      <c r="J92" s="40">
        <v>14.437699889041186</v>
      </c>
      <c r="K92" s="41"/>
      <c r="L92" s="40">
        <v>15.731187233457147</v>
      </c>
      <c r="M92" s="40">
        <v>13.828360710693932</v>
      </c>
      <c r="N92" s="40">
        <v>14.947965941343424</v>
      </c>
      <c r="O92" s="40">
        <v>15.687611902122944</v>
      </c>
      <c r="P92" s="40">
        <v>16.934919524142757</v>
      </c>
      <c r="Q92" s="40">
        <v>15.145682036923617</v>
      </c>
      <c r="R92" s="40">
        <v>16.095860566448803</v>
      </c>
      <c r="S92" s="40">
        <v>15.806393998928382</v>
      </c>
      <c r="T92" s="40">
        <v>15.653732273648121</v>
      </c>
      <c r="U92" s="40">
        <v>15.777189979772832</v>
      </c>
      <c r="V92" s="40">
        <v>0</v>
      </c>
      <c r="W92" s="40">
        <v>0</v>
      </c>
      <c r="X92" s="41"/>
      <c r="Y92" s="40">
        <v>32.457983193277315</v>
      </c>
      <c r="Z92" s="40">
        <v>21.609403254972875</v>
      </c>
      <c r="AA92" s="40">
        <v>22.270569620253163</v>
      </c>
      <c r="AB92" s="40">
        <v>19.208058353594996</v>
      </c>
      <c r="AC92" s="40">
        <v>20.057971014492754</v>
      </c>
      <c r="AD92" s="40">
        <v>21.906636670416198</v>
      </c>
      <c r="AE92" s="40">
        <v>18.760389456186179</v>
      </c>
      <c r="AF92" s="40">
        <v>17.845303867403313</v>
      </c>
      <c r="AG92" s="40">
        <v>18.973394248857833</v>
      </c>
      <c r="AH92" s="41"/>
      <c r="AI92" s="189">
        <v>19.686800894854585</v>
      </c>
      <c r="AJ92" s="189">
        <v>19.883966244725737</v>
      </c>
      <c r="AK92" s="189">
        <v>18.740365558247081</v>
      </c>
      <c r="AL92" s="189">
        <v>19.194370298471245</v>
      </c>
      <c r="AM92" s="189">
        <v>18.031718444492721</v>
      </c>
      <c r="AN92" s="189">
        <v>19.557195571955717</v>
      </c>
      <c r="AO92" s="189">
        <v>18.695978955279973</v>
      </c>
      <c r="AP92" s="189">
        <v>18.468858131487888</v>
      </c>
      <c r="AQ92" s="189">
        <v>17.051282051282051</v>
      </c>
      <c r="AR92" s="189">
        <v>17.784256559766764</v>
      </c>
      <c r="AS92" s="189">
        <v>0</v>
      </c>
      <c r="AT92" s="189">
        <v>0</v>
      </c>
      <c r="AU92" s="41"/>
      <c r="AV92" s="188">
        <v>30.872483221476511</v>
      </c>
      <c r="AW92" s="188">
        <v>24.074074074074073</v>
      </c>
      <c r="AX92" s="188">
        <v>18.75</v>
      </c>
      <c r="AY92" s="188">
        <v>19.473684210526315</v>
      </c>
      <c r="AZ92" s="188">
        <v>17.154811715481173</v>
      </c>
      <c r="BA92" s="188">
        <v>22.392638036809817</v>
      </c>
      <c r="BB92" s="188">
        <v>25.396825396825395</v>
      </c>
      <c r="BC92" s="188">
        <v>23.796423658872076</v>
      </c>
      <c r="BD92" s="188">
        <v>20.467836257309941</v>
      </c>
      <c r="BE92" s="188">
        <v>18.211920529801322</v>
      </c>
      <c r="BF92" s="188">
        <v>18.30985915492958</v>
      </c>
      <c r="BG92" s="188">
        <v>18.449612403100776</v>
      </c>
      <c r="BH92" s="188">
        <v>20.480225988700564</v>
      </c>
      <c r="BI92" s="188">
        <v>20.0652528548124</v>
      </c>
      <c r="BJ92" s="188">
        <v>19.184290030211482</v>
      </c>
      <c r="BK92" s="188">
        <v>22.483660130718956</v>
      </c>
      <c r="BL92" s="188">
        <v>19.896640826873384</v>
      </c>
      <c r="BM92" s="188">
        <v>19.057171514543629</v>
      </c>
      <c r="BN92" s="188">
        <v>18.567961165048544</v>
      </c>
      <c r="BO92" s="188">
        <v>22.655426765015807</v>
      </c>
      <c r="BP92" s="188">
        <v>22.179974651457542</v>
      </c>
      <c r="BQ92" s="188">
        <v>24.061196105702365</v>
      </c>
      <c r="BR92" s="188">
        <v>20.57356608478803</v>
      </c>
      <c r="BS92" s="188">
        <v>19.816723940435281</v>
      </c>
      <c r="BT92" s="188">
        <v>19.239373601789708</v>
      </c>
      <c r="BU92" s="188">
        <v>16.747181964573269</v>
      </c>
      <c r="BV92" s="188">
        <v>18.806306306306304</v>
      </c>
      <c r="BW92" s="188">
        <v>18.510158013544018</v>
      </c>
      <c r="BX92" s="188">
        <v>18.113207547169811</v>
      </c>
      <c r="BY92" s="188">
        <v>17.96008869179601</v>
      </c>
      <c r="BZ92" s="188">
        <v>18.08383233532934</v>
      </c>
      <c r="CA92" s="188">
        <v>18.214716525934861</v>
      </c>
      <c r="CB92" s="188">
        <v>19.533169533169534</v>
      </c>
      <c r="CC92" s="188">
        <v>19.294117647058822</v>
      </c>
      <c r="CD92" s="188">
        <v>20.539152759948653</v>
      </c>
      <c r="CE92" s="188">
        <v>17.003188097768334</v>
      </c>
      <c r="CF92" s="188">
        <v>20.465567410281281</v>
      </c>
      <c r="CG92" s="188">
        <v>19.430315361139368</v>
      </c>
      <c r="CH92" s="188">
        <v>20.63645130183221</v>
      </c>
      <c r="CI92" s="188">
        <v>18.3874139626352</v>
      </c>
      <c r="CJ92" s="188">
        <v>19.45525291828794</v>
      </c>
      <c r="CK92" s="188">
        <v>20.347394540942929</v>
      </c>
      <c r="CL92" s="188">
        <v>21.135265700483092</v>
      </c>
      <c r="CM92" s="188">
        <v>19.026548672566371</v>
      </c>
      <c r="CN92" s="188">
        <v>0</v>
      </c>
      <c r="CO92" s="188">
        <v>20.637898686679172</v>
      </c>
      <c r="CP92" s="188">
        <v>17.406962785114047</v>
      </c>
      <c r="CQ92" s="188">
        <v>22.630331753554504</v>
      </c>
      <c r="CR92" s="188">
        <v>18.266978922716628</v>
      </c>
      <c r="CS92" s="188">
        <v>19.093078758949879</v>
      </c>
      <c r="CT92" s="188">
        <v>19.028741328047573</v>
      </c>
      <c r="CU92" s="188">
        <v>20.092592592592592</v>
      </c>
      <c r="CV92" s="188">
        <v>18.254674977738201</v>
      </c>
      <c r="CW92" s="188">
        <v>17.395944503735326</v>
      </c>
      <c r="CX92" s="188">
        <v>17.515274949083505</v>
      </c>
      <c r="CY92" s="188">
        <v>20.463320463320464</v>
      </c>
      <c r="CZ92" s="188">
        <v>17.406749555950267</v>
      </c>
      <c r="DA92" s="188">
        <v>18.725490196078432</v>
      </c>
      <c r="DB92" s="188">
        <v>19.114688128772634</v>
      </c>
      <c r="DC92" s="188">
        <v>19.482917820867961</v>
      </c>
      <c r="DD92" s="188">
        <v>19.513991163475701</v>
      </c>
      <c r="DE92" s="188">
        <v>18.242677824267783</v>
      </c>
      <c r="DF92" s="188">
        <v>19.950124688279303</v>
      </c>
      <c r="DG92" s="188">
        <v>19.465977605512489</v>
      </c>
      <c r="DH92" s="188">
        <v>19.096334185848253</v>
      </c>
      <c r="DI92" s="188">
        <v>17.660910518053374</v>
      </c>
      <c r="DJ92" s="188">
        <v>19.209558823529413</v>
      </c>
      <c r="DK92" s="188">
        <v>18.982742960944595</v>
      </c>
      <c r="DL92" s="188">
        <v>17.741935483870968</v>
      </c>
      <c r="DM92" s="188">
        <v>17.386831275720166</v>
      </c>
      <c r="DN92" s="188">
        <v>16.650808753568029</v>
      </c>
      <c r="DO92" s="188">
        <v>18.578199052132703</v>
      </c>
      <c r="DP92" s="188">
        <v>17.476555839727194</v>
      </c>
      <c r="DQ92" s="188">
        <v>16.887019230769234</v>
      </c>
      <c r="DR92" s="188">
        <v>16.507177033492823</v>
      </c>
      <c r="DS92" s="188">
        <v>18.311036789297656</v>
      </c>
      <c r="DT92" s="188">
        <v>17.436380772855799</v>
      </c>
      <c r="DU92" s="188">
        <v>0</v>
      </c>
      <c r="DV92" s="188">
        <v>0</v>
      </c>
      <c r="DW92" s="188">
        <v>0</v>
      </c>
      <c r="DX92" s="188">
        <v>0</v>
      </c>
      <c r="DY92" s="188">
        <v>0</v>
      </c>
      <c r="DZ92" s="188">
        <v>0</v>
      </c>
      <c r="EA92" s="188">
        <v>0</v>
      </c>
      <c r="EB92" s="188">
        <v>0</v>
      </c>
      <c r="EC92" s="188">
        <v>0</v>
      </c>
      <c r="ED92" s="188">
        <v>0</v>
      </c>
      <c r="EE92" s="188">
        <v>0</v>
      </c>
      <c r="EF92" s="41"/>
      <c r="EG92" s="48">
        <v>42294</v>
      </c>
      <c r="EH92" s="191"/>
      <c r="EI92" s="191"/>
    </row>
    <row r="93" spans="1:141" s="178" customFormat="1" ht="15" hidden="1" customHeight="1" outlineLevel="1">
      <c r="A93" s="39" t="s">
        <v>399</v>
      </c>
      <c r="B93" s="19">
        <v>2052</v>
      </c>
      <c r="C93" s="19">
        <v>2043</v>
      </c>
      <c r="D93" s="19">
        <v>2216</v>
      </c>
      <c r="E93" s="19">
        <v>2272</v>
      </c>
      <c r="F93" s="19">
        <v>2489</v>
      </c>
      <c r="G93" s="19">
        <v>2500</v>
      </c>
      <c r="H93" s="19">
        <v>2872</v>
      </c>
      <c r="I93" s="19">
        <v>2471</v>
      </c>
      <c r="J93" s="19">
        <v>2212</v>
      </c>
      <c r="K93" s="20"/>
      <c r="L93" s="19">
        <v>2287</v>
      </c>
      <c r="M93" s="19">
        <v>1650</v>
      </c>
      <c r="N93" s="19">
        <v>1896</v>
      </c>
      <c r="O93" s="19">
        <v>1840</v>
      </c>
      <c r="P93" s="19">
        <v>2178</v>
      </c>
      <c r="Q93" s="19">
        <v>1731</v>
      </c>
      <c r="R93" s="19">
        <v>1847</v>
      </c>
      <c r="S93" s="19">
        <v>1770</v>
      </c>
      <c r="T93" s="19">
        <v>2009</v>
      </c>
      <c r="U93" s="19">
        <v>1014</v>
      </c>
      <c r="V93" s="19">
        <v>0</v>
      </c>
      <c r="W93" s="19">
        <v>0</v>
      </c>
      <c r="X93" s="20"/>
      <c r="Y93" s="19">
        <v>309</v>
      </c>
      <c r="Z93" s="19">
        <v>239</v>
      </c>
      <c r="AA93" s="19">
        <v>563</v>
      </c>
      <c r="AB93" s="19">
        <v>553</v>
      </c>
      <c r="AC93" s="19">
        <v>692</v>
      </c>
      <c r="AD93" s="19">
        <v>779</v>
      </c>
      <c r="AE93" s="19">
        <v>790</v>
      </c>
      <c r="AF93" s="19">
        <v>646</v>
      </c>
      <c r="AG93" s="19">
        <v>706</v>
      </c>
      <c r="AH93" s="20"/>
      <c r="AI93" s="19">
        <v>880</v>
      </c>
      <c r="AJ93" s="19">
        <v>754</v>
      </c>
      <c r="AK93" s="19">
        <v>851</v>
      </c>
      <c r="AL93" s="19">
        <v>791</v>
      </c>
      <c r="AM93" s="19">
        <v>830</v>
      </c>
      <c r="AN93" s="19">
        <v>954</v>
      </c>
      <c r="AO93" s="19">
        <v>995</v>
      </c>
      <c r="AP93" s="19">
        <v>854</v>
      </c>
      <c r="AQ93" s="19">
        <v>931</v>
      </c>
      <c r="AR93" s="19">
        <v>488</v>
      </c>
      <c r="AS93" s="19">
        <v>0</v>
      </c>
      <c r="AT93" s="19">
        <v>0</v>
      </c>
      <c r="AU93" s="20"/>
      <c r="AV93" s="19">
        <v>92</v>
      </c>
      <c r="AW93" s="19">
        <v>65</v>
      </c>
      <c r="AX93" s="19">
        <v>51</v>
      </c>
      <c r="AY93" s="19">
        <v>37</v>
      </c>
      <c r="AZ93" s="19">
        <v>41</v>
      </c>
      <c r="BA93" s="19">
        <v>73</v>
      </c>
      <c r="BB93" s="19">
        <v>112</v>
      </c>
      <c r="BC93" s="19">
        <v>173</v>
      </c>
      <c r="BD93" s="19">
        <v>175</v>
      </c>
      <c r="BE93" s="19">
        <v>110</v>
      </c>
      <c r="BF93" s="19">
        <v>117</v>
      </c>
      <c r="BG93" s="19">
        <v>119</v>
      </c>
      <c r="BH93" s="19">
        <v>145</v>
      </c>
      <c r="BI93" s="19">
        <v>123</v>
      </c>
      <c r="BJ93" s="19">
        <v>127</v>
      </c>
      <c r="BK93" s="19">
        <v>172</v>
      </c>
      <c r="BL93" s="19">
        <v>154</v>
      </c>
      <c r="BM93" s="19">
        <v>190</v>
      </c>
      <c r="BN93" s="19">
        <v>153</v>
      </c>
      <c r="BO93" s="19">
        <v>215</v>
      </c>
      <c r="BP93" s="19">
        <v>175</v>
      </c>
      <c r="BQ93" s="19">
        <v>173</v>
      </c>
      <c r="BR93" s="19">
        <v>165</v>
      </c>
      <c r="BS93" s="19">
        <v>173</v>
      </c>
      <c r="BT93" s="19">
        <v>172</v>
      </c>
      <c r="BU93" s="19">
        <v>208</v>
      </c>
      <c r="BV93" s="19">
        <v>167</v>
      </c>
      <c r="BW93" s="19">
        <v>164</v>
      </c>
      <c r="BX93" s="19">
        <v>144</v>
      </c>
      <c r="BY93" s="19">
        <v>162</v>
      </c>
      <c r="BZ93" s="19">
        <v>151</v>
      </c>
      <c r="CA93" s="19">
        <v>151</v>
      </c>
      <c r="CB93" s="19">
        <v>159</v>
      </c>
      <c r="CC93" s="19">
        <v>164</v>
      </c>
      <c r="CD93" s="19">
        <v>160</v>
      </c>
      <c r="CE93" s="19">
        <v>160</v>
      </c>
      <c r="CF93" s="19">
        <v>211</v>
      </c>
      <c r="CG93" s="19">
        <v>191</v>
      </c>
      <c r="CH93" s="19">
        <v>214</v>
      </c>
      <c r="CI93" s="19">
        <v>187</v>
      </c>
      <c r="CJ93" s="19">
        <v>200</v>
      </c>
      <c r="CK93" s="19">
        <v>164</v>
      </c>
      <c r="CL93" s="19">
        <v>175</v>
      </c>
      <c r="CM93" s="19">
        <v>215</v>
      </c>
      <c r="CN93" s="19">
        <v>0</v>
      </c>
      <c r="CO93" s="19">
        <v>220</v>
      </c>
      <c r="CP93" s="19">
        <v>145</v>
      </c>
      <c r="CQ93" s="19">
        <v>191</v>
      </c>
      <c r="CR93" s="19">
        <v>156</v>
      </c>
      <c r="CS93" s="19">
        <v>160</v>
      </c>
      <c r="CT93" s="19">
        <v>192</v>
      </c>
      <c r="CU93" s="19">
        <v>217</v>
      </c>
      <c r="CV93" s="19">
        <v>205</v>
      </c>
      <c r="CW93" s="19">
        <v>163</v>
      </c>
      <c r="CX93" s="19">
        <v>172</v>
      </c>
      <c r="CY93" s="19">
        <v>212</v>
      </c>
      <c r="CZ93" s="19">
        <v>196</v>
      </c>
      <c r="DA93" s="19">
        <v>191</v>
      </c>
      <c r="DB93" s="19">
        <v>190</v>
      </c>
      <c r="DC93" s="19">
        <v>211</v>
      </c>
      <c r="DD93" s="19">
        <v>265</v>
      </c>
      <c r="DE93" s="19">
        <v>218</v>
      </c>
      <c r="DF93" s="19">
        <v>240</v>
      </c>
      <c r="DG93" s="19">
        <v>226</v>
      </c>
      <c r="DH93" s="19">
        <v>224</v>
      </c>
      <c r="DI93" s="19">
        <v>225</v>
      </c>
      <c r="DJ93" s="19">
        <v>209</v>
      </c>
      <c r="DK93" s="19">
        <v>209</v>
      </c>
      <c r="DL93" s="19">
        <v>187</v>
      </c>
      <c r="DM93" s="19">
        <v>169</v>
      </c>
      <c r="DN93" s="19">
        <v>175</v>
      </c>
      <c r="DO93" s="19">
        <v>196</v>
      </c>
      <c r="DP93" s="19">
        <v>205</v>
      </c>
      <c r="DQ93" s="19">
        <v>281</v>
      </c>
      <c r="DR93" s="19">
        <v>207</v>
      </c>
      <c r="DS93" s="19">
        <v>219</v>
      </c>
      <c r="DT93" s="19">
        <v>185</v>
      </c>
      <c r="DU93" s="19">
        <v>0</v>
      </c>
      <c r="DV93" s="19">
        <v>0</v>
      </c>
      <c r="DW93" s="19">
        <v>0</v>
      </c>
      <c r="DX93" s="19">
        <v>0</v>
      </c>
      <c r="DY93" s="19">
        <v>0</v>
      </c>
      <c r="DZ93" s="19">
        <v>0</v>
      </c>
      <c r="EA93" s="19">
        <v>0</v>
      </c>
      <c r="EB93" s="19">
        <v>0</v>
      </c>
      <c r="EC93" s="19">
        <v>0</v>
      </c>
      <c r="ED93" s="19">
        <v>0</v>
      </c>
      <c r="EE93" s="19">
        <v>0</v>
      </c>
      <c r="EF93" s="20"/>
      <c r="EG93" s="51">
        <v>42294</v>
      </c>
      <c r="EH93" s="58"/>
      <c r="EI93" s="58"/>
    </row>
    <row r="94" spans="1:141" s="178" customFormat="1" ht="15" hidden="1" customHeight="1" outlineLevel="1">
      <c r="A94" s="38" t="s">
        <v>400</v>
      </c>
      <c r="B94" s="19">
        <v>14175</v>
      </c>
      <c r="C94" s="19">
        <v>14016</v>
      </c>
      <c r="D94" s="19">
        <v>14217</v>
      </c>
      <c r="E94" s="19">
        <v>14230</v>
      </c>
      <c r="F94" s="19">
        <v>15221</v>
      </c>
      <c r="G94" s="19">
        <v>14914</v>
      </c>
      <c r="H94" s="19">
        <v>17074</v>
      </c>
      <c r="I94" s="19">
        <v>15142</v>
      </c>
      <c r="J94" s="19">
        <v>15321</v>
      </c>
      <c r="K94" s="20"/>
      <c r="L94" s="19">
        <v>14538</v>
      </c>
      <c r="M94" s="19">
        <v>11932</v>
      </c>
      <c r="N94" s="19">
        <v>12684</v>
      </c>
      <c r="O94" s="19">
        <v>11729</v>
      </c>
      <c r="P94" s="19">
        <v>12861</v>
      </c>
      <c r="Q94" s="19">
        <v>11429</v>
      </c>
      <c r="R94" s="19">
        <v>11475</v>
      </c>
      <c r="S94" s="19">
        <v>11198</v>
      </c>
      <c r="T94" s="19">
        <v>12834</v>
      </c>
      <c r="U94" s="19">
        <v>6427</v>
      </c>
      <c r="V94" s="19">
        <v>0</v>
      </c>
      <c r="W94" s="19">
        <v>0</v>
      </c>
      <c r="X94" s="20"/>
      <c r="Y94" s="19">
        <v>952</v>
      </c>
      <c r="Z94" s="19">
        <v>1106</v>
      </c>
      <c r="AA94" s="19">
        <v>2528</v>
      </c>
      <c r="AB94" s="19">
        <v>2879</v>
      </c>
      <c r="AC94" s="19">
        <v>3450</v>
      </c>
      <c r="AD94" s="19">
        <v>3556</v>
      </c>
      <c r="AE94" s="19">
        <v>4211</v>
      </c>
      <c r="AF94" s="19">
        <v>3620</v>
      </c>
      <c r="AG94" s="19">
        <v>3721</v>
      </c>
      <c r="AH94" s="20"/>
      <c r="AI94" s="19">
        <v>4470</v>
      </c>
      <c r="AJ94" s="19">
        <v>3792</v>
      </c>
      <c r="AK94" s="19">
        <v>4541</v>
      </c>
      <c r="AL94" s="19">
        <v>4121</v>
      </c>
      <c r="AM94" s="19">
        <v>4603</v>
      </c>
      <c r="AN94" s="19">
        <v>4878</v>
      </c>
      <c r="AO94" s="19">
        <v>5322</v>
      </c>
      <c r="AP94" s="19">
        <v>4624</v>
      </c>
      <c r="AQ94" s="19">
        <v>5460</v>
      </c>
      <c r="AR94" s="19">
        <v>2744</v>
      </c>
      <c r="AS94" s="19">
        <v>0</v>
      </c>
      <c r="AT94" s="19">
        <v>0</v>
      </c>
      <c r="AU94" s="20"/>
      <c r="AV94" s="19">
        <v>298</v>
      </c>
      <c r="AW94" s="19">
        <v>270</v>
      </c>
      <c r="AX94" s="19">
        <v>272</v>
      </c>
      <c r="AY94" s="19">
        <v>190</v>
      </c>
      <c r="AZ94" s="19">
        <v>239</v>
      </c>
      <c r="BA94" s="19">
        <v>326</v>
      </c>
      <c r="BB94" s="19">
        <v>441</v>
      </c>
      <c r="BC94" s="19">
        <v>727</v>
      </c>
      <c r="BD94" s="19">
        <v>855</v>
      </c>
      <c r="BE94" s="19">
        <v>604</v>
      </c>
      <c r="BF94" s="19">
        <v>639</v>
      </c>
      <c r="BG94" s="19">
        <v>645</v>
      </c>
      <c r="BH94" s="19">
        <v>708</v>
      </c>
      <c r="BI94" s="19">
        <v>613</v>
      </c>
      <c r="BJ94" s="19">
        <v>662</v>
      </c>
      <c r="BK94" s="19">
        <v>765</v>
      </c>
      <c r="BL94" s="19">
        <v>774</v>
      </c>
      <c r="BM94" s="19">
        <v>997</v>
      </c>
      <c r="BN94" s="19">
        <v>824</v>
      </c>
      <c r="BO94" s="19">
        <v>949</v>
      </c>
      <c r="BP94" s="19">
        <v>789</v>
      </c>
      <c r="BQ94" s="19">
        <v>719</v>
      </c>
      <c r="BR94" s="19">
        <v>802</v>
      </c>
      <c r="BS94" s="19">
        <v>873</v>
      </c>
      <c r="BT94" s="19">
        <v>894</v>
      </c>
      <c r="BU94" s="19">
        <v>1242</v>
      </c>
      <c r="BV94" s="19">
        <v>888</v>
      </c>
      <c r="BW94" s="19">
        <v>886</v>
      </c>
      <c r="BX94" s="19">
        <v>795</v>
      </c>
      <c r="BY94" s="19">
        <v>902</v>
      </c>
      <c r="BZ94" s="19">
        <v>835</v>
      </c>
      <c r="CA94" s="19">
        <v>829</v>
      </c>
      <c r="CB94" s="19">
        <v>814</v>
      </c>
      <c r="CC94" s="19">
        <v>850</v>
      </c>
      <c r="CD94" s="19">
        <v>779</v>
      </c>
      <c r="CE94" s="19">
        <v>941</v>
      </c>
      <c r="CF94" s="19">
        <v>1031</v>
      </c>
      <c r="CG94" s="19">
        <v>983</v>
      </c>
      <c r="CH94" s="19">
        <v>1037</v>
      </c>
      <c r="CI94" s="19">
        <v>1017</v>
      </c>
      <c r="CJ94" s="19">
        <v>1028</v>
      </c>
      <c r="CK94" s="19">
        <v>806</v>
      </c>
      <c r="CL94" s="19">
        <v>828</v>
      </c>
      <c r="CM94" s="19">
        <v>1130</v>
      </c>
      <c r="CN94" s="19">
        <v>0</v>
      </c>
      <c r="CO94" s="19">
        <v>1066</v>
      </c>
      <c r="CP94" s="19">
        <v>833</v>
      </c>
      <c r="CQ94" s="19">
        <v>844</v>
      </c>
      <c r="CR94" s="19">
        <v>854</v>
      </c>
      <c r="CS94" s="19">
        <v>838</v>
      </c>
      <c r="CT94" s="19">
        <v>1009</v>
      </c>
      <c r="CU94" s="19">
        <v>1080</v>
      </c>
      <c r="CV94" s="19">
        <v>1123</v>
      </c>
      <c r="CW94" s="19">
        <v>937</v>
      </c>
      <c r="CX94" s="19">
        <v>982</v>
      </c>
      <c r="CY94" s="19">
        <v>1036</v>
      </c>
      <c r="CZ94" s="19">
        <v>1126</v>
      </c>
      <c r="DA94" s="19">
        <v>1020</v>
      </c>
      <c r="DB94" s="19">
        <v>994</v>
      </c>
      <c r="DC94" s="19">
        <v>1083</v>
      </c>
      <c r="DD94" s="19">
        <v>1358</v>
      </c>
      <c r="DE94" s="19">
        <v>1195</v>
      </c>
      <c r="DF94" s="19">
        <v>1203</v>
      </c>
      <c r="DG94" s="19">
        <v>1161</v>
      </c>
      <c r="DH94" s="19">
        <v>1173</v>
      </c>
      <c r="DI94" s="19">
        <v>1274</v>
      </c>
      <c r="DJ94" s="19">
        <v>1088</v>
      </c>
      <c r="DK94" s="19">
        <v>1101</v>
      </c>
      <c r="DL94" s="19">
        <v>1054</v>
      </c>
      <c r="DM94" s="19">
        <v>972</v>
      </c>
      <c r="DN94" s="19">
        <v>1051</v>
      </c>
      <c r="DO94" s="19">
        <v>1055</v>
      </c>
      <c r="DP94" s="19">
        <v>1173</v>
      </c>
      <c r="DQ94" s="19">
        <v>1664</v>
      </c>
      <c r="DR94" s="19">
        <v>1254</v>
      </c>
      <c r="DS94" s="19">
        <v>1196</v>
      </c>
      <c r="DT94" s="19">
        <v>1061</v>
      </c>
      <c r="DU94" s="19">
        <v>0</v>
      </c>
      <c r="DV94" s="19">
        <v>0</v>
      </c>
      <c r="DW94" s="19">
        <v>0</v>
      </c>
      <c r="DX94" s="19">
        <v>0</v>
      </c>
      <c r="DY94" s="19">
        <v>0</v>
      </c>
      <c r="DZ94" s="19">
        <v>0</v>
      </c>
      <c r="EA94" s="19">
        <v>0</v>
      </c>
      <c r="EB94" s="19">
        <v>0</v>
      </c>
      <c r="EC94" s="19">
        <v>0</v>
      </c>
      <c r="ED94" s="19">
        <v>0</v>
      </c>
      <c r="EE94" s="19">
        <v>0</v>
      </c>
      <c r="EF94" s="20"/>
      <c r="EG94" s="51">
        <v>42294</v>
      </c>
      <c r="EH94" s="58"/>
      <c r="EI94" s="58"/>
    </row>
    <row r="95" spans="1:141" s="178" customFormat="1" collapsed="1">
      <c r="A95" s="36" t="s">
        <v>401</v>
      </c>
      <c r="B95" s="97" t="s">
        <v>119</v>
      </c>
      <c r="C95" s="97" t="s">
        <v>119</v>
      </c>
      <c r="D95" s="97" t="s">
        <v>119</v>
      </c>
      <c r="E95" s="97" t="s">
        <v>119</v>
      </c>
      <c r="F95" s="97" t="s">
        <v>119</v>
      </c>
      <c r="G95" s="97" t="s">
        <v>119</v>
      </c>
      <c r="H95" s="97" t="s">
        <v>119</v>
      </c>
      <c r="I95" s="97" t="s">
        <v>119</v>
      </c>
      <c r="J95" s="97" t="s">
        <v>119</v>
      </c>
      <c r="K95" s="27"/>
      <c r="L95" s="97" t="s">
        <v>119</v>
      </c>
      <c r="M95" s="97" t="s">
        <v>119</v>
      </c>
      <c r="N95" s="97" t="s">
        <v>119</v>
      </c>
      <c r="O95" s="97" t="s">
        <v>119</v>
      </c>
      <c r="P95" s="97" t="s">
        <v>119</v>
      </c>
      <c r="Q95" s="97" t="s">
        <v>119</v>
      </c>
      <c r="R95" s="97" t="s">
        <v>119</v>
      </c>
      <c r="S95" s="97" t="s">
        <v>119</v>
      </c>
      <c r="T95" s="97" t="s">
        <v>119</v>
      </c>
      <c r="U95" s="97" t="s">
        <v>119</v>
      </c>
      <c r="V95" s="97" t="s">
        <v>119</v>
      </c>
      <c r="W95" s="97" t="s">
        <v>119</v>
      </c>
      <c r="X95" s="27"/>
      <c r="Y95" s="26">
        <v>0</v>
      </c>
      <c r="Z95" s="26">
        <v>2.442159383033419</v>
      </c>
      <c r="AA95" s="26">
        <v>2.2536687631027252</v>
      </c>
      <c r="AB95" s="26">
        <v>1.9340441358789984</v>
      </c>
      <c r="AC95" s="26">
        <v>2.2278951032722207</v>
      </c>
      <c r="AD95" s="26">
        <v>1.8535469107551488</v>
      </c>
      <c r="AE95" s="26">
        <v>1.8678160919540232</v>
      </c>
      <c r="AF95" s="26">
        <v>2.3762929829466031</v>
      </c>
      <c r="AG95" s="26">
        <v>1.7342582710779084</v>
      </c>
      <c r="AH95" s="27"/>
      <c r="AI95" s="26">
        <v>2.5447690857681433</v>
      </c>
      <c r="AJ95" s="26">
        <v>2.8089887640449436</v>
      </c>
      <c r="AK95" s="26">
        <v>2.389843166542196</v>
      </c>
      <c r="AL95" s="26">
        <v>2.1210230817217717</v>
      </c>
      <c r="AM95" s="26">
        <v>1.9114897153542489</v>
      </c>
      <c r="AN95" s="26">
        <v>2.8054862842892767</v>
      </c>
      <c r="AO95" s="26">
        <v>1.8524871355060035</v>
      </c>
      <c r="AP95" s="26">
        <v>2.5961302963507222</v>
      </c>
      <c r="AQ95" s="26">
        <v>2.002336058735191</v>
      </c>
      <c r="AR95" s="26">
        <v>2.0456960680127523</v>
      </c>
      <c r="AS95" s="26">
        <v>0</v>
      </c>
      <c r="AT95" s="26">
        <v>0</v>
      </c>
      <c r="AU95" s="27"/>
      <c r="AV95" s="26">
        <v>0</v>
      </c>
      <c r="AW95" s="26">
        <v>0</v>
      </c>
      <c r="AX95" s="26">
        <v>0</v>
      </c>
      <c r="AY95" s="26">
        <v>0</v>
      </c>
      <c r="AZ95" s="26">
        <v>0</v>
      </c>
      <c r="BA95" s="26">
        <v>2.8089887640449436</v>
      </c>
      <c r="BB95" s="26">
        <v>3.3333333333333335</v>
      </c>
      <c r="BC95" s="26">
        <v>1.4911463187325256</v>
      </c>
      <c r="BD95" s="26">
        <v>2.1069692058346838</v>
      </c>
      <c r="BE95" s="26">
        <v>2.8935185185185186</v>
      </c>
      <c r="BF95" s="26">
        <v>1.1185682326621924</v>
      </c>
      <c r="BG95" s="26">
        <v>1.4099783080260302</v>
      </c>
      <c r="BH95" s="26">
        <v>2.7692307692307692</v>
      </c>
      <c r="BI95" s="26">
        <v>1.2910798122065728</v>
      </c>
      <c r="BJ95" s="26">
        <v>2.2421524663677128</v>
      </c>
      <c r="BK95" s="26">
        <v>1.5047879616963065</v>
      </c>
      <c r="BL95" s="26">
        <v>3.7418147801683816</v>
      </c>
      <c r="BM95" s="26">
        <v>1.7363851617995265</v>
      </c>
      <c r="BN95" s="26">
        <v>1.1235955056179776</v>
      </c>
      <c r="BO95" s="26">
        <v>1.7319963536918872</v>
      </c>
      <c r="BP95" s="26">
        <v>2.2840119165839128</v>
      </c>
      <c r="BQ95" s="26">
        <v>2.4271844660194173</v>
      </c>
      <c r="BR95" s="26">
        <v>1.7479300827966882</v>
      </c>
      <c r="BS95" s="26">
        <v>1.5325670498084289</v>
      </c>
      <c r="BT95" s="26">
        <v>1.8558951965065504</v>
      </c>
      <c r="BU95" s="26">
        <v>1.5582034830430798</v>
      </c>
      <c r="BV95" s="26">
        <v>2.3178807947019866</v>
      </c>
      <c r="BW95" s="26">
        <v>3.1928480204342273</v>
      </c>
      <c r="BX95" s="26">
        <v>2.9003783102143759</v>
      </c>
      <c r="BY95" s="26">
        <v>1.7970401691331923</v>
      </c>
      <c r="BZ95" s="26">
        <v>1.992966002344666</v>
      </c>
      <c r="CA95" s="26">
        <v>1.2925969447708578</v>
      </c>
      <c r="CB95" s="26">
        <v>1.2925969447708578</v>
      </c>
      <c r="CC95" s="26">
        <v>1.7877094972067038</v>
      </c>
      <c r="CD95" s="26">
        <v>2.4271844660194173</v>
      </c>
      <c r="CE95" s="26">
        <v>2.4271844660194173</v>
      </c>
      <c r="CF95" s="26">
        <v>1.9675925925925926</v>
      </c>
      <c r="CG95" s="26">
        <v>2.3668639053254439</v>
      </c>
      <c r="CH95" s="26">
        <v>1.7191977077363898</v>
      </c>
      <c r="CI95" s="26">
        <v>4.7755491881566376</v>
      </c>
      <c r="CJ95" s="26">
        <v>2.9598308668076108</v>
      </c>
      <c r="CK95" s="26">
        <v>4.0816326530612246</v>
      </c>
      <c r="CL95" s="26">
        <v>1.9801980198019802</v>
      </c>
      <c r="CM95" s="26">
        <v>1.9536019536019535</v>
      </c>
      <c r="CN95" s="26">
        <v>1.4462809917355373</v>
      </c>
      <c r="CO95" s="26">
        <v>3.6598493003229282</v>
      </c>
      <c r="CP95" s="26">
        <v>2.7463651050080773</v>
      </c>
      <c r="CQ95" s="26">
        <v>1.8662519440124419</v>
      </c>
      <c r="CR95" s="26">
        <v>2.9870129870129869</v>
      </c>
      <c r="CS95" s="26">
        <v>1.7738359201773837</v>
      </c>
      <c r="CT95" s="26">
        <v>2.112676056338028</v>
      </c>
      <c r="CU95" s="26">
        <v>1.6949152542372881</v>
      </c>
      <c r="CV95" s="26">
        <v>2.2143489813994686</v>
      </c>
      <c r="CW95" s="26">
        <v>1.8367346938775513</v>
      </c>
      <c r="CX95" s="26">
        <v>2.2380467955239061</v>
      </c>
      <c r="CY95" s="26">
        <v>2.0776874435411021</v>
      </c>
      <c r="CZ95" s="26">
        <v>1.665278934221482</v>
      </c>
      <c r="DA95" s="26">
        <v>2.7180067950169877</v>
      </c>
      <c r="DB95" s="26">
        <v>2.8268551236749118</v>
      </c>
      <c r="DC95" s="26">
        <v>2.6436781609195403</v>
      </c>
      <c r="DD95" s="26">
        <v>2.5720966484801244</v>
      </c>
      <c r="DE95" s="26">
        <v>1.4851485148514851</v>
      </c>
      <c r="DF95" s="26">
        <v>1.4851485148514851</v>
      </c>
      <c r="DG95" s="26">
        <v>1.5151515151515151</v>
      </c>
      <c r="DH95" s="26">
        <v>1.5151515151515151</v>
      </c>
      <c r="DI95" s="26">
        <v>0.95238095238095244</v>
      </c>
      <c r="DJ95" s="26">
        <v>2.6188166828322017</v>
      </c>
      <c r="DK95" s="26">
        <v>2.2750775594622543</v>
      </c>
      <c r="DL95" s="26">
        <v>1.7971758664955071</v>
      </c>
      <c r="DM95" s="26">
        <v>2.1505376344086025</v>
      </c>
      <c r="DN95" s="26">
        <v>10.344827586206897</v>
      </c>
      <c r="DO95" s="26">
        <v>10.344827586206897</v>
      </c>
      <c r="DP95" s="26">
        <v>2.8548770816812055</v>
      </c>
      <c r="DQ95" s="26">
        <v>1.4515292897874545</v>
      </c>
      <c r="DR95" s="26">
        <v>1.4615384615384615</v>
      </c>
      <c r="DS95" s="26">
        <v>2.2108843537414966</v>
      </c>
      <c r="DT95" s="26">
        <v>2.214022140221402</v>
      </c>
      <c r="DU95" s="26">
        <v>1.8367346938775513</v>
      </c>
      <c r="DV95" s="26">
        <v>0</v>
      </c>
      <c r="DW95" s="26">
        <v>0</v>
      </c>
      <c r="DX95" s="26">
        <v>0</v>
      </c>
      <c r="DY95" s="26">
        <v>0</v>
      </c>
      <c r="DZ95" s="26">
        <v>0</v>
      </c>
      <c r="EA95" s="26">
        <v>0</v>
      </c>
      <c r="EB95" s="26">
        <v>0</v>
      </c>
      <c r="EC95" s="26">
        <v>0</v>
      </c>
      <c r="ED95" s="26">
        <v>0</v>
      </c>
      <c r="EE95" s="26">
        <v>0</v>
      </c>
      <c r="EF95" s="27"/>
      <c r="EG95" s="18">
        <v>42301</v>
      </c>
      <c r="EH95" s="1"/>
      <c r="EI95" s="58"/>
    </row>
    <row r="96" spans="1:141" s="178" customFormat="1" ht="15" hidden="1" customHeight="1" outlineLevel="1">
      <c r="A96" s="134" t="s">
        <v>152</v>
      </c>
      <c r="B96" s="97" t="s">
        <v>119</v>
      </c>
      <c r="C96" s="97" t="s">
        <v>119</v>
      </c>
      <c r="D96" s="97" t="s">
        <v>119</v>
      </c>
      <c r="E96" s="97" t="s">
        <v>119</v>
      </c>
      <c r="F96" s="97" t="s">
        <v>119</v>
      </c>
      <c r="G96" s="97" t="s">
        <v>119</v>
      </c>
      <c r="H96" s="97" t="s">
        <v>119</v>
      </c>
      <c r="I96" s="97" t="s">
        <v>119</v>
      </c>
      <c r="J96" s="97" t="s">
        <v>119</v>
      </c>
      <c r="K96" s="142"/>
      <c r="L96" s="97" t="s">
        <v>119</v>
      </c>
      <c r="M96" s="97" t="s">
        <v>119</v>
      </c>
      <c r="N96" s="97" t="s">
        <v>119</v>
      </c>
      <c r="O96" s="97" t="s">
        <v>119</v>
      </c>
      <c r="P96" s="97" t="s">
        <v>119</v>
      </c>
      <c r="Q96" s="97" t="s">
        <v>119</v>
      </c>
      <c r="R96" s="97" t="s">
        <v>119</v>
      </c>
      <c r="S96" s="97" t="s">
        <v>119</v>
      </c>
      <c r="T96" s="97" t="s">
        <v>119</v>
      </c>
      <c r="U96" s="97" t="s">
        <v>119</v>
      </c>
      <c r="V96" s="97" t="s">
        <v>119</v>
      </c>
      <c r="W96" s="97" t="s">
        <v>119</v>
      </c>
      <c r="X96" s="142"/>
      <c r="Y96" s="167">
        <v>0</v>
      </c>
      <c r="Z96" s="167">
        <v>38</v>
      </c>
      <c r="AA96" s="167">
        <v>86</v>
      </c>
      <c r="AB96" s="167">
        <v>78</v>
      </c>
      <c r="AC96" s="167">
        <v>96</v>
      </c>
      <c r="AD96" s="167">
        <v>81</v>
      </c>
      <c r="AE96" s="167">
        <v>78</v>
      </c>
      <c r="AF96" s="167">
        <v>85</v>
      </c>
      <c r="AG96" s="167">
        <v>65</v>
      </c>
      <c r="AH96" s="142"/>
      <c r="AI96" s="167">
        <v>108</v>
      </c>
      <c r="AJ96" s="167">
        <v>90</v>
      </c>
      <c r="AK96" s="167">
        <v>96</v>
      </c>
      <c r="AL96" s="167">
        <v>68</v>
      </c>
      <c r="AM96" s="167">
        <v>92</v>
      </c>
      <c r="AN96" s="167">
        <v>45</v>
      </c>
      <c r="AO96" s="167">
        <v>54</v>
      </c>
      <c r="AP96" s="167">
        <v>106</v>
      </c>
      <c r="AQ96" s="167">
        <v>120</v>
      </c>
      <c r="AR96" s="167">
        <v>77</v>
      </c>
      <c r="AS96" s="167">
        <v>0</v>
      </c>
      <c r="AT96" s="167">
        <v>0</v>
      </c>
      <c r="AU96" s="142"/>
      <c r="AV96" s="167">
        <v>0</v>
      </c>
      <c r="AW96" s="167">
        <v>0</v>
      </c>
      <c r="AX96" s="167">
        <v>0</v>
      </c>
      <c r="AY96" s="167">
        <v>0</v>
      </c>
      <c r="AZ96" s="167">
        <v>0</v>
      </c>
      <c r="BA96" s="167">
        <v>15</v>
      </c>
      <c r="BB96" s="167">
        <v>24</v>
      </c>
      <c r="BC96" s="167">
        <v>16</v>
      </c>
      <c r="BD96" s="167">
        <v>26</v>
      </c>
      <c r="BE96" s="167">
        <v>25</v>
      </c>
      <c r="BF96" s="167">
        <v>10</v>
      </c>
      <c r="BG96" s="167">
        <v>13</v>
      </c>
      <c r="BH96" s="167">
        <v>27</v>
      </c>
      <c r="BI96" s="167">
        <v>11</v>
      </c>
      <c r="BJ96" s="167">
        <v>20</v>
      </c>
      <c r="BK96" s="167">
        <v>11</v>
      </c>
      <c r="BL96" s="167">
        <v>40</v>
      </c>
      <c r="BM96" s="167">
        <v>22</v>
      </c>
      <c r="BN96" s="167">
        <v>12</v>
      </c>
      <c r="BO96" s="167">
        <v>19</v>
      </c>
      <c r="BP96" s="167">
        <v>23</v>
      </c>
      <c r="BQ96" s="167">
        <v>20</v>
      </c>
      <c r="BR96" s="167">
        <v>19</v>
      </c>
      <c r="BS96" s="167">
        <v>12</v>
      </c>
      <c r="BT96" s="167">
        <v>17</v>
      </c>
      <c r="BU96" s="167">
        <v>17</v>
      </c>
      <c r="BV96" s="167">
        <v>21</v>
      </c>
      <c r="BW96" s="167">
        <v>25</v>
      </c>
      <c r="BX96" s="167">
        <v>23</v>
      </c>
      <c r="BY96" s="167">
        <v>17</v>
      </c>
      <c r="BZ96" s="167">
        <v>17</v>
      </c>
      <c r="CA96" s="167">
        <v>11</v>
      </c>
      <c r="CB96" s="167">
        <v>11</v>
      </c>
      <c r="CC96" s="167">
        <v>16</v>
      </c>
      <c r="CD96" s="167">
        <v>20</v>
      </c>
      <c r="CE96" s="167">
        <v>20</v>
      </c>
      <c r="CF96" s="167">
        <v>17</v>
      </c>
      <c r="CG96" s="167">
        <v>20</v>
      </c>
      <c r="CH96" s="167">
        <v>18</v>
      </c>
      <c r="CI96" s="167">
        <v>50</v>
      </c>
      <c r="CJ96" s="167">
        <v>28</v>
      </c>
      <c r="CK96" s="167">
        <v>34</v>
      </c>
      <c r="CL96" s="167">
        <v>12</v>
      </c>
      <c r="CM96" s="167">
        <v>16</v>
      </c>
      <c r="CN96" s="167">
        <v>21</v>
      </c>
      <c r="CO96" s="167">
        <v>34</v>
      </c>
      <c r="CP96" s="167">
        <v>17</v>
      </c>
      <c r="CQ96" s="167">
        <v>12</v>
      </c>
      <c r="CR96" s="167">
        <v>23</v>
      </c>
      <c r="CS96" s="167">
        <v>16</v>
      </c>
      <c r="CT96" s="167">
        <v>9</v>
      </c>
      <c r="CU96" s="167">
        <v>13</v>
      </c>
      <c r="CV96" s="167">
        <v>25</v>
      </c>
      <c r="CW96" s="167">
        <v>18</v>
      </c>
      <c r="CX96" s="167">
        <v>22</v>
      </c>
      <c r="CY96" s="167">
        <v>23</v>
      </c>
      <c r="CZ96" s="167">
        <v>20</v>
      </c>
      <c r="DA96" s="167">
        <v>24</v>
      </c>
      <c r="DB96" s="167">
        <v>24</v>
      </c>
      <c r="DC96" s="167">
        <v>23</v>
      </c>
      <c r="DD96" s="167">
        <v>33</v>
      </c>
      <c r="DE96" s="167">
        <v>3</v>
      </c>
      <c r="DF96" s="167">
        <v>3</v>
      </c>
      <c r="DG96" s="167">
        <v>7</v>
      </c>
      <c r="DH96" s="167">
        <v>7</v>
      </c>
      <c r="DI96" s="167">
        <v>8</v>
      </c>
      <c r="DJ96" s="167">
        <v>27</v>
      </c>
      <c r="DK96" s="167">
        <v>22</v>
      </c>
      <c r="DL96" s="167">
        <v>14</v>
      </c>
      <c r="DM96" s="167">
        <v>6</v>
      </c>
      <c r="DN96" s="167">
        <v>3</v>
      </c>
      <c r="DO96" s="167">
        <v>3</v>
      </c>
      <c r="DP96" s="167">
        <v>36</v>
      </c>
      <c r="DQ96" s="167">
        <v>28</v>
      </c>
      <c r="DR96" s="167">
        <v>19</v>
      </c>
      <c r="DS96" s="167">
        <v>26</v>
      </c>
      <c r="DT96" s="167">
        <v>24</v>
      </c>
      <c r="DU96" s="167">
        <v>18</v>
      </c>
      <c r="DV96" s="167">
        <v>0</v>
      </c>
      <c r="DW96" s="167">
        <v>0</v>
      </c>
      <c r="DX96" s="167">
        <v>0</v>
      </c>
      <c r="DY96" s="167">
        <v>0</v>
      </c>
      <c r="DZ96" s="167">
        <v>0</v>
      </c>
      <c r="EA96" s="167">
        <v>0</v>
      </c>
      <c r="EB96" s="167">
        <v>0</v>
      </c>
      <c r="EC96" s="167">
        <v>0</v>
      </c>
      <c r="ED96" s="167">
        <v>0</v>
      </c>
      <c r="EE96" s="167">
        <v>0</v>
      </c>
      <c r="EF96" s="142"/>
      <c r="EG96" s="51">
        <v>42301</v>
      </c>
      <c r="EH96" s="1"/>
      <c r="EI96" s="58"/>
    </row>
    <row r="97" spans="1:139" s="178" customFormat="1" ht="15" hidden="1" customHeight="1" outlineLevel="1">
      <c r="A97" s="38" t="s">
        <v>153</v>
      </c>
      <c r="B97" s="97" t="s">
        <v>119</v>
      </c>
      <c r="C97" s="97" t="s">
        <v>119</v>
      </c>
      <c r="D97" s="97" t="s">
        <v>119</v>
      </c>
      <c r="E97" s="97" t="s">
        <v>119</v>
      </c>
      <c r="F97" s="97" t="s">
        <v>119</v>
      </c>
      <c r="G97" s="97" t="s">
        <v>119</v>
      </c>
      <c r="H97" s="97" t="s">
        <v>119</v>
      </c>
      <c r="I97" s="97" t="s">
        <v>119</v>
      </c>
      <c r="J97" s="97" t="s">
        <v>119</v>
      </c>
      <c r="K97" s="142"/>
      <c r="L97" s="97" t="s">
        <v>119</v>
      </c>
      <c r="M97" s="97" t="s">
        <v>119</v>
      </c>
      <c r="N97" s="97" t="s">
        <v>119</v>
      </c>
      <c r="O97" s="97" t="s">
        <v>119</v>
      </c>
      <c r="P97" s="97" t="s">
        <v>119</v>
      </c>
      <c r="Q97" s="97" t="s">
        <v>119</v>
      </c>
      <c r="R97" s="97" t="s">
        <v>119</v>
      </c>
      <c r="S97" s="97" t="s">
        <v>119</v>
      </c>
      <c r="T97" s="97" t="s">
        <v>119</v>
      </c>
      <c r="U97" s="97" t="s">
        <v>119</v>
      </c>
      <c r="V97" s="97" t="s">
        <v>119</v>
      </c>
      <c r="W97" s="97" t="s">
        <v>119</v>
      </c>
      <c r="X97" s="142"/>
      <c r="Y97" s="167">
        <v>0</v>
      </c>
      <c r="Z97" s="167">
        <v>1556</v>
      </c>
      <c r="AA97" s="167">
        <v>3816</v>
      </c>
      <c r="AB97" s="167">
        <v>4033</v>
      </c>
      <c r="AC97" s="167">
        <v>4309</v>
      </c>
      <c r="AD97" s="167">
        <v>4370</v>
      </c>
      <c r="AE97" s="167">
        <v>4176</v>
      </c>
      <c r="AF97" s="167">
        <v>3577</v>
      </c>
      <c r="AG97" s="167">
        <v>3748</v>
      </c>
      <c r="AH97" s="142"/>
      <c r="AI97" s="167">
        <v>4244</v>
      </c>
      <c r="AJ97" s="167">
        <v>3204</v>
      </c>
      <c r="AK97" s="167">
        <v>4017</v>
      </c>
      <c r="AL97" s="167">
        <v>3206</v>
      </c>
      <c r="AM97" s="167">
        <v>4813</v>
      </c>
      <c r="AN97" s="167">
        <v>1604</v>
      </c>
      <c r="AO97" s="167">
        <v>2915</v>
      </c>
      <c r="AP97" s="167">
        <v>4083</v>
      </c>
      <c r="AQ97" s="167">
        <v>5993</v>
      </c>
      <c r="AR97" s="167">
        <v>3764</v>
      </c>
      <c r="AS97" s="167">
        <v>0</v>
      </c>
      <c r="AT97" s="167">
        <v>0</v>
      </c>
      <c r="AU97" s="142"/>
      <c r="AV97" s="167">
        <v>0</v>
      </c>
      <c r="AW97" s="167">
        <v>0</v>
      </c>
      <c r="AX97" s="167">
        <v>0</v>
      </c>
      <c r="AY97" s="167">
        <v>0</v>
      </c>
      <c r="AZ97" s="167">
        <v>0</v>
      </c>
      <c r="BA97" s="167">
        <v>534</v>
      </c>
      <c r="BB97" s="167">
        <v>720</v>
      </c>
      <c r="BC97" s="167">
        <v>1073</v>
      </c>
      <c r="BD97" s="167">
        <v>1234</v>
      </c>
      <c r="BE97" s="167">
        <v>864</v>
      </c>
      <c r="BF97" s="167">
        <v>894</v>
      </c>
      <c r="BG97" s="167">
        <v>922</v>
      </c>
      <c r="BH97" s="167">
        <v>975</v>
      </c>
      <c r="BI97" s="167">
        <v>852</v>
      </c>
      <c r="BJ97" s="167">
        <v>892</v>
      </c>
      <c r="BK97" s="167">
        <v>731</v>
      </c>
      <c r="BL97" s="167">
        <v>1069</v>
      </c>
      <c r="BM97" s="167">
        <v>1267</v>
      </c>
      <c r="BN97" s="167">
        <v>1068</v>
      </c>
      <c r="BO97" s="167">
        <v>1097</v>
      </c>
      <c r="BP97" s="167">
        <v>1007</v>
      </c>
      <c r="BQ97" s="167">
        <v>824</v>
      </c>
      <c r="BR97" s="167">
        <v>1087</v>
      </c>
      <c r="BS97" s="167">
        <v>783</v>
      </c>
      <c r="BT97" s="167">
        <v>916</v>
      </c>
      <c r="BU97" s="167">
        <v>1091</v>
      </c>
      <c r="BV97" s="167">
        <v>906</v>
      </c>
      <c r="BW97" s="167">
        <v>783</v>
      </c>
      <c r="BX97" s="167">
        <v>793</v>
      </c>
      <c r="BY97" s="167">
        <v>946</v>
      </c>
      <c r="BZ97" s="167">
        <v>853</v>
      </c>
      <c r="CA97" s="167">
        <v>851</v>
      </c>
      <c r="CB97" s="167">
        <v>851</v>
      </c>
      <c r="CC97" s="167">
        <v>895</v>
      </c>
      <c r="CD97" s="167">
        <v>824</v>
      </c>
      <c r="CE97" s="167">
        <v>824</v>
      </c>
      <c r="CF97" s="167">
        <v>864</v>
      </c>
      <c r="CG97" s="167">
        <v>845</v>
      </c>
      <c r="CH97" s="167">
        <v>1047</v>
      </c>
      <c r="CI97" s="167">
        <v>1047</v>
      </c>
      <c r="CJ97" s="167">
        <v>946</v>
      </c>
      <c r="CK97" s="167">
        <v>833</v>
      </c>
      <c r="CL97" s="167">
        <v>606</v>
      </c>
      <c r="CM97" s="167">
        <v>819</v>
      </c>
      <c r="CN97" s="167">
        <v>1452</v>
      </c>
      <c r="CO97" s="167">
        <v>929</v>
      </c>
      <c r="CP97" s="167">
        <v>619</v>
      </c>
      <c r="CQ97" s="167">
        <v>643</v>
      </c>
      <c r="CR97" s="167">
        <v>770</v>
      </c>
      <c r="CS97" s="167">
        <v>902</v>
      </c>
      <c r="CT97" s="167">
        <v>426</v>
      </c>
      <c r="CU97" s="167">
        <v>767</v>
      </c>
      <c r="CV97" s="167">
        <v>1129</v>
      </c>
      <c r="CW97" s="167">
        <v>980</v>
      </c>
      <c r="CX97" s="167">
        <v>983</v>
      </c>
      <c r="CY97" s="167">
        <v>1107</v>
      </c>
      <c r="CZ97" s="167">
        <v>1201</v>
      </c>
      <c r="DA97" s="167">
        <v>883</v>
      </c>
      <c r="DB97" s="167">
        <v>849</v>
      </c>
      <c r="DC97" s="167">
        <v>870</v>
      </c>
      <c r="DD97" s="167">
        <v>1283</v>
      </c>
      <c r="DE97" s="167">
        <v>202</v>
      </c>
      <c r="DF97" s="167">
        <v>202</v>
      </c>
      <c r="DG97" s="167">
        <v>462</v>
      </c>
      <c r="DH97" s="167">
        <v>462</v>
      </c>
      <c r="DI97" s="167">
        <v>840</v>
      </c>
      <c r="DJ97" s="167">
        <v>1031</v>
      </c>
      <c r="DK97" s="167">
        <v>967</v>
      </c>
      <c r="DL97" s="167">
        <v>779</v>
      </c>
      <c r="DM97" s="167">
        <v>279</v>
      </c>
      <c r="DN97" s="167">
        <v>29</v>
      </c>
      <c r="DO97" s="167">
        <v>29</v>
      </c>
      <c r="DP97" s="167">
        <v>1261</v>
      </c>
      <c r="DQ97" s="167">
        <v>1929</v>
      </c>
      <c r="DR97" s="167">
        <v>1300</v>
      </c>
      <c r="DS97" s="167">
        <v>1176</v>
      </c>
      <c r="DT97" s="167">
        <v>1084</v>
      </c>
      <c r="DU97" s="167">
        <v>980</v>
      </c>
      <c r="DV97" s="167">
        <v>0</v>
      </c>
      <c r="DW97" s="167">
        <v>0</v>
      </c>
      <c r="DX97" s="167">
        <v>0</v>
      </c>
      <c r="DY97" s="167">
        <v>0</v>
      </c>
      <c r="DZ97" s="167">
        <v>0</v>
      </c>
      <c r="EA97" s="167">
        <v>0</v>
      </c>
      <c r="EB97" s="167">
        <v>0</v>
      </c>
      <c r="EC97" s="167">
        <v>0</v>
      </c>
      <c r="ED97" s="167">
        <v>0</v>
      </c>
      <c r="EE97" s="167">
        <v>0</v>
      </c>
      <c r="EF97" s="142"/>
      <c r="EG97" s="51">
        <v>42301</v>
      </c>
      <c r="EH97" s="1"/>
      <c r="EI97" s="58"/>
    </row>
    <row r="98" spans="1:139" s="178" customFormat="1" collapsed="1">
      <c r="A98" s="36" t="s">
        <v>402</v>
      </c>
      <c r="B98" s="16">
        <v>2047</v>
      </c>
      <c r="C98" s="16">
        <v>2139</v>
      </c>
      <c r="D98" s="16">
        <v>2096</v>
      </c>
      <c r="E98" s="16">
        <v>2292</v>
      </c>
      <c r="F98" s="16">
        <v>2449</v>
      </c>
      <c r="G98" s="16">
        <v>2254</v>
      </c>
      <c r="H98" s="16">
        <v>2716</v>
      </c>
      <c r="I98" s="16">
        <v>2426</v>
      </c>
      <c r="J98" s="16">
        <v>2165</v>
      </c>
      <c r="K98" s="17"/>
      <c r="L98" s="16">
        <v>2220</v>
      </c>
      <c r="M98" s="16">
        <v>1648</v>
      </c>
      <c r="N98" s="16">
        <v>1878</v>
      </c>
      <c r="O98" s="16">
        <v>1889</v>
      </c>
      <c r="P98" s="16">
        <v>2087</v>
      </c>
      <c r="Q98" s="16">
        <v>2161</v>
      </c>
      <c r="R98" s="16">
        <v>1983</v>
      </c>
      <c r="S98" s="16">
        <v>2276</v>
      </c>
      <c r="T98" s="16">
        <v>2298</v>
      </c>
      <c r="U98" s="16">
        <v>1224</v>
      </c>
      <c r="V98" s="16">
        <v>0</v>
      </c>
      <c r="W98" s="16">
        <v>0</v>
      </c>
      <c r="X98" s="17"/>
      <c r="Y98" s="16">
        <v>158</v>
      </c>
      <c r="Z98" s="16">
        <v>209</v>
      </c>
      <c r="AA98" s="16">
        <v>481</v>
      </c>
      <c r="AB98" s="16">
        <v>599</v>
      </c>
      <c r="AC98" s="16">
        <v>633</v>
      </c>
      <c r="AD98" s="16">
        <v>601</v>
      </c>
      <c r="AE98" s="16">
        <v>765</v>
      </c>
      <c r="AF98" s="16">
        <v>736</v>
      </c>
      <c r="AG98" s="16">
        <v>729</v>
      </c>
      <c r="AH98" s="17"/>
      <c r="AI98" s="16">
        <v>841</v>
      </c>
      <c r="AJ98" s="16">
        <v>655</v>
      </c>
      <c r="AK98" s="16">
        <v>751</v>
      </c>
      <c r="AL98" s="16">
        <v>778</v>
      </c>
      <c r="AM98" s="16">
        <v>758</v>
      </c>
      <c r="AN98" s="16">
        <v>999</v>
      </c>
      <c r="AO98" s="16">
        <v>1005</v>
      </c>
      <c r="AP98" s="16">
        <v>1025</v>
      </c>
      <c r="AQ98" s="16">
        <v>938</v>
      </c>
      <c r="AR98" s="16">
        <v>514</v>
      </c>
      <c r="AS98" s="16">
        <v>0</v>
      </c>
      <c r="AT98" s="16">
        <v>0</v>
      </c>
      <c r="AU98" s="17"/>
      <c r="AV98" s="16">
        <v>41</v>
      </c>
      <c r="AW98" s="16">
        <v>50</v>
      </c>
      <c r="AX98" s="16">
        <v>40</v>
      </c>
      <c r="AY98" s="16">
        <v>43</v>
      </c>
      <c r="AZ98" s="16">
        <v>51</v>
      </c>
      <c r="BA98" s="16">
        <v>61</v>
      </c>
      <c r="BB98" s="16">
        <v>86</v>
      </c>
      <c r="BC98" s="16">
        <v>140</v>
      </c>
      <c r="BD98" s="16">
        <v>159</v>
      </c>
      <c r="BE98" s="16">
        <v>135</v>
      </c>
      <c r="BF98" s="16">
        <v>131</v>
      </c>
      <c r="BG98" s="16">
        <v>121</v>
      </c>
      <c r="BH98" s="16">
        <v>146</v>
      </c>
      <c r="BI98" s="16">
        <v>128</v>
      </c>
      <c r="BJ98" s="16">
        <v>150</v>
      </c>
      <c r="BK98" s="16">
        <v>153</v>
      </c>
      <c r="BL98" s="16">
        <v>157</v>
      </c>
      <c r="BM98" s="16">
        <v>136</v>
      </c>
      <c r="BN98" s="16">
        <v>128</v>
      </c>
      <c r="BO98" s="16">
        <v>136</v>
      </c>
      <c r="BP98" s="16">
        <v>149</v>
      </c>
      <c r="BQ98" s="16">
        <v>129</v>
      </c>
      <c r="BR98" s="16">
        <v>143</v>
      </c>
      <c r="BS98" s="16">
        <v>183</v>
      </c>
      <c r="BT98" s="16">
        <v>158</v>
      </c>
      <c r="BU98" s="16">
        <v>202</v>
      </c>
      <c r="BV98" s="16">
        <v>184</v>
      </c>
      <c r="BW98" s="16">
        <v>180</v>
      </c>
      <c r="BX98" s="16">
        <v>159</v>
      </c>
      <c r="BY98" s="16">
        <v>167</v>
      </c>
      <c r="BZ98" s="16">
        <v>176</v>
      </c>
      <c r="CA98" s="16">
        <v>170</v>
      </c>
      <c r="CB98" s="16">
        <v>148</v>
      </c>
      <c r="CC98" s="16">
        <v>170</v>
      </c>
      <c r="CD98" s="16">
        <v>151</v>
      </c>
      <c r="CE98" s="16">
        <v>183</v>
      </c>
      <c r="CF98" s="16">
        <v>192</v>
      </c>
      <c r="CG98" s="16">
        <v>200</v>
      </c>
      <c r="CH98" s="16">
        <v>185</v>
      </c>
      <c r="CI98" s="16">
        <v>189</v>
      </c>
      <c r="CJ98" s="16">
        <v>198</v>
      </c>
      <c r="CK98" s="16">
        <v>176</v>
      </c>
      <c r="CL98" s="16">
        <v>146</v>
      </c>
      <c r="CM98" s="16">
        <v>135</v>
      </c>
      <c r="CN98" s="16">
        <v>0</v>
      </c>
      <c r="CO98" s="16">
        <v>184</v>
      </c>
      <c r="CP98" s="16">
        <v>165</v>
      </c>
      <c r="CQ98" s="16">
        <v>166</v>
      </c>
      <c r="CR98" s="16">
        <v>156</v>
      </c>
      <c r="CS98" s="16">
        <v>183</v>
      </c>
      <c r="CT98" s="16">
        <v>195</v>
      </c>
      <c r="CU98" s="16">
        <v>167</v>
      </c>
      <c r="CV98" s="16">
        <v>192</v>
      </c>
      <c r="CW98" s="16">
        <v>160</v>
      </c>
      <c r="CX98" s="16">
        <v>193</v>
      </c>
      <c r="CY98" s="16">
        <v>156</v>
      </c>
      <c r="CZ98" s="16">
        <v>184</v>
      </c>
      <c r="DA98" s="16">
        <v>239</v>
      </c>
      <c r="DB98" s="16">
        <v>195</v>
      </c>
      <c r="DC98" s="16">
        <v>212</v>
      </c>
      <c r="DD98" s="16">
        <v>270</v>
      </c>
      <c r="DE98" s="16">
        <v>218</v>
      </c>
      <c r="DF98" s="16">
        <v>204</v>
      </c>
      <c r="DG98" s="16">
        <v>227</v>
      </c>
      <c r="DH98" s="16">
        <v>216</v>
      </c>
      <c r="DI98" s="16">
        <v>264</v>
      </c>
      <c r="DJ98" s="16">
        <v>236</v>
      </c>
      <c r="DK98" s="16">
        <v>258</v>
      </c>
      <c r="DL98" s="16">
        <v>224</v>
      </c>
      <c r="DM98" s="16">
        <v>226</v>
      </c>
      <c r="DN98" s="16">
        <v>215</v>
      </c>
      <c r="DO98" s="16">
        <v>211</v>
      </c>
      <c r="DP98" s="16">
        <v>229</v>
      </c>
      <c r="DQ98" s="16">
        <v>223</v>
      </c>
      <c r="DR98" s="16">
        <v>198</v>
      </c>
      <c r="DS98" s="16">
        <v>207</v>
      </c>
      <c r="DT98" s="16">
        <v>218</v>
      </c>
      <c r="DU98" s="16">
        <v>0</v>
      </c>
      <c r="DV98" s="16">
        <v>0</v>
      </c>
      <c r="DW98" s="16">
        <v>0</v>
      </c>
      <c r="DX98" s="16">
        <v>0</v>
      </c>
      <c r="DY98" s="16">
        <v>0</v>
      </c>
      <c r="DZ98" s="16">
        <v>0</v>
      </c>
      <c r="EA98" s="16">
        <v>0</v>
      </c>
      <c r="EB98" s="16">
        <v>0</v>
      </c>
      <c r="EC98" s="16">
        <v>0</v>
      </c>
      <c r="ED98" s="16">
        <v>0</v>
      </c>
      <c r="EE98" s="16">
        <v>0</v>
      </c>
      <c r="EF98" s="17"/>
      <c r="EG98" s="18">
        <v>42294</v>
      </c>
      <c r="EH98" s="1"/>
      <c r="EI98" s="58"/>
    </row>
    <row r="99" spans="1:139" s="192" customFormat="1">
      <c r="A99" s="36" t="s">
        <v>403</v>
      </c>
      <c r="B99" s="40">
        <v>5.6668295065950165</v>
      </c>
      <c r="C99" s="40">
        <v>5.5633473585787758</v>
      </c>
      <c r="D99" s="40">
        <v>5.3912213740458013</v>
      </c>
      <c r="E99" s="40">
        <v>5.9336823734729496</v>
      </c>
      <c r="F99" s="40">
        <v>5.1041241322988977</v>
      </c>
      <c r="G99" s="40">
        <v>4.9689440993788816</v>
      </c>
      <c r="H99" s="40">
        <v>5.5596465390279821</v>
      </c>
      <c r="I99" s="40">
        <v>4.9051937345424568</v>
      </c>
      <c r="J99" s="40">
        <v>4.5727482678983833</v>
      </c>
      <c r="K99" s="41"/>
      <c r="L99" s="40">
        <v>4.1441441441441444</v>
      </c>
      <c r="M99" s="40">
        <v>3.9441747572815538</v>
      </c>
      <c r="N99" s="40">
        <v>4.4728434504792327</v>
      </c>
      <c r="O99" s="40">
        <v>5.3467443091582849</v>
      </c>
      <c r="P99" s="40">
        <v>4.0249161475802593</v>
      </c>
      <c r="Q99" s="40">
        <v>4.7200370198981956</v>
      </c>
      <c r="R99" s="40">
        <v>4.9924357034795763</v>
      </c>
      <c r="S99" s="40">
        <v>5.1845342706502633</v>
      </c>
      <c r="T99" s="40">
        <v>5.7006092254134026</v>
      </c>
      <c r="U99" s="40">
        <v>5.8006535947712417</v>
      </c>
      <c r="V99" s="40">
        <v>0</v>
      </c>
      <c r="W99" s="40">
        <v>0</v>
      </c>
      <c r="X99" s="41"/>
      <c r="Y99" s="40">
        <v>11.39240506329114</v>
      </c>
      <c r="Z99" s="40">
        <v>11.004784688995215</v>
      </c>
      <c r="AA99" s="40">
        <v>8.3160083160083165</v>
      </c>
      <c r="AB99" s="40">
        <v>7.8464106844741242</v>
      </c>
      <c r="AC99" s="40">
        <v>5.8451816745655609</v>
      </c>
      <c r="AD99" s="40">
        <v>7.9866888519134775</v>
      </c>
      <c r="AE99" s="40">
        <v>8.1045751633986924</v>
      </c>
      <c r="AF99" s="40">
        <v>7.0652173913043477</v>
      </c>
      <c r="AG99" s="40">
        <v>7.1330589849108366</v>
      </c>
      <c r="AH99" s="41"/>
      <c r="AI99" s="189">
        <v>5.8263971462544593</v>
      </c>
      <c r="AJ99" s="189">
        <v>6.5648854961832068</v>
      </c>
      <c r="AK99" s="189">
        <v>8.1225033288948083</v>
      </c>
      <c r="AL99" s="189">
        <v>8.0976863753213362</v>
      </c>
      <c r="AM99" s="189">
        <v>6.2005277044854878</v>
      </c>
      <c r="AN99" s="189">
        <v>5.6056056056056054</v>
      </c>
      <c r="AO99" s="189">
        <v>6.666666666666667</v>
      </c>
      <c r="AP99" s="189">
        <v>7.4146341463414629</v>
      </c>
      <c r="AQ99" s="189">
        <v>6.8230277185501063</v>
      </c>
      <c r="AR99" s="189">
        <v>7.3929961089494167</v>
      </c>
      <c r="AS99" s="189">
        <v>0</v>
      </c>
      <c r="AT99" s="189">
        <v>0</v>
      </c>
      <c r="AU99" s="41"/>
      <c r="AV99" s="188">
        <v>12.195121951219512</v>
      </c>
      <c r="AW99" s="188">
        <v>8</v>
      </c>
      <c r="AX99" s="188">
        <v>7.5</v>
      </c>
      <c r="AY99" s="188">
        <v>18.604651162790699</v>
      </c>
      <c r="AZ99" s="188">
        <v>9.8039215686274517</v>
      </c>
      <c r="BA99" s="188">
        <v>6.557377049180328</v>
      </c>
      <c r="BB99" s="188">
        <v>4.6511627906976747</v>
      </c>
      <c r="BC99" s="188">
        <v>9.2857142857142865</v>
      </c>
      <c r="BD99" s="188">
        <v>10.062893081761008</v>
      </c>
      <c r="BE99" s="188">
        <v>5.1851851851851851</v>
      </c>
      <c r="BF99" s="188">
        <v>7.6335877862595423</v>
      </c>
      <c r="BG99" s="188">
        <v>6.6115702479338845</v>
      </c>
      <c r="BH99" s="188">
        <v>9.5890410958904102</v>
      </c>
      <c r="BI99" s="188">
        <v>9.375</v>
      </c>
      <c r="BJ99" s="188">
        <v>6.666666666666667</v>
      </c>
      <c r="BK99" s="188">
        <v>2.6143790849673203</v>
      </c>
      <c r="BL99" s="188">
        <v>8.9171974522292992</v>
      </c>
      <c r="BM99" s="188">
        <v>5.8823529411764701</v>
      </c>
      <c r="BN99" s="188">
        <v>3.90625</v>
      </c>
      <c r="BO99" s="188">
        <v>8.8235294117647065</v>
      </c>
      <c r="BP99" s="188">
        <v>6.0402684563758395</v>
      </c>
      <c r="BQ99" s="188">
        <v>8.5271317829457356</v>
      </c>
      <c r="BR99" s="188">
        <v>11.888111888111888</v>
      </c>
      <c r="BS99" s="188">
        <v>7.6502732240437163</v>
      </c>
      <c r="BT99" s="188">
        <v>6.962025316455696</v>
      </c>
      <c r="BU99" s="188">
        <v>6.435643564356436</v>
      </c>
      <c r="BV99" s="188">
        <v>11.413043478260869</v>
      </c>
      <c r="BW99" s="188">
        <v>7.2222222222222214</v>
      </c>
      <c r="BX99" s="188">
        <v>9.433962264150944</v>
      </c>
      <c r="BY99" s="188">
        <v>4.1916167664670656</v>
      </c>
      <c r="BZ99" s="188">
        <v>7.3863636363636367</v>
      </c>
      <c r="CA99" s="188">
        <v>6.4705882352941186</v>
      </c>
      <c r="CB99" s="188">
        <v>8.7837837837837842</v>
      </c>
      <c r="CC99" s="188">
        <v>7.0588235294117645</v>
      </c>
      <c r="CD99" s="188">
        <v>6.6225165562913908</v>
      </c>
      <c r="CE99" s="188">
        <v>6.557377049180328</v>
      </c>
      <c r="CF99" s="188">
        <v>4.1666666666666661</v>
      </c>
      <c r="CG99" s="188">
        <v>5.5</v>
      </c>
      <c r="CH99" s="188">
        <v>7.5675675675675684</v>
      </c>
      <c r="CI99" s="188">
        <v>5.8201058201058196</v>
      </c>
      <c r="CJ99" s="188">
        <v>5.0505050505050502</v>
      </c>
      <c r="CK99" s="188">
        <v>10.227272727272728</v>
      </c>
      <c r="CL99" s="188">
        <v>3.4246575342465753</v>
      </c>
      <c r="CM99" s="188">
        <v>7.4074074074074066</v>
      </c>
      <c r="CN99" s="188">
        <v>0</v>
      </c>
      <c r="CO99" s="188">
        <v>8.695652173913043</v>
      </c>
      <c r="CP99" s="188">
        <v>5.4545454545454541</v>
      </c>
      <c r="CQ99" s="188">
        <v>12.650602409638553</v>
      </c>
      <c r="CR99" s="188">
        <v>7.0512820512820511</v>
      </c>
      <c r="CS99" s="188">
        <v>7.1038251366120218</v>
      </c>
      <c r="CT99" s="188">
        <v>7.6923076923076925</v>
      </c>
      <c r="CU99" s="188">
        <v>7.1856287425149699</v>
      </c>
      <c r="CV99" s="188">
        <v>9.375</v>
      </c>
      <c r="CW99" s="188">
        <v>6.25</v>
      </c>
      <c r="CX99" s="188">
        <v>5.6994818652849739</v>
      </c>
      <c r="CY99" s="188">
        <v>7.6923076923076925</v>
      </c>
      <c r="CZ99" s="188">
        <v>5.9782608695652177</v>
      </c>
      <c r="DA99" s="188">
        <v>5.8577405857740583</v>
      </c>
      <c r="DB99" s="188">
        <v>7.6923076923076925</v>
      </c>
      <c r="DC99" s="188">
        <v>5.6603773584905666</v>
      </c>
      <c r="DD99" s="188">
        <v>4.4444444444444446</v>
      </c>
      <c r="DE99" s="188">
        <v>5.9633027522935782</v>
      </c>
      <c r="DF99" s="188">
        <v>3.9215686274509802</v>
      </c>
      <c r="DG99" s="188">
        <v>5.286343612334802</v>
      </c>
      <c r="DH99" s="188">
        <v>7.8703703703703702</v>
      </c>
      <c r="DI99" s="188">
        <v>9.0909090909090917</v>
      </c>
      <c r="DJ99" s="188">
        <v>8.4745762711864394</v>
      </c>
      <c r="DK99" s="188">
        <v>7.3643410852713185</v>
      </c>
      <c r="DL99" s="188">
        <v>5.3571428571428568</v>
      </c>
      <c r="DM99" s="188">
        <v>8.4070796460176993</v>
      </c>
      <c r="DN99" s="188">
        <v>5.5813953488372094</v>
      </c>
      <c r="DO99" s="188">
        <v>6.6350710900473935</v>
      </c>
      <c r="DP99" s="188">
        <v>7.4235807860262017</v>
      </c>
      <c r="DQ99" s="188">
        <v>7.623318385650224</v>
      </c>
      <c r="DR99" s="188">
        <v>7.5757575757575761</v>
      </c>
      <c r="DS99" s="188">
        <v>6.2801932367149762</v>
      </c>
      <c r="DT99" s="188">
        <v>7.3394495412844041</v>
      </c>
      <c r="DU99" s="188">
        <v>0</v>
      </c>
      <c r="DV99" s="188">
        <v>0</v>
      </c>
      <c r="DW99" s="188">
        <v>0</v>
      </c>
      <c r="DX99" s="188">
        <v>0</v>
      </c>
      <c r="DY99" s="188">
        <v>0</v>
      </c>
      <c r="DZ99" s="188">
        <v>0</v>
      </c>
      <c r="EA99" s="188">
        <v>0</v>
      </c>
      <c r="EB99" s="188">
        <v>0</v>
      </c>
      <c r="EC99" s="188">
        <v>0</v>
      </c>
      <c r="ED99" s="188">
        <v>0</v>
      </c>
      <c r="EE99" s="188">
        <v>0</v>
      </c>
      <c r="EF99" s="41"/>
      <c r="EG99" s="48">
        <v>42294</v>
      </c>
      <c r="EH99" s="190"/>
      <c r="EI99" s="191"/>
    </row>
    <row r="100" spans="1:139" s="178" customFormat="1" ht="15" hidden="1" customHeight="1" outlineLevel="1">
      <c r="A100" s="39" t="s">
        <v>404</v>
      </c>
      <c r="B100" s="19">
        <v>116</v>
      </c>
      <c r="C100" s="19">
        <v>119</v>
      </c>
      <c r="D100" s="19">
        <v>113</v>
      </c>
      <c r="E100" s="19">
        <v>136</v>
      </c>
      <c r="F100" s="19">
        <v>125</v>
      </c>
      <c r="G100" s="19">
        <v>112</v>
      </c>
      <c r="H100" s="19">
        <v>151</v>
      </c>
      <c r="I100" s="19">
        <v>119</v>
      </c>
      <c r="J100" s="19">
        <v>99</v>
      </c>
      <c r="K100" s="20"/>
      <c r="L100" s="19">
        <v>92</v>
      </c>
      <c r="M100" s="19">
        <v>65</v>
      </c>
      <c r="N100" s="19">
        <v>84</v>
      </c>
      <c r="O100" s="19">
        <v>101</v>
      </c>
      <c r="P100" s="19">
        <v>84</v>
      </c>
      <c r="Q100" s="19">
        <v>102</v>
      </c>
      <c r="R100" s="19">
        <v>99</v>
      </c>
      <c r="S100" s="19">
        <v>118</v>
      </c>
      <c r="T100" s="19">
        <v>131</v>
      </c>
      <c r="U100" s="19">
        <v>71</v>
      </c>
      <c r="V100" s="19">
        <v>0</v>
      </c>
      <c r="W100" s="19">
        <v>0</v>
      </c>
      <c r="X100" s="20"/>
      <c r="Y100" s="19">
        <v>18</v>
      </c>
      <c r="Z100" s="19">
        <v>23</v>
      </c>
      <c r="AA100" s="19">
        <v>40</v>
      </c>
      <c r="AB100" s="19">
        <v>47</v>
      </c>
      <c r="AC100" s="19">
        <v>37</v>
      </c>
      <c r="AD100" s="19">
        <v>48</v>
      </c>
      <c r="AE100" s="19">
        <v>62</v>
      </c>
      <c r="AF100" s="19">
        <v>52</v>
      </c>
      <c r="AG100" s="19">
        <v>52</v>
      </c>
      <c r="AH100" s="20"/>
      <c r="AI100" s="19">
        <v>49</v>
      </c>
      <c r="AJ100" s="19">
        <v>43</v>
      </c>
      <c r="AK100" s="19">
        <v>61</v>
      </c>
      <c r="AL100" s="19">
        <v>63</v>
      </c>
      <c r="AM100" s="19">
        <v>47</v>
      </c>
      <c r="AN100" s="19">
        <v>56</v>
      </c>
      <c r="AO100" s="19">
        <v>67</v>
      </c>
      <c r="AP100" s="19">
        <v>76</v>
      </c>
      <c r="AQ100" s="19">
        <v>64</v>
      </c>
      <c r="AR100" s="19">
        <v>38</v>
      </c>
      <c r="AS100" s="19">
        <v>0</v>
      </c>
      <c r="AT100" s="19">
        <v>0</v>
      </c>
      <c r="AU100" s="20"/>
      <c r="AV100" s="19">
        <v>5</v>
      </c>
      <c r="AW100" s="19">
        <v>4</v>
      </c>
      <c r="AX100" s="19">
        <v>3</v>
      </c>
      <c r="AY100" s="19">
        <v>8</v>
      </c>
      <c r="AZ100" s="19">
        <v>5</v>
      </c>
      <c r="BA100" s="19">
        <v>4</v>
      </c>
      <c r="BB100" s="19">
        <v>4</v>
      </c>
      <c r="BC100" s="19">
        <v>13</v>
      </c>
      <c r="BD100" s="19">
        <v>16</v>
      </c>
      <c r="BE100" s="19">
        <v>7</v>
      </c>
      <c r="BF100" s="19">
        <v>10</v>
      </c>
      <c r="BG100" s="19">
        <v>8</v>
      </c>
      <c r="BH100" s="19">
        <v>14</v>
      </c>
      <c r="BI100" s="19">
        <v>12</v>
      </c>
      <c r="BJ100" s="19">
        <v>10</v>
      </c>
      <c r="BK100" s="19">
        <v>4</v>
      </c>
      <c r="BL100" s="19">
        <v>14</v>
      </c>
      <c r="BM100" s="19">
        <v>8</v>
      </c>
      <c r="BN100" s="19">
        <v>5</v>
      </c>
      <c r="BO100" s="19">
        <v>12</v>
      </c>
      <c r="BP100" s="19">
        <v>9</v>
      </c>
      <c r="BQ100" s="19">
        <v>11</v>
      </c>
      <c r="BR100" s="19">
        <v>17</v>
      </c>
      <c r="BS100" s="19">
        <v>14</v>
      </c>
      <c r="BT100" s="19">
        <v>11</v>
      </c>
      <c r="BU100" s="19">
        <v>13</v>
      </c>
      <c r="BV100" s="19">
        <v>21</v>
      </c>
      <c r="BW100" s="19">
        <v>13</v>
      </c>
      <c r="BX100" s="19">
        <v>15</v>
      </c>
      <c r="BY100" s="19">
        <v>7</v>
      </c>
      <c r="BZ100" s="19">
        <v>13</v>
      </c>
      <c r="CA100" s="19">
        <v>11</v>
      </c>
      <c r="CB100" s="19">
        <v>13</v>
      </c>
      <c r="CC100" s="19">
        <v>12</v>
      </c>
      <c r="CD100" s="19">
        <v>10</v>
      </c>
      <c r="CE100" s="19">
        <v>12</v>
      </c>
      <c r="CF100" s="19">
        <v>8</v>
      </c>
      <c r="CG100" s="19">
        <v>11</v>
      </c>
      <c r="CH100" s="19">
        <v>14</v>
      </c>
      <c r="CI100" s="19">
        <v>11</v>
      </c>
      <c r="CJ100" s="19">
        <v>10</v>
      </c>
      <c r="CK100" s="19">
        <v>18</v>
      </c>
      <c r="CL100" s="19">
        <v>5</v>
      </c>
      <c r="CM100" s="19">
        <v>10</v>
      </c>
      <c r="CN100" s="19">
        <v>0</v>
      </c>
      <c r="CO100" s="19">
        <v>16</v>
      </c>
      <c r="CP100" s="19">
        <v>9</v>
      </c>
      <c r="CQ100" s="19">
        <v>21</v>
      </c>
      <c r="CR100" s="19">
        <v>11</v>
      </c>
      <c r="CS100" s="19">
        <v>13</v>
      </c>
      <c r="CT100" s="19">
        <v>15</v>
      </c>
      <c r="CU100" s="19">
        <v>12</v>
      </c>
      <c r="CV100" s="19">
        <v>18</v>
      </c>
      <c r="CW100" s="19">
        <v>10</v>
      </c>
      <c r="CX100" s="19">
        <v>11</v>
      </c>
      <c r="CY100" s="19">
        <v>12</v>
      </c>
      <c r="CZ100" s="19">
        <v>11</v>
      </c>
      <c r="DA100" s="19">
        <v>14</v>
      </c>
      <c r="DB100" s="19">
        <v>15</v>
      </c>
      <c r="DC100" s="19">
        <v>12</v>
      </c>
      <c r="DD100" s="19">
        <v>12</v>
      </c>
      <c r="DE100" s="19">
        <v>13</v>
      </c>
      <c r="DF100" s="19">
        <v>8</v>
      </c>
      <c r="DG100" s="19">
        <v>12</v>
      </c>
      <c r="DH100" s="19">
        <v>17</v>
      </c>
      <c r="DI100" s="19">
        <v>24</v>
      </c>
      <c r="DJ100" s="19">
        <v>20</v>
      </c>
      <c r="DK100" s="19">
        <v>19</v>
      </c>
      <c r="DL100" s="19">
        <v>12</v>
      </c>
      <c r="DM100" s="19">
        <v>19</v>
      </c>
      <c r="DN100" s="19">
        <v>12</v>
      </c>
      <c r="DO100" s="19">
        <v>14</v>
      </c>
      <c r="DP100" s="19">
        <v>17</v>
      </c>
      <c r="DQ100" s="19">
        <v>17</v>
      </c>
      <c r="DR100" s="19">
        <v>15</v>
      </c>
      <c r="DS100" s="19">
        <v>13</v>
      </c>
      <c r="DT100" s="19">
        <v>16</v>
      </c>
      <c r="DU100" s="19">
        <v>0</v>
      </c>
      <c r="DV100" s="19">
        <v>0</v>
      </c>
      <c r="DW100" s="19">
        <v>0</v>
      </c>
      <c r="DX100" s="19">
        <v>0</v>
      </c>
      <c r="DY100" s="19">
        <v>0</v>
      </c>
      <c r="DZ100" s="19">
        <v>0</v>
      </c>
      <c r="EA100" s="19">
        <v>0</v>
      </c>
      <c r="EB100" s="19">
        <v>0</v>
      </c>
      <c r="EC100" s="19">
        <v>0</v>
      </c>
      <c r="ED100" s="19">
        <v>0</v>
      </c>
      <c r="EE100" s="19">
        <v>0</v>
      </c>
      <c r="EF100" s="20"/>
      <c r="EG100" s="51">
        <v>42294</v>
      </c>
      <c r="EH100" s="1"/>
      <c r="EI100" s="58"/>
    </row>
    <row r="101" spans="1:139" s="178" customFormat="1" ht="15" hidden="1" customHeight="1" outlineLevel="1">
      <c r="A101" s="38" t="s">
        <v>405</v>
      </c>
      <c r="B101" s="19">
        <v>2047</v>
      </c>
      <c r="C101" s="19">
        <v>2139</v>
      </c>
      <c r="D101" s="19">
        <v>2096</v>
      </c>
      <c r="E101" s="19">
        <v>2292</v>
      </c>
      <c r="F101" s="19">
        <v>2449</v>
      </c>
      <c r="G101" s="19">
        <v>2254</v>
      </c>
      <c r="H101" s="19">
        <v>2716</v>
      </c>
      <c r="I101" s="19">
        <v>2426</v>
      </c>
      <c r="J101" s="19">
        <v>2165</v>
      </c>
      <c r="K101" s="20"/>
      <c r="L101" s="19">
        <v>2220</v>
      </c>
      <c r="M101" s="19">
        <v>1648</v>
      </c>
      <c r="N101" s="19">
        <v>1878</v>
      </c>
      <c r="O101" s="19">
        <v>1889</v>
      </c>
      <c r="P101" s="19">
        <v>2087</v>
      </c>
      <c r="Q101" s="19">
        <v>2161</v>
      </c>
      <c r="R101" s="19">
        <v>1983</v>
      </c>
      <c r="S101" s="19">
        <v>2276</v>
      </c>
      <c r="T101" s="19">
        <v>2298</v>
      </c>
      <c r="U101" s="19">
        <v>1224</v>
      </c>
      <c r="V101" s="19">
        <v>0</v>
      </c>
      <c r="W101" s="19">
        <v>0</v>
      </c>
      <c r="X101" s="20"/>
      <c r="Y101" s="19">
        <v>158</v>
      </c>
      <c r="Z101" s="19">
        <v>209</v>
      </c>
      <c r="AA101" s="19">
        <v>481</v>
      </c>
      <c r="AB101" s="19">
        <v>599</v>
      </c>
      <c r="AC101" s="19">
        <v>633</v>
      </c>
      <c r="AD101" s="19">
        <v>601</v>
      </c>
      <c r="AE101" s="19">
        <v>765</v>
      </c>
      <c r="AF101" s="19">
        <v>736</v>
      </c>
      <c r="AG101" s="19">
        <v>729</v>
      </c>
      <c r="AH101" s="20"/>
      <c r="AI101" s="19">
        <v>841</v>
      </c>
      <c r="AJ101" s="19">
        <v>655</v>
      </c>
      <c r="AK101" s="19">
        <v>751</v>
      </c>
      <c r="AL101" s="19">
        <v>778</v>
      </c>
      <c r="AM101" s="19">
        <v>758</v>
      </c>
      <c r="AN101" s="19">
        <v>999</v>
      </c>
      <c r="AO101" s="19">
        <v>1005</v>
      </c>
      <c r="AP101" s="19">
        <v>1025</v>
      </c>
      <c r="AQ101" s="19">
        <v>938</v>
      </c>
      <c r="AR101" s="19">
        <v>514</v>
      </c>
      <c r="AS101" s="19">
        <v>0</v>
      </c>
      <c r="AT101" s="19">
        <v>0</v>
      </c>
      <c r="AU101" s="20"/>
      <c r="AV101" s="19">
        <v>41</v>
      </c>
      <c r="AW101" s="19">
        <v>50</v>
      </c>
      <c r="AX101" s="19">
        <v>40</v>
      </c>
      <c r="AY101" s="19">
        <v>43</v>
      </c>
      <c r="AZ101" s="19">
        <v>51</v>
      </c>
      <c r="BA101" s="19">
        <v>61</v>
      </c>
      <c r="BB101" s="19">
        <v>86</v>
      </c>
      <c r="BC101" s="19">
        <v>140</v>
      </c>
      <c r="BD101" s="19">
        <v>159</v>
      </c>
      <c r="BE101" s="19">
        <v>135</v>
      </c>
      <c r="BF101" s="19">
        <v>131</v>
      </c>
      <c r="BG101" s="19">
        <v>121</v>
      </c>
      <c r="BH101" s="19">
        <v>146</v>
      </c>
      <c r="BI101" s="19">
        <v>128</v>
      </c>
      <c r="BJ101" s="19">
        <v>150</v>
      </c>
      <c r="BK101" s="19">
        <v>153</v>
      </c>
      <c r="BL101" s="19">
        <v>157</v>
      </c>
      <c r="BM101" s="19">
        <v>136</v>
      </c>
      <c r="BN101" s="19">
        <v>128</v>
      </c>
      <c r="BO101" s="19">
        <v>136</v>
      </c>
      <c r="BP101" s="19">
        <v>149</v>
      </c>
      <c r="BQ101" s="19">
        <v>129</v>
      </c>
      <c r="BR101" s="19">
        <v>143</v>
      </c>
      <c r="BS101" s="19">
        <v>183</v>
      </c>
      <c r="BT101" s="19">
        <v>158</v>
      </c>
      <c r="BU101" s="19">
        <v>202</v>
      </c>
      <c r="BV101" s="19">
        <v>184</v>
      </c>
      <c r="BW101" s="19">
        <v>180</v>
      </c>
      <c r="BX101" s="19">
        <v>159</v>
      </c>
      <c r="BY101" s="19">
        <v>167</v>
      </c>
      <c r="BZ101" s="19">
        <v>176</v>
      </c>
      <c r="CA101" s="19">
        <v>170</v>
      </c>
      <c r="CB101" s="19">
        <v>148</v>
      </c>
      <c r="CC101" s="19">
        <v>170</v>
      </c>
      <c r="CD101" s="19">
        <v>151</v>
      </c>
      <c r="CE101" s="19">
        <v>183</v>
      </c>
      <c r="CF101" s="19">
        <v>192</v>
      </c>
      <c r="CG101" s="19">
        <v>200</v>
      </c>
      <c r="CH101" s="19">
        <v>185</v>
      </c>
      <c r="CI101" s="19">
        <v>189</v>
      </c>
      <c r="CJ101" s="19">
        <v>198</v>
      </c>
      <c r="CK101" s="19">
        <v>176</v>
      </c>
      <c r="CL101" s="19">
        <v>146</v>
      </c>
      <c r="CM101" s="19">
        <v>135</v>
      </c>
      <c r="CN101" s="19">
        <v>0</v>
      </c>
      <c r="CO101" s="19">
        <v>184</v>
      </c>
      <c r="CP101" s="19">
        <v>165</v>
      </c>
      <c r="CQ101" s="19">
        <v>166</v>
      </c>
      <c r="CR101" s="19">
        <v>156</v>
      </c>
      <c r="CS101" s="19">
        <v>183</v>
      </c>
      <c r="CT101" s="19">
        <v>195</v>
      </c>
      <c r="CU101" s="19">
        <v>167</v>
      </c>
      <c r="CV101" s="19">
        <v>192</v>
      </c>
      <c r="CW101" s="19">
        <v>160</v>
      </c>
      <c r="CX101" s="19">
        <v>193</v>
      </c>
      <c r="CY101" s="19">
        <v>156</v>
      </c>
      <c r="CZ101" s="19">
        <v>184</v>
      </c>
      <c r="DA101" s="19">
        <v>239</v>
      </c>
      <c r="DB101" s="19">
        <v>195</v>
      </c>
      <c r="DC101" s="19">
        <v>212</v>
      </c>
      <c r="DD101" s="19">
        <v>270</v>
      </c>
      <c r="DE101" s="19">
        <v>218</v>
      </c>
      <c r="DF101" s="19">
        <v>204</v>
      </c>
      <c r="DG101" s="19">
        <v>227</v>
      </c>
      <c r="DH101" s="19">
        <v>216</v>
      </c>
      <c r="DI101" s="19">
        <v>264</v>
      </c>
      <c r="DJ101" s="19">
        <v>236</v>
      </c>
      <c r="DK101" s="19">
        <v>258</v>
      </c>
      <c r="DL101" s="19">
        <v>224</v>
      </c>
      <c r="DM101" s="19">
        <v>226</v>
      </c>
      <c r="DN101" s="19">
        <v>215</v>
      </c>
      <c r="DO101" s="19">
        <v>211</v>
      </c>
      <c r="DP101" s="19">
        <v>229</v>
      </c>
      <c r="DQ101" s="19">
        <v>223</v>
      </c>
      <c r="DR101" s="19">
        <v>198</v>
      </c>
      <c r="DS101" s="19">
        <v>207</v>
      </c>
      <c r="DT101" s="19">
        <v>218</v>
      </c>
      <c r="DU101" s="19">
        <v>0</v>
      </c>
      <c r="DV101" s="19">
        <v>0</v>
      </c>
      <c r="DW101" s="19">
        <v>0</v>
      </c>
      <c r="DX101" s="19">
        <v>0</v>
      </c>
      <c r="DY101" s="19">
        <v>0</v>
      </c>
      <c r="DZ101" s="19">
        <v>0</v>
      </c>
      <c r="EA101" s="19">
        <v>0</v>
      </c>
      <c r="EB101" s="19">
        <v>0</v>
      </c>
      <c r="EC101" s="19">
        <v>0</v>
      </c>
      <c r="ED101" s="19">
        <v>0</v>
      </c>
      <c r="EE101" s="19">
        <v>0</v>
      </c>
      <c r="EF101" s="20"/>
      <c r="EG101" s="51">
        <v>42294</v>
      </c>
      <c r="EH101" s="1"/>
      <c r="EI101" s="58"/>
    </row>
    <row r="102" spans="1:139" s="1" customFormat="1" ht="15" customHeight="1" collapsed="1">
      <c r="A102" s="113" t="s">
        <v>127</v>
      </c>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163"/>
      <c r="EI102" s="58"/>
    </row>
    <row r="103" spans="1:139" s="190" customFormat="1">
      <c r="A103" s="44" t="s">
        <v>406</v>
      </c>
      <c r="B103" s="40">
        <v>0.82453825857519791</v>
      </c>
      <c r="C103" s="40">
        <v>0.95269382391590018</v>
      </c>
      <c r="D103" s="40">
        <v>1.0740531373657434</v>
      </c>
      <c r="E103" s="40">
        <v>1.1716057891109581</v>
      </c>
      <c r="F103" s="40">
        <v>0.98626958035196288</v>
      </c>
      <c r="G103" s="40">
        <v>0.86411751998271769</v>
      </c>
      <c r="H103" s="40">
        <v>1.076320939334638</v>
      </c>
      <c r="I103" s="40">
        <v>0.7100591715976331</v>
      </c>
      <c r="J103" s="40">
        <v>0.95087163232963556</v>
      </c>
      <c r="K103" s="41"/>
      <c r="L103" s="40">
        <v>1.5030946065428823</v>
      </c>
      <c r="M103" s="40">
        <v>0.76960076960076962</v>
      </c>
      <c r="N103" s="40">
        <v>0.65226253567060744</v>
      </c>
      <c r="O103" s="40">
        <v>0.90987868284228768</v>
      </c>
      <c r="P103" s="40">
        <v>0.99567099567099571</v>
      </c>
      <c r="Q103" s="40">
        <v>0.81477457903313422</v>
      </c>
      <c r="R103" s="40">
        <v>1.1029411764705883</v>
      </c>
      <c r="S103" s="40">
        <v>0.85775553967119367</v>
      </c>
      <c r="T103" s="40">
        <v>0.76786769049025394</v>
      </c>
      <c r="U103" s="40">
        <v>1.1997913406364111</v>
      </c>
      <c r="V103" s="40">
        <v>0</v>
      </c>
      <c r="W103" s="40">
        <v>0</v>
      </c>
      <c r="X103" s="41"/>
      <c r="Y103" s="40">
        <v>0.82610491532424613</v>
      </c>
      <c r="Z103" s="40">
        <v>0.2841806125670982</v>
      </c>
      <c r="AA103" s="40">
        <v>0.43363791234319343</v>
      </c>
      <c r="AB103" s="40">
        <v>0.60213061602593787</v>
      </c>
      <c r="AC103" s="40">
        <v>0.61871616395978346</v>
      </c>
      <c r="AD103" s="40">
        <v>0.82538044880061912</v>
      </c>
      <c r="AE103" s="40">
        <v>0.8353221957040573</v>
      </c>
      <c r="AF103" s="40">
        <v>0.9573958831977023</v>
      </c>
      <c r="AG103" s="40">
        <v>0.48409405255878285</v>
      </c>
      <c r="AH103" s="41"/>
      <c r="AI103" s="189">
        <v>0.851265074485694</v>
      </c>
      <c r="AJ103" s="189">
        <v>0.61406202026404666</v>
      </c>
      <c r="AK103" s="189">
        <v>0.65629557608167233</v>
      </c>
      <c r="AL103" s="189">
        <v>0.95602294455066927</v>
      </c>
      <c r="AM103" s="189">
        <v>0.46688065363291503</v>
      </c>
      <c r="AN103" s="188">
        <v>0.56785917092561045</v>
      </c>
      <c r="AO103" s="189">
        <v>0.54005400540054005</v>
      </c>
      <c r="AP103" s="189">
        <v>0.77208153180975914</v>
      </c>
      <c r="AQ103" s="189">
        <v>0.51670685497760938</v>
      </c>
      <c r="AR103" s="189">
        <v>0.84235860409145602</v>
      </c>
      <c r="AS103" s="189">
        <v>0</v>
      </c>
      <c r="AT103" s="189">
        <v>0</v>
      </c>
      <c r="AU103" s="41"/>
      <c r="AV103" s="188">
        <v>0.40268456375838929</v>
      </c>
      <c r="AW103" s="188">
        <v>0.45180722891566261</v>
      </c>
      <c r="AX103" s="188">
        <v>0.62695924764890276</v>
      </c>
      <c r="AY103" s="188">
        <v>0</v>
      </c>
      <c r="AZ103" s="188">
        <v>0</v>
      </c>
      <c r="BA103" s="188">
        <v>0.47505938242280288</v>
      </c>
      <c r="BB103" s="188">
        <v>0.36231884057971014</v>
      </c>
      <c r="BC103" s="188">
        <v>0.46511627906976744</v>
      </c>
      <c r="BD103" s="188">
        <v>0.44814340588988477</v>
      </c>
      <c r="BE103" s="188">
        <v>0.76142131979695438</v>
      </c>
      <c r="BF103" s="188">
        <v>0.61728395061728392</v>
      </c>
      <c r="BG103" s="188">
        <v>0.67632850241545894</v>
      </c>
      <c r="BH103" s="188">
        <v>0.46082949308755761</v>
      </c>
      <c r="BI103" s="188">
        <v>0.16366612111292964</v>
      </c>
      <c r="BJ103" s="188">
        <v>0.42735042735042739</v>
      </c>
      <c r="BK103" s="188">
        <v>0.56818181818181823</v>
      </c>
      <c r="BL103" s="188">
        <v>0.86505190311418689</v>
      </c>
      <c r="BM103" s="188">
        <v>0.53022269353128315</v>
      </c>
      <c r="BN103" s="188">
        <v>1.1614401858304297</v>
      </c>
      <c r="BO103" s="188">
        <v>0.89847259658580414</v>
      </c>
      <c r="BP103" s="188">
        <v>0.6198347107438017</v>
      </c>
      <c r="BQ103" s="188">
        <v>0.85836909871244638</v>
      </c>
      <c r="BR103" s="188">
        <v>0.74626865671641784</v>
      </c>
      <c r="BS103" s="188">
        <v>1.0638297872340425</v>
      </c>
      <c r="BT103" s="188">
        <v>0.5181347150259068</v>
      </c>
      <c r="BU103" s="188">
        <v>0.5617977528089888</v>
      </c>
      <c r="BV103" s="188">
        <v>1.1764705882352942</v>
      </c>
      <c r="BW103" s="188">
        <v>0.54054054054054057</v>
      </c>
      <c r="BX103" s="188">
        <v>1.002004008016032</v>
      </c>
      <c r="BY103" s="188">
        <v>1.1976047904191618</v>
      </c>
      <c r="BZ103" s="188">
        <v>1.2165450121654502</v>
      </c>
      <c r="CA103" s="188">
        <v>0.15384615384615385</v>
      </c>
      <c r="CB103" s="188">
        <v>0.29806259314456035</v>
      </c>
      <c r="CC103" s="188">
        <v>0.72376357056694818</v>
      </c>
      <c r="CD103" s="188">
        <v>0.40322580645161288</v>
      </c>
      <c r="CE103" s="188">
        <v>1.5122873345935728</v>
      </c>
      <c r="CF103" s="188">
        <v>0.47214353163361661</v>
      </c>
      <c r="CG103" s="188">
        <v>0.27958993476234856</v>
      </c>
      <c r="CH103" s="188">
        <v>1.383399209486166</v>
      </c>
      <c r="CI103" s="188">
        <v>1.079136690647482</v>
      </c>
      <c r="CJ103" s="188">
        <v>0.74074074074074081</v>
      </c>
      <c r="CK103" s="188">
        <v>0.39840637450199201</v>
      </c>
      <c r="CL103" s="188">
        <v>0.68886337543053955</v>
      </c>
      <c r="CM103" s="188">
        <v>0.60901339829476242</v>
      </c>
      <c r="CN103" s="188">
        <v>0</v>
      </c>
      <c r="CO103" s="188">
        <v>0.90817356205852673</v>
      </c>
      <c r="CP103" s="188">
        <v>0.94339622641509435</v>
      </c>
      <c r="CQ103" s="188">
        <v>0.25974025974025972</v>
      </c>
      <c r="CR103" s="188">
        <v>0.39011703511053319</v>
      </c>
      <c r="CS103" s="188">
        <v>0.82530949105914708</v>
      </c>
      <c r="CT103" s="188">
        <v>1.0447761194029852</v>
      </c>
      <c r="CU103" s="188">
        <v>1.2080536912751678</v>
      </c>
      <c r="CV103" s="188">
        <v>1.0088272383354351</v>
      </c>
      <c r="CW103" s="188">
        <v>0.79051383399209485</v>
      </c>
      <c r="CX103" s="188">
        <v>0.26281208935611039</v>
      </c>
      <c r="CY103" s="188">
        <v>0.22962112514351321</v>
      </c>
      <c r="CZ103" s="188">
        <v>0.43478260869565216</v>
      </c>
      <c r="DA103" s="188">
        <v>0.55370985603543743</v>
      </c>
      <c r="DB103" s="188">
        <v>0.53262316910785623</v>
      </c>
      <c r="DC103" s="188">
        <v>0.66225165562913912</v>
      </c>
      <c r="DD103" s="188">
        <v>0.36188178528347409</v>
      </c>
      <c r="DE103" s="188">
        <v>0.39787798408488062</v>
      </c>
      <c r="DF103" s="188">
        <v>0.94339622641509435</v>
      </c>
      <c r="DG103" s="188">
        <v>0.24968789013732834</v>
      </c>
      <c r="DH103" s="188">
        <v>0.87463556851311952</v>
      </c>
      <c r="DI103" s="188">
        <v>0.25873221216041398</v>
      </c>
      <c r="DJ103" s="188">
        <v>0.68587105624142664</v>
      </c>
      <c r="DK103" s="188">
        <v>0.27662517289073307</v>
      </c>
      <c r="DL103" s="188">
        <v>0.38314176245210724</v>
      </c>
      <c r="DM103" s="188">
        <v>0.39735099337748342</v>
      </c>
      <c r="DN103" s="188">
        <v>1.1428571428571428</v>
      </c>
      <c r="DO103" s="188">
        <v>0.76775431861804222</v>
      </c>
      <c r="DP103" s="188">
        <v>0.26212319790301442</v>
      </c>
      <c r="DQ103" s="188">
        <v>0.59435364041604755</v>
      </c>
      <c r="DR103" s="188">
        <v>0.55248618784530379</v>
      </c>
      <c r="DS103" s="188">
        <v>0.28694404591104739</v>
      </c>
      <c r="DT103" s="188">
        <v>1.4423076923076923</v>
      </c>
      <c r="DU103" s="188">
        <v>0</v>
      </c>
      <c r="DV103" s="188">
        <v>0</v>
      </c>
      <c r="DW103" s="188">
        <v>0</v>
      </c>
      <c r="DX103" s="188">
        <v>0</v>
      </c>
      <c r="DY103" s="188">
        <v>0</v>
      </c>
      <c r="DZ103" s="188">
        <v>0</v>
      </c>
      <c r="EA103" s="188">
        <v>0</v>
      </c>
      <c r="EB103" s="188">
        <v>0</v>
      </c>
      <c r="EC103" s="188">
        <v>0</v>
      </c>
      <c r="ED103" s="188">
        <v>0</v>
      </c>
      <c r="EE103" s="188">
        <v>0</v>
      </c>
      <c r="EF103" s="41"/>
      <c r="EG103" s="48">
        <v>42294</v>
      </c>
      <c r="EI103" s="191"/>
    </row>
    <row r="104" spans="1:139" s="1" customFormat="1" ht="15" hidden="1" customHeight="1" outlineLevel="1">
      <c r="A104" s="39" t="s">
        <v>49</v>
      </c>
      <c r="B104" s="19">
        <v>25</v>
      </c>
      <c r="C104" s="19">
        <v>29</v>
      </c>
      <c r="D104" s="19">
        <v>38</v>
      </c>
      <c r="E104" s="19">
        <v>51</v>
      </c>
      <c r="F104" s="19">
        <v>51</v>
      </c>
      <c r="G104" s="19">
        <v>40</v>
      </c>
      <c r="H104" s="19">
        <v>44</v>
      </c>
      <c r="I104" s="19">
        <v>24</v>
      </c>
      <c r="J104" s="19">
        <v>36</v>
      </c>
      <c r="K104" s="20"/>
      <c r="L104" s="19">
        <v>51</v>
      </c>
      <c r="M104" s="19">
        <v>16</v>
      </c>
      <c r="N104" s="19">
        <v>16</v>
      </c>
      <c r="O104" s="19">
        <v>21</v>
      </c>
      <c r="P104" s="19">
        <v>23</v>
      </c>
      <c r="Q104" s="19">
        <v>30</v>
      </c>
      <c r="R104" s="19">
        <v>39</v>
      </c>
      <c r="S104" s="19">
        <v>36</v>
      </c>
      <c r="T104" s="19">
        <v>26</v>
      </c>
      <c r="U104" s="19">
        <v>23</v>
      </c>
      <c r="V104" s="19">
        <v>0</v>
      </c>
      <c r="W104" s="19">
        <v>0</v>
      </c>
      <c r="X104" s="20"/>
      <c r="Y104" s="19">
        <v>20</v>
      </c>
      <c r="Z104" s="19">
        <v>9</v>
      </c>
      <c r="AA104" s="19">
        <v>28</v>
      </c>
      <c r="AB104" s="19">
        <v>26</v>
      </c>
      <c r="AC104" s="19">
        <v>16</v>
      </c>
      <c r="AD104" s="19">
        <v>32</v>
      </c>
      <c r="AE104" s="19">
        <v>28</v>
      </c>
      <c r="AF104" s="19">
        <v>20</v>
      </c>
      <c r="AG104" s="19">
        <v>14</v>
      </c>
      <c r="AH104" s="20"/>
      <c r="AI104" s="19">
        <v>36</v>
      </c>
      <c r="AJ104" s="19">
        <v>20</v>
      </c>
      <c r="AK104" s="19">
        <v>27</v>
      </c>
      <c r="AL104" s="19">
        <v>30</v>
      </c>
      <c r="AM104" s="19">
        <v>16</v>
      </c>
      <c r="AN104" s="19">
        <v>20</v>
      </c>
      <c r="AO104" s="19">
        <v>18</v>
      </c>
      <c r="AP104" s="19">
        <v>25</v>
      </c>
      <c r="AQ104" s="19">
        <v>15</v>
      </c>
      <c r="AR104" s="19">
        <v>14</v>
      </c>
      <c r="AS104" s="19">
        <v>0</v>
      </c>
      <c r="AT104" s="19">
        <v>0</v>
      </c>
      <c r="AU104" s="20"/>
      <c r="AV104" s="19">
        <v>3</v>
      </c>
      <c r="AW104" s="19">
        <v>3</v>
      </c>
      <c r="AX104" s="19">
        <v>4</v>
      </c>
      <c r="AY104" s="19">
        <v>0</v>
      </c>
      <c r="AZ104" s="19">
        <v>0</v>
      </c>
      <c r="BA104" s="19">
        <v>6</v>
      </c>
      <c r="BB104" s="19">
        <v>5</v>
      </c>
      <c r="BC104" s="19">
        <v>9</v>
      </c>
      <c r="BD104" s="19">
        <v>7</v>
      </c>
      <c r="BE104" s="19">
        <v>9</v>
      </c>
      <c r="BF104" s="19">
        <v>7</v>
      </c>
      <c r="BG104" s="19">
        <v>7</v>
      </c>
      <c r="BH104" s="19">
        <v>4</v>
      </c>
      <c r="BI104" s="19">
        <v>1</v>
      </c>
      <c r="BJ104" s="19">
        <v>2</v>
      </c>
      <c r="BK104" s="19">
        <v>2</v>
      </c>
      <c r="BL104" s="19">
        <v>5</v>
      </c>
      <c r="BM104" s="19">
        <v>5</v>
      </c>
      <c r="BN104" s="19">
        <v>10</v>
      </c>
      <c r="BO104" s="19">
        <v>10</v>
      </c>
      <c r="BP104" s="19">
        <v>6</v>
      </c>
      <c r="BQ104" s="19">
        <v>6</v>
      </c>
      <c r="BR104" s="19">
        <v>6</v>
      </c>
      <c r="BS104" s="19">
        <v>9</v>
      </c>
      <c r="BT104" s="19">
        <v>4</v>
      </c>
      <c r="BU104" s="19">
        <v>4</v>
      </c>
      <c r="BV104" s="19">
        <v>7</v>
      </c>
      <c r="BW104" s="19">
        <v>3</v>
      </c>
      <c r="BX104" s="19">
        <v>5</v>
      </c>
      <c r="BY104" s="19">
        <v>6</v>
      </c>
      <c r="BZ104" s="19">
        <v>5</v>
      </c>
      <c r="CA104" s="19">
        <v>1</v>
      </c>
      <c r="CB104" s="19">
        <v>2</v>
      </c>
      <c r="CC104" s="19">
        <v>6</v>
      </c>
      <c r="CD104" s="19">
        <v>2</v>
      </c>
      <c r="CE104" s="19">
        <v>8</v>
      </c>
      <c r="CF104" s="19">
        <v>5</v>
      </c>
      <c r="CG104" s="19">
        <v>3</v>
      </c>
      <c r="CH104" s="19">
        <v>14</v>
      </c>
      <c r="CI104" s="19">
        <v>9</v>
      </c>
      <c r="CJ104" s="19">
        <v>6</v>
      </c>
      <c r="CK104" s="19">
        <v>3</v>
      </c>
      <c r="CL104" s="19">
        <v>6</v>
      </c>
      <c r="CM104" s="19">
        <v>5</v>
      </c>
      <c r="CN104" s="19">
        <v>0</v>
      </c>
      <c r="CO104" s="19">
        <v>9</v>
      </c>
      <c r="CP104" s="19">
        <v>8</v>
      </c>
      <c r="CQ104" s="19">
        <v>2</v>
      </c>
      <c r="CR104" s="19">
        <v>3</v>
      </c>
      <c r="CS104" s="19">
        <v>6</v>
      </c>
      <c r="CT104" s="19">
        <v>7</v>
      </c>
      <c r="CU104" s="19">
        <v>9</v>
      </c>
      <c r="CV104" s="19">
        <v>8</v>
      </c>
      <c r="CW104" s="19">
        <v>6</v>
      </c>
      <c r="CX104" s="19">
        <v>2</v>
      </c>
      <c r="CY104" s="19">
        <v>2</v>
      </c>
      <c r="CZ104" s="19">
        <v>3</v>
      </c>
      <c r="DA104" s="19">
        <v>5</v>
      </c>
      <c r="DB104" s="19">
        <v>4</v>
      </c>
      <c r="DC104" s="19">
        <v>5</v>
      </c>
      <c r="DD104" s="19">
        <v>3</v>
      </c>
      <c r="DE104" s="19">
        <v>3</v>
      </c>
      <c r="DF104" s="19">
        <v>7</v>
      </c>
      <c r="DG104" s="19">
        <v>2</v>
      </c>
      <c r="DH104" s="19">
        <v>6</v>
      </c>
      <c r="DI104" s="19">
        <v>2</v>
      </c>
      <c r="DJ104" s="19">
        <v>5</v>
      </c>
      <c r="DK104" s="19">
        <v>2</v>
      </c>
      <c r="DL104" s="19">
        <v>3</v>
      </c>
      <c r="DM104" s="19">
        <v>3</v>
      </c>
      <c r="DN104" s="19">
        <v>8</v>
      </c>
      <c r="DO104" s="19">
        <v>4</v>
      </c>
      <c r="DP104" s="19">
        <v>2</v>
      </c>
      <c r="DQ104" s="19">
        <v>4</v>
      </c>
      <c r="DR104" s="19">
        <v>4</v>
      </c>
      <c r="DS104" s="19">
        <v>2</v>
      </c>
      <c r="DT104" s="19">
        <v>9</v>
      </c>
      <c r="DU104" s="19">
        <v>0</v>
      </c>
      <c r="DV104" s="19">
        <v>0</v>
      </c>
      <c r="DW104" s="19">
        <v>0</v>
      </c>
      <c r="DX104" s="19">
        <v>0</v>
      </c>
      <c r="DY104" s="19">
        <v>0</v>
      </c>
      <c r="DZ104" s="19">
        <v>0</v>
      </c>
      <c r="EA104" s="19">
        <v>0</v>
      </c>
      <c r="EB104" s="19">
        <v>0</v>
      </c>
      <c r="EC104" s="19">
        <v>0</v>
      </c>
      <c r="ED104" s="19">
        <v>0</v>
      </c>
      <c r="EE104" s="19">
        <v>0</v>
      </c>
      <c r="EF104" s="20"/>
      <c r="EG104" s="51">
        <v>42294</v>
      </c>
      <c r="EI104" s="58"/>
    </row>
    <row r="105" spans="1:139" s="1" customFormat="1" ht="15" hidden="1" customHeight="1" outlineLevel="1">
      <c r="A105" s="38" t="s">
        <v>40</v>
      </c>
      <c r="B105" s="19">
        <v>3032</v>
      </c>
      <c r="C105" s="19">
        <v>3044</v>
      </c>
      <c r="D105" s="19">
        <v>3538</v>
      </c>
      <c r="E105" s="19">
        <v>4353</v>
      </c>
      <c r="F105" s="19">
        <v>5171</v>
      </c>
      <c r="G105" s="19">
        <v>4629</v>
      </c>
      <c r="H105" s="19">
        <v>4088</v>
      </c>
      <c r="I105" s="19">
        <v>3380</v>
      </c>
      <c r="J105" s="19">
        <v>3786</v>
      </c>
      <c r="K105" s="20"/>
      <c r="L105" s="19">
        <v>3393</v>
      </c>
      <c r="M105" s="19">
        <v>2079</v>
      </c>
      <c r="N105" s="19">
        <v>2453</v>
      </c>
      <c r="O105" s="19">
        <v>2308</v>
      </c>
      <c r="P105" s="19">
        <v>2310</v>
      </c>
      <c r="Q105" s="19">
        <v>3682</v>
      </c>
      <c r="R105" s="19">
        <v>3536</v>
      </c>
      <c r="S105" s="19">
        <v>4197</v>
      </c>
      <c r="T105" s="19">
        <v>3386</v>
      </c>
      <c r="U105" s="19">
        <v>1917</v>
      </c>
      <c r="V105" s="19">
        <v>0</v>
      </c>
      <c r="W105" s="19">
        <v>0</v>
      </c>
      <c r="X105" s="20"/>
      <c r="Y105" s="19">
        <v>2421</v>
      </c>
      <c r="Z105" s="19">
        <v>3167</v>
      </c>
      <c r="AA105" s="19">
        <v>6457</v>
      </c>
      <c r="AB105" s="19">
        <v>4318</v>
      </c>
      <c r="AC105" s="19">
        <v>2586</v>
      </c>
      <c r="AD105" s="19">
        <v>3877</v>
      </c>
      <c r="AE105" s="19">
        <v>3352</v>
      </c>
      <c r="AF105" s="19">
        <v>2089</v>
      </c>
      <c r="AG105" s="19">
        <v>2892</v>
      </c>
      <c r="AH105" s="20"/>
      <c r="AI105" s="19">
        <v>4229</v>
      </c>
      <c r="AJ105" s="19">
        <v>3257</v>
      </c>
      <c r="AK105" s="19">
        <v>4114</v>
      </c>
      <c r="AL105" s="19">
        <v>3138</v>
      </c>
      <c r="AM105" s="19">
        <v>3427</v>
      </c>
      <c r="AN105" s="19">
        <v>3522</v>
      </c>
      <c r="AO105" s="19">
        <v>3333</v>
      </c>
      <c r="AP105" s="19">
        <v>3238</v>
      </c>
      <c r="AQ105" s="19">
        <v>2903</v>
      </c>
      <c r="AR105" s="19">
        <v>1662</v>
      </c>
      <c r="AS105" s="19">
        <v>0</v>
      </c>
      <c r="AT105" s="19">
        <v>0</v>
      </c>
      <c r="AU105" s="20"/>
      <c r="AV105" s="19">
        <v>745</v>
      </c>
      <c r="AW105" s="19">
        <v>664</v>
      </c>
      <c r="AX105" s="19">
        <v>638</v>
      </c>
      <c r="AY105" s="19">
        <v>721</v>
      </c>
      <c r="AZ105" s="19">
        <v>768</v>
      </c>
      <c r="BA105" s="19">
        <v>1263</v>
      </c>
      <c r="BB105" s="19">
        <v>1380</v>
      </c>
      <c r="BC105" s="19">
        <v>1935</v>
      </c>
      <c r="BD105" s="19">
        <v>1562</v>
      </c>
      <c r="BE105" s="19">
        <v>1182</v>
      </c>
      <c r="BF105" s="19">
        <v>1134</v>
      </c>
      <c r="BG105" s="19">
        <v>1035</v>
      </c>
      <c r="BH105" s="19">
        <v>868</v>
      </c>
      <c r="BI105" s="19">
        <v>611</v>
      </c>
      <c r="BJ105" s="19">
        <v>468</v>
      </c>
      <c r="BK105" s="19">
        <v>352</v>
      </c>
      <c r="BL105" s="19">
        <v>578</v>
      </c>
      <c r="BM105" s="19">
        <v>943</v>
      </c>
      <c r="BN105" s="19">
        <v>861</v>
      </c>
      <c r="BO105" s="19">
        <v>1113</v>
      </c>
      <c r="BP105" s="19">
        <v>968</v>
      </c>
      <c r="BQ105" s="19">
        <v>699</v>
      </c>
      <c r="BR105" s="19">
        <v>804</v>
      </c>
      <c r="BS105" s="19">
        <v>846</v>
      </c>
      <c r="BT105" s="19">
        <v>772</v>
      </c>
      <c r="BU105" s="19">
        <v>712</v>
      </c>
      <c r="BV105" s="19">
        <v>595</v>
      </c>
      <c r="BW105" s="19">
        <v>555</v>
      </c>
      <c r="BX105" s="19">
        <v>499</v>
      </c>
      <c r="BY105" s="19">
        <v>501</v>
      </c>
      <c r="BZ105" s="19">
        <v>411</v>
      </c>
      <c r="CA105" s="19">
        <v>650</v>
      </c>
      <c r="CB105" s="19">
        <v>671</v>
      </c>
      <c r="CC105" s="19">
        <v>829</v>
      </c>
      <c r="CD105" s="19">
        <v>496</v>
      </c>
      <c r="CE105" s="19">
        <v>529</v>
      </c>
      <c r="CF105" s="19">
        <v>1059</v>
      </c>
      <c r="CG105" s="19">
        <v>1073</v>
      </c>
      <c r="CH105" s="19">
        <v>1012</v>
      </c>
      <c r="CI105" s="19">
        <v>834</v>
      </c>
      <c r="CJ105" s="19">
        <v>810</v>
      </c>
      <c r="CK105" s="19">
        <v>753</v>
      </c>
      <c r="CL105" s="19">
        <v>871</v>
      </c>
      <c r="CM105" s="19">
        <v>821</v>
      </c>
      <c r="CN105" s="19">
        <v>0</v>
      </c>
      <c r="CO105" s="19">
        <v>991</v>
      </c>
      <c r="CP105" s="19">
        <v>848</v>
      </c>
      <c r="CQ105" s="19">
        <v>770</v>
      </c>
      <c r="CR105" s="19">
        <v>769</v>
      </c>
      <c r="CS105" s="19">
        <v>727</v>
      </c>
      <c r="CT105" s="19">
        <v>670</v>
      </c>
      <c r="CU105" s="19">
        <v>745</v>
      </c>
      <c r="CV105" s="19">
        <v>793</v>
      </c>
      <c r="CW105" s="19">
        <v>759</v>
      </c>
      <c r="CX105" s="19">
        <v>761</v>
      </c>
      <c r="CY105" s="19">
        <v>871</v>
      </c>
      <c r="CZ105" s="19">
        <v>690</v>
      </c>
      <c r="DA105" s="19">
        <v>903</v>
      </c>
      <c r="DB105" s="19">
        <v>751</v>
      </c>
      <c r="DC105" s="19">
        <v>755</v>
      </c>
      <c r="DD105" s="19">
        <v>829</v>
      </c>
      <c r="DE105" s="19">
        <v>754</v>
      </c>
      <c r="DF105" s="19">
        <v>742</v>
      </c>
      <c r="DG105" s="19">
        <v>801</v>
      </c>
      <c r="DH105" s="19">
        <v>686</v>
      </c>
      <c r="DI105" s="19">
        <v>773</v>
      </c>
      <c r="DJ105" s="19">
        <v>729</v>
      </c>
      <c r="DK105" s="19">
        <v>723</v>
      </c>
      <c r="DL105" s="19">
        <v>783</v>
      </c>
      <c r="DM105" s="19">
        <v>755</v>
      </c>
      <c r="DN105" s="19">
        <v>700</v>
      </c>
      <c r="DO105" s="19">
        <v>521</v>
      </c>
      <c r="DP105" s="19">
        <v>763</v>
      </c>
      <c r="DQ105" s="19">
        <v>673</v>
      </c>
      <c r="DR105" s="19">
        <v>724</v>
      </c>
      <c r="DS105" s="19">
        <v>697</v>
      </c>
      <c r="DT105" s="19">
        <v>624</v>
      </c>
      <c r="DU105" s="19"/>
      <c r="DV105" s="19">
        <v>0</v>
      </c>
      <c r="DW105" s="19">
        <v>0</v>
      </c>
      <c r="DX105" s="19">
        <v>0</v>
      </c>
      <c r="DY105" s="19">
        <v>0</v>
      </c>
      <c r="DZ105" s="19">
        <v>0</v>
      </c>
      <c r="EA105" s="19">
        <v>0</v>
      </c>
      <c r="EB105" s="19">
        <v>0</v>
      </c>
      <c r="EC105" s="19">
        <v>0</v>
      </c>
      <c r="ED105" s="19">
        <v>0</v>
      </c>
      <c r="EE105" s="19">
        <v>0</v>
      </c>
      <c r="EF105" s="20"/>
      <c r="EG105" s="51">
        <v>42294</v>
      </c>
      <c r="EI105" s="58"/>
    </row>
    <row r="106" spans="1:139" collapsed="1"/>
  </sheetData>
  <mergeCells count="8">
    <mergeCell ref="AV2:CD2"/>
    <mergeCell ref="CE2:EE2"/>
    <mergeCell ref="Y1:EG1"/>
    <mergeCell ref="L2:W2"/>
    <mergeCell ref="B2:J2"/>
    <mergeCell ref="B1:W1"/>
    <mergeCell ref="Y2:AG2"/>
    <mergeCell ref="AI2:AT2"/>
  </mergeCells>
  <conditionalFormatting sqref="Y11">
    <cfRule type="cellIs" dxfId="553" priority="1639" operator="greaterThan">
      <formula>$B$11</formula>
    </cfRule>
  </conditionalFormatting>
  <conditionalFormatting sqref="Z11">
    <cfRule type="cellIs" dxfId="552" priority="1638" operator="greaterThan">
      <formula>$C$11</formula>
    </cfRule>
  </conditionalFormatting>
  <conditionalFormatting sqref="AA11">
    <cfRule type="cellIs" dxfId="551" priority="1637" operator="greaterThan">
      <formula>$D$11</formula>
    </cfRule>
  </conditionalFormatting>
  <conditionalFormatting sqref="AB11">
    <cfRule type="cellIs" dxfId="550" priority="1636" operator="greaterThan">
      <formula>$E$11</formula>
    </cfRule>
  </conditionalFormatting>
  <conditionalFormatting sqref="AC11">
    <cfRule type="cellIs" dxfId="549" priority="1635" operator="greaterThan">
      <formula>$F$11</formula>
    </cfRule>
  </conditionalFormatting>
  <conditionalFormatting sqref="AD11">
    <cfRule type="cellIs" dxfId="548" priority="1634" operator="greaterThan">
      <formula>$G$11</formula>
    </cfRule>
  </conditionalFormatting>
  <conditionalFormatting sqref="AE11">
    <cfRule type="cellIs" dxfId="547" priority="1633" operator="greaterThan">
      <formula>$H$11</formula>
    </cfRule>
  </conditionalFormatting>
  <conditionalFormatting sqref="AF11">
    <cfRule type="cellIs" dxfId="546" priority="1632" operator="greaterThan">
      <formula>$I$11</formula>
    </cfRule>
  </conditionalFormatting>
  <conditionalFormatting sqref="AG11">
    <cfRule type="cellIs" dxfId="545" priority="1631" operator="greaterThan">
      <formula>$J$11</formula>
    </cfRule>
  </conditionalFormatting>
  <conditionalFormatting sqref="BR11:BS11 CV11:CX11">
    <cfRule type="cellIs" dxfId="544" priority="1630" operator="greaterThan">
      <formula>$B$11</formula>
    </cfRule>
  </conditionalFormatting>
  <conditionalFormatting sqref="CY11:DB11">
    <cfRule type="cellIs" dxfId="543" priority="1629" operator="greaterThan">
      <formula>$C$11</formula>
    </cfRule>
  </conditionalFormatting>
  <conditionalFormatting sqref="DC11:DF11">
    <cfRule type="cellIs" dxfId="542" priority="1628" operator="greaterThan">
      <formula>$D$11</formula>
    </cfRule>
  </conditionalFormatting>
  <conditionalFormatting sqref="DG11:DK11">
    <cfRule type="cellIs" dxfId="541" priority="1627" operator="greaterThan">
      <formula>$E$11</formula>
    </cfRule>
  </conditionalFormatting>
  <conditionalFormatting sqref="DL11:DO11">
    <cfRule type="cellIs" dxfId="540" priority="1626" operator="greaterThan">
      <formula>$F$11</formula>
    </cfRule>
  </conditionalFormatting>
  <conditionalFormatting sqref="DP11:DS11">
    <cfRule type="cellIs" dxfId="539" priority="1625" operator="greaterThan">
      <formula>$G$11</formula>
    </cfRule>
  </conditionalFormatting>
  <conditionalFormatting sqref="DT11:DX11">
    <cfRule type="cellIs" dxfId="538" priority="1624" operator="greaterThan">
      <formula>$H$11</formula>
    </cfRule>
  </conditionalFormatting>
  <conditionalFormatting sqref="DY11:ED11">
    <cfRule type="cellIs" dxfId="537" priority="1623" operator="greaterThan">
      <formula>$I$11</formula>
    </cfRule>
  </conditionalFormatting>
  <conditionalFormatting sqref="EE11">
    <cfRule type="cellIs" dxfId="536" priority="1622" operator="greaterThan">
      <formula>$J$11</formula>
    </cfRule>
  </conditionalFormatting>
  <conditionalFormatting sqref="D15:K80 D92:K94 D98:K103 D84:K90">
    <cfRule type="cellIs" dxfId="535" priority="943" stopIfTrue="1" operator="equal">
      <formula>0</formula>
    </cfRule>
  </conditionalFormatting>
  <conditionalFormatting sqref="AL11">
    <cfRule type="cellIs" dxfId="534" priority="851" operator="greaterThan">
      <formula>$B$11</formula>
    </cfRule>
  </conditionalFormatting>
  <conditionalFormatting sqref="AM11">
    <cfRule type="cellIs" dxfId="533" priority="850" operator="greaterThan">
      <formula>$C$11</formula>
    </cfRule>
  </conditionalFormatting>
  <conditionalFormatting sqref="AN11">
    <cfRule type="cellIs" dxfId="532" priority="849" operator="greaterThan">
      <formula>$D$11</formula>
    </cfRule>
  </conditionalFormatting>
  <conditionalFormatting sqref="AO11">
    <cfRule type="cellIs" dxfId="531" priority="848" operator="greaterThan">
      <formula>$E$11</formula>
    </cfRule>
  </conditionalFormatting>
  <conditionalFormatting sqref="AP11">
    <cfRule type="cellIs" dxfId="530" priority="847" operator="greaterThan">
      <formula>$F$11</formula>
    </cfRule>
  </conditionalFormatting>
  <conditionalFormatting sqref="AQ11">
    <cfRule type="cellIs" dxfId="529" priority="846" operator="greaterThan">
      <formula>$G$11</formula>
    </cfRule>
  </conditionalFormatting>
  <conditionalFormatting sqref="AR11">
    <cfRule type="cellIs" dxfId="528" priority="845" operator="greaterThan">
      <formula>$H$11</formula>
    </cfRule>
  </conditionalFormatting>
  <conditionalFormatting sqref="AS11">
    <cfRule type="cellIs" dxfId="527" priority="844" operator="greaterThan">
      <formula>$I$11</formula>
    </cfRule>
  </conditionalFormatting>
  <conditionalFormatting sqref="AI11:AK11">
    <cfRule type="cellIs" dxfId="526" priority="714" operator="greaterThan">
      <formula>$B$11</formula>
    </cfRule>
  </conditionalFormatting>
  <conditionalFormatting sqref="AT11">
    <cfRule type="cellIs" dxfId="525" priority="698" operator="greaterThan">
      <formula>$J$11</formula>
    </cfRule>
  </conditionalFormatting>
  <conditionalFormatting sqref="AV11:BQ11">
    <cfRule type="cellIs" dxfId="524" priority="682" operator="greaterThan">
      <formula>$B$11</formula>
    </cfRule>
  </conditionalFormatting>
  <conditionalFormatting sqref="BT11:CU11">
    <cfRule type="cellIs" dxfId="523" priority="661" operator="greaterThan">
      <formula>$B$11</formula>
    </cfRule>
  </conditionalFormatting>
  <conditionalFormatting sqref="AI22">
    <cfRule type="cellIs" dxfId="522" priority="639" operator="lessThan">
      <formula>L22</formula>
    </cfRule>
  </conditionalFormatting>
  <conditionalFormatting sqref="AJ22">
    <cfRule type="cellIs" dxfId="521" priority="638" operator="lessThan">
      <formula>M22</formula>
    </cfRule>
  </conditionalFormatting>
  <conditionalFormatting sqref="AK22">
    <cfRule type="cellIs" dxfId="520" priority="637" operator="lessThan">
      <formula>N22</formula>
    </cfRule>
  </conditionalFormatting>
  <conditionalFormatting sqref="AL22">
    <cfRule type="cellIs" dxfId="519" priority="636" operator="lessThan">
      <formula>O22</formula>
    </cfRule>
  </conditionalFormatting>
  <conditionalFormatting sqref="AM22">
    <cfRule type="cellIs" dxfId="518" priority="635" operator="lessThan">
      <formula>P22</formula>
    </cfRule>
  </conditionalFormatting>
  <conditionalFormatting sqref="AN22">
    <cfRule type="cellIs" dxfId="517" priority="634" operator="lessThan">
      <formula>Q22</formula>
    </cfRule>
  </conditionalFormatting>
  <conditionalFormatting sqref="AO22">
    <cfRule type="cellIs" dxfId="516" priority="633" operator="lessThan">
      <formula>R22</formula>
    </cfRule>
  </conditionalFormatting>
  <conditionalFormatting sqref="AP22">
    <cfRule type="cellIs" dxfId="515" priority="632" operator="lessThan">
      <formula>S22</formula>
    </cfRule>
  </conditionalFormatting>
  <conditionalFormatting sqref="AQ22">
    <cfRule type="cellIs" dxfId="514" priority="631" operator="lessThan">
      <formula>T22</formula>
    </cfRule>
  </conditionalFormatting>
  <conditionalFormatting sqref="AR22">
    <cfRule type="cellIs" dxfId="513" priority="630" operator="lessThan">
      <formula>U22</formula>
    </cfRule>
  </conditionalFormatting>
  <conditionalFormatting sqref="AS22">
    <cfRule type="cellIs" dxfId="512" priority="629" operator="lessThan">
      <formula>V22</formula>
    </cfRule>
  </conditionalFormatting>
  <conditionalFormatting sqref="AT22">
    <cfRule type="cellIs" dxfId="511" priority="628" operator="lessThan">
      <formula>W22</formula>
    </cfRule>
  </conditionalFormatting>
  <conditionalFormatting sqref="AI47">
    <cfRule type="cellIs" dxfId="510" priority="613" operator="lessThan">
      <formula>L47</formula>
    </cfRule>
  </conditionalFormatting>
  <conditionalFormatting sqref="AJ47">
    <cfRule type="cellIs" dxfId="509" priority="612" operator="lessThan">
      <formula>M47</formula>
    </cfRule>
  </conditionalFormatting>
  <conditionalFormatting sqref="AK47">
    <cfRule type="cellIs" dxfId="508" priority="611" operator="lessThan">
      <formula>N47</formula>
    </cfRule>
  </conditionalFormatting>
  <conditionalFormatting sqref="AL47">
    <cfRule type="cellIs" dxfId="507" priority="610" operator="lessThan">
      <formula>O47</formula>
    </cfRule>
  </conditionalFormatting>
  <conditionalFormatting sqref="AM47">
    <cfRule type="cellIs" dxfId="506" priority="609" operator="lessThan">
      <formula>P47</formula>
    </cfRule>
  </conditionalFormatting>
  <conditionalFormatting sqref="AN47">
    <cfRule type="cellIs" dxfId="505" priority="608" operator="lessThan">
      <formula>Q47</formula>
    </cfRule>
  </conditionalFormatting>
  <conditionalFormatting sqref="AO47">
    <cfRule type="cellIs" dxfId="504" priority="607" operator="lessThan">
      <formula>R47</formula>
    </cfRule>
  </conditionalFormatting>
  <conditionalFormatting sqref="AP47">
    <cfRule type="cellIs" dxfId="503" priority="606" operator="lessThan">
      <formula>S47</formula>
    </cfRule>
  </conditionalFormatting>
  <conditionalFormatting sqref="AQ47">
    <cfRule type="cellIs" dxfId="502" priority="605" operator="lessThan">
      <formula>T47</formula>
    </cfRule>
  </conditionalFormatting>
  <conditionalFormatting sqref="AR47">
    <cfRule type="cellIs" dxfId="501" priority="604" operator="lessThan">
      <formula>U47</formula>
    </cfRule>
  </conditionalFormatting>
  <conditionalFormatting sqref="AS47">
    <cfRule type="cellIs" dxfId="500" priority="603" operator="lessThan">
      <formula>V47</formula>
    </cfRule>
  </conditionalFormatting>
  <conditionalFormatting sqref="AT47">
    <cfRule type="cellIs" dxfId="499" priority="602" operator="lessThan">
      <formula>W47</formula>
    </cfRule>
  </conditionalFormatting>
  <conditionalFormatting sqref="AI53">
    <cfRule type="cellIs" dxfId="498" priority="600" operator="lessThan">
      <formula>L53</formula>
    </cfRule>
  </conditionalFormatting>
  <conditionalFormatting sqref="AJ53">
    <cfRule type="cellIs" dxfId="497" priority="599" operator="lessThan">
      <formula>M53</formula>
    </cfRule>
  </conditionalFormatting>
  <conditionalFormatting sqref="AK53">
    <cfRule type="cellIs" dxfId="496" priority="598" operator="lessThan">
      <formula>N53</formula>
    </cfRule>
  </conditionalFormatting>
  <conditionalFormatting sqref="AL53">
    <cfRule type="cellIs" dxfId="495" priority="597" operator="lessThan">
      <formula>O53</formula>
    </cfRule>
  </conditionalFormatting>
  <conditionalFormatting sqref="AM53">
    <cfRule type="cellIs" dxfId="494" priority="596" operator="lessThan">
      <formula>P53</formula>
    </cfRule>
  </conditionalFormatting>
  <conditionalFormatting sqref="AN53">
    <cfRule type="cellIs" dxfId="493" priority="595" operator="lessThan">
      <formula>Q53</formula>
    </cfRule>
  </conditionalFormatting>
  <conditionalFormatting sqref="AO53">
    <cfRule type="cellIs" dxfId="492" priority="594" operator="lessThan">
      <formula>R53</formula>
    </cfRule>
  </conditionalFormatting>
  <conditionalFormatting sqref="AP53">
    <cfRule type="cellIs" dxfId="491" priority="593" operator="lessThan">
      <formula>S53</formula>
    </cfRule>
  </conditionalFormatting>
  <conditionalFormatting sqref="AQ53">
    <cfRule type="cellIs" dxfId="490" priority="592" operator="lessThan">
      <formula>T53</formula>
    </cfRule>
  </conditionalFormatting>
  <conditionalFormatting sqref="AR53">
    <cfRule type="cellIs" dxfId="489" priority="591" operator="lessThan">
      <formula>U53</formula>
    </cfRule>
  </conditionalFormatting>
  <conditionalFormatting sqref="AS53">
    <cfRule type="cellIs" dxfId="488" priority="590" operator="lessThan">
      <formula>V53</formula>
    </cfRule>
  </conditionalFormatting>
  <conditionalFormatting sqref="AT53">
    <cfRule type="cellIs" dxfId="487" priority="589" operator="lessThan">
      <formula>W53</formula>
    </cfRule>
  </conditionalFormatting>
  <conditionalFormatting sqref="AI84:AT84">
    <cfRule type="cellIs" dxfId="486" priority="562" operator="equal">
      <formula>0</formula>
    </cfRule>
  </conditionalFormatting>
  <conditionalFormatting sqref="AI84">
    <cfRule type="cellIs" dxfId="485" priority="561" operator="lessThan">
      <formula>L84</formula>
    </cfRule>
  </conditionalFormatting>
  <conditionalFormatting sqref="AJ84">
    <cfRule type="cellIs" dxfId="484" priority="560" operator="lessThan">
      <formula>M84</formula>
    </cfRule>
  </conditionalFormatting>
  <conditionalFormatting sqref="AK84">
    <cfRule type="cellIs" dxfId="483" priority="559" operator="lessThan">
      <formula>N84</formula>
    </cfRule>
  </conditionalFormatting>
  <conditionalFormatting sqref="AL84">
    <cfRule type="cellIs" dxfId="482" priority="558" operator="lessThan">
      <formula>O84</formula>
    </cfRule>
  </conditionalFormatting>
  <conditionalFormatting sqref="AM84">
    <cfRule type="cellIs" dxfId="481" priority="557" operator="lessThan">
      <formula>P84</formula>
    </cfRule>
  </conditionalFormatting>
  <conditionalFormatting sqref="AN84">
    <cfRule type="cellIs" dxfId="480" priority="556" operator="lessThan">
      <formula>Q84</formula>
    </cfRule>
  </conditionalFormatting>
  <conditionalFormatting sqref="AO84">
    <cfRule type="cellIs" dxfId="479" priority="555" operator="lessThan">
      <formula>R84</formula>
    </cfRule>
  </conditionalFormatting>
  <conditionalFormatting sqref="AP84">
    <cfRule type="cellIs" dxfId="478" priority="554" operator="lessThan">
      <formula>S84</formula>
    </cfRule>
  </conditionalFormatting>
  <conditionalFormatting sqref="AQ84">
    <cfRule type="cellIs" dxfId="477" priority="553" operator="lessThan">
      <formula>T84</formula>
    </cfRule>
  </conditionalFormatting>
  <conditionalFormatting sqref="AR84">
    <cfRule type="cellIs" dxfId="476" priority="552" operator="lessThan">
      <formula>U84</formula>
    </cfRule>
  </conditionalFormatting>
  <conditionalFormatting sqref="AS84">
    <cfRule type="cellIs" dxfId="475" priority="551" operator="lessThan">
      <formula>V84</formula>
    </cfRule>
  </conditionalFormatting>
  <conditionalFormatting sqref="AT84">
    <cfRule type="cellIs" dxfId="474" priority="550" operator="lessThan">
      <formula>W84</formula>
    </cfRule>
  </conditionalFormatting>
  <conditionalFormatting sqref="AI19:AT19">
    <cfRule type="cellIs" dxfId="473" priority="549" operator="equal">
      <formula>0</formula>
    </cfRule>
  </conditionalFormatting>
  <conditionalFormatting sqref="AI19">
    <cfRule type="cellIs" dxfId="472" priority="548" operator="greaterThan">
      <formula>L19</formula>
    </cfRule>
  </conditionalFormatting>
  <conditionalFormatting sqref="AJ19">
    <cfRule type="cellIs" dxfId="471" priority="547" operator="greaterThan">
      <formula>M19</formula>
    </cfRule>
  </conditionalFormatting>
  <conditionalFormatting sqref="AK19">
    <cfRule type="cellIs" dxfId="470" priority="546" operator="greaterThan">
      <formula>N19</formula>
    </cfRule>
  </conditionalFormatting>
  <conditionalFormatting sqref="AL19">
    <cfRule type="cellIs" dxfId="469" priority="545" operator="greaterThan">
      <formula>O19</formula>
    </cfRule>
  </conditionalFormatting>
  <conditionalFormatting sqref="AM19">
    <cfRule type="cellIs" dxfId="468" priority="544" operator="greaterThan">
      <formula>P19</formula>
    </cfRule>
  </conditionalFormatting>
  <conditionalFormatting sqref="AN19">
    <cfRule type="cellIs" dxfId="467" priority="543" operator="greaterThan">
      <formula>Q19</formula>
    </cfRule>
  </conditionalFormatting>
  <conditionalFormatting sqref="AO19">
    <cfRule type="cellIs" dxfId="466" priority="542" operator="greaterThan">
      <formula>R19</formula>
    </cfRule>
  </conditionalFormatting>
  <conditionalFormatting sqref="AP19">
    <cfRule type="cellIs" dxfId="465" priority="541" operator="greaterThan">
      <formula>S19</formula>
    </cfRule>
  </conditionalFormatting>
  <conditionalFormatting sqref="AQ19">
    <cfRule type="cellIs" dxfId="464" priority="540" operator="greaterThan">
      <formula>T19</formula>
    </cfRule>
  </conditionalFormatting>
  <conditionalFormatting sqref="AR19">
    <cfRule type="cellIs" dxfId="463" priority="539" operator="greaterThan">
      <formula>U19</formula>
    </cfRule>
  </conditionalFormatting>
  <conditionalFormatting sqref="AS19">
    <cfRule type="cellIs" dxfId="462" priority="538" operator="greaterThan">
      <formula>V19</formula>
    </cfRule>
  </conditionalFormatting>
  <conditionalFormatting sqref="AT19">
    <cfRule type="cellIs" dxfId="461" priority="537" operator="greaterThan">
      <formula>W19</formula>
    </cfRule>
  </conditionalFormatting>
  <conditionalFormatting sqref="AI25">
    <cfRule type="cellIs" dxfId="460" priority="535" operator="greaterThan">
      <formula>L25</formula>
    </cfRule>
  </conditionalFormatting>
  <conditionalFormatting sqref="AJ25">
    <cfRule type="cellIs" dxfId="459" priority="534" operator="greaterThan">
      <formula>M25</formula>
    </cfRule>
  </conditionalFormatting>
  <conditionalFormatting sqref="AK25">
    <cfRule type="cellIs" dxfId="458" priority="533" operator="greaterThan">
      <formula>N25</formula>
    </cfRule>
  </conditionalFormatting>
  <conditionalFormatting sqref="AL25">
    <cfRule type="cellIs" dxfId="457" priority="532" operator="greaterThan">
      <formula>O25</formula>
    </cfRule>
  </conditionalFormatting>
  <conditionalFormatting sqref="AM25">
    <cfRule type="cellIs" dxfId="456" priority="531" operator="greaterThan">
      <formula>P25</formula>
    </cfRule>
  </conditionalFormatting>
  <conditionalFormatting sqref="AN25">
    <cfRule type="cellIs" dxfId="455" priority="530" operator="greaterThan">
      <formula>Q25</formula>
    </cfRule>
  </conditionalFormatting>
  <conditionalFormatting sqref="AO25">
    <cfRule type="cellIs" dxfId="454" priority="529" operator="greaterThan">
      <formula>R25</formula>
    </cfRule>
  </conditionalFormatting>
  <conditionalFormatting sqref="AP25">
    <cfRule type="cellIs" dxfId="453" priority="528" operator="greaterThan">
      <formula>S25</formula>
    </cfRule>
  </conditionalFormatting>
  <conditionalFormatting sqref="AQ25">
    <cfRule type="cellIs" dxfId="452" priority="527" operator="greaterThan">
      <formula>T25</formula>
    </cfRule>
  </conditionalFormatting>
  <conditionalFormatting sqref="AR25">
    <cfRule type="cellIs" dxfId="451" priority="526" operator="greaterThan">
      <formula>U25</formula>
    </cfRule>
  </conditionalFormatting>
  <conditionalFormatting sqref="AS25">
    <cfRule type="cellIs" dxfId="450" priority="525" operator="greaterThan">
      <formula>V25</formula>
    </cfRule>
  </conditionalFormatting>
  <conditionalFormatting sqref="AT25">
    <cfRule type="cellIs" dxfId="449" priority="524" operator="greaterThan">
      <formula>W25</formula>
    </cfRule>
  </conditionalFormatting>
  <conditionalFormatting sqref="AI50:AT50">
    <cfRule type="cellIs" dxfId="448" priority="523" operator="equal">
      <formula>0</formula>
    </cfRule>
  </conditionalFormatting>
  <conditionalFormatting sqref="AI50">
    <cfRule type="cellIs" dxfId="447" priority="522" operator="greaterThan">
      <formula>L50</formula>
    </cfRule>
  </conditionalFormatting>
  <conditionalFormatting sqref="AJ50">
    <cfRule type="cellIs" dxfId="446" priority="521" operator="greaterThan">
      <formula>M50</formula>
    </cfRule>
  </conditionalFormatting>
  <conditionalFormatting sqref="AK50">
    <cfRule type="cellIs" dxfId="445" priority="520" operator="greaterThan">
      <formula>N50</formula>
    </cfRule>
  </conditionalFormatting>
  <conditionalFormatting sqref="AL50">
    <cfRule type="cellIs" dxfId="444" priority="519" operator="greaterThan">
      <formula>O50</formula>
    </cfRule>
  </conditionalFormatting>
  <conditionalFormatting sqref="AM50">
    <cfRule type="cellIs" dxfId="443" priority="518" operator="greaterThan">
      <formula>P50</formula>
    </cfRule>
  </conditionalFormatting>
  <conditionalFormatting sqref="AN50">
    <cfRule type="cellIs" dxfId="442" priority="517" operator="greaterThan">
      <formula>Q50</formula>
    </cfRule>
  </conditionalFormatting>
  <conditionalFormatting sqref="AO50">
    <cfRule type="cellIs" dxfId="441" priority="516" operator="greaterThan">
      <formula>R50</formula>
    </cfRule>
  </conditionalFormatting>
  <conditionalFormatting sqref="AP50">
    <cfRule type="cellIs" dxfId="440" priority="515" operator="greaterThan">
      <formula>S50</formula>
    </cfRule>
  </conditionalFormatting>
  <conditionalFormatting sqref="AQ50">
    <cfRule type="cellIs" dxfId="439" priority="514" operator="greaterThan">
      <formula>T50</formula>
    </cfRule>
  </conditionalFormatting>
  <conditionalFormatting sqref="AR50">
    <cfRule type="cellIs" dxfId="438" priority="513" operator="greaterThan">
      <formula>U50</formula>
    </cfRule>
  </conditionalFormatting>
  <conditionalFormatting sqref="AS50">
    <cfRule type="cellIs" dxfId="437" priority="512" operator="greaterThan">
      <formula>V50</formula>
    </cfRule>
  </conditionalFormatting>
  <conditionalFormatting sqref="AT50">
    <cfRule type="cellIs" dxfId="436" priority="511" operator="greaterThan">
      <formula>W50</formula>
    </cfRule>
  </conditionalFormatting>
  <conditionalFormatting sqref="AI56">
    <cfRule type="cellIs" dxfId="435" priority="509" operator="greaterThan">
      <formula>L56</formula>
    </cfRule>
  </conditionalFormatting>
  <conditionalFormatting sqref="AJ56">
    <cfRule type="cellIs" dxfId="434" priority="508" operator="greaterThan">
      <formula>M56</formula>
    </cfRule>
  </conditionalFormatting>
  <conditionalFormatting sqref="AK56">
    <cfRule type="cellIs" dxfId="433" priority="507" operator="greaterThan">
      <formula>N56</formula>
    </cfRule>
  </conditionalFormatting>
  <conditionalFormatting sqref="AL56">
    <cfRule type="cellIs" dxfId="432" priority="506" operator="greaterThan">
      <formula>O56</formula>
    </cfRule>
  </conditionalFormatting>
  <conditionalFormatting sqref="AM56">
    <cfRule type="cellIs" dxfId="431" priority="505" operator="greaterThan">
      <formula>P56</formula>
    </cfRule>
  </conditionalFormatting>
  <conditionalFormatting sqref="AN56">
    <cfRule type="cellIs" dxfId="430" priority="504" operator="greaterThan">
      <formula>Q56</formula>
    </cfRule>
  </conditionalFormatting>
  <conditionalFormatting sqref="AO56">
    <cfRule type="cellIs" dxfId="429" priority="503" operator="greaterThan">
      <formula>R56</formula>
    </cfRule>
  </conditionalFormatting>
  <conditionalFormatting sqref="AP56">
    <cfRule type="cellIs" dxfId="428" priority="502" operator="greaterThan">
      <formula>S56</formula>
    </cfRule>
  </conditionalFormatting>
  <conditionalFormatting sqref="AQ56">
    <cfRule type="cellIs" dxfId="427" priority="501" operator="greaterThan">
      <formula>T56</formula>
    </cfRule>
  </conditionalFormatting>
  <conditionalFormatting sqref="AR56">
    <cfRule type="cellIs" dxfId="426" priority="500" operator="greaterThan">
      <formula>U56</formula>
    </cfRule>
  </conditionalFormatting>
  <conditionalFormatting sqref="AS56">
    <cfRule type="cellIs" dxfId="425" priority="499" operator="greaterThan">
      <formula>V56</formula>
    </cfRule>
  </conditionalFormatting>
  <conditionalFormatting sqref="AT56">
    <cfRule type="cellIs" dxfId="424" priority="498" operator="greaterThan">
      <formula>W56</formula>
    </cfRule>
  </conditionalFormatting>
  <conditionalFormatting sqref="AI78">
    <cfRule type="cellIs" dxfId="423" priority="470" operator="greaterThan">
      <formula>L78</formula>
    </cfRule>
  </conditionalFormatting>
  <conditionalFormatting sqref="AJ78">
    <cfRule type="cellIs" dxfId="422" priority="469" operator="greaterThan">
      <formula>M78</formula>
    </cfRule>
  </conditionalFormatting>
  <conditionalFormatting sqref="AK78">
    <cfRule type="cellIs" dxfId="421" priority="468" operator="greaterThan">
      <formula>N78</formula>
    </cfRule>
  </conditionalFormatting>
  <conditionalFormatting sqref="AL78">
    <cfRule type="cellIs" dxfId="420" priority="467" operator="greaterThan">
      <formula>O78</formula>
    </cfRule>
  </conditionalFormatting>
  <conditionalFormatting sqref="AM78">
    <cfRule type="cellIs" dxfId="419" priority="466" operator="greaterThan">
      <formula>P78</formula>
    </cfRule>
  </conditionalFormatting>
  <conditionalFormatting sqref="AN78">
    <cfRule type="cellIs" dxfId="418" priority="465" operator="greaterThan">
      <formula>Q78</formula>
    </cfRule>
  </conditionalFormatting>
  <conditionalFormatting sqref="AO78">
    <cfRule type="cellIs" dxfId="417" priority="464" operator="greaterThan">
      <formula>R78</formula>
    </cfRule>
  </conditionalFormatting>
  <conditionalFormatting sqref="AP78">
    <cfRule type="cellIs" dxfId="416" priority="463" operator="greaterThan">
      <formula>S78</formula>
    </cfRule>
  </conditionalFormatting>
  <conditionalFormatting sqref="AQ78">
    <cfRule type="cellIs" dxfId="415" priority="462" operator="greaterThan">
      <formula>T78</formula>
    </cfRule>
  </conditionalFormatting>
  <conditionalFormatting sqref="AR78">
    <cfRule type="cellIs" dxfId="414" priority="461" operator="greaterThan">
      <formula>U78</formula>
    </cfRule>
  </conditionalFormatting>
  <conditionalFormatting sqref="AS78">
    <cfRule type="cellIs" dxfId="413" priority="460" operator="greaterThan">
      <formula>V78</formula>
    </cfRule>
  </conditionalFormatting>
  <conditionalFormatting sqref="AT78">
    <cfRule type="cellIs" dxfId="412" priority="459" operator="greaterThan">
      <formula>W78</formula>
    </cfRule>
  </conditionalFormatting>
  <conditionalFormatting sqref="AI87:AT87">
    <cfRule type="cellIs" dxfId="411" priority="445" operator="equal">
      <formula>0</formula>
    </cfRule>
  </conditionalFormatting>
  <conditionalFormatting sqref="AI87">
    <cfRule type="cellIs" dxfId="410" priority="444" operator="greaterThan">
      <formula>L87</formula>
    </cfRule>
  </conditionalFormatting>
  <conditionalFormatting sqref="AJ87">
    <cfRule type="cellIs" dxfId="409" priority="443" operator="greaterThan">
      <formula>M87</formula>
    </cfRule>
  </conditionalFormatting>
  <conditionalFormatting sqref="AK87">
    <cfRule type="cellIs" dxfId="408" priority="442" operator="greaterThan">
      <formula>N87</formula>
    </cfRule>
  </conditionalFormatting>
  <conditionalFormatting sqref="AL87">
    <cfRule type="cellIs" dxfId="407" priority="441" operator="greaterThan">
      <formula>O87</formula>
    </cfRule>
  </conditionalFormatting>
  <conditionalFormatting sqref="AM87">
    <cfRule type="cellIs" dxfId="406" priority="440" operator="greaterThan">
      <formula>P87</formula>
    </cfRule>
  </conditionalFormatting>
  <conditionalFormatting sqref="AN87">
    <cfRule type="cellIs" dxfId="405" priority="439" operator="greaterThan">
      <formula>Q87</formula>
    </cfRule>
  </conditionalFormatting>
  <conditionalFormatting sqref="AO87">
    <cfRule type="cellIs" dxfId="404" priority="438" operator="greaterThan">
      <formula>R87</formula>
    </cfRule>
  </conditionalFormatting>
  <conditionalFormatting sqref="AP87">
    <cfRule type="cellIs" dxfId="403" priority="437" operator="greaterThan">
      <formula>S87</formula>
    </cfRule>
  </conditionalFormatting>
  <conditionalFormatting sqref="AQ87">
    <cfRule type="cellIs" dxfId="402" priority="436" operator="greaterThan">
      <formula>T87</formula>
    </cfRule>
  </conditionalFormatting>
  <conditionalFormatting sqref="AR87">
    <cfRule type="cellIs" dxfId="401" priority="435" operator="greaterThan">
      <formula>U87</formula>
    </cfRule>
  </conditionalFormatting>
  <conditionalFormatting sqref="AS87">
    <cfRule type="cellIs" dxfId="400" priority="434" operator="greaterThan">
      <formula>V87</formula>
    </cfRule>
  </conditionalFormatting>
  <conditionalFormatting sqref="AT87">
    <cfRule type="cellIs" dxfId="399" priority="433" operator="greaterThan">
      <formula>W87</formula>
    </cfRule>
  </conditionalFormatting>
  <conditionalFormatting sqref="AI92:AT92">
    <cfRule type="cellIs" dxfId="398" priority="432" operator="equal">
      <formula>0</formula>
    </cfRule>
  </conditionalFormatting>
  <conditionalFormatting sqref="AI92">
    <cfRule type="cellIs" dxfId="397" priority="431" operator="greaterThan">
      <formula>L92</formula>
    </cfRule>
  </conditionalFormatting>
  <conditionalFormatting sqref="AJ92">
    <cfRule type="cellIs" dxfId="396" priority="430" operator="greaterThan">
      <formula>M92</formula>
    </cfRule>
  </conditionalFormatting>
  <conditionalFormatting sqref="AK92">
    <cfRule type="cellIs" dxfId="395" priority="429" operator="greaterThan">
      <formula>N92</formula>
    </cfRule>
  </conditionalFormatting>
  <conditionalFormatting sqref="AL92">
    <cfRule type="cellIs" dxfId="394" priority="428" operator="greaterThan">
      <formula>O92</formula>
    </cfRule>
  </conditionalFormatting>
  <conditionalFormatting sqref="AM92">
    <cfRule type="cellIs" dxfId="393" priority="427" operator="greaterThan">
      <formula>P92</formula>
    </cfRule>
  </conditionalFormatting>
  <conditionalFormatting sqref="AN92">
    <cfRule type="cellIs" dxfId="392" priority="426" operator="greaterThan">
      <formula>Q92</formula>
    </cfRule>
  </conditionalFormatting>
  <conditionalFormatting sqref="AO92">
    <cfRule type="cellIs" dxfId="391" priority="425" operator="greaterThan">
      <formula>R92</formula>
    </cfRule>
  </conditionalFormatting>
  <conditionalFormatting sqref="AP92">
    <cfRule type="cellIs" dxfId="390" priority="424" operator="greaterThan">
      <formula>S92</formula>
    </cfRule>
  </conditionalFormatting>
  <conditionalFormatting sqref="AQ92">
    <cfRule type="cellIs" dxfId="389" priority="423" operator="greaterThan">
      <formula>T92</formula>
    </cfRule>
  </conditionalFormatting>
  <conditionalFormatting sqref="AR92">
    <cfRule type="cellIs" dxfId="388" priority="422" operator="greaterThan">
      <formula>U92</formula>
    </cfRule>
  </conditionalFormatting>
  <conditionalFormatting sqref="AS92">
    <cfRule type="cellIs" dxfId="387" priority="421" operator="greaterThan">
      <formula>V92</formula>
    </cfRule>
  </conditionalFormatting>
  <conditionalFormatting sqref="AT92">
    <cfRule type="cellIs" dxfId="386" priority="420" operator="greaterThan">
      <formula>W92</formula>
    </cfRule>
  </conditionalFormatting>
  <conditionalFormatting sqref="AI99">
    <cfRule type="cellIs" dxfId="385" priority="418" operator="greaterThan">
      <formula>L99</formula>
    </cfRule>
  </conditionalFormatting>
  <conditionalFormatting sqref="AJ99">
    <cfRule type="cellIs" dxfId="384" priority="417" operator="greaterThan">
      <formula>M99</formula>
    </cfRule>
  </conditionalFormatting>
  <conditionalFormatting sqref="AK99">
    <cfRule type="cellIs" dxfId="383" priority="416" operator="greaterThan">
      <formula>N99</formula>
    </cfRule>
  </conditionalFormatting>
  <conditionalFormatting sqref="AL99">
    <cfRule type="cellIs" dxfId="382" priority="415" operator="greaterThan">
      <formula>O99</formula>
    </cfRule>
  </conditionalFormatting>
  <conditionalFormatting sqref="AM99">
    <cfRule type="cellIs" dxfId="381" priority="414" operator="greaterThan">
      <formula>P99</formula>
    </cfRule>
  </conditionalFormatting>
  <conditionalFormatting sqref="AN99">
    <cfRule type="cellIs" dxfId="380" priority="413" operator="greaterThan">
      <formula>Q99</formula>
    </cfRule>
  </conditionalFormatting>
  <conditionalFormatting sqref="AO99">
    <cfRule type="cellIs" dxfId="379" priority="412" operator="greaterThan">
      <formula>R99</formula>
    </cfRule>
  </conditionalFormatting>
  <conditionalFormatting sqref="AP99">
    <cfRule type="cellIs" dxfId="378" priority="411" operator="greaterThan">
      <formula>S99</formula>
    </cfRule>
  </conditionalFormatting>
  <conditionalFormatting sqref="AQ99">
    <cfRule type="cellIs" dxfId="377" priority="410" operator="greaterThan">
      <formula>T99</formula>
    </cfRule>
  </conditionalFormatting>
  <conditionalFormatting sqref="AR99">
    <cfRule type="cellIs" dxfId="376" priority="409" operator="greaterThan">
      <formula>U99</formula>
    </cfRule>
  </conditionalFormatting>
  <conditionalFormatting sqref="AS99">
    <cfRule type="cellIs" dxfId="375" priority="408" operator="greaterThan">
      <formula>V99</formula>
    </cfRule>
  </conditionalFormatting>
  <conditionalFormatting sqref="AT99">
    <cfRule type="cellIs" dxfId="374" priority="407" operator="greaterThan">
      <formula>W99</formula>
    </cfRule>
  </conditionalFormatting>
  <conditionalFormatting sqref="AI103:AT103">
    <cfRule type="cellIs" dxfId="373" priority="406" operator="equal">
      <formula>0</formula>
    </cfRule>
  </conditionalFormatting>
  <conditionalFormatting sqref="AI103">
    <cfRule type="cellIs" dxfId="372" priority="405" operator="greaterThan">
      <formula>L103</formula>
    </cfRule>
  </conditionalFormatting>
  <conditionalFormatting sqref="AJ103">
    <cfRule type="cellIs" dxfId="371" priority="404" operator="greaterThan">
      <formula>M103</formula>
    </cfRule>
  </conditionalFormatting>
  <conditionalFormatting sqref="AK103">
    <cfRule type="cellIs" dxfId="370" priority="403" operator="greaterThan">
      <formula>N103</formula>
    </cfRule>
  </conditionalFormatting>
  <conditionalFormatting sqref="AL103">
    <cfRule type="cellIs" dxfId="369" priority="402" operator="greaterThan">
      <formula>O103</formula>
    </cfRule>
  </conditionalFormatting>
  <conditionalFormatting sqref="AM103">
    <cfRule type="cellIs" dxfId="368" priority="401" operator="greaterThan">
      <formula>P103</formula>
    </cfRule>
  </conditionalFormatting>
  <conditionalFormatting sqref="AN103">
    <cfRule type="cellIs" dxfId="367" priority="400" operator="greaterThan">
      <formula>Q103</formula>
    </cfRule>
  </conditionalFormatting>
  <conditionalFormatting sqref="AO103">
    <cfRule type="cellIs" dxfId="366" priority="399" operator="greaterThan">
      <formula>R103</formula>
    </cfRule>
  </conditionalFormatting>
  <conditionalFormatting sqref="AP103">
    <cfRule type="cellIs" dxfId="365" priority="398" operator="greaterThan">
      <formula>S103</formula>
    </cfRule>
  </conditionalFormatting>
  <conditionalFormatting sqref="AQ103">
    <cfRule type="cellIs" dxfId="364" priority="397" operator="greaterThan">
      <formula>T103</formula>
    </cfRule>
  </conditionalFormatting>
  <conditionalFormatting sqref="AR103">
    <cfRule type="cellIs" dxfId="363" priority="396" operator="greaterThan">
      <formula>U103</formula>
    </cfRule>
  </conditionalFormatting>
  <conditionalFormatting sqref="AS103">
    <cfRule type="cellIs" dxfId="362" priority="395" operator="greaterThan">
      <formula>V103</formula>
    </cfRule>
  </conditionalFormatting>
  <conditionalFormatting sqref="AT103">
    <cfRule type="cellIs" dxfId="361" priority="394" operator="greaterThan">
      <formula>W103</formula>
    </cfRule>
  </conditionalFormatting>
  <conditionalFormatting sqref="AV22:AZ22">
    <cfRule type="cellIs" dxfId="360" priority="392" operator="lessThan">
      <formula>C22</formula>
    </cfRule>
  </conditionalFormatting>
  <conditionalFormatting sqref="BA22:BD22">
    <cfRule type="cellIs" dxfId="359" priority="391" operator="lessThan">
      <formula>D22</formula>
    </cfRule>
  </conditionalFormatting>
  <conditionalFormatting sqref="BE22:BH22">
    <cfRule type="cellIs" dxfId="358" priority="390" operator="lessThan">
      <formula>E22</formula>
    </cfRule>
  </conditionalFormatting>
  <conditionalFormatting sqref="BI22:BM22">
    <cfRule type="cellIs" dxfId="357" priority="389" operator="lessThan">
      <formula>F22</formula>
    </cfRule>
  </conditionalFormatting>
  <conditionalFormatting sqref="BN22:BQ22">
    <cfRule type="cellIs" dxfId="356" priority="388" operator="lessThan">
      <formula>G22</formula>
    </cfRule>
  </conditionalFormatting>
  <conditionalFormatting sqref="BR22:BU22">
    <cfRule type="cellIs" dxfId="355" priority="387" operator="lessThan">
      <formula>H22</formula>
    </cfRule>
  </conditionalFormatting>
  <conditionalFormatting sqref="BV22:BZ22">
    <cfRule type="cellIs" dxfId="354" priority="386" operator="lessThan">
      <formula>I22</formula>
    </cfRule>
  </conditionalFormatting>
  <conditionalFormatting sqref="CA22:CD22">
    <cfRule type="cellIs" dxfId="353" priority="385" operator="lessThan">
      <formula>J22</formula>
    </cfRule>
  </conditionalFormatting>
  <conditionalFormatting sqref="CE22:CI22">
    <cfRule type="cellIs" dxfId="352" priority="384" operator="lessThan">
      <formula>L22</formula>
    </cfRule>
  </conditionalFormatting>
  <conditionalFormatting sqref="CJ22:CM22">
    <cfRule type="cellIs" dxfId="351" priority="383" operator="lessThan">
      <formula>M22</formula>
    </cfRule>
  </conditionalFormatting>
  <conditionalFormatting sqref="CN22:CQ22">
    <cfRule type="cellIs" dxfId="350" priority="382" operator="lessThan">
      <formula>N22</formula>
    </cfRule>
  </conditionalFormatting>
  <conditionalFormatting sqref="CR22:CU22">
    <cfRule type="cellIs" dxfId="349" priority="381" operator="lessThan">
      <formula>O22</formula>
    </cfRule>
  </conditionalFormatting>
  <conditionalFormatting sqref="CV22:CZ22">
    <cfRule type="cellIs" dxfId="348" priority="380" operator="lessThan">
      <formula>$P$22</formula>
    </cfRule>
  </conditionalFormatting>
  <conditionalFormatting sqref="DA22:DD22">
    <cfRule type="cellIs" dxfId="347" priority="379" operator="lessThan">
      <formula>$Q$22</formula>
    </cfRule>
  </conditionalFormatting>
  <conditionalFormatting sqref="DE22:DH22">
    <cfRule type="cellIs" dxfId="346" priority="378" operator="lessThan">
      <formula>R22</formula>
    </cfRule>
  </conditionalFormatting>
  <conditionalFormatting sqref="DI22:DM22">
    <cfRule type="cellIs" dxfId="345" priority="377" operator="lessThan">
      <formula>S22</formula>
    </cfRule>
  </conditionalFormatting>
  <conditionalFormatting sqref="DN22:DQ22">
    <cfRule type="cellIs" dxfId="344" priority="376" operator="lessThan">
      <formula>T22</formula>
    </cfRule>
  </conditionalFormatting>
  <conditionalFormatting sqref="DR22:DV22">
    <cfRule type="cellIs" dxfId="343" priority="393" operator="lessThan">
      <formula>U22</formula>
    </cfRule>
  </conditionalFormatting>
  <conditionalFormatting sqref="DW22:DZ22">
    <cfRule type="cellIs" dxfId="342" priority="375" operator="lessThan">
      <formula>V22</formula>
    </cfRule>
  </conditionalFormatting>
  <conditionalFormatting sqref="EA22:EE22">
    <cfRule type="cellIs" dxfId="341" priority="374" operator="lessThan">
      <formula>W22</formula>
    </cfRule>
  </conditionalFormatting>
  <conditionalFormatting sqref="AV47:AZ47">
    <cfRule type="cellIs" dxfId="340" priority="371" operator="lessThan">
      <formula>C47</formula>
    </cfRule>
  </conditionalFormatting>
  <conditionalFormatting sqref="BA47:BD47">
    <cfRule type="cellIs" dxfId="339" priority="370" operator="lessThan">
      <formula>D47</formula>
    </cfRule>
  </conditionalFormatting>
  <conditionalFormatting sqref="BE47:BH47">
    <cfRule type="cellIs" dxfId="338" priority="369" operator="lessThan">
      <formula>E47</formula>
    </cfRule>
  </conditionalFormatting>
  <conditionalFormatting sqref="BI47:BM47">
    <cfRule type="cellIs" dxfId="337" priority="368" operator="lessThan">
      <formula>F47</formula>
    </cfRule>
  </conditionalFormatting>
  <conditionalFormatting sqref="BN47:BQ47">
    <cfRule type="cellIs" dxfId="336" priority="367" operator="lessThan">
      <formula>G47</formula>
    </cfRule>
  </conditionalFormatting>
  <conditionalFormatting sqref="BR47:BU47">
    <cfRule type="cellIs" dxfId="335" priority="366" operator="lessThan">
      <formula>H47</formula>
    </cfRule>
  </conditionalFormatting>
  <conditionalFormatting sqref="BV47:BZ47">
    <cfRule type="cellIs" dxfId="334" priority="365" operator="lessThan">
      <formula>I47</formula>
    </cfRule>
  </conditionalFormatting>
  <conditionalFormatting sqref="CA47:CD47">
    <cfRule type="cellIs" dxfId="333" priority="364" operator="lessThan">
      <formula>J47</formula>
    </cfRule>
  </conditionalFormatting>
  <conditionalFormatting sqref="CE47:CI47">
    <cfRule type="cellIs" dxfId="332" priority="363" operator="lessThan">
      <formula>L47</formula>
    </cfRule>
  </conditionalFormatting>
  <conditionalFormatting sqref="CJ47:CM47">
    <cfRule type="cellIs" dxfId="331" priority="362" operator="lessThan">
      <formula>M47</formula>
    </cfRule>
  </conditionalFormatting>
  <conditionalFormatting sqref="CN47:CQ47">
    <cfRule type="cellIs" dxfId="330" priority="361" operator="lessThan">
      <formula>N47</formula>
    </cfRule>
  </conditionalFormatting>
  <conditionalFormatting sqref="CR47:CU47">
    <cfRule type="cellIs" dxfId="329" priority="360" operator="lessThan">
      <formula>O47</formula>
    </cfRule>
  </conditionalFormatting>
  <conditionalFormatting sqref="CV47:CZ47">
    <cfRule type="cellIs" dxfId="328" priority="359" operator="lessThan">
      <formula>P47</formula>
    </cfRule>
  </conditionalFormatting>
  <conditionalFormatting sqref="DA47:DD47">
    <cfRule type="cellIs" dxfId="327" priority="358" operator="lessThan">
      <formula>Q47</formula>
    </cfRule>
  </conditionalFormatting>
  <conditionalFormatting sqref="DE47:DH47">
    <cfRule type="cellIs" dxfId="326" priority="357" operator="lessThan">
      <formula>R47</formula>
    </cfRule>
  </conditionalFormatting>
  <conditionalFormatting sqref="DI47:DM47">
    <cfRule type="cellIs" dxfId="325" priority="356" operator="lessThan">
      <formula>S47</formula>
    </cfRule>
  </conditionalFormatting>
  <conditionalFormatting sqref="DN47:DQ47">
    <cfRule type="cellIs" dxfId="324" priority="355" operator="lessThan">
      <formula>T47</formula>
    </cfRule>
  </conditionalFormatting>
  <conditionalFormatting sqref="DR47:DV47">
    <cfRule type="cellIs" dxfId="323" priority="372" operator="lessThan">
      <formula>U47</formula>
    </cfRule>
  </conditionalFormatting>
  <conditionalFormatting sqref="DW47:DZ47">
    <cfRule type="cellIs" dxfId="322" priority="354" operator="lessThan">
      <formula>V47</formula>
    </cfRule>
  </conditionalFormatting>
  <conditionalFormatting sqref="EA47:EE47">
    <cfRule type="cellIs" dxfId="321" priority="353" operator="lessThan">
      <formula>W47</formula>
    </cfRule>
  </conditionalFormatting>
  <conditionalFormatting sqref="AV53:AZ53">
    <cfRule type="cellIs" dxfId="320" priority="350" operator="lessThan">
      <formula>C53</formula>
    </cfRule>
  </conditionalFormatting>
  <conditionalFormatting sqref="BA53:BD53">
    <cfRule type="cellIs" dxfId="319" priority="349" operator="lessThan">
      <formula>D53</formula>
    </cfRule>
  </conditionalFormatting>
  <conditionalFormatting sqref="BE53:BH53">
    <cfRule type="cellIs" dxfId="318" priority="348" operator="lessThan">
      <formula>E53</formula>
    </cfRule>
  </conditionalFormatting>
  <conditionalFormatting sqref="BI53:BM53">
    <cfRule type="cellIs" dxfId="317" priority="347" operator="lessThan">
      <formula>F53</formula>
    </cfRule>
  </conditionalFormatting>
  <conditionalFormatting sqref="BN53:BQ53">
    <cfRule type="cellIs" dxfId="316" priority="346" operator="lessThan">
      <formula>G53</formula>
    </cfRule>
  </conditionalFormatting>
  <conditionalFormatting sqref="BR53:BU53">
    <cfRule type="cellIs" dxfId="315" priority="345" operator="lessThan">
      <formula>H53</formula>
    </cfRule>
  </conditionalFormatting>
  <conditionalFormatting sqref="BV53:BZ53">
    <cfRule type="cellIs" dxfId="314" priority="344" operator="lessThan">
      <formula>I53</formula>
    </cfRule>
  </conditionalFormatting>
  <conditionalFormatting sqref="CA53:CD53">
    <cfRule type="cellIs" dxfId="313" priority="343" operator="lessThan">
      <formula>J53</formula>
    </cfRule>
  </conditionalFormatting>
  <conditionalFormatting sqref="CE53:CI53">
    <cfRule type="cellIs" dxfId="312" priority="342" operator="lessThan">
      <formula>L53</formula>
    </cfRule>
  </conditionalFormatting>
  <conditionalFormatting sqref="CJ53:CM53">
    <cfRule type="cellIs" dxfId="311" priority="341" operator="lessThan">
      <formula>M53</formula>
    </cfRule>
  </conditionalFormatting>
  <conditionalFormatting sqref="CN53:CQ53">
    <cfRule type="cellIs" dxfId="310" priority="340" operator="lessThan">
      <formula>N53</formula>
    </cfRule>
  </conditionalFormatting>
  <conditionalFormatting sqref="CR53:CU53">
    <cfRule type="cellIs" dxfId="309" priority="339" operator="lessThan">
      <formula>O53</formula>
    </cfRule>
  </conditionalFormatting>
  <conditionalFormatting sqref="CV53:CZ53">
    <cfRule type="cellIs" dxfId="308" priority="338" operator="lessThan">
      <formula>$P$53</formula>
    </cfRule>
  </conditionalFormatting>
  <conditionalFormatting sqref="DA53:DD53">
    <cfRule type="cellIs" dxfId="307" priority="337" operator="lessThan">
      <formula>$Q$53</formula>
    </cfRule>
  </conditionalFormatting>
  <conditionalFormatting sqref="DE53:DH53">
    <cfRule type="cellIs" dxfId="306" priority="336" operator="lessThan">
      <formula>R53</formula>
    </cfRule>
  </conditionalFormatting>
  <conditionalFormatting sqref="DI53:DM53">
    <cfRule type="cellIs" dxfId="305" priority="335" operator="lessThan">
      <formula>S53</formula>
    </cfRule>
  </conditionalFormatting>
  <conditionalFormatting sqref="DN53:DQ53">
    <cfRule type="cellIs" dxfId="304" priority="334" operator="lessThan">
      <formula>T53</formula>
    </cfRule>
  </conditionalFormatting>
  <conditionalFormatting sqref="DR53:DV53">
    <cfRule type="cellIs" dxfId="303" priority="351" operator="lessThan">
      <formula>U53</formula>
    </cfRule>
  </conditionalFormatting>
  <conditionalFormatting sqref="DW53:DZ53">
    <cfRule type="cellIs" dxfId="302" priority="333" operator="lessThan">
      <formula>V53</formula>
    </cfRule>
  </conditionalFormatting>
  <conditionalFormatting sqref="EA53:EE53">
    <cfRule type="cellIs" dxfId="301" priority="332" operator="lessThan">
      <formula>W53</formula>
    </cfRule>
  </conditionalFormatting>
  <conditionalFormatting sqref="AV84:AZ84">
    <cfRule type="cellIs" dxfId="300" priority="329" operator="lessThan">
      <formula>C84</formula>
    </cfRule>
  </conditionalFormatting>
  <conditionalFormatting sqref="BA84:BD84">
    <cfRule type="cellIs" dxfId="299" priority="328" operator="lessThan">
      <formula>D84</formula>
    </cfRule>
  </conditionalFormatting>
  <conditionalFormatting sqref="BE84:BH84">
    <cfRule type="cellIs" dxfId="298" priority="327" operator="lessThan">
      <formula>E84</formula>
    </cfRule>
  </conditionalFormatting>
  <conditionalFormatting sqref="BI84:BM84">
    <cfRule type="cellIs" dxfId="297" priority="326" operator="lessThan">
      <formula>F84</formula>
    </cfRule>
  </conditionalFormatting>
  <conditionalFormatting sqref="BN84:BQ84">
    <cfRule type="cellIs" dxfId="296" priority="325" operator="lessThan">
      <formula>G84</formula>
    </cfRule>
  </conditionalFormatting>
  <conditionalFormatting sqref="BR84:BU84">
    <cfRule type="cellIs" dxfId="295" priority="324" operator="lessThan">
      <formula>H84</formula>
    </cfRule>
  </conditionalFormatting>
  <conditionalFormatting sqref="BV84:BZ84">
    <cfRule type="cellIs" dxfId="294" priority="323" operator="lessThan">
      <formula>I84</formula>
    </cfRule>
  </conditionalFormatting>
  <conditionalFormatting sqref="CA84:CD84">
    <cfRule type="cellIs" dxfId="293" priority="322" operator="lessThan">
      <formula>J84</formula>
    </cfRule>
  </conditionalFormatting>
  <conditionalFormatting sqref="CE84:CI84">
    <cfRule type="cellIs" dxfId="292" priority="321" operator="lessThan">
      <formula>L84</formula>
    </cfRule>
  </conditionalFormatting>
  <conditionalFormatting sqref="CJ84:CM84">
    <cfRule type="cellIs" dxfId="291" priority="320" operator="lessThan">
      <formula>M84</formula>
    </cfRule>
  </conditionalFormatting>
  <conditionalFormatting sqref="CN84:CQ84">
    <cfRule type="cellIs" dxfId="290" priority="319" operator="lessThan">
      <formula>N84</formula>
    </cfRule>
  </conditionalFormatting>
  <conditionalFormatting sqref="CR84:CU84">
    <cfRule type="cellIs" dxfId="289" priority="318" operator="lessThan">
      <formula>O84</formula>
    </cfRule>
  </conditionalFormatting>
  <conditionalFormatting sqref="CV84:CZ84">
    <cfRule type="cellIs" dxfId="288" priority="317" operator="lessThan">
      <formula>$P$84</formula>
    </cfRule>
  </conditionalFormatting>
  <conditionalFormatting sqref="DA84:DD84">
    <cfRule type="cellIs" dxfId="287" priority="316" operator="lessThan">
      <formula>$Q$84</formula>
    </cfRule>
  </conditionalFormatting>
  <conditionalFormatting sqref="DE84:DH84">
    <cfRule type="cellIs" dxfId="286" priority="315" operator="lessThan">
      <formula>R84</formula>
    </cfRule>
  </conditionalFormatting>
  <conditionalFormatting sqref="DI84:DM84">
    <cfRule type="cellIs" dxfId="285" priority="314" operator="lessThan">
      <formula>S84</formula>
    </cfRule>
  </conditionalFormatting>
  <conditionalFormatting sqref="DN84:DQ84">
    <cfRule type="cellIs" dxfId="284" priority="313" operator="lessThan">
      <formula>T84</formula>
    </cfRule>
  </conditionalFormatting>
  <conditionalFormatting sqref="DR84:DV84">
    <cfRule type="cellIs" dxfId="283" priority="330" operator="lessThan">
      <formula>U84</formula>
    </cfRule>
  </conditionalFormatting>
  <conditionalFormatting sqref="DW84:DZ84">
    <cfRule type="cellIs" dxfId="282" priority="312" operator="lessThan">
      <formula>V84</formula>
    </cfRule>
  </conditionalFormatting>
  <conditionalFormatting sqref="EA84:EE84">
    <cfRule type="cellIs" dxfId="281" priority="311" operator="lessThan">
      <formula>W84</formula>
    </cfRule>
  </conditionalFormatting>
  <conditionalFormatting sqref="AV19:AZ19">
    <cfRule type="cellIs" dxfId="280" priority="309" operator="greaterThan">
      <formula>C19</formula>
    </cfRule>
  </conditionalFormatting>
  <conditionalFormatting sqref="BA19:BD19">
    <cfRule type="cellIs" dxfId="279" priority="308" operator="greaterThan">
      <formula>D19</formula>
    </cfRule>
  </conditionalFormatting>
  <conditionalFormatting sqref="BE19:BH19">
    <cfRule type="cellIs" dxfId="278" priority="307" operator="greaterThan">
      <formula>E19</formula>
    </cfRule>
  </conditionalFormatting>
  <conditionalFormatting sqref="BI19:BM19">
    <cfRule type="cellIs" dxfId="277" priority="306" operator="greaterThan">
      <formula>F19</formula>
    </cfRule>
  </conditionalFormatting>
  <conditionalFormatting sqref="BN19:BQ19">
    <cfRule type="cellIs" dxfId="276" priority="305" operator="greaterThan">
      <formula>G19</formula>
    </cfRule>
  </conditionalFormatting>
  <conditionalFormatting sqref="BR19:BU19">
    <cfRule type="cellIs" dxfId="275" priority="304" operator="greaterThan">
      <formula>H19</formula>
    </cfRule>
  </conditionalFormatting>
  <conditionalFormatting sqref="BV19:BZ19">
    <cfRule type="cellIs" dxfId="274" priority="303" operator="greaterThan">
      <formula>I19</formula>
    </cfRule>
  </conditionalFormatting>
  <conditionalFormatting sqref="CA19:CD19">
    <cfRule type="cellIs" dxfId="273" priority="302" operator="greaterThan">
      <formula>J19</formula>
    </cfRule>
  </conditionalFormatting>
  <conditionalFormatting sqref="CE19:CI19">
    <cfRule type="cellIs" dxfId="272" priority="301" operator="greaterThan">
      <formula>L19</formula>
    </cfRule>
  </conditionalFormatting>
  <conditionalFormatting sqref="CJ19:CM19">
    <cfRule type="cellIs" dxfId="271" priority="300" operator="greaterThan">
      <formula>M19</formula>
    </cfRule>
  </conditionalFormatting>
  <conditionalFormatting sqref="CN19:CQ19">
    <cfRule type="cellIs" dxfId="270" priority="299" operator="greaterThan">
      <formula>N19</formula>
    </cfRule>
  </conditionalFormatting>
  <conditionalFormatting sqref="CR19:CU19">
    <cfRule type="cellIs" dxfId="269" priority="298" operator="greaterThan">
      <formula>O19</formula>
    </cfRule>
  </conditionalFormatting>
  <conditionalFormatting sqref="CV19:CZ19">
    <cfRule type="cellIs" dxfId="268" priority="297" operator="greaterThan">
      <formula>$P$19</formula>
    </cfRule>
  </conditionalFormatting>
  <conditionalFormatting sqref="DA19:DD19">
    <cfRule type="cellIs" dxfId="267" priority="296" operator="greaterThan">
      <formula>$Q$19</formula>
    </cfRule>
  </conditionalFormatting>
  <conditionalFormatting sqref="DE19:DH19">
    <cfRule type="cellIs" dxfId="266" priority="295" operator="greaterThan">
      <formula>R19</formula>
    </cfRule>
  </conditionalFormatting>
  <conditionalFormatting sqref="DI19:DM19">
    <cfRule type="cellIs" dxfId="265" priority="294" operator="greaterThan">
      <formula>S19</formula>
    </cfRule>
  </conditionalFormatting>
  <conditionalFormatting sqref="DN19:DQ19">
    <cfRule type="cellIs" dxfId="264" priority="293" operator="greaterThan">
      <formula>T19</formula>
    </cfRule>
  </conditionalFormatting>
  <conditionalFormatting sqref="DR19:DV19">
    <cfRule type="cellIs" dxfId="263" priority="292" operator="greaterThan">
      <formula>U19</formula>
    </cfRule>
  </conditionalFormatting>
  <conditionalFormatting sqref="DW19:DZ19">
    <cfRule type="cellIs" dxfId="262" priority="291" operator="greaterThan">
      <formula>V19</formula>
    </cfRule>
  </conditionalFormatting>
  <conditionalFormatting sqref="EA19:EE19">
    <cfRule type="cellIs" dxfId="261" priority="290" operator="greaterThan">
      <formula>W19</formula>
    </cfRule>
  </conditionalFormatting>
  <conditionalFormatting sqref="AV25:EE25">
    <cfRule type="cellIs" dxfId="260" priority="268" operator="equal">
      <formula>0</formula>
    </cfRule>
  </conditionalFormatting>
  <conditionalFormatting sqref="AV25:AZ25">
    <cfRule type="cellIs" dxfId="259" priority="288" operator="greaterThan">
      <formula>C25</formula>
    </cfRule>
  </conditionalFormatting>
  <conditionalFormatting sqref="BA25:BD25">
    <cfRule type="cellIs" dxfId="258" priority="287" operator="greaterThan">
      <formula>D25</formula>
    </cfRule>
  </conditionalFormatting>
  <conditionalFormatting sqref="BE25:BH25">
    <cfRule type="cellIs" dxfId="257" priority="286" operator="greaterThan">
      <formula>E25</formula>
    </cfRule>
  </conditionalFormatting>
  <conditionalFormatting sqref="BI25:BM25">
    <cfRule type="cellIs" dxfId="256" priority="285" operator="greaterThan">
      <formula>F25</formula>
    </cfRule>
  </conditionalFormatting>
  <conditionalFormatting sqref="BN25:BQ25">
    <cfRule type="cellIs" dxfId="255" priority="284" operator="greaterThan">
      <formula>G25</formula>
    </cfRule>
  </conditionalFormatting>
  <conditionalFormatting sqref="BR25:BU25">
    <cfRule type="cellIs" dxfId="254" priority="283" operator="greaterThan">
      <formula>H25</formula>
    </cfRule>
  </conditionalFormatting>
  <conditionalFormatting sqref="BV25:BZ25">
    <cfRule type="cellIs" dxfId="253" priority="282" operator="greaterThan">
      <formula>I25</formula>
    </cfRule>
  </conditionalFormatting>
  <conditionalFormatting sqref="CA25:CD25">
    <cfRule type="cellIs" dxfId="252" priority="281" operator="greaterThan">
      <formula>J25</formula>
    </cfRule>
  </conditionalFormatting>
  <conditionalFormatting sqref="CE25:CI25">
    <cfRule type="cellIs" dxfId="251" priority="280" operator="greaterThan">
      <formula>L25</formula>
    </cfRule>
  </conditionalFormatting>
  <conditionalFormatting sqref="CJ25:CM25">
    <cfRule type="cellIs" dxfId="250" priority="279" operator="greaterThan">
      <formula>M25</formula>
    </cfRule>
  </conditionalFormatting>
  <conditionalFormatting sqref="CN25:CQ25">
    <cfRule type="cellIs" dxfId="249" priority="278" operator="greaterThan">
      <formula>N25</formula>
    </cfRule>
  </conditionalFormatting>
  <conditionalFormatting sqref="CR25:CU25">
    <cfRule type="cellIs" dxfId="248" priority="277" operator="greaterThan">
      <formula>O25</formula>
    </cfRule>
  </conditionalFormatting>
  <conditionalFormatting sqref="CV25:CZ25">
    <cfRule type="cellIs" dxfId="247" priority="276" operator="greaterThan">
      <formula>$P$25</formula>
    </cfRule>
  </conditionalFormatting>
  <conditionalFormatting sqref="DA25:DD25">
    <cfRule type="cellIs" dxfId="246" priority="275" operator="greaterThan">
      <formula>$Q$25</formula>
    </cfRule>
  </conditionalFormatting>
  <conditionalFormatting sqref="DE25:DH25">
    <cfRule type="cellIs" dxfId="245" priority="274" operator="greaterThan">
      <formula>R25</formula>
    </cfRule>
  </conditionalFormatting>
  <conditionalFormatting sqref="DI25:DM25">
    <cfRule type="cellIs" dxfId="244" priority="273" operator="greaterThan">
      <formula>S25</formula>
    </cfRule>
  </conditionalFormatting>
  <conditionalFormatting sqref="DN25:DQ25">
    <cfRule type="cellIs" dxfId="243" priority="272" operator="greaterThan">
      <formula>T25</formula>
    </cfRule>
  </conditionalFormatting>
  <conditionalFormatting sqref="DR25:DV25">
    <cfRule type="cellIs" dxfId="242" priority="271" operator="greaterThan">
      <formula>U25</formula>
    </cfRule>
  </conditionalFormatting>
  <conditionalFormatting sqref="DW25:DZ25">
    <cfRule type="cellIs" dxfId="241" priority="270" operator="greaterThan">
      <formula>V25</formula>
    </cfRule>
  </conditionalFormatting>
  <conditionalFormatting sqref="EA25:EE25">
    <cfRule type="cellIs" dxfId="240" priority="269" operator="greaterThan">
      <formula>W25</formula>
    </cfRule>
  </conditionalFormatting>
  <conditionalFormatting sqref="AV50:EE50">
    <cfRule type="cellIs" dxfId="239" priority="247" operator="equal">
      <formula>0</formula>
    </cfRule>
  </conditionalFormatting>
  <conditionalFormatting sqref="AV50:AZ50">
    <cfRule type="cellIs" dxfId="238" priority="267" operator="greaterThan">
      <formula>C50</formula>
    </cfRule>
  </conditionalFormatting>
  <conditionalFormatting sqref="BA50:BD50">
    <cfRule type="cellIs" dxfId="237" priority="266" operator="greaterThan">
      <formula>D50</formula>
    </cfRule>
  </conditionalFormatting>
  <conditionalFormatting sqref="BE50:BH50">
    <cfRule type="cellIs" dxfId="236" priority="265" operator="greaterThan">
      <formula>E50</formula>
    </cfRule>
  </conditionalFormatting>
  <conditionalFormatting sqref="BI50:BM50">
    <cfRule type="cellIs" dxfId="235" priority="264" operator="greaterThan">
      <formula>F50</formula>
    </cfRule>
  </conditionalFormatting>
  <conditionalFormatting sqref="BN50:BQ50">
    <cfRule type="cellIs" dxfId="234" priority="263" operator="greaterThan">
      <formula>G50</formula>
    </cfRule>
  </conditionalFormatting>
  <conditionalFormatting sqref="BR50:BU50">
    <cfRule type="cellIs" dxfId="233" priority="262" operator="greaterThan">
      <formula>H50</formula>
    </cfRule>
  </conditionalFormatting>
  <conditionalFormatting sqref="BV50:BZ50">
    <cfRule type="cellIs" dxfId="232" priority="261" operator="greaterThan">
      <formula>I50</formula>
    </cfRule>
  </conditionalFormatting>
  <conditionalFormatting sqref="CA50:CD50">
    <cfRule type="cellIs" dxfId="231" priority="260" operator="greaterThan">
      <formula>J50</formula>
    </cfRule>
  </conditionalFormatting>
  <conditionalFormatting sqref="CE50:CI50">
    <cfRule type="cellIs" dxfId="230" priority="259" operator="greaterThan">
      <formula>L50</formula>
    </cfRule>
  </conditionalFormatting>
  <conditionalFormatting sqref="CJ50:CM50">
    <cfRule type="cellIs" dxfId="229" priority="258" operator="greaterThan">
      <formula>M50</formula>
    </cfRule>
  </conditionalFormatting>
  <conditionalFormatting sqref="CN50:CQ50">
    <cfRule type="cellIs" dxfId="228" priority="257" operator="greaterThan">
      <formula>N50</formula>
    </cfRule>
  </conditionalFormatting>
  <conditionalFormatting sqref="CR50:CU50">
    <cfRule type="cellIs" dxfId="227" priority="256" operator="greaterThan">
      <formula>O50</formula>
    </cfRule>
  </conditionalFormatting>
  <conditionalFormatting sqref="CV50:CZ50">
    <cfRule type="cellIs" dxfId="226" priority="255" operator="greaterThan">
      <formula>$P$50</formula>
    </cfRule>
  </conditionalFormatting>
  <conditionalFormatting sqref="DA50:DD50">
    <cfRule type="cellIs" dxfId="225" priority="254" operator="greaterThan">
      <formula>$Q$50</formula>
    </cfRule>
  </conditionalFormatting>
  <conditionalFormatting sqref="DE50:DH50">
    <cfRule type="cellIs" dxfId="224" priority="253" operator="greaterThan">
      <formula>R50</formula>
    </cfRule>
  </conditionalFormatting>
  <conditionalFormatting sqref="DI50:DM50">
    <cfRule type="cellIs" dxfId="223" priority="252" operator="greaterThan">
      <formula>S50</formula>
    </cfRule>
  </conditionalFormatting>
  <conditionalFormatting sqref="DN50:DQ50">
    <cfRule type="cellIs" dxfId="222" priority="251" operator="greaterThan">
      <formula>T50</formula>
    </cfRule>
  </conditionalFormatting>
  <conditionalFormatting sqref="DR50:DV50">
    <cfRule type="cellIs" dxfId="221" priority="250" operator="greaterThan">
      <formula>U50</formula>
    </cfRule>
  </conditionalFormatting>
  <conditionalFormatting sqref="DW50:DZ50">
    <cfRule type="cellIs" dxfId="220" priority="249" operator="greaterThan">
      <formula>V50</formula>
    </cfRule>
  </conditionalFormatting>
  <conditionalFormatting sqref="EA50:EE50">
    <cfRule type="cellIs" dxfId="219" priority="248" operator="greaterThan">
      <formula>W50</formula>
    </cfRule>
  </conditionalFormatting>
  <conditionalFormatting sqref="AV56:EE56">
    <cfRule type="cellIs" dxfId="218" priority="226" operator="equal">
      <formula>0</formula>
    </cfRule>
  </conditionalFormatting>
  <conditionalFormatting sqref="AV56:AZ56">
    <cfRule type="cellIs" dxfId="217" priority="246" operator="greaterThan">
      <formula>C56</formula>
    </cfRule>
  </conditionalFormatting>
  <conditionalFormatting sqref="BA56:BD56">
    <cfRule type="cellIs" dxfId="216" priority="245" operator="greaterThan">
      <formula>D56</formula>
    </cfRule>
  </conditionalFormatting>
  <conditionalFormatting sqref="BE56:BH56">
    <cfRule type="cellIs" dxfId="215" priority="244" operator="greaterThan">
      <formula>E56</formula>
    </cfRule>
  </conditionalFormatting>
  <conditionalFormatting sqref="BI56:BM56">
    <cfRule type="cellIs" dxfId="214" priority="243" operator="greaterThan">
      <formula>F56</formula>
    </cfRule>
  </conditionalFormatting>
  <conditionalFormatting sqref="BN56:BQ56">
    <cfRule type="cellIs" dxfId="213" priority="242" operator="greaterThan">
      <formula>G56</formula>
    </cfRule>
  </conditionalFormatting>
  <conditionalFormatting sqref="BR56:BU56">
    <cfRule type="cellIs" dxfId="212" priority="241" operator="greaterThan">
      <formula>H56</formula>
    </cfRule>
  </conditionalFormatting>
  <conditionalFormatting sqref="BV56:BZ56">
    <cfRule type="cellIs" dxfId="211" priority="240" operator="greaterThan">
      <formula>I56</formula>
    </cfRule>
  </conditionalFormatting>
  <conditionalFormatting sqref="CA56:CD56">
    <cfRule type="cellIs" dxfId="210" priority="239" operator="greaterThan">
      <formula>J56</formula>
    </cfRule>
  </conditionalFormatting>
  <conditionalFormatting sqref="CE56:CI56">
    <cfRule type="cellIs" dxfId="209" priority="238" operator="greaterThan">
      <formula>L56</formula>
    </cfRule>
  </conditionalFormatting>
  <conditionalFormatting sqref="CJ56:CM56">
    <cfRule type="cellIs" dxfId="208" priority="237" operator="greaterThan">
      <formula>M56</formula>
    </cfRule>
  </conditionalFormatting>
  <conditionalFormatting sqref="CN56:CQ56">
    <cfRule type="cellIs" dxfId="207" priority="236" operator="greaterThan">
      <formula>N56</formula>
    </cfRule>
  </conditionalFormatting>
  <conditionalFormatting sqref="CR56:CU56">
    <cfRule type="cellIs" dxfId="206" priority="235" operator="greaterThan">
      <formula>O56</formula>
    </cfRule>
  </conditionalFormatting>
  <conditionalFormatting sqref="CV56:CZ56">
    <cfRule type="cellIs" dxfId="205" priority="234" operator="greaterThan">
      <formula>$P$56</formula>
    </cfRule>
  </conditionalFormatting>
  <conditionalFormatting sqref="DA56:DD56">
    <cfRule type="cellIs" dxfId="204" priority="233" operator="greaterThan">
      <formula>$Q$56</formula>
    </cfRule>
  </conditionalFormatting>
  <conditionalFormatting sqref="DE56:DH56">
    <cfRule type="cellIs" dxfId="203" priority="232" operator="greaterThan">
      <formula>R56</formula>
    </cfRule>
  </conditionalFormatting>
  <conditionalFormatting sqref="DI56:DM56">
    <cfRule type="cellIs" dxfId="202" priority="231" operator="greaterThan">
      <formula>S56</formula>
    </cfRule>
  </conditionalFormatting>
  <conditionalFormatting sqref="DN56:DQ56">
    <cfRule type="cellIs" dxfId="201" priority="230" operator="greaterThan">
      <formula>T56</formula>
    </cfRule>
  </conditionalFormatting>
  <conditionalFormatting sqref="DR56:DV56">
    <cfRule type="cellIs" dxfId="200" priority="229" operator="greaterThan">
      <formula>U56</formula>
    </cfRule>
  </conditionalFormatting>
  <conditionalFormatting sqref="DW56:DZ56">
    <cfRule type="cellIs" dxfId="199" priority="228" operator="greaterThan">
      <formula>V56</formula>
    </cfRule>
  </conditionalFormatting>
  <conditionalFormatting sqref="EA56:EE56">
    <cfRule type="cellIs" dxfId="198" priority="227" operator="greaterThan">
      <formula>W56</formula>
    </cfRule>
  </conditionalFormatting>
  <conditionalFormatting sqref="AV78:AZ78">
    <cfRule type="cellIs" dxfId="197" priority="225" operator="greaterThan">
      <formula>C78</formula>
    </cfRule>
  </conditionalFormatting>
  <conditionalFormatting sqref="BA78:BD78">
    <cfRule type="cellIs" dxfId="196" priority="224" operator="greaterThan">
      <formula>D78</formula>
    </cfRule>
  </conditionalFormatting>
  <conditionalFormatting sqref="BE78:BH78">
    <cfRule type="cellIs" dxfId="195" priority="223" operator="greaterThan">
      <formula>E78</formula>
    </cfRule>
  </conditionalFormatting>
  <conditionalFormatting sqref="BI78:BM78">
    <cfRule type="cellIs" dxfId="194" priority="222" operator="greaterThan">
      <formula>F78</formula>
    </cfRule>
  </conditionalFormatting>
  <conditionalFormatting sqref="BN78:BQ78">
    <cfRule type="cellIs" dxfId="193" priority="221" operator="greaterThan">
      <formula>G78</formula>
    </cfRule>
  </conditionalFormatting>
  <conditionalFormatting sqref="BR78:BU78">
    <cfRule type="cellIs" dxfId="192" priority="220" operator="greaterThan">
      <formula>H78</formula>
    </cfRule>
  </conditionalFormatting>
  <conditionalFormatting sqref="BV78:BZ78">
    <cfRule type="cellIs" dxfId="191" priority="219" operator="greaterThan">
      <formula>I78</formula>
    </cfRule>
  </conditionalFormatting>
  <conditionalFormatting sqref="CA78:CD78">
    <cfRule type="cellIs" dxfId="190" priority="218" operator="greaterThan">
      <formula>J78</formula>
    </cfRule>
  </conditionalFormatting>
  <conditionalFormatting sqref="CE78:CI78">
    <cfRule type="cellIs" dxfId="189" priority="217" operator="greaterThan">
      <formula>L78</formula>
    </cfRule>
  </conditionalFormatting>
  <conditionalFormatting sqref="CJ78:CM78">
    <cfRule type="cellIs" dxfId="188" priority="216" operator="greaterThan">
      <formula>M78</formula>
    </cfRule>
  </conditionalFormatting>
  <conditionalFormatting sqref="CN78:CQ78">
    <cfRule type="cellIs" dxfId="187" priority="215" operator="greaterThan">
      <formula>N78</formula>
    </cfRule>
  </conditionalFormatting>
  <conditionalFormatting sqref="CR78:CU78">
    <cfRule type="cellIs" dxfId="186" priority="214" operator="greaterThan">
      <formula>O78</formula>
    </cfRule>
  </conditionalFormatting>
  <conditionalFormatting sqref="CV78:CZ78">
    <cfRule type="cellIs" dxfId="185" priority="213" operator="greaterThan">
      <formula>P78</formula>
    </cfRule>
  </conditionalFormatting>
  <conditionalFormatting sqref="DA78:DD78">
    <cfRule type="cellIs" dxfId="184" priority="212" operator="greaterThan">
      <formula>Q78</formula>
    </cfRule>
  </conditionalFormatting>
  <conditionalFormatting sqref="DE78:DH78">
    <cfRule type="cellIs" dxfId="183" priority="211" operator="greaterThan">
      <formula>R78</formula>
    </cfRule>
  </conditionalFormatting>
  <conditionalFormatting sqref="DI78:DM78">
    <cfRule type="cellIs" dxfId="182" priority="210" operator="greaterThan">
      <formula>S78</formula>
    </cfRule>
  </conditionalFormatting>
  <conditionalFormatting sqref="DN78:DQ78">
    <cfRule type="cellIs" dxfId="181" priority="209" operator="greaterThan">
      <formula>T78</formula>
    </cfRule>
  </conditionalFormatting>
  <conditionalFormatting sqref="DR78:DV78">
    <cfRule type="cellIs" dxfId="180" priority="208" operator="greaterThan">
      <formula>U78</formula>
    </cfRule>
  </conditionalFormatting>
  <conditionalFormatting sqref="DW78:DZ78">
    <cfRule type="cellIs" dxfId="179" priority="207" operator="greaterThan">
      <formula>V78</formula>
    </cfRule>
  </conditionalFormatting>
  <conditionalFormatting sqref="EA78:EE78">
    <cfRule type="cellIs" dxfId="178" priority="206" operator="greaterThan">
      <formula>W78</formula>
    </cfRule>
  </conditionalFormatting>
  <conditionalFormatting sqref="AV87:AZ87">
    <cfRule type="cellIs" dxfId="177" priority="183" operator="greaterThan">
      <formula>C87</formula>
    </cfRule>
  </conditionalFormatting>
  <conditionalFormatting sqref="BA87:BD87">
    <cfRule type="cellIs" dxfId="176" priority="182" operator="greaterThan">
      <formula>D87</formula>
    </cfRule>
  </conditionalFormatting>
  <conditionalFormatting sqref="BE87:BH87">
    <cfRule type="cellIs" dxfId="175" priority="181" operator="greaterThan">
      <formula>E87</formula>
    </cfRule>
  </conditionalFormatting>
  <conditionalFormatting sqref="BI87:BM87">
    <cfRule type="cellIs" dxfId="174" priority="180" operator="greaterThan">
      <formula>F87</formula>
    </cfRule>
  </conditionalFormatting>
  <conditionalFormatting sqref="BN87:BQ87">
    <cfRule type="cellIs" dxfId="173" priority="179" operator="greaterThan">
      <formula>G87</formula>
    </cfRule>
  </conditionalFormatting>
  <conditionalFormatting sqref="BR87:BU87">
    <cfRule type="cellIs" dxfId="172" priority="178" operator="greaterThan">
      <formula>H87</formula>
    </cfRule>
  </conditionalFormatting>
  <conditionalFormatting sqref="BV87:BZ87">
    <cfRule type="cellIs" dxfId="171" priority="177" operator="greaterThan">
      <formula>I87</formula>
    </cfRule>
  </conditionalFormatting>
  <conditionalFormatting sqref="CA87:CD87">
    <cfRule type="cellIs" dxfId="170" priority="176" operator="greaterThan">
      <formula>J87</formula>
    </cfRule>
  </conditionalFormatting>
  <conditionalFormatting sqref="CE87:CI87">
    <cfRule type="cellIs" dxfId="169" priority="175" operator="greaterThan">
      <formula>L87</formula>
    </cfRule>
  </conditionalFormatting>
  <conditionalFormatting sqref="CJ87:CM87">
    <cfRule type="cellIs" dxfId="168" priority="174" operator="greaterThan">
      <formula>M87</formula>
    </cfRule>
  </conditionalFormatting>
  <conditionalFormatting sqref="CN87:CQ87">
    <cfRule type="cellIs" dxfId="167" priority="173" operator="greaterThan">
      <formula>N87</formula>
    </cfRule>
  </conditionalFormatting>
  <conditionalFormatting sqref="CR87:CU87">
    <cfRule type="cellIs" dxfId="166" priority="172" operator="greaterThan">
      <formula>O87</formula>
    </cfRule>
  </conditionalFormatting>
  <conditionalFormatting sqref="CV87:CZ87">
    <cfRule type="cellIs" dxfId="165" priority="171" operator="greaterThan">
      <formula>$P$87</formula>
    </cfRule>
  </conditionalFormatting>
  <conditionalFormatting sqref="DA87:DD87">
    <cfRule type="cellIs" dxfId="164" priority="170" operator="greaterThan">
      <formula>$Q$87</formula>
    </cfRule>
  </conditionalFormatting>
  <conditionalFormatting sqref="DE87:DH87">
    <cfRule type="cellIs" dxfId="163" priority="169" operator="greaterThan">
      <formula>R87</formula>
    </cfRule>
  </conditionalFormatting>
  <conditionalFormatting sqref="DI87:DM87">
    <cfRule type="cellIs" dxfId="162" priority="168" operator="greaterThan">
      <formula>S87</formula>
    </cfRule>
  </conditionalFormatting>
  <conditionalFormatting sqref="DN87:DQ87">
    <cfRule type="cellIs" dxfId="161" priority="167" operator="greaterThan">
      <formula>T87</formula>
    </cfRule>
  </conditionalFormatting>
  <conditionalFormatting sqref="DR87:DV87">
    <cfRule type="cellIs" dxfId="160" priority="166" operator="greaterThan">
      <formula>U87</formula>
    </cfRule>
  </conditionalFormatting>
  <conditionalFormatting sqref="DW87:DZ87">
    <cfRule type="cellIs" dxfId="159" priority="165" operator="greaterThan">
      <formula>V87</formula>
    </cfRule>
  </conditionalFormatting>
  <conditionalFormatting sqref="EA87:EE87">
    <cfRule type="cellIs" dxfId="158" priority="164" operator="greaterThan">
      <formula>W87</formula>
    </cfRule>
  </conditionalFormatting>
  <conditionalFormatting sqref="AV92:AZ92">
    <cfRule type="cellIs" dxfId="157" priority="162" operator="greaterThan">
      <formula>C92</formula>
    </cfRule>
  </conditionalFormatting>
  <conditionalFormatting sqref="BA92:BD92">
    <cfRule type="cellIs" dxfId="156" priority="161" operator="greaterThan">
      <formula>D92</formula>
    </cfRule>
  </conditionalFormatting>
  <conditionalFormatting sqref="BE92:BH92">
    <cfRule type="cellIs" dxfId="155" priority="160" operator="greaterThan">
      <formula>E92</formula>
    </cfRule>
  </conditionalFormatting>
  <conditionalFormatting sqref="BI92:BM92">
    <cfRule type="cellIs" dxfId="154" priority="159" operator="greaterThan">
      <formula>F92</formula>
    </cfRule>
  </conditionalFormatting>
  <conditionalFormatting sqref="BN92:BQ92">
    <cfRule type="cellIs" dxfId="153" priority="158" operator="greaterThan">
      <formula>G92</formula>
    </cfRule>
  </conditionalFormatting>
  <conditionalFormatting sqref="BR92:BU92">
    <cfRule type="cellIs" dxfId="152" priority="157" operator="greaterThan">
      <formula>H92</formula>
    </cfRule>
  </conditionalFormatting>
  <conditionalFormatting sqref="BV92:BZ92">
    <cfRule type="cellIs" dxfId="151" priority="156" operator="greaterThan">
      <formula>I92</formula>
    </cfRule>
  </conditionalFormatting>
  <conditionalFormatting sqref="CA92:CD92">
    <cfRule type="cellIs" dxfId="150" priority="155" operator="greaterThan">
      <formula>J92</formula>
    </cfRule>
  </conditionalFormatting>
  <conditionalFormatting sqref="CE92:CI92">
    <cfRule type="cellIs" dxfId="149" priority="154" operator="greaterThan">
      <formula>L92</formula>
    </cfRule>
  </conditionalFormatting>
  <conditionalFormatting sqref="CJ92:CM92">
    <cfRule type="cellIs" dxfId="148" priority="153" operator="greaterThan">
      <formula>M92</formula>
    </cfRule>
  </conditionalFormatting>
  <conditionalFormatting sqref="CN92:CQ92">
    <cfRule type="cellIs" dxfId="147" priority="152" operator="greaterThan">
      <formula>N92</formula>
    </cfRule>
  </conditionalFormatting>
  <conditionalFormatting sqref="CR92:CU92">
    <cfRule type="cellIs" dxfId="146" priority="151" operator="greaterThan">
      <formula>O92</formula>
    </cfRule>
  </conditionalFormatting>
  <conditionalFormatting sqref="CV92:CZ92">
    <cfRule type="cellIs" dxfId="145" priority="150" operator="greaterThan">
      <formula>P92</formula>
    </cfRule>
  </conditionalFormatting>
  <conditionalFormatting sqref="DA92:DD92">
    <cfRule type="cellIs" dxfId="144" priority="149" operator="greaterThan">
      <formula>Q92</formula>
    </cfRule>
  </conditionalFormatting>
  <conditionalFormatting sqref="DE92:DH92">
    <cfRule type="cellIs" dxfId="143" priority="148" operator="greaterThan">
      <formula>R92</formula>
    </cfRule>
  </conditionalFormatting>
  <conditionalFormatting sqref="DI92:DM92">
    <cfRule type="cellIs" dxfId="142" priority="147" operator="greaterThan">
      <formula>S92</formula>
    </cfRule>
  </conditionalFormatting>
  <conditionalFormatting sqref="DN92:DQ92">
    <cfRule type="cellIs" dxfId="141" priority="146" operator="greaterThan">
      <formula>T92</formula>
    </cfRule>
  </conditionalFormatting>
  <conditionalFormatting sqref="DR92:DV92">
    <cfRule type="cellIs" dxfId="140" priority="145" operator="greaterThan">
      <formula>U92</formula>
    </cfRule>
  </conditionalFormatting>
  <conditionalFormatting sqref="DW92:DZ92">
    <cfRule type="cellIs" dxfId="139" priority="144" operator="greaterThan">
      <formula>V92</formula>
    </cfRule>
  </conditionalFormatting>
  <conditionalFormatting sqref="EA92:EE92">
    <cfRule type="cellIs" dxfId="138" priority="143" operator="greaterThan">
      <formula>W92</formula>
    </cfRule>
  </conditionalFormatting>
  <conditionalFormatting sqref="AV99:EE99">
    <cfRule type="cellIs" dxfId="137" priority="121" operator="equal">
      <formula>0</formula>
    </cfRule>
  </conditionalFormatting>
  <conditionalFormatting sqref="AV99:AZ99">
    <cfRule type="cellIs" dxfId="136" priority="141" operator="greaterThan">
      <formula>C99</formula>
    </cfRule>
  </conditionalFormatting>
  <conditionalFormatting sqref="BA99:BD99">
    <cfRule type="cellIs" dxfId="135" priority="140" operator="greaterThan">
      <formula>D99</formula>
    </cfRule>
  </conditionalFormatting>
  <conditionalFormatting sqref="BE99:BH99">
    <cfRule type="cellIs" dxfId="134" priority="139" operator="greaterThan">
      <formula>E99</formula>
    </cfRule>
  </conditionalFormatting>
  <conditionalFormatting sqref="BI99:BM99">
    <cfRule type="cellIs" dxfId="133" priority="138" operator="greaterThan">
      <formula>F99</formula>
    </cfRule>
  </conditionalFormatting>
  <conditionalFormatting sqref="BN99:BQ99">
    <cfRule type="cellIs" dxfId="132" priority="137" operator="greaterThan">
      <formula>G99</formula>
    </cfRule>
  </conditionalFormatting>
  <conditionalFormatting sqref="BR99:BU99">
    <cfRule type="cellIs" dxfId="131" priority="136" operator="greaterThan">
      <formula>H99</formula>
    </cfRule>
  </conditionalFormatting>
  <conditionalFormatting sqref="BV99:BZ99">
    <cfRule type="cellIs" dxfId="130" priority="135" operator="greaterThan">
      <formula>I99</formula>
    </cfRule>
  </conditionalFormatting>
  <conditionalFormatting sqref="CA99:CD99">
    <cfRule type="cellIs" dxfId="129" priority="134" operator="greaterThan">
      <formula>J99</formula>
    </cfRule>
  </conditionalFormatting>
  <conditionalFormatting sqref="CE99:CI99">
    <cfRule type="cellIs" dxfId="128" priority="133" operator="greaterThan">
      <formula>L99</formula>
    </cfRule>
  </conditionalFormatting>
  <conditionalFormatting sqref="CJ99:CM99">
    <cfRule type="cellIs" dxfId="127" priority="132" operator="greaterThan">
      <formula>M99</formula>
    </cfRule>
  </conditionalFormatting>
  <conditionalFormatting sqref="CN99:CQ99">
    <cfRule type="cellIs" dxfId="126" priority="131" operator="greaterThan">
      <formula>N99</formula>
    </cfRule>
  </conditionalFormatting>
  <conditionalFormatting sqref="CR99:CU99">
    <cfRule type="cellIs" dxfId="125" priority="130" operator="greaterThan">
      <formula>O99</formula>
    </cfRule>
  </conditionalFormatting>
  <conditionalFormatting sqref="CV99:CZ99">
    <cfRule type="cellIs" dxfId="124" priority="129" operator="greaterThan">
      <formula>P99</formula>
    </cfRule>
  </conditionalFormatting>
  <conditionalFormatting sqref="DA99:DD99">
    <cfRule type="cellIs" dxfId="123" priority="128" operator="greaterThan">
      <formula>Q99</formula>
    </cfRule>
  </conditionalFormatting>
  <conditionalFormatting sqref="DE99:DH99">
    <cfRule type="cellIs" dxfId="122" priority="127" operator="greaterThan">
      <formula>R99</formula>
    </cfRule>
  </conditionalFormatting>
  <conditionalFormatting sqref="DI99:DM99">
    <cfRule type="cellIs" dxfId="121" priority="126" operator="greaterThan">
      <formula>S99</formula>
    </cfRule>
  </conditionalFormatting>
  <conditionalFormatting sqref="DN99:DQ99">
    <cfRule type="cellIs" dxfId="120" priority="125" operator="greaterThan">
      <formula>T99</formula>
    </cfRule>
  </conditionalFormatting>
  <conditionalFormatting sqref="DR99:DV99">
    <cfRule type="cellIs" dxfId="119" priority="124" operator="greaterThan">
      <formula>U99</formula>
    </cfRule>
  </conditionalFormatting>
  <conditionalFormatting sqref="DW99:DZ99">
    <cfRule type="cellIs" dxfId="118" priority="123" operator="greaterThan">
      <formula>V99</formula>
    </cfRule>
  </conditionalFormatting>
  <conditionalFormatting sqref="EA99:EE99">
    <cfRule type="cellIs" dxfId="117" priority="122" operator="greaterThan">
      <formula>W99</formula>
    </cfRule>
  </conditionalFormatting>
  <conditionalFormatting sqref="AV103:AZ103">
    <cfRule type="cellIs" dxfId="116" priority="120" operator="greaterThan">
      <formula>C103</formula>
    </cfRule>
  </conditionalFormatting>
  <conditionalFormatting sqref="BA103:BD103">
    <cfRule type="cellIs" dxfId="115" priority="119" operator="greaterThan">
      <formula>D103</formula>
    </cfRule>
  </conditionalFormatting>
  <conditionalFormatting sqref="BE103:BH103">
    <cfRule type="cellIs" dxfId="114" priority="118" operator="greaterThan">
      <formula>E103</formula>
    </cfRule>
  </conditionalFormatting>
  <conditionalFormatting sqref="BI103:BM103">
    <cfRule type="cellIs" dxfId="113" priority="117" operator="greaterThan">
      <formula>F103</formula>
    </cfRule>
  </conditionalFormatting>
  <conditionalFormatting sqref="BN103:BQ103">
    <cfRule type="cellIs" dxfId="112" priority="116" operator="greaterThan">
      <formula>G103</formula>
    </cfRule>
  </conditionalFormatting>
  <conditionalFormatting sqref="BR103:BU103">
    <cfRule type="cellIs" dxfId="111" priority="115" operator="greaterThan">
      <formula>H103</formula>
    </cfRule>
  </conditionalFormatting>
  <conditionalFormatting sqref="BV103:BZ103">
    <cfRule type="cellIs" dxfId="110" priority="114" operator="greaterThan">
      <formula>I103</formula>
    </cfRule>
  </conditionalFormatting>
  <conditionalFormatting sqref="CA103:CD103">
    <cfRule type="cellIs" dxfId="109" priority="113" operator="greaterThan">
      <formula>J103</formula>
    </cfRule>
  </conditionalFormatting>
  <conditionalFormatting sqref="CE103:CI103">
    <cfRule type="cellIs" dxfId="108" priority="112" operator="greaterThan">
      <formula>L103</formula>
    </cfRule>
  </conditionalFormatting>
  <conditionalFormatting sqref="CJ103:CM103">
    <cfRule type="cellIs" dxfId="107" priority="111" operator="greaterThan">
      <formula>M103</formula>
    </cfRule>
  </conditionalFormatting>
  <conditionalFormatting sqref="CN103:CQ103">
    <cfRule type="cellIs" dxfId="106" priority="110" operator="greaterThan">
      <formula>N103</formula>
    </cfRule>
  </conditionalFormatting>
  <conditionalFormatting sqref="CR103:CU103">
    <cfRule type="cellIs" dxfId="105" priority="109" operator="greaterThan">
      <formula>O103</formula>
    </cfRule>
  </conditionalFormatting>
  <conditionalFormatting sqref="CV103:CZ103">
    <cfRule type="cellIs" dxfId="104" priority="108" operator="greaterThan">
      <formula>$P$103</formula>
    </cfRule>
  </conditionalFormatting>
  <conditionalFormatting sqref="DA103:DD103">
    <cfRule type="cellIs" dxfId="103" priority="107" operator="greaterThan">
      <formula>$Q$103</formula>
    </cfRule>
  </conditionalFormatting>
  <conditionalFormatting sqref="DE103:DH103">
    <cfRule type="cellIs" dxfId="102" priority="106" operator="greaterThan">
      <formula>R103</formula>
    </cfRule>
  </conditionalFormatting>
  <conditionalFormatting sqref="DI103:DM103">
    <cfRule type="cellIs" dxfId="101" priority="105" operator="greaterThan">
      <formula>S103</formula>
    </cfRule>
  </conditionalFormatting>
  <conditionalFormatting sqref="DN103:DQ103">
    <cfRule type="cellIs" dxfId="100" priority="104" operator="greaterThan">
      <formula>T103</formula>
    </cfRule>
  </conditionalFormatting>
  <conditionalFormatting sqref="DR103:DV103">
    <cfRule type="cellIs" dxfId="99" priority="103" operator="greaterThan">
      <formula>U103</formula>
    </cfRule>
  </conditionalFormatting>
  <conditionalFormatting sqref="DW103:DZ103">
    <cfRule type="cellIs" dxfId="98" priority="102" operator="greaterThan">
      <formula>V103</formula>
    </cfRule>
  </conditionalFormatting>
  <conditionalFormatting sqref="EA103:EE103">
    <cfRule type="cellIs" dxfId="97" priority="101" operator="greaterThan">
      <formula>W103</formula>
    </cfRule>
  </conditionalFormatting>
  <conditionalFormatting sqref="K91">
    <cfRule type="cellIs" dxfId="96" priority="97" stopIfTrue="1" operator="equal">
      <formula>0</formula>
    </cfRule>
  </conditionalFormatting>
  <conditionalFormatting sqref="K95:K97">
    <cfRule type="cellIs" dxfId="95" priority="96" stopIfTrue="1" operator="equal">
      <formula>0</formula>
    </cfRule>
  </conditionalFormatting>
  <conditionalFormatting sqref="EG29:EG41">
    <cfRule type="cellIs" dxfId="94" priority="95" operator="equal">
      <formula>0</formula>
    </cfRule>
  </conditionalFormatting>
  <conditionalFormatting sqref="EG60:EG75">
    <cfRule type="cellIs" dxfId="93" priority="94" operator="equal">
      <formula>0</formula>
    </cfRule>
  </conditionalFormatting>
  <conditionalFormatting sqref="L104:EE105 L15:AE80 AH15:EE80 L84:AE103 AH84:EE103">
    <cfRule type="cellIs" dxfId="92" priority="93" operator="equal">
      <formula>0</formula>
    </cfRule>
  </conditionalFormatting>
  <conditionalFormatting sqref="AF29:AG41">
    <cfRule type="cellIs" dxfId="91" priority="92" operator="equal">
      <formula>0</formula>
    </cfRule>
  </conditionalFormatting>
  <conditionalFormatting sqref="AF15:AG80 AF84:AG103">
    <cfRule type="cellIs" dxfId="90" priority="91" operator="equal">
      <formula>0</formula>
    </cfRule>
  </conditionalFormatting>
  <conditionalFormatting sqref="AG19">
    <cfRule type="cellIs" dxfId="89" priority="90" operator="greaterThan">
      <formula>$J$19</formula>
    </cfRule>
  </conditionalFormatting>
  <conditionalFormatting sqref="AF19">
    <cfRule type="cellIs" dxfId="88" priority="89" operator="greaterThan">
      <formula>$I$19</formula>
    </cfRule>
  </conditionalFormatting>
  <conditionalFormatting sqref="AG22">
    <cfRule type="cellIs" dxfId="87" priority="88" operator="lessThan">
      <formula>$J$22</formula>
    </cfRule>
  </conditionalFormatting>
  <conditionalFormatting sqref="AF22">
    <cfRule type="cellIs" dxfId="86" priority="87" operator="lessThan">
      <formula>$I$22</formula>
    </cfRule>
  </conditionalFormatting>
  <conditionalFormatting sqref="AF25">
    <cfRule type="cellIs" dxfId="85" priority="86" operator="greaterThan">
      <formula>$I$25</formula>
    </cfRule>
  </conditionalFormatting>
  <conditionalFormatting sqref="AG25">
    <cfRule type="cellIs" dxfId="84" priority="85" operator="greaterThan">
      <formula>$J$25</formula>
    </cfRule>
  </conditionalFormatting>
  <conditionalFormatting sqref="AF47">
    <cfRule type="cellIs" dxfId="83" priority="84" operator="lessThan">
      <formula>$I$47</formula>
    </cfRule>
  </conditionalFormatting>
  <conditionalFormatting sqref="AG47">
    <cfRule type="cellIs" dxfId="82" priority="83" operator="lessThan">
      <formula>$J$47</formula>
    </cfRule>
  </conditionalFormatting>
  <conditionalFormatting sqref="AG50">
    <cfRule type="cellIs" dxfId="81" priority="82" operator="greaterThan">
      <formula>$J$50</formula>
    </cfRule>
  </conditionalFormatting>
  <conditionalFormatting sqref="AF50">
    <cfRule type="cellIs" dxfId="80" priority="81" operator="greaterThan">
      <formula>$I$50</formula>
    </cfRule>
  </conditionalFormatting>
  <conditionalFormatting sqref="AG53">
    <cfRule type="cellIs" dxfId="79" priority="80" operator="lessThan">
      <formula>$J$53</formula>
    </cfRule>
  </conditionalFormatting>
  <conditionalFormatting sqref="AF53">
    <cfRule type="cellIs" dxfId="78" priority="79" operator="lessThan">
      <formula>$I$53</formula>
    </cfRule>
  </conditionalFormatting>
  <conditionalFormatting sqref="AG56">
    <cfRule type="cellIs" dxfId="77" priority="78" operator="greaterThan">
      <formula>$J$56</formula>
    </cfRule>
  </conditionalFormatting>
  <conditionalFormatting sqref="AF56">
    <cfRule type="cellIs" dxfId="76" priority="77" operator="greaterThan">
      <formula>$I$56</formula>
    </cfRule>
  </conditionalFormatting>
  <conditionalFormatting sqref="AF78">
    <cfRule type="cellIs" dxfId="75" priority="76" operator="greaterThan">
      <formula>$I$78</formula>
    </cfRule>
  </conditionalFormatting>
  <conditionalFormatting sqref="AG78">
    <cfRule type="cellIs" dxfId="74" priority="75" operator="greaterThan">
      <formula>$J$78</formula>
    </cfRule>
  </conditionalFormatting>
  <conditionalFormatting sqref="AF84">
    <cfRule type="cellIs" dxfId="73" priority="72" operator="lessThan">
      <formula>$I$84</formula>
    </cfRule>
  </conditionalFormatting>
  <conditionalFormatting sqref="AG84">
    <cfRule type="cellIs" dxfId="72" priority="71" operator="lessThan">
      <formula>$J$84</formula>
    </cfRule>
  </conditionalFormatting>
  <conditionalFormatting sqref="AF87">
    <cfRule type="cellIs" dxfId="71" priority="70" operator="greaterThan">
      <formula>$I$87</formula>
    </cfRule>
  </conditionalFormatting>
  <conditionalFormatting sqref="AG87">
    <cfRule type="cellIs" dxfId="70" priority="69" operator="greaterThan">
      <formula>$J$87</formula>
    </cfRule>
  </conditionalFormatting>
  <conditionalFormatting sqref="AF92">
    <cfRule type="cellIs" dxfId="69" priority="68" operator="greaterThan">
      <formula>$I$92</formula>
    </cfRule>
  </conditionalFormatting>
  <conditionalFormatting sqref="AG92">
    <cfRule type="cellIs" dxfId="68" priority="67" operator="greaterThan">
      <formula>$J$92</formula>
    </cfRule>
  </conditionalFormatting>
  <conditionalFormatting sqref="AF99">
    <cfRule type="cellIs" dxfId="67" priority="66" operator="greaterThan">
      <formula>$I$99</formula>
    </cfRule>
  </conditionalFormatting>
  <conditionalFormatting sqref="AG99">
    <cfRule type="cellIs" dxfId="66" priority="65" operator="greaterThan">
      <formula>$J$99</formula>
    </cfRule>
  </conditionalFormatting>
  <conditionalFormatting sqref="AF103">
    <cfRule type="cellIs" dxfId="65" priority="64" operator="greaterThan">
      <formula>$I$103</formula>
    </cfRule>
  </conditionalFormatting>
  <conditionalFormatting sqref="AG103">
    <cfRule type="cellIs" dxfId="64" priority="63" operator="greaterThan">
      <formula>$J$103</formula>
    </cfRule>
  </conditionalFormatting>
  <conditionalFormatting sqref="C81:J81">
    <cfRule type="cellIs" dxfId="63" priority="62" operator="equal">
      <formula>0</formula>
    </cfRule>
  </conditionalFormatting>
  <conditionalFormatting sqref="D81:K83">
    <cfRule type="cellIs" dxfId="62" priority="61" stopIfTrue="1" operator="equal">
      <formula>0</formula>
    </cfRule>
  </conditionalFormatting>
  <conditionalFormatting sqref="AI81:AT81">
    <cfRule type="cellIs" dxfId="61" priority="60" operator="equal">
      <formula>0</formula>
    </cfRule>
  </conditionalFormatting>
  <conditionalFormatting sqref="AI81:AT81">
    <cfRule type="cellIs" dxfId="60" priority="59" operator="greaterThan">
      <formula>L81</formula>
    </cfRule>
  </conditionalFormatting>
  <conditionalFormatting sqref="AJ81">
    <cfRule type="cellIs" dxfId="59" priority="58" operator="greaterThan">
      <formula>M81</formula>
    </cfRule>
  </conditionalFormatting>
  <conditionalFormatting sqref="AK81">
    <cfRule type="cellIs" dxfId="58" priority="57" operator="greaterThan">
      <formula>N81</formula>
    </cfRule>
  </conditionalFormatting>
  <conditionalFormatting sqref="AL81">
    <cfRule type="cellIs" dxfId="57" priority="56" operator="greaterThan">
      <formula>O81</formula>
    </cfRule>
  </conditionalFormatting>
  <conditionalFormatting sqref="AM81">
    <cfRule type="cellIs" dxfId="56" priority="55" operator="greaterThan">
      <formula>P81</formula>
    </cfRule>
  </conditionalFormatting>
  <conditionalFormatting sqref="AN81">
    <cfRule type="cellIs" dxfId="55" priority="54" operator="greaterThan">
      <formula>Q81</formula>
    </cfRule>
  </conditionalFormatting>
  <conditionalFormatting sqref="AO81">
    <cfRule type="cellIs" dxfId="54" priority="53" operator="greaterThan">
      <formula>R81</formula>
    </cfRule>
  </conditionalFormatting>
  <conditionalFormatting sqref="AP81">
    <cfRule type="cellIs" dxfId="53" priority="52" operator="greaterThan">
      <formula>S81</formula>
    </cfRule>
  </conditionalFormatting>
  <conditionalFormatting sqref="AQ81">
    <cfRule type="cellIs" dxfId="52" priority="51" operator="greaterThan">
      <formula>T81</formula>
    </cfRule>
  </conditionalFormatting>
  <conditionalFormatting sqref="AR81">
    <cfRule type="cellIs" dxfId="51" priority="50" operator="greaterThan">
      <formula>U81</formula>
    </cfRule>
  </conditionalFormatting>
  <conditionalFormatting sqref="AS81">
    <cfRule type="cellIs" dxfId="50" priority="49" operator="greaterThan">
      <formula>V81</formula>
    </cfRule>
  </conditionalFormatting>
  <conditionalFormatting sqref="AT81">
    <cfRule type="cellIs" dxfId="49" priority="48" operator="greaterThan">
      <formula>W81</formula>
    </cfRule>
  </conditionalFormatting>
  <conditionalFormatting sqref="AV81:EE81">
    <cfRule type="cellIs" dxfId="48" priority="27" operator="equal">
      <formula>0</formula>
    </cfRule>
  </conditionalFormatting>
  <conditionalFormatting sqref="AV81:EE81">
    <cfRule type="cellIs" dxfId="47" priority="47" operator="greaterThan">
      <formula>C81</formula>
    </cfRule>
  </conditionalFormatting>
  <conditionalFormatting sqref="BA81:BD81">
    <cfRule type="cellIs" dxfId="46" priority="46" operator="greaterThan">
      <formula>D81</formula>
    </cfRule>
  </conditionalFormatting>
  <conditionalFormatting sqref="BE81:BH81">
    <cfRule type="cellIs" dxfId="45" priority="45" operator="greaterThan">
      <formula>E81</formula>
    </cfRule>
  </conditionalFormatting>
  <conditionalFormatting sqref="BI81:BM81">
    <cfRule type="cellIs" dxfId="44" priority="44" operator="greaterThan">
      <formula>F81</formula>
    </cfRule>
  </conditionalFormatting>
  <conditionalFormatting sqref="BN81:BQ81">
    <cfRule type="cellIs" dxfId="43" priority="43" operator="greaterThan">
      <formula>G81</formula>
    </cfRule>
  </conditionalFormatting>
  <conditionalFormatting sqref="BR81:BU81">
    <cfRule type="cellIs" dxfId="42" priority="42" operator="greaterThan">
      <formula>H81</formula>
    </cfRule>
  </conditionalFormatting>
  <conditionalFormatting sqref="BV81:BZ81">
    <cfRule type="cellIs" dxfId="41" priority="41" operator="greaterThan">
      <formula>I81</formula>
    </cfRule>
  </conditionalFormatting>
  <conditionalFormatting sqref="CA81:CD81">
    <cfRule type="cellIs" dxfId="40" priority="40" operator="greaterThan">
      <formula>J81</formula>
    </cfRule>
  </conditionalFormatting>
  <conditionalFormatting sqref="CE81:CI81">
    <cfRule type="cellIs" dxfId="39" priority="39" operator="greaterThan">
      <formula>L81</formula>
    </cfRule>
  </conditionalFormatting>
  <conditionalFormatting sqref="CJ81:CM81">
    <cfRule type="cellIs" dxfId="38" priority="38" operator="greaterThan">
      <formula>M81</formula>
    </cfRule>
  </conditionalFormatting>
  <conditionalFormatting sqref="CN81:CQ81">
    <cfRule type="cellIs" dxfId="37" priority="37" operator="greaterThan">
      <formula>N81</formula>
    </cfRule>
  </conditionalFormatting>
  <conditionalFormatting sqref="CR81:CU81">
    <cfRule type="cellIs" dxfId="36" priority="36" operator="greaterThan">
      <formula>O81</formula>
    </cfRule>
  </conditionalFormatting>
  <conditionalFormatting sqref="CV81:CZ81">
    <cfRule type="cellIs" dxfId="35" priority="35" operator="greaterThan">
      <formula>P81</formula>
    </cfRule>
  </conditionalFormatting>
  <conditionalFormatting sqref="DA81:DD81">
    <cfRule type="cellIs" dxfId="34" priority="34" operator="greaterThan">
      <formula>Q81</formula>
    </cfRule>
  </conditionalFormatting>
  <conditionalFormatting sqref="DE81:DH81">
    <cfRule type="cellIs" dxfId="33" priority="33" operator="greaterThan">
      <formula>R81</formula>
    </cfRule>
  </conditionalFormatting>
  <conditionalFormatting sqref="DI81:DM81">
    <cfRule type="cellIs" dxfId="32" priority="32" operator="greaterThan">
      <formula>S81</formula>
    </cfRule>
  </conditionalFormatting>
  <conditionalFormatting sqref="DN81:DQ81">
    <cfRule type="cellIs" dxfId="31" priority="31" operator="greaterThan">
      <formula>T81</formula>
    </cfRule>
  </conditionalFormatting>
  <conditionalFormatting sqref="DR81:DV81">
    <cfRule type="cellIs" dxfId="30" priority="30" operator="greaterThan">
      <formula>U81</formula>
    </cfRule>
  </conditionalFormatting>
  <conditionalFormatting sqref="DW81:DZ81">
    <cfRule type="cellIs" dxfId="29" priority="29" operator="greaterThan">
      <formula>V81</formula>
    </cfRule>
  </conditionalFormatting>
  <conditionalFormatting sqref="EA81:EE81">
    <cfRule type="cellIs" dxfId="28" priority="28" operator="greaterThan">
      <formula>W81</formula>
    </cfRule>
  </conditionalFormatting>
  <conditionalFormatting sqref="B81:EG83">
    <cfRule type="cellIs" dxfId="27" priority="26" operator="lessThanOrEqual">
      <formula>0</formula>
    </cfRule>
  </conditionalFormatting>
  <conditionalFormatting sqref="AF81">
    <cfRule type="cellIs" dxfId="26" priority="25" operator="greaterThan">
      <formula>$I$81</formula>
    </cfRule>
  </conditionalFormatting>
  <conditionalFormatting sqref="AG81">
    <cfRule type="cellIs" dxfId="25" priority="24" operator="greaterThan">
      <formula>$J$81</formula>
    </cfRule>
  </conditionalFormatting>
  <conditionalFormatting sqref="Y81:AG81">
    <cfRule type="cellIs" dxfId="24" priority="23" operator="equal">
      <formula>0</formula>
    </cfRule>
  </conditionalFormatting>
  <conditionalFormatting sqref="Y81:AG83">
    <cfRule type="cellIs" dxfId="23" priority="22" stopIfTrue="1" operator="equal">
      <formula>0</formula>
    </cfRule>
  </conditionalFormatting>
  <conditionalFormatting sqref="AI81:AT81">
    <cfRule type="cellIs" dxfId="22" priority="21" operator="greaterThan">
      <formula>$J$81</formula>
    </cfRule>
  </conditionalFormatting>
  <conditionalFormatting sqref="AI81:AT81">
    <cfRule type="cellIs" dxfId="21" priority="20" operator="equal">
      <formula>0</formula>
    </cfRule>
  </conditionalFormatting>
  <conditionalFormatting sqref="AI81:AT83">
    <cfRule type="cellIs" dxfId="20" priority="19" stopIfTrue="1" operator="equal">
      <formula>0</formula>
    </cfRule>
  </conditionalFormatting>
  <conditionalFormatting sqref="AV81:EE81">
    <cfRule type="cellIs" dxfId="19" priority="18" operator="equal">
      <formula>0</formula>
    </cfRule>
  </conditionalFormatting>
  <conditionalFormatting sqref="AV81:EE81">
    <cfRule type="cellIs" dxfId="18" priority="17" operator="greaterThan">
      <formula>Y81</formula>
    </cfRule>
  </conditionalFormatting>
  <conditionalFormatting sqref="AV81:EE81">
    <cfRule type="cellIs" dxfId="17" priority="16" operator="greaterThan">
      <formula>Y81</formula>
    </cfRule>
  </conditionalFormatting>
  <conditionalFormatting sqref="AV81:EE81">
    <cfRule type="cellIs" dxfId="16" priority="15" operator="greaterThan">
      <formula>$J$81</formula>
    </cfRule>
  </conditionalFormatting>
  <conditionalFormatting sqref="AV81:EE81">
    <cfRule type="cellIs" dxfId="15" priority="14" operator="equal">
      <formula>0</formula>
    </cfRule>
  </conditionalFormatting>
  <conditionalFormatting sqref="AV81:EE83">
    <cfRule type="cellIs" dxfId="14" priority="13" stopIfTrue="1" operator="equal">
      <formula>0</formula>
    </cfRule>
  </conditionalFormatting>
  <conditionalFormatting sqref="AI81:AT81">
    <cfRule type="cellIs" dxfId="13" priority="12" operator="greaterThan">
      <formula>$J$81</formula>
    </cfRule>
  </conditionalFormatting>
  <conditionalFormatting sqref="AI81:AT81">
    <cfRule type="cellIs" dxfId="12" priority="11" operator="equal">
      <formula>0</formula>
    </cfRule>
  </conditionalFormatting>
  <conditionalFormatting sqref="AI81:AT83">
    <cfRule type="cellIs" dxfId="11" priority="10" stopIfTrue="1" operator="equal">
      <formula>0</formula>
    </cfRule>
  </conditionalFormatting>
  <conditionalFormatting sqref="AV81:EE81">
    <cfRule type="cellIs" dxfId="10" priority="9" operator="equal">
      <formula>0</formula>
    </cfRule>
  </conditionalFormatting>
  <conditionalFormatting sqref="AV81:EE81">
    <cfRule type="cellIs" dxfId="9" priority="8" operator="greaterThan">
      <formula>Y81</formula>
    </cfRule>
  </conditionalFormatting>
  <conditionalFormatting sqref="AV81:EE81">
    <cfRule type="cellIs" dxfId="8" priority="7" operator="greaterThan">
      <formula>Y81</formula>
    </cfRule>
  </conditionalFormatting>
  <conditionalFormatting sqref="AV81:EE81">
    <cfRule type="cellIs" dxfId="7" priority="6" operator="greaterThan">
      <formula>$J$81</formula>
    </cfRule>
  </conditionalFormatting>
  <conditionalFormatting sqref="AV81:EE81">
    <cfRule type="cellIs" dxfId="6" priority="5" operator="equal">
      <formula>0</formula>
    </cfRule>
  </conditionalFormatting>
  <conditionalFormatting sqref="AV81:EE83">
    <cfRule type="cellIs" dxfId="5" priority="4" stopIfTrue="1" operator="equal">
      <formula>0</formula>
    </cfRule>
  </conditionalFormatting>
  <conditionalFormatting sqref="AV81:EE81">
    <cfRule type="cellIs" dxfId="4" priority="3" operator="greaterThan">
      <formula>$J$81</formula>
    </cfRule>
  </conditionalFormatting>
  <conditionalFormatting sqref="AV81:EE81">
    <cfRule type="cellIs" dxfId="3" priority="2" operator="equal">
      <formula>0</formula>
    </cfRule>
  </conditionalFormatting>
  <conditionalFormatting sqref="AV81:EE83">
    <cfRule type="cellIs" dxfId="2" priority="1" stopIfTrue="1" operator="equal">
      <formula>0</formula>
    </cfRule>
  </conditionalFormatting>
  <printOptions horizontalCentered="1"/>
  <pageMargins left="0.2" right="0.2" top="0.75" bottom="0.75" header="0.3" footer="0.3"/>
  <pageSetup scale="56" fitToHeight="2" orientation="landscape" horizontalDpi="300" verticalDpi="300"/>
  <headerFooter>
    <oddFooter>Page &amp;P of &amp;N</oddFooter>
  </headerFooter>
  <rowBreaks count="1" manualBreakCount="1">
    <brk id="58" max="16383" man="1"/>
  </rowBreak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B60"/>
  <sheetViews>
    <sheetView workbookViewId="0">
      <selection sqref="A1:A29"/>
    </sheetView>
  </sheetViews>
  <sheetFormatPr baseColWidth="10" defaultColWidth="8.83203125" defaultRowHeight="12" x14ac:dyDescent="0"/>
  <cols>
    <col min="2" max="2" width="56.6640625" customWidth="1"/>
  </cols>
  <sheetData>
    <row r="1" spans="1:2">
      <c r="A1" s="10" t="s">
        <v>68</v>
      </c>
      <c r="B1" s="10" t="s">
        <v>69</v>
      </c>
    </row>
    <row r="2" spans="1:2">
      <c r="A2">
        <v>1844</v>
      </c>
      <c r="B2" s="3" t="s">
        <v>51</v>
      </c>
    </row>
    <row r="3" spans="1:2">
      <c r="A3">
        <v>1811</v>
      </c>
      <c r="B3" s="4" t="s">
        <v>52</v>
      </c>
    </row>
    <row r="4" spans="1:2">
      <c r="A4">
        <v>1814</v>
      </c>
      <c r="B4" s="4" t="s">
        <v>53</v>
      </c>
    </row>
    <row r="5" spans="1:2">
      <c r="A5">
        <v>1815</v>
      </c>
      <c r="B5" s="5" t="s">
        <v>54</v>
      </c>
    </row>
    <row r="6" spans="1:2">
      <c r="A6" s="11">
        <v>1816</v>
      </c>
      <c r="B6" s="12" t="s">
        <v>55</v>
      </c>
    </row>
    <row r="7" spans="1:2">
      <c r="A7" s="11">
        <v>1817</v>
      </c>
      <c r="B7" s="12" t="s">
        <v>56</v>
      </c>
    </row>
    <row r="8" spans="1:2">
      <c r="A8" s="11">
        <v>1818</v>
      </c>
      <c r="B8" s="13" t="s">
        <v>70</v>
      </c>
    </row>
    <row r="9" spans="1:2">
      <c r="A9" s="11">
        <v>1819</v>
      </c>
      <c r="B9" s="13" t="s">
        <v>57</v>
      </c>
    </row>
    <row r="10" spans="1:2">
      <c r="A10" s="11">
        <v>1820</v>
      </c>
      <c r="B10" s="13" t="s">
        <v>71</v>
      </c>
    </row>
    <row r="11" spans="1:2">
      <c r="A11" s="11">
        <v>1821</v>
      </c>
      <c r="B11" s="14" t="s">
        <v>58</v>
      </c>
    </row>
    <row r="12" spans="1:2">
      <c r="A12" s="11">
        <v>1822</v>
      </c>
      <c r="B12" s="12" t="s">
        <v>59</v>
      </c>
    </row>
    <row r="13" spans="1:2">
      <c r="A13" s="11">
        <v>1823</v>
      </c>
      <c r="B13" s="13" t="s">
        <v>72</v>
      </c>
    </row>
    <row r="14" spans="1:2">
      <c r="A14" s="11">
        <v>1824</v>
      </c>
      <c r="B14" s="13" t="s">
        <v>60</v>
      </c>
    </row>
    <row r="15" spans="1:2">
      <c r="A15" s="11">
        <v>1825</v>
      </c>
      <c r="B15" s="13" t="s">
        <v>73</v>
      </c>
    </row>
    <row r="16" spans="1:2">
      <c r="A16" s="11">
        <v>1826</v>
      </c>
      <c r="B16" s="14" t="s">
        <v>61</v>
      </c>
    </row>
    <row r="17" spans="1:2">
      <c r="A17" s="11">
        <v>1827</v>
      </c>
      <c r="B17" s="12" t="s">
        <v>62</v>
      </c>
    </row>
    <row r="18" spans="1:2">
      <c r="A18" s="11">
        <v>1828</v>
      </c>
      <c r="B18" s="13" t="s">
        <v>74</v>
      </c>
    </row>
    <row r="19" spans="1:2">
      <c r="A19" s="11">
        <v>1829</v>
      </c>
      <c r="B19" s="13" t="s">
        <v>63</v>
      </c>
    </row>
    <row r="20" spans="1:2">
      <c r="A20" s="11">
        <v>1830</v>
      </c>
      <c r="B20" s="13" t="s">
        <v>75</v>
      </c>
    </row>
    <row r="21" spans="1:2">
      <c r="A21" s="11">
        <v>1831</v>
      </c>
      <c r="B21" s="14" t="s">
        <v>64</v>
      </c>
    </row>
    <row r="22" spans="1:2">
      <c r="A22" s="11">
        <v>1832</v>
      </c>
      <c r="B22" s="13" t="s">
        <v>76</v>
      </c>
    </row>
    <row r="23" spans="1:2">
      <c r="A23" s="11">
        <v>1833</v>
      </c>
      <c r="B23" s="13" t="s">
        <v>65</v>
      </c>
    </row>
    <row r="24" spans="1:2">
      <c r="A24" s="11">
        <v>1834</v>
      </c>
      <c r="B24" s="13" t="s">
        <v>77</v>
      </c>
    </row>
    <row r="25" spans="1:2">
      <c r="A25">
        <v>1835</v>
      </c>
      <c r="B25" s="9" t="s">
        <v>1</v>
      </c>
    </row>
    <row r="26" spans="1:2">
      <c r="A26">
        <v>1836</v>
      </c>
      <c r="B26" s="7" t="s">
        <v>78</v>
      </c>
    </row>
    <row r="27" spans="1:2">
      <c r="A27">
        <v>1837</v>
      </c>
      <c r="B27" s="4" t="s">
        <v>66</v>
      </c>
    </row>
    <row r="28" spans="1:2">
      <c r="A28">
        <v>1838</v>
      </c>
      <c r="B28" s="9" t="s">
        <v>67</v>
      </c>
    </row>
    <row r="29" spans="1:2">
      <c r="A29">
        <v>1839</v>
      </c>
      <c r="B29" s="7" t="s">
        <v>79</v>
      </c>
    </row>
    <row r="30" spans="1:2">
      <c r="A30">
        <v>1840</v>
      </c>
      <c r="B30" s="9" t="s">
        <v>80</v>
      </c>
    </row>
    <row r="32" spans="1:2">
      <c r="A32">
        <v>1850</v>
      </c>
      <c r="B32" s="3" t="s">
        <v>81</v>
      </c>
    </row>
    <row r="33" spans="1:2">
      <c r="A33">
        <v>1851</v>
      </c>
      <c r="B33" s="4" t="s">
        <v>82</v>
      </c>
    </row>
    <row r="34" spans="1:2">
      <c r="A34">
        <v>1852</v>
      </c>
      <c r="B34" s="4" t="s">
        <v>83</v>
      </c>
    </row>
    <row r="35" spans="1:2">
      <c r="A35">
        <v>1853</v>
      </c>
      <c r="B35" s="5" t="s">
        <v>84</v>
      </c>
    </row>
    <row r="36" spans="1:2">
      <c r="A36">
        <v>1854</v>
      </c>
      <c r="B36" s="6" t="s">
        <v>85</v>
      </c>
    </row>
    <row r="37" spans="1:2">
      <c r="A37">
        <v>1855</v>
      </c>
      <c r="B37" s="6" t="s">
        <v>86</v>
      </c>
    </row>
    <row r="38" spans="1:2">
      <c r="A38">
        <v>1856</v>
      </c>
      <c r="B38" s="7" t="s">
        <v>87</v>
      </c>
    </row>
    <row r="39" spans="1:2">
      <c r="A39">
        <v>1857</v>
      </c>
      <c r="B39" s="7" t="s">
        <v>88</v>
      </c>
    </row>
    <row r="40" spans="1:2">
      <c r="A40">
        <v>1858</v>
      </c>
      <c r="B40" s="7" t="s">
        <v>89</v>
      </c>
    </row>
    <row r="41" spans="1:2">
      <c r="A41">
        <v>1859</v>
      </c>
      <c r="B41" s="8" t="s">
        <v>90</v>
      </c>
    </row>
    <row r="42" spans="1:2">
      <c r="A42">
        <v>1860</v>
      </c>
      <c r="B42" s="6" t="s">
        <v>91</v>
      </c>
    </row>
    <row r="43" spans="1:2">
      <c r="A43">
        <v>1861</v>
      </c>
      <c r="B43" s="7" t="s">
        <v>92</v>
      </c>
    </row>
    <row r="44" spans="1:2">
      <c r="A44">
        <v>1862</v>
      </c>
      <c r="B44" s="7" t="s">
        <v>93</v>
      </c>
    </row>
    <row r="45" spans="1:2">
      <c r="A45">
        <v>1863</v>
      </c>
      <c r="B45" s="7" t="s">
        <v>94</v>
      </c>
    </row>
    <row r="46" spans="1:2">
      <c r="A46">
        <v>1864</v>
      </c>
      <c r="B46" s="8" t="s">
        <v>95</v>
      </c>
    </row>
    <row r="47" spans="1:2">
      <c r="A47">
        <v>1865</v>
      </c>
      <c r="B47" s="6" t="s">
        <v>96</v>
      </c>
    </row>
    <row r="48" spans="1:2">
      <c r="A48">
        <v>1866</v>
      </c>
      <c r="B48" s="7" t="s">
        <v>97</v>
      </c>
    </row>
    <row r="49" spans="1:2">
      <c r="A49">
        <v>1867</v>
      </c>
      <c r="B49" s="7" t="s">
        <v>98</v>
      </c>
    </row>
    <row r="50" spans="1:2">
      <c r="A50">
        <v>1868</v>
      </c>
      <c r="B50" s="7" t="s">
        <v>99</v>
      </c>
    </row>
    <row r="51" spans="1:2">
      <c r="A51">
        <v>1869</v>
      </c>
      <c r="B51" s="8" t="s">
        <v>100</v>
      </c>
    </row>
    <row r="52" spans="1:2">
      <c r="A52">
        <v>1870</v>
      </c>
      <c r="B52" s="7" t="s">
        <v>101</v>
      </c>
    </row>
    <row r="53" spans="1:2">
      <c r="A53">
        <v>1871</v>
      </c>
      <c r="B53" s="7" t="s">
        <v>102</v>
      </c>
    </row>
    <row r="54" spans="1:2">
      <c r="A54">
        <v>1872</v>
      </c>
      <c r="B54" s="7" t="s">
        <v>103</v>
      </c>
    </row>
    <row r="55" spans="1:2">
      <c r="A55">
        <v>1873</v>
      </c>
      <c r="B55" s="9" t="s">
        <v>104</v>
      </c>
    </row>
    <row r="56" spans="1:2">
      <c r="A56">
        <v>1874</v>
      </c>
      <c r="B56" s="7" t="s">
        <v>105</v>
      </c>
    </row>
    <row r="57" spans="1:2">
      <c r="A57">
        <v>1875</v>
      </c>
      <c r="B57" s="4" t="s">
        <v>106</v>
      </c>
    </row>
    <row r="58" spans="1:2">
      <c r="A58">
        <v>1876</v>
      </c>
      <c r="B58" s="9" t="s">
        <v>107</v>
      </c>
    </row>
    <row r="59" spans="1:2">
      <c r="A59">
        <v>1877</v>
      </c>
      <c r="B59" s="7" t="s">
        <v>108</v>
      </c>
    </row>
    <row r="60" spans="1:2">
      <c r="A60">
        <v>1878</v>
      </c>
      <c r="B60" s="9" t="s">
        <v>109</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B29"/>
  <sheetViews>
    <sheetView workbookViewId="0">
      <selection sqref="A1:A29"/>
    </sheetView>
  </sheetViews>
  <sheetFormatPr baseColWidth="10" defaultColWidth="8.83203125" defaultRowHeight="12" x14ac:dyDescent="0"/>
  <sheetData>
    <row r="1" spans="1:2">
      <c r="A1">
        <v>1850</v>
      </c>
      <c r="B1" s="3" t="s">
        <v>81</v>
      </c>
    </row>
    <row r="2" spans="1:2">
      <c r="A2">
        <v>1851</v>
      </c>
      <c r="B2" s="4" t="s">
        <v>82</v>
      </c>
    </row>
    <row r="3" spans="1:2">
      <c r="A3">
        <v>1852</v>
      </c>
      <c r="B3" s="4" t="s">
        <v>83</v>
      </c>
    </row>
    <row r="4" spans="1:2">
      <c r="A4">
        <v>1853</v>
      </c>
      <c r="B4" s="5" t="s">
        <v>84</v>
      </c>
    </row>
    <row r="5" spans="1:2">
      <c r="A5">
        <v>1854</v>
      </c>
      <c r="B5" s="6" t="s">
        <v>85</v>
      </c>
    </row>
    <row r="6" spans="1:2">
      <c r="A6">
        <v>1855</v>
      </c>
      <c r="B6" s="6" t="s">
        <v>86</v>
      </c>
    </row>
    <row r="7" spans="1:2">
      <c r="A7">
        <v>1856</v>
      </c>
      <c r="B7" s="7" t="s">
        <v>87</v>
      </c>
    </row>
    <row r="8" spans="1:2">
      <c r="A8">
        <v>1857</v>
      </c>
      <c r="B8" s="7" t="s">
        <v>88</v>
      </c>
    </row>
    <row r="9" spans="1:2">
      <c r="A9">
        <v>1858</v>
      </c>
      <c r="B9" s="7" t="s">
        <v>89</v>
      </c>
    </row>
    <row r="10" spans="1:2">
      <c r="A10">
        <v>1859</v>
      </c>
      <c r="B10" s="8" t="s">
        <v>90</v>
      </c>
    </row>
    <row r="11" spans="1:2">
      <c r="A11">
        <v>1860</v>
      </c>
      <c r="B11" s="6" t="s">
        <v>91</v>
      </c>
    </row>
    <row r="12" spans="1:2">
      <c r="A12">
        <v>1861</v>
      </c>
      <c r="B12" s="7" t="s">
        <v>92</v>
      </c>
    </row>
    <row r="13" spans="1:2">
      <c r="A13">
        <v>1862</v>
      </c>
      <c r="B13" s="7" t="s">
        <v>93</v>
      </c>
    </row>
    <row r="14" spans="1:2">
      <c r="A14">
        <v>1863</v>
      </c>
      <c r="B14" s="7" t="s">
        <v>94</v>
      </c>
    </row>
    <row r="15" spans="1:2">
      <c r="A15">
        <v>1864</v>
      </c>
      <c r="B15" s="8" t="s">
        <v>95</v>
      </c>
    </row>
    <row r="16" spans="1:2">
      <c r="A16">
        <v>1865</v>
      </c>
      <c r="B16" s="6" t="s">
        <v>96</v>
      </c>
    </row>
    <row r="17" spans="1:2">
      <c r="A17">
        <v>1866</v>
      </c>
      <c r="B17" s="7" t="s">
        <v>97</v>
      </c>
    </row>
    <row r="18" spans="1:2">
      <c r="A18">
        <v>1867</v>
      </c>
      <c r="B18" s="7" t="s">
        <v>98</v>
      </c>
    </row>
    <row r="19" spans="1:2">
      <c r="A19">
        <v>1868</v>
      </c>
      <c r="B19" s="7" t="s">
        <v>99</v>
      </c>
    </row>
    <row r="20" spans="1:2">
      <c r="A20">
        <v>1869</v>
      </c>
      <c r="B20" s="8" t="s">
        <v>100</v>
      </c>
    </row>
    <row r="21" spans="1:2">
      <c r="A21">
        <v>1870</v>
      </c>
      <c r="B21" s="7" t="s">
        <v>101</v>
      </c>
    </row>
    <row r="22" spans="1:2">
      <c r="A22">
        <v>1871</v>
      </c>
      <c r="B22" s="7" t="s">
        <v>102</v>
      </c>
    </row>
    <row r="23" spans="1:2">
      <c r="A23">
        <v>1872</v>
      </c>
      <c r="B23" s="7" t="s">
        <v>103</v>
      </c>
    </row>
    <row r="24" spans="1:2">
      <c r="A24">
        <v>1873</v>
      </c>
      <c r="B24" s="9" t="s">
        <v>104</v>
      </c>
    </row>
    <row r="25" spans="1:2">
      <c r="A25">
        <v>1874</v>
      </c>
      <c r="B25" s="7" t="s">
        <v>105</v>
      </c>
    </row>
    <row r="26" spans="1:2">
      <c r="A26">
        <v>1875</v>
      </c>
      <c r="B26" s="4" t="s">
        <v>106</v>
      </c>
    </row>
    <row r="27" spans="1:2">
      <c r="A27">
        <v>1876</v>
      </c>
      <c r="B27" s="9" t="s">
        <v>107</v>
      </c>
    </row>
    <row r="28" spans="1:2">
      <c r="A28">
        <v>1877</v>
      </c>
      <c r="B28" s="7" t="s">
        <v>108</v>
      </c>
    </row>
    <row r="29" spans="1:2">
      <c r="A29">
        <v>1878</v>
      </c>
      <c r="B29" s="9" t="s">
        <v>109</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WPV56"/>
  <sheetViews>
    <sheetView showGridLines="0" tabSelected="1" zoomScale="85" zoomScaleNormal="85" zoomScalePageLayoutView="85" workbookViewId="0">
      <pane xSplit="2" ySplit="2" topLeftCell="C3" activePane="bottomRight" state="frozen"/>
      <selection pane="topRight"/>
      <selection pane="bottomLeft"/>
      <selection pane="bottomRight" activeCell="D3" sqref="D3"/>
    </sheetView>
  </sheetViews>
  <sheetFormatPr baseColWidth="10" defaultColWidth="9.1640625" defaultRowHeight="12" x14ac:dyDescent="0"/>
  <cols>
    <col min="1" max="1" width="31.33203125" style="357" customWidth="1"/>
    <col min="2" max="2" width="48.5" style="357" customWidth="1"/>
    <col min="3" max="3" width="60.5" style="357" customWidth="1"/>
    <col min="4" max="4" width="67.6640625" style="357" customWidth="1"/>
    <col min="5" max="5" width="68.5" style="357" customWidth="1"/>
    <col min="6" max="6" width="18.5" style="357" customWidth="1"/>
    <col min="7" max="7" width="9.1640625" style="339"/>
    <col min="8" max="8" width="24.1640625" style="339" customWidth="1"/>
    <col min="9" max="16384" width="9.1640625" style="339"/>
  </cols>
  <sheetData>
    <row r="1" spans="1:6" ht="36" customHeight="1">
      <c r="A1" s="337" t="s">
        <v>115</v>
      </c>
      <c r="B1" s="338" t="s">
        <v>69</v>
      </c>
      <c r="C1" s="338" t="s">
        <v>123</v>
      </c>
      <c r="D1" s="338" t="s">
        <v>122</v>
      </c>
      <c r="E1" s="338" t="s">
        <v>507</v>
      </c>
      <c r="F1" s="338" t="s">
        <v>508</v>
      </c>
    </row>
    <row r="2" spans="1:6" s="342" customFormat="1" ht="18" hidden="1" customHeight="1">
      <c r="A2" s="382" t="s">
        <v>155</v>
      </c>
      <c r="B2" s="383"/>
      <c r="C2" s="383"/>
      <c r="D2" s="384"/>
      <c r="E2" s="340"/>
      <c r="F2" s="341"/>
    </row>
    <row r="3" spans="1:6" ht="61.5" customHeight="1">
      <c r="A3" s="343" t="s">
        <v>350</v>
      </c>
      <c r="B3" s="343" t="s">
        <v>407</v>
      </c>
      <c r="C3" s="343" t="s">
        <v>124</v>
      </c>
      <c r="D3" s="343" t="s">
        <v>412</v>
      </c>
      <c r="E3" s="344" t="s">
        <v>546</v>
      </c>
      <c r="F3" s="343" t="s">
        <v>344</v>
      </c>
    </row>
    <row r="4" spans="1:6" ht="55" customHeight="1">
      <c r="A4" s="343" t="s">
        <v>353</v>
      </c>
      <c r="B4" s="343" t="s">
        <v>354</v>
      </c>
      <c r="C4" s="343" t="s">
        <v>124</v>
      </c>
      <c r="D4" s="343" t="s">
        <v>413</v>
      </c>
      <c r="E4" s="344" t="s">
        <v>547</v>
      </c>
      <c r="F4" s="343" t="s">
        <v>344</v>
      </c>
    </row>
    <row r="5" spans="1:6" ht="129" customHeight="1">
      <c r="A5" s="345" t="s">
        <v>156</v>
      </c>
      <c r="B5" s="343" t="s">
        <v>414</v>
      </c>
      <c r="C5" s="343" t="s">
        <v>415</v>
      </c>
      <c r="D5" s="343" t="s">
        <v>416</v>
      </c>
      <c r="E5" s="345" t="s">
        <v>509</v>
      </c>
      <c r="F5" s="343" t="s">
        <v>345</v>
      </c>
    </row>
    <row r="6" spans="1:6" ht="83.25" customHeight="1">
      <c r="A6" s="343" t="s">
        <v>351</v>
      </c>
      <c r="B6" s="343" t="s">
        <v>408</v>
      </c>
      <c r="C6" s="343" t="s">
        <v>154</v>
      </c>
      <c r="D6" s="343" t="s">
        <v>417</v>
      </c>
      <c r="E6" s="344" t="s">
        <v>510</v>
      </c>
      <c r="F6" s="343" t="s">
        <v>344</v>
      </c>
    </row>
    <row r="7" spans="1:6" s="342" customFormat="1" ht="18" hidden="1" customHeight="1">
      <c r="A7" s="382" t="s">
        <v>171</v>
      </c>
      <c r="B7" s="383"/>
      <c r="C7" s="383"/>
      <c r="D7" s="384"/>
      <c r="E7" s="382"/>
      <c r="F7" s="384"/>
    </row>
    <row r="8" spans="1:6" ht="36">
      <c r="A8" s="343" t="s">
        <v>133</v>
      </c>
      <c r="B8" s="343" t="s">
        <v>358</v>
      </c>
      <c r="C8" s="343" t="s">
        <v>418</v>
      </c>
      <c r="D8" s="343" t="s">
        <v>419</v>
      </c>
      <c r="E8" s="344" t="s">
        <v>511</v>
      </c>
      <c r="F8" s="343" t="s">
        <v>345</v>
      </c>
    </row>
    <row r="9" spans="1:6" ht="36">
      <c r="A9" s="343" t="s">
        <v>129</v>
      </c>
      <c r="B9" s="343" t="s">
        <v>420</v>
      </c>
      <c r="C9" s="343" t="s">
        <v>421</v>
      </c>
      <c r="D9" s="343" t="s">
        <v>422</v>
      </c>
      <c r="E9" s="344" t="s">
        <v>548</v>
      </c>
      <c r="F9" s="343" t="s">
        <v>345</v>
      </c>
    </row>
    <row r="10" spans="1:6" ht="81" customHeight="1">
      <c r="A10" s="346" t="s">
        <v>255</v>
      </c>
      <c r="B10" s="343" t="s">
        <v>423</v>
      </c>
      <c r="C10" s="343" t="s">
        <v>424</v>
      </c>
      <c r="D10" s="343" t="s">
        <v>425</v>
      </c>
      <c r="E10" s="347" t="s">
        <v>512</v>
      </c>
      <c r="F10" s="343" t="s">
        <v>345</v>
      </c>
    </row>
    <row r="11" spans="1:6" ht="94.5" customHeight="1">
      <c r="A11" s="346" t="s">
        <v>256</v>
      </c>
      <c r="B11" s="343" t="s">
        <v>258</v>
      </c>
      <c r="C11" s="343" t="s">
        <v>426</v>
      </c>
      <c r="D11" s="343" t="s">
        <v>427</v>
      </c>
      <c r="E11" s="347" t="s">
        <v>513</v>
      </c>
      <c r="F11" s="343" t="s">
        <v>345</v>
      </c>
    </row>
    <row r="12" spans="1:6" ht="66" customHeight="1">
      <c r="A12" s="348" t="s">
        <v>130</v>
      </c>
      <c r="B12" s="343" t="s">
        <v>364</v>
      </c>
      <c r="C12" s="343" t="s">
        <v>428</v>
      </c>
      <c r="D12" s="343" t="s">
        <v>429</v>
      </c>
      <c r="E12" s="349" t="s">
        <v>514</v>
      </c>
      <c r="F12" s="343" t="s">
        <v>345</v>
      </c>
    </row>
    <row r="13" spans="1:6" ht="89.25" customHeight="1">
      <c r="A13" s="346" t="s">
        <v>252</v>
      </c>
      <c r="B13" s="343" t="s">
        <v>410</v>
      </c>
      <c r="C13" s="343" t="s">
        <v>430</v>
      </c>
      <c r="D13" s="343" t="s">
        <v>431</v>
      </c>
      <c r="E13" s="347" t="s">
        <v>515</v>
      </c>
      <c r="F13" s="343" t="s">
        <v>345</v>
      </c>
    </row>
    <row r="14" spans="1:6" ht="89.25" customHeight="1">
      <c r="A14" s="343" t="s">
        <v>257</v>
      </c>
      <c r="B14" s="343" t="s">
        <v>258</v>
      </c>
      <c r="C14" s="343" t="s">
        <v>432</v>
      </c>
      <c r="D14" s="343" t="s">
        <v>433</v>
      </c>
      <c r="E14" s="344" t="s">
        <v>516</v>
      </c>
      <c r="F14" s="343" t="s">
        <v>345</v>
      </c>
    </row>
    <row r="15" spans="1:6" s="342" customFormat="1" ht="18" hidden="1" customHeight="1">
      <c r="A15" s="386" t="s">
        <v>160</v>
      </c>
      <c r="B15" s="387"/>
      <c r="C15" s="387"/>
      <c r="D15" s="388"/>
      <c r="E15" s="389"/>
      <c r="F15" s="388"/>
    </row>
    <row r="16" spans="1:6" ht="55" customHeight="1">
      <c r="A16" s="350" t="s">
        <v>128</v>
      </c>
      <c r="B16" s="343" t="s">
        <v>367</v>
      </c>
      <c r="C16" s="343" t="s">
        <v>124</v>
      </c>
      <c r="D16" s="343" t="s">
        <v>434</v>
      </c>
      <c r="E16" s="344" t="s">
        <v>517</v>
      </c>
      <c r="F16" s="343" t="s">
        <v>345</v>
      </c>
    </row>
    <row r="17" spans="1:15986" ht="55" customHeight="1">
      <c r="A17" s="346" t="s">
        <v>134</v>
      </c>
      <c r="B17" s="343" t="s">
        <v>368</v>
      </c>
      <c r="C17" s="343" t="s">
        <v>124</v>
      </c>
      <c r="D17" s="343" t="s">
        <v>435</v>
      </c>
      <c r="E17" s="344" t="s">
        <v>549</v>
      </c>
      <c r="F17" s="343" t="s">
        <v>345</v>
      </c>
    </row>
    <row r="18" spans="1:15986" ht="55" customHeight="1">
      <c r="A18" s="346" t="s">
        <v>255</v>
      </c>
      <c r="B18" s="343" t="s">
        <v>436</v>
      </c>
      <c r="C18" s="343" t="s">
        <v>124</v>
      </c>
      <c r="D18" s="343" t="s">
        <v>437</v>
      </c>
      <c r="E18" s="347" t="s">
        <v>518</v>
      </c>
      <c r="F18" s="343" t="s">
        <v>345</v>
      </c>
    </row>
    <row r="19" spans="1:15986" ht="55" customHeight="1">
      <c r="A19" s="346" t="s">
        <v>256</v>
      </c>
      <c r="B19" s="343" t="s">
        <v>258</v>
      </c>
      <c r="C19" s="343" t="s">
        <v>124</v>
      </c>
      <c r="D19" s="343" t="s">
        <v>438</v>
      </c>
      <c r="E19" s="347" t="s">
        <v>519</v>
      </c>
      <c r="F19" s="343" t="s">
        <v>345</v>
      </c>
    </row>
    <row r="20" spans="1:15986" ht="55" customHeight="1">
      <c r="A20" s="343" t="s">
        <v>131</v>
      </c>
      <c r="B20" s="343" t="s">
        <v>371</v>
      </c>
      <c r="C20" s="343" t="s">
        <v>124</v>
      </c>
      <c r="D20" s="343" t="s">
        <v>439</v>
      </c>
      <c r="E20" s="349" t="s">
        <v>520</v>
      </c>
      <c r="F20" s="343" t="s">
        <v>345</v>
      </c>
    </row>
    <row r="21" spans="1:15986" ht="65.25" customHeight="1">
      <c r="A21" s="343" t="s">
        <v>252</v>
      </c>
      <c r="B21" s="343" t="s">
        <v>440</v>
      </c>
      <c r="C21" s="343" t="s">
        <v>124</v>
      </c>
      <c r="D21" s="343" t="s">
        <v>441</v>
      </c>
      <c r="E21" s="347" t="s">
        <v>521</v>
      </c>
      <c r="F21" s="343" t="s">
        <v>345</v>
      </c>
    </row>
    <row r="22" spans="1:15986" ht="55" customHeight="1">
      <c r="A22" s="343" t="s">
        <v>257</v>
      </c>
      <c r="B22" s="343" t="s">
        <v>258</v>
      </c>
      <c r="C22" s="343" t="s">
        <v>124</v>
      </c>
      <c r="D22" s="343" t="s">
        <v>442</v>
      </c>
      <c r="E22" s="344" t="s">
        <v>522</v>
      </c>
      <c r="F22" s="343" t="s">
        <v>345</v>
      </c>
    </row>
    <row r="23" spans="1:15986" s="342" customFormat="1" ht="18" hidden="1" customHeight="1">
      <c r="A23" s="382" t="s">
        <v>172</v>
      </c>
      <c r="B23" s="383"/>
      <c r="C23" s="383"/>
      <c r="D23" s="384"/>
      <c r="E23" s="385"/>
      <c r="F23" s="384"/>
    </row>
    <row r="24" spans="1:15986" ht="55" customHeight="1">
      <c r="A24" s="343" t="s">
        <v>128</v>
      </c>
      <c r="B24" s="343" t="s">
        <v>374</v>
      </c>
      <c r="C24" s="343" t="s">
        <v>443</v>
      </c>
      <c r="D24" s="343" t="s">
        <v>444</v>
      </c>
      <c r="E24" s="344" t="s">
        <v>523</v>
      </c>
      <c r="F24" s="351" t="s">
        <v>345</v>
      </c>
    </row>
    <row r="25" spans="1:15986" ht="72.75" customHeight="1">
      <c r="A25" s="343" t="s">
        <v>134</v>
      </c>
      <c r="B25" s="343" t="s">
        <v>375</v>
      </c>
      <c r="C25" s="343" t="s">
        <v>445</v>
      </c>
      <c r="D25" s="343" t="s">
        <v>446</v>
      </c>
      <c r="E25" s="344" t="s">
        <v>550</v>
      </c>
      <c r="F25" s="351" t="s">
        <v>345</v>
      </c>
    </row>
    <row r="26" spans="1:15986" ht="55" customHeight="1">
      <c r="A26" s="343" t="s">
        <v>132</v>
      </c>
      <c r="B26" s="343" t="s">
        <v>447</v>
      </c>
      <c r="C26" s="343" t="s">
        <v>448</v>
      </c>
      <c r="D26" s="343" t="s">
        <v>449</v>
      </c>
      <c r="E26" s="347" t="s">
        <v>551</v>
      </c>
      <c r="F26" s="351" t="s">
        <v>524</v>
      </c>
    </row>
    <row r="27" spans="1:15986" ht="78.75" customHeight="1">
      <c r="A27" s="346" t="s">
        <v>255</v>
      </c>
      <c r="B27" s="343" t="s">
        <v>450</v>
      </c>
      <c r="C27" s="343" t="s">
        <v>451</v>
      </c>
      <c r="D27" s="343" t="s">
        <v>452</v>
      </c>
      <c r="E27" s="347" t="s">
        <v>525</v>
      </c>
      <c r="F27" s="351" t="s">
        <v>345</v>
      </c>
    </row>
    <row r="28" spans="1:15986" ht="78.75" customHeight="1">
      <c r="A28" s="346" t="s">
        <v>256</v>
      </c>
      <c r="B28" s="343" t="s">
        <v>258</v>
      </c>
      <c r="C28" s="343" t="s">
        <v>453</v>
      </c>
      <c r="D28" s="343" t="s">
        <v>454</v>
      </c>
      <c r="E28" s="347" t="s">
        <v>526</v>
      </c>
      <c r="F28" s="343" t="s">
        <v>345</v>
      </c>
    </row>
    <row r="29" spans="1:15986" ht="76.5" customHeight="1">
      <c r="A29" s="343" t="s">
        <v>131</v>
      </c>
      <c r="B29" s="343" t="s">
        <v>381</v>
      </c>
      <c r="C29" s="343" t="s">
        <v>455</v>
      </c>
      <c r="D29" s="343" t="s">
        <v>456</v>
      </c>
      <c r="E29" s="349" t="s">
        <v>527</v>
      </c>
      <c r="F29" s="351" t="s">
        <v>345</v>
      </c>
    </row>
    <row r="30" spans="1:15986" ht="93" customHeight="1">
      <c r="A30" s="352" t="s">
        <v>259</v>
      </c>
      <c r="B30" s="352" t="s">
        <v>457</v>
      </c>
      <c r="C30" s="352" t="s">
        <v>458</v>
      </c>
      <c r="D30" s="352" t="s">
        <v>459</v>
      </c>
      <c r="E30" s="347" t="s">
        <v>528</v>
      </c>
      <c r="F30" s="353" t="s">
        <v>345</v>
      </c>
    </row>
    <row r="31" spans="1:15986" s="355" customFormat="1" ht="93" customHeight="1">
      <c r="A31" s="343" t="s">
        <v>257</v>
      </c>
      <c r="B31" s="343" t="s">
        <v>258</v>
      </c>
      <c r="C31" s="343" t="s">
        <v>460</v>
      </c>
      <c r="D31" s="343" t="s">
        <v>461</v>
      </c>
      <c r="E31" s="344" t="s">
        <v>529</v>
      </c>
      <c r="F31" s="343" t="s">
        <v>345</v>
      </c>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c r="AZ31" s="354"/>
      <c r="BA31" s="354"/>
      <c r="BB31" s="354"/>
      <c r="BC31" s="354"/>
      <c r="BD31" s="354"/>
      <c r="BE31" s="354"/>
      <c r="BF31" s="354"/>
      <c r="BG31" s="354"/>
      <c r="BH31" s="354"/>
      <c r="BI31" s="354"/>
      <c r="BJ31" s="354"/>
      <c r="BK31" s="354"/>
      <c r="BL31" s="354"/>
      <c r="BM31" s="354"/>
      <c r="BN31" s="354"/>
      <c r="BO31" s="354"/>
      <c r="BP31" s="354"/>
      <c r="BQ31" s="354"/>
      <c r="BR31" s="354"/>
      <c r="BS31" s="354"/>
      <c r="BT31" s="354"/>
      <c r="BU31" s="354"/>
      <c r="BV31" s="354"/>
      <c r="BW31" s="354"/>
      <c r="BX31" s="354"/>
      <c r="BY31" s="354"/>
      <c r="BZ31" s="354"/>
      <c r="CA31" s="354"/>
      <c r="CB31" s="354"/>
      <c r="CC31" s="354"/>
      <c r="CD31" s="354"/>
      <c r="CE31" s="354"/>
      <c r="CF31" s="354"/>
      <c r="CG31" s="354"/>
      <c r="CH31" s="354"/>
      <c r="CI31" s="354"/>
      <c r="CJ31" s="354"/>
      <c r="CK31" s="354"/>
      <c r="CL31" s="354"/>
      <c r="CM31" s="354"/>
      <c r="CN31" s="354"/>
      <c r="CO31" s="354"/>
      <c r="CP31" s="354"/>
      <c r="CQ31" s="354"/>
      <c r="CR31" s="354"/>
      <c r="CS31" s="354"/>
      <c r="CT31" s="354"/>
      <c r="CU31" s="354"/>
      <c r="CV31" s="354"/>
      <c r="CW31" s="354"/>
      <c r="CX31" s="354"/>
      <c r="CY31" s="354"/>
      <c r="CZ31" s="354"/>
      <c r="DA31" s="354"/>
      <c r="DB31" s="354"/>
      <c r="DC31" s="354"/>
      <c r="DD31" s="354"/>
      <c r="DE31" s="354"/>
      <c r="DF31" s="354"/>
      <c r="DG31" s="354"/>
      <c r="DH31" s="354"/>
      <c r="DI31" s="354"/>
      <c r="DJ31" s="354"/>
      <c r="DK31" s="354"/>
      <c r="DL31" s="354"/>
      <c r="DM31" s="354"/>
      <c r="DN31" s="354"/>
      <c r="DO31" s="354"/>
      <c r="DP31" s="354"/>
      <c r="DQ31" s="354"/>
      <c r="DR31" s="354"/>
      <c r="DS31" s="354"/>
      <c r="DT31" s="354"/>
      <c r="DU31" s="354"/>
      <c r="DV31" s="354"/>
      <c r="DW31" s="354"/>
      <c r="DX31" s="354"/>
      <c r="DY31" s="354"/>
      <c r="DZ31" s="354"/>
      <c r="EA31" s="354"/>
      <c r="EB31" s="354"/>
      <c r="EC31" s="354"/>
      <c r="ED31" s="354"/>
      <c r="EE31" s="354"/>
      <c r="EF31" s="354"/>
      <c r="EG31" s="354"/>
      <c r="EH31" s="354"/>
      <c r="EI31" s="354"/>
      <c r="EJ31" s="354"/>
      <c r="EK31" s="354"/>
      <c r="EL31" s="354"/>
      <c r="EM31" s="354"/>
      <c r="EN31" s="354"/>
      <c r="EO31" s="354"/>
      <c r="EP31" s="354"/>
      <c r="EQ31" s="354"/>
      <c r="ER31" s="354"/>
      <c r="ES31" s="354"/>
      <c r="ET31" s="354"/>
      <c r="EU31" s="354"/>
      <c r="EV31" s="354"/>
      <c r="EW31" s="354"/>
      <c r="EX31" s="354"/>
      <c r="EY31" s="354"/>
      <c r="EZ31" s="354"/>
      <c r="FA31" s="354"/>
      <c r="FB31" s="354"/>
      <c r="FC31" s="354"/>
      <c r="FD31" s="354"/>
      <c r="FE31" s="354"/>
      <c r="FF31" s="354"/>
      <c r="FG31" s="354"/>
      <c r="FH31" s="354"/>
      <c r="FI31" s="354"/>
      <c r="FJ31" s="354"/>
      <c r="FK31" s="354"/>
      <c r="FL31" s="354"/>
      <c r="FM31" s="354"/>
      <c r="FN31" s="354"/>
      <c r="FO31" s="354"/>
      <c r="FP31" s="354"/>
      <c r="FQ31" s="354"/>
      <c r="FR31" s="354"/>
      <c r="FS31" s="354"/>
      <c r="FT31" s="354"/>
      <c r="FU31" s="354"/>
      <c r="FV31" s="354"/>
      <c r="FW31" s="354"/>
      <c r="FX31" s="354"/>
      <c r="FY31" s="354"/>
      <c r="FZ31" s="354"/>
      <c r="GA31" s="354"/>
      <c r="GB31" s="354"/>
      <c r="GC31" s="354"/>
      <c r="GD31" s="354"/>
      <c r="GE31" s="354"/>
      <c r="GF31" s="354"/>
      <c r="GG31" s="354"/>
      <c r="GH31" s="354"/>
      <c r="GI31" s="354"/>
      <c r="GJ31" s="354"/>
      <c r="GK31" s="354"/>
      <c r="GL31" s="354"/>
      <c r="GM31" s="354"/>
      <c r="GN31" s="354"/>
      <c r="GO31" s="354"/>
      <c r="GP31" s="354"/>
      <c r="GQ31" s="354"/>
      <c r="GR31" s="354"/>
      <c r="GS31" s="354"/>
      <c r="GT31" s="354"/>
      <c r="GU31" s="354"/>
      <c r="GV31" s="354"/>
      <c r="GW31" s="354"/>
      <c r="GX31" s="354"/>
      <c r="GY31" s="354"/>
      <c r="GZ31" s="354"/>
      <c r="HA31" s="354"/>
      <c r="HB31" s="354"/>
      <c r="HC31" s="354"/>
      <c r="HD31" s="354"/>
      <c r="HE31" s="354"/>
      <c r="HF31" s="354"/>
      <c r="HG31" s="354"/>
      <c r="HH31" s="354"/>
      <c r="HI31" s="354"/>
      <c r="HJ31" s="354"/>
      <c r="HK31" s="354"/>
      <c r="HL31" s="354"/>
      <c r="HM31" s="354"/>
      <c r="HN31" s="354"/>
      <c r="HO31" s="354"/>
      <c r="HP31" s="354"/>
      <c r="HQ31" s="354"/>
      <c r="HR31" s="354"/>
      <c r="HS31" s="354"/>
      <c r="HT31" s="354"/>
      <c r="HU31" s="354"/>
      <c r="HV31" s="354"/>
      <c r="HW31" s="354"/>
      <c r="HX31" s="354"/>
      <c r="HY31" s="354"/>
      <c r="HZ31" s="354"/>
      <c r="IA31" s="354"/>
      <c r="IB31" s="354"/>
      <c r="IC31" s="354"/>
      <c r="ID31" s="354"/>
      <c r="IE31" s="354"/>
      <c r="IF31" s="354"/>
      <c r="IG31" s="354"/>
      <c r="IH31" s="354"/>
      <c r="II31" s="354"/>
      <c r="IJ31" s="354"/>
      <c r="IK31" s="354"/>
      <c r="IL31" s="354"/>
      <c r="IM31" s="354"/>
      <c r="IN31" s="354"/>
      <c r="IO31" s="354"/>
      <c r="IP31" s="354"/>
      <c r="IQ31" s="354"/>
      <c r="IR31" s="354"/>
      <c r="IS31" s="354"/>
      <c r="IT31" s="354"/>
      <c r="IU31" s="354"/>
      <c r="IV31" s="354"/>
      <c r="IW31" s="354"/>
      <c r="IX31" s="354"/>
      <c r="IY31" s="354"/>
      <c r="IZ31" s="354"/>
      <c r="JA31" s="354"/>
      <c r="JB31" s="354"/>
      <c r="JC31" s="354"/>
      <c r="JD31" s="354"/>
      <c r="JE31" s="354"/>
      <c r="JF31" s="354"/>
      <c r="JG31" s="354"/>
      <c r="JH31" s="354"/>
      <c r="JI31" s="354"/>
      <c r="JJ31" s="354"/>
      <c r="JK31" s="354"/>
      <c r="JL31" s="354"/>
      <c r="JM31" s="354"/>
      <c r="JN31" s="354"/>
      <c r="JO31" s="354"/>
      <c r="JP31" s="354"/>
      <c r="JQ31" s="354"/>
      <c r="JR31" s="354"/>
      <c r="JS31" s="354"/>
      <c r="JT31" s="354"/>
      <c r="JU31" s="354"/>
      <c r="JV31" s="354"/>
      <c r="JW31" s="354"/>
      <c r="JX31" s="354"/>
      <c r="JY31" s="354"/>
      <c r="JZ31" s="354"/>
      <c r="KA31" s="354"/>
      <c r="KB31" s="354"/>
      <c r="KC31" s="354"/>
      <c r="KD31" s="354"/>
      <c r="KE31" s="354"/>
      <c r="KF31" s="354"/>
      <c r="KG31" s="354"/>
      <c r="KH31" s="354"/>
      <c r="KI31" s="354"/>
      <c r="KJ31" s="354"/>
      <c r="KK31" s="354"/>
      <c r="KL31" s="354"/>
      <c r="KM31" s="354"/>
      <c r="KN31" s="354"/>
      <c r="KO31" s="354"/>
      <c r="KP31" s="354"/>
      <c r="KQ31" s="354"/>
      <c r="KR31" s="354"/>
      <c r="KS31" s="354"/>
      <c r="KT31" s="354"/>
      <c r="KU31" s="354"/>
      <c r="KV31" s="354"/>
      <c r="KW31" s="354"/>
      <c r="KX31" s="354"/>
      <c r="KY31" s="354"/>
      <c r="KZ31" s="354"/>
      <c r="LA31" s="354"/>
      <c r="LB31" s="354"/>
      <c r="LC31" s="354"/>
      <c r="LD31" s="354"/>
      <c r="LE31" s="354"/>
      <c r="LF31" s="354"/>
      <c r="LG31" s="354"/>
      <c r="LH31" s="354"/>
      <c r="LI31" s="354"/>
      <c r="LJ31" s="354"/>
      <c r="LK31" s="354"/>
      <c r="LL31" s="354"/>
      <c r="LM31" s="354"/>
      <c r="LN31" s="354"/>
      <c r="LO31" s="354"/>
      <c r="LP31" s="354"/>
      <c r="LQ31" s="354"/>
      <c r="LR31" s="354"/>
      <c r="LS31" s="354"/>
      <c r="LT31" s="354"/>
      <c r="LU31" s="354"/>
      <c r="LV31" s="354"/>
      <c r="LW31" s="354"/>
      <c r="LX31" s="354"/>
      <c r="LY31" s="354"/>
      <c r="LZ31" s="354"/>
      <c r="MA31" s="354"/>
      <c r="MB31" s="354"/>
      <c r="MC31" s="354"/>
      <c r="MD31" s="354"/>
      <c r="ME31" s="354"/>
      <c r="MF31" s="354"/>
      <c r="MG31" s="354"/>
      <c r="MH31" s="354"/>
      <c r="MI31" s="354"/>
      <c r="MJ31" s="354"/>
      <c r="MK31" s="354"/>
      <c r="ML31" s="354"/>
      <c r="MM31" s="354"/>
      <c r="MN31" s="354"/>
      <c r="MO31" s="354"/>
      <c r="MP31" s="354"/>
      <c r="MQ31" s="354"/>
      <c r="MR31" s="354"/>
      <c r="MS31" s="354"/>
      <c r="MT31" s="354"/>
      <c r="MU31" s="354"/>
      <c r="MV31" s="354"/>
      <c r="MW31" s="354"/>
      <c r="MX31" s="354"/>
      <c r="MY31" s="354"/>
      <c r="MZ31" s="354"/>
      <c r="NA31" s="354"/>
      <c r="NB31" s="354"/>
      <c r="NC31" s="354"/>
      <c r="ND31" s="354"/>
      <c r="NE31" s="354"/>
      <c r="NF31" s="354"/>
      <c r="NG31" s="354"/>
      <c r="NH31" s="354"/>
      <c r="NI31" s="354"/>
      <c r="NJ31" s="354"/>
      <c r="NK31" s="354"/>
      <c r="NL31" s="354"/>
      <c r="NM31" s="354"/>
      <c r="NN31" s="354"/>
      <c r="NO31" s="354"/>
      <c r="NP31" s="354"/>
      <c r="NQ31" s="354"/>
      <c r="NR31" s="354"/>
      <c r="NS31" s="354"/>
      <c r="NT31" s="354"/>
      <c r="NU31" s="354"/>
      <c r="NV31" s="354"/>
      <c r="NW31" s="354"/>
      <c r="NX31" s="354"/>
      <c r="NY31" s="354"/>
      <c r="NZ31" s="354"/>
      <c r="OA31" s="354"/>
      <c r="OB31" s="354"/>
      <c r="OC31" s="354"/>
      <c r="OD31" s="354"/>
      <c r="OE31" s="354"/>
      <c r="OF31" s="354"/>
      <c r="OG31" s="354"/>
      <c r="OH31" s="354"/>
      <c r="OI31" s="354"/>
      <c r="OJ31" s="354"/>
      <c r="OK31" s="354"/>
      <c r="OL31" s="354"/>
      <c r="OM31" s="354"/>
      <c r="ON31" s="354"/>
      <c r="OO31" s="354"/>
      <c r="OP31" s="354"/>
      <c r="OQ31" s="354"/>
      <c r="OR31" s="354"/>
      <c r="OS31" s="354"/>
      <c r="OT31" s="354"/>
      <c r="OU31" s="354"/>
      <c r="OV31" s="354"/>
      <c r="OW31" s="354"/>
      <c r="OX31" s="354"/>
      <c r="OY31" s="354"/>
      <c r="OZ31" s="354"/>
      <c r="PA31" s="354"/>
      <c r="PB31" s="354"/>
      <c r="PC31" s="354"/>
      <c r="PD31" s="354"/>
      <c r="PE31" s="354"/>
      <c r="PF31" s="354"/>
      <c r="PG31" s="354"/>
      <c r="PH31" s="354"/>
      <c r="PI31" s="354"/>
      <c r="PJ31" s="354"/>
      <c r="PK31" s="354"/>
      <c r="PL31" s="354"/>
      <c r="PM31" s="354"/>
      <c r="PN31" s="354"/>
      <c r="PO31" s="354"/>
      <c r="PP31" s="354"/>
      <c r="PQ31" s="354"/>
      <c r="PR31" s="354"/>
      <c r="PS31" s="354"/>
      <c r="PT31" s="354"/>
      <c r="PU31" s="354"/>
      <c r="PV31" s="354"/>
      <c r="PW31" s="354"/>
      <c r="PX31" s="354"/>
      <c r="PY31" s="354"/>
      <c r="PZ31" s="354"/>
      <c r="QA31" s="354"/>
      <c r="QB31" s="354"/>
      <c r="QC31" s="354"/>
      <c r="QD31" s="354"/>
      <c r="QE31" s="354"/>
      <c r="QF31" s="354"/>
      <c r="QG31" s="354"/>
      <c r="QH31" s="354"/>
      <c r="QI31" s="354"/>
      <c r="QJ31" s="354"/>
      <c r="QK31" s="354"/>
      <c r="QL31" s="354"/>
      <c r="QM31" s="354"/>
      <c r="QN31" s="354"/>
      <c r="QO31" s="354"/>
      <c r="QP31" s="354"/>
      <c r="QQ31" s="354"/>
      <c r="QR31" s="354"/>
      <c r="QS31" s="354"/>
      <c r="QT31" s="354"/>
      <c r="QU31" s="354"/>
      <c r="QV31" s="354"/>
      <c r="QW31" s="354"/>
      <c r="QX31" s="354"/>
      <c r="QY31" s="354"/>
      <c r="QZ31" s="354"/>
      <c r="RA31" s="354"/>
      <c r="RB31" s="354"/>
      <c r="RC31" s="354"/>
      <c r="RD31" s="354"/>
      <c r="RE31" s="354"/>
      <c r="RF31" s="354"/>
      <c r="RG31" s="354"/>
      <c r="RH31" s="354"/>
      <c r="RI31" s="354"/>
      <c r="RJ31" s="354"/>
      <c r="RK31" s="354"/>
      <c r="RL31" s="354"/>
      <c r="RM31" s="354"/>
      <c r="RN31" s="354"/>
      <c r="RO31" s="354"/>
      <c r="RP31" s="354"/>
      <c r="RQ31" s="354"/>
      <c r="RR31" s="354"/>
      <c r="RS31" s="354"/>
      <c r="RT31" s="354"/>
      <c r="RU31" s="354"/>
      <c r="RV31" s="354"/>
      <c r="RW31" s="354"/>
      <c r="RX31" s="354"/>
      <c r="RY31" s="354"/>
      <c r="RZ31" s="354"/>
      <c r="SA31" s="354"/>
      <c r="SB31" s="354"/>
      <c r="SC31" s="354"/>
      <c r="SD31" s="354"/>
      <c r="SE31" s="354"/>
      <c r="SF31" s="354"/>
      <c r="SG31" s="354"/>
      <c r="SH31" s="354"/>
      <c r="SI31" s="354"/>
      <c r="SJ31" s="354"/>
      <c r="SK31" s="354"/>
      <c r="SL31" s="354"/>
      <c r="SM31" s="354"/>
      <c r="SN31" s="354"/>
      <c r="SO31" s="354"/>
      <c r="SP31" s="354"/>
      <c r="SQ31" s="354"/>
      <c r="SR31" s="354"/>
      <c r="SS31" s="354"/>
      <c r="ST31" s="354"/>
      <c r="SU31" s="354"/>
      <c r="SV31" s="354"/>
      <c r="SW31" s="354"/>
      <c r="SX31" s="354"/>
      <c r="SY31" s="354"/>
      <c r="SZ31" s="354"/>
      <c r="TA31" s="354"/>
      <c r="TB31" s="354"/>
      <c r="TC31" s="354"/>
      <c r="TD31" s="354"/>
      <c r="TE31" s="354"/>
      <c r="TF31" s="354"/>
      <c r="TG31" s="354"/>
      <c r="TH31" s="354"/>
      <c r="TI31" s="354"/>
      <c r="TJ31" s="354"/>
      <c r="TK31" s="354"/>
      <c r="TL31" s="354"/>
      <c r="TM31" s="354"/>
      <c r="TN31" s="354"/>
      <c r="TO31" s="354"/>
      <c r="TP31" s="354"/>
      <c r="TQ31" s="354"/>
      <c r="TR31" s="354"/>
      <c r="TS31" s="354"/>
      <c r="TT31" s="354"/>
      <c r="TU31" s="354"/>
      <c r="TV31" s="354"/>
      <c r="TW31" s="354"/>
      <c r="TX31" s="354"/>
      <c r="TY31" s="354"/>
      <c r="TZ31" s="354"/>
      <c r="UA31" s="354"/>
      <c r="UB31" s="354"/>
      <c r="UC31" s="354"/>
      <c r="UD31" s="354"/>
      <c r="UE31" s="354"/>
      <c r="UF31" s="354"/>
      <c r="UG31" s="354"/>
      <c r="UH31" s="354"/>
      <c r="UI31" s="354"/>
      <c r="UJ31" s="354"/>
      <c r="UK31" s="354"/>
      <c r="UL31" s="354"/>
      <c r="UM31" s="354"/>
      <c r="UN31" s="354"/>
      <c r="UO31" s="354"/>
      <c r="UP31" s="354"/>
      <c r="UQ31" s="354"/>
      <c r="UR31" s="354"/>
      <c r="US31" s="354"/>
      <c r="UT31" s="354"/>
      <c r="UU31" s="354"/>
      <c r="UV31" s="354"/>
      <c r="UW31" s="354"/>
      <c r="UX31" s="354"/>
      <c r="UY31" s="354"/>
      <c r="UZ31" s="354"/>
      <c r="VA31" s="354"/>
      <c r="VB31" s="354"/>
      <c r="VC31" s="354"/>
      <c r="VD31" s="354"/>
      <c r="VE31" s="354"/>
      <c r="VF31" s="354"/>
      <c r="VG31" s="354"/>
      <c r="VH31" s="354"/>
      <c r="VI31" s="354"/>
      <c r="VJ31" s="354"/>
      <c r="VK31" s="354"/>
      <c r="VL31" s="354"/>
      <c r="VM31" s="354"/>
      <c r="VN31" s="354"/>
      <c r="VO31" s="354"/>
      <c r="VP31" s="354"/>
      <c r="VQ31" s="354"/>
      <c r="VR31" s="354"/>
      <c r="VS31" s="354"/>
      <c r="VT31" s="354"/>
      <c r="VU31" s="354"/>
      <c r="VV31" s="354"/>
      <c r="VW31" s="354"/>
      <c r="VX31" s="354"/>
      <c r="VY31" s="354"/>
      <c r="VZ31" s="354"/>
      <c r="WA31" s="354"/>
      <c r="WB31" s="354"/>
      <c r="WC31" s="354"/>
      <c r="WD31" s="354"/>
      <c r="WE31" s="354"/>
      <c r="WF31" s="354"/>
      <c r="WG31" s="354"/>
      <c r="WH31" s="354"/>
      <c r="WI31" s="354"/>
      <c r="WJ31" s="354"/>
      <c r="WK31" s="354"/>
      <c r="WL31" s="354"/>
      <c r="WM31" s="354"/>
      <c r="WN31" s="354"/>
      <c r="WO31" s="354"/>
      <c r="WP31" s="354"/>
      <c r="WQ31" s="354"/>
      <c r="WR31" s="354"/>
      <c r="WS31" s="354"/>
      <c r="WT31" s="354"/>
      <c r="WU31" s="354"/>
      <c r="WV31" s="354"/>
      <c r="WW31" s="354"/>
      <c r="WX31" s="354"/>
      <c r="WY31" s="354"/>
      <c r="WZ31" s="354"/>
      <c r="XA31" s="354"/>
      <c r="XB31" s="354"/>
      <c r="XC31" s="354"/>
      <c r="XD31" s="354"/>
      <c r="XE31" s="354"/>
      <c r="XF31" s="354"/>
      <c r="XG31" s="354"/>
      <c r="XH31" s="354"/>
      <c r="XI31" s="354"/>
      <c r="XJ31" s="354"/>
      <c r="XK31" s="354"/>
      <c r="XL31" s="354"/>
      <c r="XM31" s="354"/>
      <c r="XN31" s="354"/>
      <c r="XO31" s="354"/>
      <c r="XP31" s="354"/>
      <c r="XQ31" s="354"/>
      <c r="XR31" s="354"/>
      <c r="XS31" s="354"/>
      <c r="XT31" s="354"/>
      <c r="XU31" s="354"/>
      <c r="XV31" s="354"/>
      <c r="XW31" s="354"/>
      <c r="XX31" s="354"/>
      <c r="XY31" s="354"/>
      <c r="XZ31" s="354"/>
      <c r="YA31" s="354"/>
      <c r="YB31" s="354"/>
      <c r="YC31" s="354"/>
      <c r="YD31" s="354"/>
      <c r="YE31" s="354"/>
      <c r="YF31" s="354"/>
      <c r="YG31" s="354"/>
      <c r="YH31" s="354"/>
      <c r="YI31" s="354"/>
      <c r="YJ31" s="354"/>
      <c r="YK31" s="354"/>
      <c r="YL31" s="354"/>
      <c r="YM31" s="354"/>
      <c r="YN31" s="354"/>
      <c r="YO31" s="354"/>
      <c r="YP31" s="354"/>
      <c r="YQ31" s="354"/>
      <c r="YR31" s="354"/>
      <c r="YS31" s="354"/>
      <c r="YT31" s="354"/>
      <c r="YU31" s="354"/>
      <c r="YV31" s="354"/>
      <c r="YW31" s="354"/>
      <c r="YX31" s="354"/>
      <c r="YY31" s="354"/>
      <c r="YZ31" s="354"/>
      <c r="ZA31" s="354"/>
      <c r="ZB31" s="354"/>
      <c r="ZC31" s="354"/>
      <c r="ZD31" s="354"/>
      <c r="ZE31" s="354"/>
      <c r="ZF31" s="354"/>
      <c r="ZG31" s="354"/>
      <c r="ZH31" s="354"/>
      <c r="ZI31" s="354"/>
      <c r="ZJ31" s="354"/>
      <c r="ZK31" s="354"/>
      <c r="ZL31" s="354"/>
      <c r="ZM31" s="354"/>
      <c r="ZN31" s="354"/>
      <c r="ZO31" s="354"/>
      <c r="ZP31" s="354"/>
      <c r="ZQ31" s="354"/>
      <c r="ZR31" s="354"/>
      <c r="ZS31" s="354"/>
      <c r="ZT31" s="354"/>
      <c r="ZU31" s="354"/>
      <c r="ZV31" s="354"/>
      <c r="ZW31" s="354"/>
      <c r="ZX31" s="354"/>
      <c r="ZY31" s="354"/>
      <c r="ZZ31" s="354"/>
      <c r="AAA31" s="354"/>
      <c r="AAB31" s="354"/>
      <c r="AAC31" s="354"/>
      <c r="AAD31" s="354"/>
      <c r="AAE31" s="354"/>
      <c r="AAF31" s="354"/>
      <c r="AAG31" s="354"/>
      <c r="AAH31" s="354"/>
      <c r="AAI31" s="354"/>
      <c r="AAJ31" s="354"/>
      <c r="AAK31" s="354"/>
      <c r="AAL31" s="354"/>
      <c r="AAM31" s="354"/>
      <c r="AAN31" s="354"/>
      <c r="AAO31" s="354"/>
      <c r="AAP31" s="354"/>
      <c r="AAQ31" s="354"/>
      <c r="AAR31" s="354"/>
      <c r="AAS31" s="354"/>
      <c r="AAT31" s="354"/>
      <c r="AAU31" s="354"/>
      <c r="AAV31" s="354"/>
      <c r="AAW31" s="354"/>
      <c r="AAX31" s="354"/>
      <c r="AAY31" s="354"/>
      <c r="AAZ31" s="354"/>
      <c r="ABA31" s="354"/>
      <c r="ABB31" s="354"/>
      <c r="ABC31" s="354"/>
      <c r="ABD31" s="354"/>
      <c r="ABE31" s="354"/>
      <c r="ABF31" s="354"/>
      <c r="ABG31" s="354"/>
      <c r="ABH31" s="354"/>
      <c r="ABI31" s="354"/>
      <c r="ABJ31" s="354"/>
      <c r="ABK31" s="354"/>
      <c r="ABL31" s="354"/>
      <c r="ABM31" s="354"/>
      <c r="ABN31" s="354"/>
      <c r="ABO31" s="354"/>
      <c r="ABP31" s="354"/>
      <c r="ABQ31" s="354"/>
      <c r="ABR31" s="354"/>
      <c r="ABS31" s="354"/>
      <c r="ABT31" s="354"/>
      <c r="ABU31" s="354"/>
      <c r="ABV31" s="354"/>
      <c r="ABW31" s="354"/>
      <c r="ABX31" s="354"/>
      <c r="ABY31" s="354"/>
      <c r="ABZ31" s="354"/>
      <c r="ACA31" s="354"/>
      <c r="ACB31" s="354"/>
      <c r="ACC31" s="354"/>
      <c r="ACD31" s="354"/>
      <c r="ACE31" s="354"/>
      <c r="ACF31" s="354"/>
      <c r="ACG31" s="354"/>
      <c r="ACH31" s="354"/>
      <c r="ACI31" s="354"/>
      <c r="ACJ31" s="354"/>
      <c r="ACK31" s="354"/>
      <c r="ACL31" s="354"/>
      <c r="ACM31" s="354"/>
      <c r="ACN31" s="354"/>
      <c r="ACO31" s="354"/>
      <c r="ACP31" s="354"/>
      <c r="ACQ31" s="354"/>
      <c r="ACR31" s="354"/>
      <c r="ACS31" s="354"/>
      <c r="ACT31" s="354"/>
      <c r="ACU31" s="354"/>
      <c r="ACV31" s="354"/>
      <c r="ACW31" s="354"/>
      <c r="ACX31" s="354"/>
      <c r="ACY31" s="354"/>
      <c r="ACZ31" s="354"/>
      <c r="ADA31" s="354"/>
      <c r="ADB31" s="354"/>
      <c r="ADC31" s="354"/>
      <c r="ADD31" s="354"/>
      <c r="ADE31" s="354"/>
      <c r="ADF31" s="354"/>
      <c r="ADG31" s="354"/>
      <c r="ADH31" s="354"/>
      <c r="ADI31" s="354"/>
      <c r="ADJ31" s="354"/>
      <c r="ADK31" s="354"/>
      <c r="ADL31" s="354"/>
      <c r="ADM31" s="354"/>
      <c r="ADN31" s="354"/>
      <c r="ADO31" s="354"/>
      <c r="ADP31" s="354"/>
      <c r="ADQ31" s="354"/>
      <c r="ADR31" s="354"/>
      <c r="ADS31" s="354"/>
      <c r="ADT31" s="354"/>
      <c r="ADU31" s="354"/>
      <c r="ADV31" s="354"/>
      <c r="ADW31" s="354"/>
      <c r="ADX31" s="354"/>
      <c r="ADY31" s="354"/>
      <c r="ADZ31" s="354"/>
      <c r="AEA31" s="354"/>
      <c r="AEB31" s="354"/>
      <c r="AEC31" s="354"/>
      <c r="AED31" s="354"/>
      <c r="AEE31" s="354"/>
      <c r="AEF31" s="354"/>
      <c r="AEG31" s="354"/>
      <c r="AEH31" s="354"/>
      <c r="AEI31" s="354"/>
      <c r="AEJ31" s="354"/>
      <c r="AEK31" s="354"/>
      <c r="AEL31" s="354"/>
      <c r="AEM31" s="354"/>
      <c r="AEN31" s="354"/>
      <c r="AEO31" s="354"/>
      <c r="AEP31" s="354"/>
      <c r="AEQ31" s="354"/>
      <c r="AER31" s="354"/>
      <c r="AES31" s="354"/>
      <c r="AET31" s="354"/>
      <c r="AEU31" s="354"/>
      <c r="AEV31" s="354"/>
      <c r="AEW31" s="354"/>
      <c r="AEX31" s="354"/>
      <c r="AEY31" s="354"/>
      <c r="AEZ31" s="354"/>
      <c r="AFA31" s="354"/>
      <c r="AFB31" s="354"/>
      <c r="AFC31" s="354"/>
      <c r="AFD31" s="354"/>
      <c r="AFE31" s="354"/>
      <c r="AFF31" s="354"/>
      <c r="AFG31" s="354"/>
      <c r="AFH31" s="354"/>
      <c r="AFI31" s="354"/>
      <c r="AFJ31" s="354"/>
      <c r="AFK31" s="354"/>
      <c r="AFL31" s="354"/>
      <c r="AFM31" s="354"/>
      <c r="AFN31" s="354"/>
      <c r="AFO31" s="354"/>
      <c r="AFP31" s="354"/>
      <c r="AFQ31" s="354"/>
      <c r="AFR31" s="354"/>
      <c r="AFS31" s="354"/>
      <c r="AFT31" s="354"/>
      <c r="AFU31" s="354"/>
      <c r="AFV31" s="354"/>
      <c r="AFW31" s="354"/>
      <c r="AFX31" s="354"/>
      <c r="AFY31" s="354"/>
      <c r="AFZ31" s="354"/>
      <c r="AGA31" s="354"/>
      <c r="AGB31" s="354"/>
      <c r="AGC31" s="354"/>
      <c r="AGD31" s="354"/>
      <c r="AGE31" s="354"/>
      <c r="AGF31" s="354"/>
      <c r="AGG31" s="354"/>
      <c r="AGH31" s="354"/>
      <c r="AGI31" s="354"/>
      <c r="AGJ31" s="354"/>
      <c r="AGK31" s="354"/>
      <c r="AGL31" s="354"/>
      <c r="AGM31" s="354"/>
      <c r="AGN31" s="354"/>
      <c r="AGO31" s="354"/>
      <c r="AGP31" s="354"/>
      <c r="AGQ31" s="354"/>
      <c r="AGR31" s="354"/>
      <c r="AGS31" s="354"/>
      <c r="AGT31" s="354"/>
      <c r="AGU31" s="354"/>
      <c r="AGV31" s="354"/>
      <c r="AGW31" s="354"/>
      <c r="AGX31" s="354"/>
      <c r="AGY31" s="354"/>
      <c r="AGZ31" s="354"/>
      <c r="AHA31" s="354"/>
      <c r="AHB31" s="354"/>
      <c r="AHC31" s="354"/>
      <c r="AHD31" s="354"/>
      <c r="AHE31" s="354"/>
      <c r="AHF31" s="354"/>
      <c r="AHG31" s="354"/>
      <c r="AHH31" s="354"/>
      <c r="AHI31" s="354"/>
      <c r="AHJ31" s="354"/>
      <c r="AHK31" s="354"/>
      <c r="AHL31" s="354"/>
      <c r="AHM31" s="354"/>
      <c r="AHN31" s="354"/>
      <c r="AHO31" s="354"/>
      <c r="AHP31" s="354"/>
      <c r="AHQ31" s="354"/>
      <c r="AHR31" s="354"/>
      <c r="AHS31" s="354"/>
      <c r="AHT31" s="354"/>
      <c r="AHU31" s="354"/>
      <c r="AHV31" s="354"/>
      <c r="AHW31" s="354"/>
      <c r="AHX31" s="354"/>
      <c r="AHY31" s="354"/>
      <c r="AHZ31" s="354"/>
      <c r="AIA31" s="354"/>
      <c r="AIB31" s="354"/>
      <c r="AIC31" s="354"/>
      <c r="AID31" s="354"/>
      <c r="AIE31" s="354"/>
      <c r="AIF31" s="354"/>
      <c r="AIG31" s="354"/>
      <c r="AIH31" s="354"/>
      <c r="AII31" s="354"/>
      <c r="AIJ31" s="354"/>
      <c r="AIK31" s="354"/>
      <c r="AIL31" s="354"/>
      <c r="AIM31" s="354"/>
      <c r="AIN31" s="354"/>
      <c r="AIO31" s="354"/>
      <c r="AIP31" s="354"/>
      <c r="AIQ31" s="354"/>
      <c r="AIR31" s="354"/>
      <c r="AIS31" s="354"/>
      <c r="AIT31" s="354"/>
      <c r="AIU31" s="354"/>
      <c r="AIV31" s="354"/>
      <c r="AIW31" s="354"/>
      <c r="AIX31" s="354"/>
      <c r="AIY31" s="354"/>
      <c r="AIZ31" s="354"/>
      <c r="AJA31" s="354"/>
      <c r="AJB31" s="354"/>
      <c r="AJC31" s="354"/>
      <c r="AJD31" s="354"/>
      <c r="AJE31" s="354"/>
      <c r="AJF31" s="354"/>
      <c r="AJG31" s="354"/>
      <c r="AJH31" s="354"/>
      <c r="AJI31" s="354"/>
      <c r="AJJ31" s="354"/>
      <c r="AJK31" s="354"/>
      <c r="AJL31" s="354"/>
      <c r="AJM31" s="354"/>
      <c r="AJN31" s="354"/>
      <c r="AJO31" s="354"/>
      <c r="AJP31" s="354"/>
      <c r="AJQ31" s="354"/>
      <c r="AJR31" s="354"/>
      <c r="AJS31" s="354"/>
      <c r="AJT31" s="354"/>
      <c r="AJU31" s="354"/>
      <c r="AJV31" s="354"/>
      <c r="AJW31" s="354"/>
      <c r="AJX31" s="354"/>
      <c r="AJY31" s="354"/>
      <c r="AJZ31" s="354"/>
      <c r="AKA31" s="354"/>
      <c r="AKB31" s="354"/>
      <c r="AKC31" s="354"/>
      <c r="AKD31" s="354"/>
      <c r="AKE31" s="354"/>
      <c r="AKF31" s="354"/>
      <c r="AKG31" s="354"/>
      <c r="AKH31" s="354"/>
      <c r="AKI31" s="354"/>
      <c r="AKJ31" s="354"/>
      <c r="AKK31" s="354"/>
      <c r="AKL31" s="354"/>
      <c r="AKM31" s="354"/>
      <c r="AKN31" s="354"/>
      <c r="AKO31" s="354"/>
      <c r="AKP31" s="354"/>
      <c r="AKQ31" s="354"/>
      <c r="AKR31" s="354"/>
      <c r="AKS31" s="354"/>
      <c r="AKT31" s="354"/>
      <c r="AKU31" s="354"/>
      <c r="AKV31" s="354"/>
      <c r="AKW31" s="354"/>
      <c r="AKX31" s="354"/>
      <c r="AKY31" s="354"/>
      <c r="AKZ31" s="354"/>
      <c r="ALA31" s="354"/>
      <c r="ALB31" s="354"/>
      <c r="ALC31" s="354"/>
      <c r="ALD31" s="354"/>
      <c r="ALE31" s="354"/>
      <c r="ALF31" s="354"/>
      <c r="ALG31" s="354"/>
      <c r="ALH31" s="354"/>
      <c r="ALI31" s="354"/>
      <c r="ALJ31" s="354"/>
      <c r="ALK31" s="354"/>
      <c r="ALL31" s="354"/>
      <c r="ALM31" s="354"/>
      <c r="ALN31" s="354"/>
      <c r="ALO31" s="354"/>
      <c r="ALP31" s="354"/>
      <c r="ALQ31" s="354"/>
      <c r="ALR31" s="354"/>
      <c r="ALS31" s="354"/>
      <c r="ALT31" s="354"/>
      <c r="ALU31" s="354"/>
      <c r="ALV31" s="354"/>
      <c r="ALW31" s="354"/>
      <c r="ALX31" s="354"/>
      <c r="ALY31" s="354"/>
      <c r="ALZ31" s="354"/>
      <c r="AMA31" s="354"/>
      <c r="AMB31" s="354"/>
      <c r="AMC31" s="354"/>
      <c r="AMD31" s="354"/>
      <c r="AME31" s="354"/>
      <c r="AMF31" s="354"/>
      <c r="AMG31" s="354"/>
      <c r="AMH31" s="354"/>
      <c r="AMI31" s="354"/>
      <c r="AMJ31" s="354"/>
      <c r="AMK31" s="354"/>
      <c r="AML31" s="354"/>
      <c r="AMM31" s="354"/>
      <c r="AMN31" s="354"/>
      <c r="AMO31" s="354"/>
      <c r="AMP31" s="354"/>
      <c r="AMQ31" s="354"/>
      <c r="AMR31" s="354"/>
      <c r="AMS31" s="354"/>
      <c r="AMT31" s="354"/>
      <c r="AMU31" s="354"/>
      <c r="AMV31" s="354"/>
      <c r="AMW31" s="354"/>
      <c r="AMX31" s="354"/>
      <c r="AMY31" s="354"/>
      <c r="AMZ31" s="354"/>
      <c r="ANA31" s="354"/>
      <c r="ANB31" s="354"/>
      <c r="ANC31" s="354"/>
      <c r="AND31" s="354"/>
      <c r="ANE31" s="354"/>
      <c r="ANF31" s="354"/>
      <c r="ANG31" s="354"/>
      <c r="ANH31" s="354"/>
      <c r="ANI31" s="354"/>
      <c r="ANJ31" s="354"/>
      <c r="ANK31" s="354"/>
      <c r="ANL31" s="354"/>
      <c r="ANM31" s="354"/>
      <c r="ANN31" s="354"/>
      <c r="ANO31" s="354"/>
      <c r="ANP31" s="354"/>
      <c r="ANQ31" s="354"/>
      <c r="ANR31" s="354"/>
      <c r="ANS31" s="354"/>
      <c r="ANT31" s="354"/>
      <c r="ANU31" s="354"/>
      <c r="ANV31" s="354"/>
      <c r="ANW31" s="354"/>
      <c r="ANX31" s="354"/>
      <c r="ANY31" s="354"/>
      <c r="ANZ31" s="354"/>
      <c r="AOA31" s="354"/>
      <c r="AOB31" s="354"/>
      <c r="AOC31" s="354"/>
      <c r="AOD31" s="354"/>
      <c r="AOE31" s="354"/>
      <c r="AOF31" s="354"/>
      <c r="AOG31" s="354"/>
      <c r="AOH31" s="354"/>
      <c r="AOI31" s="354"/>
      <c r="AOJ31" s="354"/>
      <c r="AOK31" s="354"/>
      <c r="AOL31" s="354"/>
      <c r="AOM31" s="354"/>
      <c r="AON31" s="354"/>
      <c r="AOO31" s="354"/>
      <c r="AOP31" s="354"/>
      <c r="AOQ31" s="354"/>
      <c r="AOR31" s="354"/>
      <c r="AOS31" s="354"/>
      <c r="AOT31" s="354"/>
      <c r="AOU31" s="354"/>
      <c r="AOV31" s="354"/>
      <c r="AOW31" s="354"/>
      <c r="AOX31" s="354"/>
      <c r="AOY31" s="354"/>
      <c r="AOZ31" s="354"/>
      <c r="APA31" s="354"/>
      <c r="APB31" s="354"/>
      <c r="APC31" s="354"/>
      <c r="APD31" s="354"/>
      <c r="APE31" s="354"/>
      <c r="APF31" s="354"/>
      <c r="APG31" s="354"/>
      <c r="APH31" s="354"/>
      <c r="API31" s="354"/>
      <c r="APJ31" s="354"/>
      <c r="APK31" s="354"/>
      <c r="APL31" s="354"/>
      <c r="APM31" s="354"/>
      <c r="APN31" s="354"/>
      <c r="APO31" s="354"/>
      <c r="APP31" s="354"/>
      <c r="APQ31" s="354"/>
      <c r="APR31" s="354"/>
      <c r="APS31" s="354"/>
      <c r="APT31" s="354"/>
      <c r="APU31" s="354"/>
      <c r="APV31" s="354"/>
      <c r="APW31" s="354"/>
      <c r="APX31" s="354"/>
      <c r="APY31" s="354"/>
      <c r="APZ31" s="354"/>
      <c r="AQA31" s="354"/>
      <c r="AQB31" s="354"/>
      <c r="AQC31" s="354"/>
      <c r="AQD31" s="354"/>
      <c r="AQE31" s="354"/>
      <c r="AQF31" s="354"/>
      <c r="AQG31" s="354"/>
      <c r="AQH31" s="354"/>
      <c r="AQI31" s="354"/>
      <c r="AQJ31" s="354"/>
      <c r="AQK31" s="354"/>
      <c r="AQL31" s="354"/>
      <c r="AQM31" s="354"/>
      <c r="AQN31" s="354"/>
      <c r="AQO31" s="354"/>
      <c r="AQP31" s="354"/>
      <c r="AQQ31" s="354"/>
      <c r="AQR31" s="354"/>
      <c r="AQS31" s="354"/>
      <c r="AQT31" s="354"/>
      <c r="AQU31" s="354"/>
      <c r="AQV31" s="354"/>
      <c r="AQW31" s="354"/>
      <c r="AQX31" s="354"/>
      <c r="AQY31" s="354"/>
      <c r="AQZ31" s="354"/>
      <c r="ARA31" s="354"/>
      <c r="ARB31" s="354"/>
      <c r="ARC31" s="354"/>
      <c r="ARD31" s="354"/>
      <c r="ARE31" s="354"/>
      <c r="ARF31" s="354"/>
      <c r="ARG31" s="354"/>
      <c r="ARH31" s="354"/>
      <c r="ARI31" s="354"/>
      <c r="ARJ31" s="354"/>
      <c r="ARK31" s="354"/>
      <c r="ARL31" s="354"/>
      <c r="ARM31" s="354"/>
      <c r="ARN31" s="354"/>
      <c r="ARO31" s="354"/>
      <c r="ARP31" s="354"/>
      <c r="ARQ31" s="354"/>
      <c r="ARR31" s="354"/>
      <c r="ARS31" s="354"/>
      <c r="ART31" s="354"/>
      <c r="ARU31" s="354"/>
      <c r="ARV31" s="354"/>
      <c r="ARW31" s="354"/>
      <c r="ARX31" s="354"/>
      <c r="ARY31" s="354"/>
      <c r="ARZ31" s="354"/>
      <c r="ASA31" s="354"/>
      <c r="ASB31" s="354"/>
      <c r="ASC31" s="354"/>
      <c r="ASD31" s="354"/>
      <c r="ASE31" s="354"/>
      <c r="ASF31" s="354"/>
      <c r="ASG31" s="354"/>
      <c r="ASH31" s="354"/>
      <c r="ASI31" s="354"/>
      <c r="ASJ31" s="354"/>
      <c r="ASK31" s="354"/>
      <c r="ASL31" s="354"/>
      <c r="ASM31" s="354"/>
      <c r="ASN31" s="354"/>
      <c r="ASO31" s="354"/>
      <c r="ASP31" s="354"/>
      <c r="ASQ31" s="354"/>
      <c r="ASR31" s="354"/>
      <c r="ASS31" s="354"/>
      <c r="AST31" s="354"/>
      <c r="ASU31" s="354"/>
      <c r="ASV31" s="354"/>
      <c r="ASW31" s="354"/>
      <c r="ASX31" s="354"/>
      <c r="ASY31" s="354"/>
      <c r="ASZ31" s="354"/>
      <c r="ATA31" s="354"/>
      <c r="ATB31" s="354"/>
      <c r="ATC31" s="354"/>
      <c r="ATD31" s="354"/>
      <c r="ATE31" s="354"/>
      <c r="ATF31" s="354"/>
      <c r="ATG31" s="354"/>
      <c r="ATH31" s="354"/>
      <c r="ATI31" s="354"/>
      <c r="ATJ31" s="354"/>
      <c r="ATK31" s="354"/>
      <c r="ATL31" s="354"/>
      <c r="ATM31" s="354"/>
      <c r="ATN31" s="354"/>
      <c r="ATO31" s="354"/>
      <c r="ATP31" s="354"/>
      <c r="ATQ31" s="354"/>
      <c r="ATR31" s="354"/>
      <c r="ATS31" s="354"/>
      <c r="ATT31" s="354"/>
      <c r="ATU31" s="354"/>
      <c r="ATV31" s="354"/>
      <c r="ATW31" s="354"/>
      <c r="ATX31" s="354"/>
      <c r="ATY31" s="354"/>
      <c r="ATZ31" s="354"/>
      <c r="AUA31" s="354"/>
      <c r="AUB31" s="354"/>
      <c r="AUC31" s="354"/>
      <c r="AUD31" s="354"/>
      <c r="AUE31" s="354"/>
      <c r="AUF31" s="354"/>
      <c r="AUG31" s="354"/>
      <c r="AUH31" s="354"/>
      <c r="AUI31" s="354"/>
      <c r="AUJ31" s="354"/>
      <c r="AUK31" s="354"/>
      <c r="AUL31" s="354"/>
      <c r="AUM31" s="354"/>
      <c r="AUN31" s="354"/>
      <c r="AUO31" s="354"/>
      <c r="AUP31" s="354"/>
      <c r="AUQ31" s="354"/>
      <c r="AUR31" s="354"/>
      <c r="AUS31" s="354"/>
      <c r="AUT31" s="354"/>
      <c r="AUU31" s="354"/>
      <c r="AUV31" s="354"/>
      <c r="AUW31" s="354"/>
      <c r="AUX31" s="354"/>
      <c r="AUY31" s="354"/>
      <c r="AUZ31" s="354"/>
      <c r="AVA31" s="354"/>
      <c r="AVB31" s="354"/>
      <c r="AVC31" s="354"/>
      <c r="AVD31" s="354"/>
      <c r="AVE31" s="354"/>
      <c r="AVF31" s="354"/>
      <c r="AVG31" s="354"/>
      <c r="AVH31" s="354"/>
      <c r="AVI31" s="354"/>
      <c r="AVJ31" s="354"/>
      <c r="AVK31" s="354"/>
      <c r="AVL31" s="354"/>
      <c r="AVM31" s="354"/>
      <c r="AVN31" s="354"/>
      <c r="AVO31" s="354"/>
      <c r="AVP31" s="354"/>
      <c r="AVQ31" s="354"/>
      <c r="AVR31" s="354"/>
      <c r="AVS31" s="354"/>
      <c r="AVT31" s="354"/>
      <c r="AVU31" s="354"/>
      <c r="AVV31" s="354"/>
      <c r="AVW31" s="354"/>
      <c r="AVX31" s="354"/>
      <c r="AVY31" s="354"/>
      <c r="AVZ31" s="354"/>
      <c r="AWA31" s="354"/>
      <c r="AWB31" s="354"/>
      <c r="AWC31" s="354"/>
      <c r="AWD31" s="354"/>
      <c r="AWE31" s="354"/>
      <c r="AWF31" s="354"/>
      <c r="AWG31" s="354"/>
      <c r="AWH31" s="354"/>
      <c r="AWI31" s="354"/>
      <c r="AWJ31" s="354"/>
      <c r="AWK31" s="354"/>
      <c r="AWL31" s="354"/>
      <c r="AWM31" s="354"/>
      <c r="AWN31" s="354"/>
      <c r="AWO31" s="354"/>
      <c r="AWP31" s="354"/>
      <c r="AWQ31" s="354"/>
      <c r="AWR31" s="354"/>
      <c r="AWS31" s="354"/>
      <c r="AWT31" s="354"/>
      <c r="AWU31" s="354"/>
      <c r="AWV31" s="354"/>
      <c r="AWW31" s="354"/>
      <c r="AWX31" s="354"/>
      <c r="AWY31" s="354"/>
      <c r="AWZ31" s="354"/>
      <c r="AXA31" s="354"/>
      <c r="AXB31" s="354"/>
      <c r="AXC31" s="354"/>
      <c r="AXD31" s="354"/>
      <c r="AXE31" s="354"/>
      <c r="AXF31" s="354"/>
      <c r="AXG31" s="354"/>
      <c r="AXH31" s="354"/>
      <c r="AXI31" s="354"/>
      <c r="AXJ31" s="354"/>
      <c r="AXK31" s="354"/>
      <c r="AXL31" s="354"/>
      <c r="AXM31" s="354"/>
      <c r="AXN31" s="354"/>
      <c r="AXO31" s="354"/>
      <c r="AXP31" s="354"/>
      <c r="AXQ31" s="354"/>
      <c r="AXR31" s="354"/>
      <c r="AXS31" s="354"/>
      <c r="AXT31" s="354"/>
      <c r="AXU31" s="354"/>
      <c r="AXV31" s="354"/>
      <c r="AXW31" s="354"/>
      <c r="AXX31" s="354"/>
      <c r="AXY31" s="354"/>
      <c r="AXZ31" s="354"/>
      <c r="AYA31" s="354"/>
      <c r="AYB31" s="354"/>
      <c r="AYC31" s="354"/>
      <c r="AYD31" s="354"/>
      <c r="AYE31" s="354"/>
      <c r="AYF31" s="354"/>
      <c r="AYG31" s="354"/>
      <c r="AYH31" s="354"/>
      <c r="AYI31" s="354"/>
      <c r="AYJ31" s="354"/>
      <c r="AYK31" s="354"/>
      <c r="AYL31" s="354"/>
      <c r="AYM31" s="354"/>
      <c r="AYN31" s="354"/>
      <c r="AYO31" s="354"/>
      <c r="AYP31" s="354"/>
      <c r="AYQ31" s="354"/>
      <c r="AYR31" s="354"/>
      <c r="AYS31" s="354"/>
      <c r="AYT31" s="354"/>
      <c r="AYU31" s="354"/>
      <c r="AYV31" s="354"/>
      <c r="AYW31" s="354"/>
      <c r="AYX31" s="354"/>
      <c r="AYY31" s="354"/>
      <c r="AYZ31" s="354"/>
      <c r="AZA31" s="354"/>
      <c r="AZB31" s="354"/>
      <c r="AZC31" s="354"/>
      <c r="AZD31" s="354"/>
      <c r="AZE31" s="354"/>
      <c r="AZF31" s="354"/>
      <c r="AZG31" s="354"/>
      <c r="AZH31" s="354"/>
      <c r="AZI31" s="354"/>
      <c r="AZJ31" s="354"/>
      <c r="AZK31" s="354"/>
      <c r="AZL31" s="354"/>
      <c r="AZM31" s="354"/>
      <c r="AZN31" s="354"/>
      <c r="AZO31" s="354"/>
      <c r="AZP31" s="354"/>
      <c r="AZQ31" s="354"/>
      <c r="AZR31" s="354"/>
      <c r="AZS31" s="354"/>
      <c r="AZT31" s="354"/>
      <c r="AZU31" s="354"/>
      <c r="AZV31" s="354"/>
      <c r="AZW31" s="354"/>
      <c r="AZX31" s="354"/>
      <c r="AZY31" s="354"/>
      <c r="AZZ31" s="354"/>
      <c r="BAA31" s="354"/>
      <c r="BAB31" s="354"/>
      <c r="BAC31" s="354"/>
      <c r="BAD31" s="354"/>
      <c r="BAE31" s="354"/>
      <c r="BAF31" s="354"/>
      <c r="BAG31" s="354"/>
      <c r="BAH31" s="354"/>
      <c r="BAI31" s="354"/>
      <c r="BAJ31" s="354"/>
      <c r="BAK31" s="354"/>
      <c r="BAL31" s="354"/>
      <c r="BAM31" s="354"/>
      <c r="BAN31" s="354"/>
      <c r="BAO31" s="354"/>
      <c r="BAP31" s="354"/>
      <c r="BAQ31" s="354"/>
      <c r="BAR31" s="354"/>
      <c r="BAS31" s="354"/>
      <c r="BAT31" s="354"/>
      <c r="BAU31" s="354"/>
      <c r="BAV31" s="354"/>
      <c r="BAW31" s="354"/>
      <c r="BAX31" s="354"/>
      <c r="BAY31" s="354"/>
      <c r="BAZ31" s="354"/>
      <c r="BBA31" s="354"/>
      <c r="BBB31" s="354"/>
      <c r="BBC31" s="354"/>
      <c r="BBD31" s="354"/>
      <c r="BBE31" s="354"/>
      <c r="BBF31" s="354"/>
      <c r="BBG31" s="354"/>
      <c r="BBH31" s="354"/>
      <c r="BBI31" s="354"/>
      <c r="BBJ31" s="354"/>
      <c r="BBK31" s="354"/>
      <c r="BBL31" s="354"/>
      <c r="BBM31" s="354"/>
      <c r="BBN31" s="354"/>
      <c r="BBO31" s="354"/>
      <c r="BBP31" s="354"/>
      <c r="BBQ31" s="354"/>
      <c r="BBR31" s="354"/>
      <c r="BBS31" s="354"/>
      <c r="BBT31" s="354"/>
      <c r="BBU31" s="354"/>
      <c r="BBV31" s="354"/>
      <c r="BBW31" s="354"/>
      <c r="BBX31" s="354"/>
      <c r="BBY31" s="354"/>
      <c r="BBZ31" s="354"/>
      <c r="BCA31" s="354"/>
      <c r="BCB31" s="354"/>
      <c r="BCC31" s="354"/>
      <c r="BCD31" s="354"/>
      <c r="BCE31" s="354"/>
      <c r="BCF31" s="354"/>
      <c r="BCG31" s="354"/>
      <c r="BCH31" s="354"/>
      <c r="BCI31" s="354"/>
      <c r="BCJ31" s="354"/>
      <c r="BCK31" s="354"/>
      <c r="BCL31" s="354"/>
      <c r="BCM31" s="354"/>
      <c r="BCN31" s="354"/>
      <c r="BCO31" s="354"/>
      <c r="BCP31" s="354"/>
      <c r="BCQ31" s="354"/>
      <c r="BCR31" s="354"/>
      <c r="BCS31" s="354"/>
      <c r="BCT31" s="354"/>
      <c r="BCU31" s="354"/>
      <c r="BCV31" s="354"/>
      <c r="BCW31" s="354"/>
      <c r="BCX31" s="354"/>
      <c r="BCY31" s="354"/>
      <c r="BCZ31" s="354"/>
      <c r="BDA31" s="354"/>
      <c r="BDB31" s="354"/>
      <c r="BDC31" s="354"/>
      <c r="BDD31" s="354"/>
      <c r="BDE31" s="354"/>
      <c r="BDF31" s="354"/>
      <c r="BDG31" s="354"/>
      <c r="BDH31" s="354"/>
      <c r="BDI31" s="354"/>
      <c r="BDJ31" s="354"/>
      <c r="BDK31" s="354"/>
      <c r="BDL31" s="354"/>
      <c r="BDM31" s="354"/>
      <c r="BDN31" s="354"/>
      <c r="BDO31" s="354"/>
      <c r="BDP31" s="354"/>
      <c r="BDQ31" s="354"/>
      <c r="BDR31" s="354"/>
      <c r="BDS31" s="354"/>
      <c r="BDT31" s="354"/>
      <c r="BDU31" s="354"/>
      <c r="BDV31" s="354"/>
      <c r="BDW31" s="354"/>
      <c r="BDX31" s="354"/>
      <c r="BDY31" s="354"/>
      <c r="BDZ31" s="354"/>
      <c r="BEA31" s="354"/>
      <c r="BEB31" s="354"/>
      <c r="BEC31" s="354"/>
      <c r="BED31" s="354"/>
      <c r="BEE31" s="354"/>
      <c r="BEF31" s="354"/>
      <c r="BEG31" s="354"/>
      <c r="BEH31" s="354"/>
      <c r="BEI31" s="354"/>
      <c r="BEJ31" s="354"/>
      <c r="BEK31" s="354"/>
      <c r="BEL31" s="354"/>
      <c r="BEM31" s="354"/>
      <c r="BEN31" s="354"/>
      <c r="BEO31" s="354"/>
      <c r="BEP31" s="354"/>
      <c r="BEQ31" s="354"/>
      <c r="BER31" s="354"/>
      <c r="BES31" s="354"/>
      <c r="BET31" s="354"/>
      <c r="BEU31" s="354"/>
      <c r="BEV31" s="354"/>
      <c r="BEW31" s="354"/>
      <c r="BEX31" s="354"/>
      <c r="BEY31" s="354"/>
      <c r="BEZ31" s="354"/>
      <c r="BFA31" s="354"/>
      <c r="BFB31" s="354"/>
      <c r="BFC31" s="354"/>
      <c r="BFD31" s="354"/>
      <c r="BFE31" s="354"/>
      <c r="BFF31" s="354"/>
      <c r="BFG31" s="354"/>
      <c r="BFH31" s="354"/>
      <c r="BFI31" s="354"/>
      <c r="BFJ31" s="354"/>
      <c r="BFK31" s="354"/>
      <c r="BFL31" s="354"/>
      <c r="BFM31" s="354"/>
      <c r="BFN31" s="354"/>
      <c r="BFO31" s="354"/>
      <c r="BFP31" s="354"/>
      <c r="BFQ31" s="354"/>
      <c r="BFR31" s="354"/>
      <c r="BFS31" s="354"/>
      <c r="BFT31" s="354"/>
      <c r="BFU31" s="354"/>
      <c r="BFV31" s="354"/>
      <c r="BFW31" s="354"/>
      <c r="BFX31" s="354"/>
      <c r="BFY31" s="354"/>
      <c r="BFZ31" s="354"/>
      <c r="BGA31" s="354"/>
      <c r="BGB31" s="354"/>
      <c r="BGC31" s="354"/>
      <c r="BGD31" s="354"/>
      <c r="BGE31" s="354"/>
      <c r="BGF31" s="354"/>
      <c r="BGG31" s="354"/>
      <c r="BGH31" s="354"/>
      <c r="BGI31" s="354"/>
      <c r="BGJ31" s="354"/>
      <c r="BGK31" s="354"/>
      <c r="BGL31" s="354"/>
      <c r="BGM31" s="354"/>
      <c r="BGN31" s="354"/>
      <c r="BGO31" s="354"/>
      <c r="BGP31" s="354"/>
      <c r="BGQ31" s="354"/>
      <c r="BGR31" s="354"/>
      <c r="BGS31" s="354"/>
      <c r="BGT31" s="354"/>
      <c r="BGU31" s="354"/>
      <c r="BGV31" s="354"/>
      <c r="BGW31" s="354"/>
      <c r="BGX31" s="354"/>
      <c r="BGY31" s="354"/>
      <c r="BGZ31" s="354"/>
      <c r="BHA31" s="354"/>
      <c r="BHB31" s="354"/>
      <c r="BHC31" s="354"/>
      <c r="BHD31" s="354"/>
      <c r="BHE31" s="354"/>
      <c r="BHF31" s="354"/>
      <c r="BHG31" s="354"/>
      <c r="BHH31" s="354"/>
      <c r="BHI31" s="354"/>
      <c r="BHJ31" s="354"/>
      <c r="BHK31" s="354"/>
      <c r="BHL31" s="354"/>
      <c r="BHM31" s="354"/>
      <c r="BHN31" s="354"/>
      <c r="BHO31" s="354"/>
      <c r="BHP31" s="354"/>
      <c r="BHQ31" s="354"/>
      <c r="BHR31" s="354"/>
      <c r="BHS31" s="354"/>
      <c r="BHT31" s="354"/>
      <c r="BHU31" s="354"/>
      <c r="BHV31" s="354"/>
      <c r="BHW31" s="354"/>
      <c r="BHX31" s="354"/>
      <c r="BHY31" s="354"/>
      <c r="BHZ31" s="354"/>
      <c r="BIA31" s="354"/>
      <c r="BIB31" s="354"/>
      <c r="BIC31" s="354"/>
      <c r="BID31" s="354"/>
      <c r="BIE31" s="354"/>
      <c r="BIF31" s="354"/>
      <c r="BIG31" s="354"/>
      <c r="BIH31" s="354"/>
      <c r="BII31" s="354"/>
      <c r="BIJ31" s="354"/>
      <c r="BIK31" s="354"/>
      <c r="BIL31" s="354"/>
      <c r="BIM31" s="354"/>
      <c r="BIN31" s="354"/>
      <c r="BIO31" s="354"/>
      <c r="BIP31" s="354"/>
      <c r="BIQ31" s="354"/>
      <c r="BIR31" s="354"/>
      <c r="BIS31" s="354"/>
      <c r="BIT31" s="354"/>
      <c r="BIU31" s="354"/>
      <c r="BIV31" s="354"/>
      <c r="BIW31" s="354"/>
      <c r="BIX31" s="354"/>
      <c r="BIY31" s="354"/>
      <c r="BIZ31" s="354"/>
      <c r="BJA31" s="354"/>
      <c r="BJB31" s="354"/>
      <c r="BJC31" s="354"/>
      <c r="BJD31" s="354"/>
      <c r="BJE31" s="354"/>
      <c r="BJF31" s="354"/>
      <c r="BJG31" s="354"/>
      <c r="BJH31" s="354"/>
      <c r="BJI31" s="354"/>
      <c r="BJJ31" s="354"/>
      <c r="BJK31" s="354"/>
      <c r="BJL31" s="354"/>
      <c r="BJM31" s="354"/>
      <c r="BJN31" s="354"/>
      <c r="BJO31" s="354"/>
      <c r="BJP31" s="354"/>
      <c r="BJQ31" s="354"/>
      <c r="BJR31" s="354"/>
      <c r="BJS31" s="354"/>
      <c r="BJT31" s="354"/>
      <c r="BJU31" s="354"/>
      <c r="BJV31" s="354"/>
      <c r="BJW31" s="354"/>
      <c r="BJX31" s="354"/>
      <c r="BJY31" s="354"/>
      <c r="BJZ31" s="354"/>
      <c r="BKA31" s="354"/>
      <c r="BKB31" s="354"/>
      <c r="BKC31" s="354"/>
      <c r="BKD31" s="354"/>
      <c r="BKE31" s="354"/>
      <c r="BKF31" s="354"/>
      <c r="BKG31" s="354"/>
      <c r="BKH31" s="354"/>
      <c r="BKI31" s="354"/>
      <c r="BKJ31" s="354"/>
      <c r="BKK31" s="354"/>
      <c r="BKL31" s="354"/>
      <c r="BKM31" s="354"/>
      <c r="BKN31" s="354"/>
      <c r="BKO31" s="354"/>
      <c r="BKP31" s="354"/>
      <c r="BKQ31" s="354"/>
      <c r="BKR31" s="354"/>
      <c r="BKS31" s="354"/>
      <c r="BKT31" s="354"/>
      <c r="BKU31" s="354"/>
      <c r="BKV31" s="354"/>
      <c r="BKW31" s="354"/>
      <c r="BKX31" s="354"/>
      <c r="BKY31" s="354"/>
      <c r="BKZ31" s="354"/>
      <c r="BLA31" s="354"/>
      <c r="BLB31" s="354"/>
      <c r="BLC31" s="354"/>
      <c r="BLD31" s="354"/>
      <c r="BLE31" s="354"/>
      <c r="BLF31" s="354"/>
      <c r="BLG31" s="354"/>
      <c r="BLH31" s="354"/>
      <c r="BLI31" s="354"/>
      <c r="BLJ31" s="354"/>
      <c r="BLK31" s="354"/>
      <c r="BLL31" s="354"/>
      <c r="BLM31" s="354"/>
      <c r="BLN31" s="354"/>
      <c r="BLO31" s="354"/>
      <c r="BLP31" s="354"/>
      <c r="BLQ31" s="354"/>
      <c r="BLR31" s="354"/>
      <c r="BLS31" s="354"/>
      <c r="BLT31" s="354"/>
      <c r="BLU31" s="354"/>
      <c r="BLV31" s="354"/>
      <c r="BLW31" s="354"/>
      <c r="BLX31" s="354"/>
      <c r="BLY31" s="354"/>
      <c r="BLZ31" s="354"/>
      <c r="BMA31" s="354"/>
      <c r="BMB31" s="354"/>
      <c r="BMC31" s="354"/>
      <c r="BMD31" s="354"/>
      <c r="BME31" s="354"/>
      <c r="BMF31" s="354"/>
      <c r="BMG31" s="354"/>
      <c r="BMH31" s="354"/>
      <c r="BMI31" s="354"/>
      <c r="BMJ31" s="354"/>
      <c r="BMK31" s="354"/>
      <c r="BML31" s="354"/>
      <c r="BMM31" s="354"/>
      <c r="BMN31" s="354"/>
      <c r="BMO31" s="354"/>
      <c r="BMP31" s="354"/>
      <c r="BMQ31" s="354"/>
      <c r="BMR31" s="354"/>
      <c r="BMS31" s="354"/>
      <c r="BMT31" s="354"/>
      <c r="BMU31" s="354"/>
      <c r="BMV31" s="354"/>
      <c r="BMW31" s="354"/>
      <c r="BMX31" s="354"/>
      <c r="BMY31" s="354"/>
      <c r="BMZ31" s="354"/>
      <c r="BNA31" s="354"/>
      <c r="BNB31" s="354"/>
      <c r="BNC31" s="354"/>
      <c r="BND31" s="354"/>
      <c r="BNE31" s="354"/>
      <c r="BNF31" s="354"/>
      <c r="BNG31" s="354"/>
      <c r="BNH31" s="354"/>
      <c r="BNI31" s="354"/>
      <c r="BNJ31" s="354"/>
      <c r="BNK31" s="354"/>
      <c r="BNL31" s="354"/>
      <c r="BNM31" s="354"/>
      <c r="BNN31" s="354"/>
      <c r="BNO31" s="354"/>
      <c r="BNP31" s="354"/>
      <c r="BNQ31" s="354"/>
      <c r="BNR31" s="354"/>
      <c r="BNS31" s="354"/>
      <c r="BNT31" s="354"/>
      <c r="BNU31" s="354"/>
      <c r="BNV31" s="354"/>
      <c r="BNW31" s="354"/>
      <c r="BNX31" s="354"/>
      <c r="BNY31" s="354"/>
      <c r="BNZ31" s="354"/>
      <c r="BOA31" s="354"/>
      <c r="BOB31" s="354"/>
      <c r="BOC31" s="354"/>
      <c r="BOD31" s="354"/>
      <c r="BOE31" s="354"/>
      <c r="BOF31" s="354"/>
      <c r="BOG31" s="354"/>
      <c r="BOH31" s="354"/>
      <c r="BOI31" s="354"/>
      <c r="BOJ31" s="354"/>
      <c r="BOK31" s="354"/>
      <c r="BOL31" s="354"/>
      <c r="BOM31" s="354"/>
      <c r="BON31" s="354"/>
      <c r="BOO31" s="354"/>
      <c r="BOP31" s="354"/>
      <c r="BOQ31" s="354"/>
      <c r="BOR31" s="354"/>
      <c r="BOS31" s="354"/>
      <c r="BOT31" s="354"/>
      <c r="BOU31" s="354"/>
      <c r="BOV31" s="354"/>
      <c r="BOW31" s="354"/>
      <c r="BOX31" s="354"/>
      <c r="BOY31" s="354"/>
      <c r="BOZ31" s="354"/>
      <c r="BPA31" s="354"/>
      <c r="BPB31" s="354"/>
      <c r="BPC31" s="354"/>
      <c r="BPD31" s="354"/>
      <c r="BPE31" s="354"/>
      <c r="BPF31" s="354"/>
      <c r="BPG31" s="354"/>
      <c r="BPH31" s="354"/>
      <c r="BPI31" s="354"/>
      <c r="BPJ31" s="354"/>
      <c r="BPK31" s="354"/>
      <c r="BPL31" s="354"/>
      <c r="BPM31" s="354"/>
      <c r="BPN31" s="354"/>
      <c r="BPO31" s="354"/>
      <c r="BPP31" s="354"/>
      <c r="BPQ31" s="354"/>
      <c r="BPR31" s="354"/>
      <c r="BPS31" s="354"/>
      <c r="BPT31" s="354"/>
      <c r="BPU31" s="354"/>
      <c r="BPV31" s="354"/>
      <c r="BPW31" s="354"/>
      <c r="BPX31" s="354"/>
      <c r="BPY31" s="354"/>
      <c r="BPZ31" s="354"/>
      <c r="BQA31" s="354"/>
      <c r="BQB31" s="354"/>
      <c r="BQC31" s="354"/>
      <c r="BQD31" s="354"/>
      <c r="BQE31" s="354"/>
      <c r="BQF31" s="354"/>
      <c r="BQG31" s="354"/>
      <c r="BQH31" s="354"/>
      <c r="BQI31" s="354"/>
      <c r="BQJ31" s="354"/>
      <c r="BQK31" s="354"/>
      <c r="BQL31" s="354"/>
      <c r="BQM31" s="354"/>
      <c r="BQN31" s="354"/>
      <c r="BQO31" s="354"/>
      <c r="BQP31" s="354"/>
      <c r="BQQ31" s="354"/>
      <c r="BQR31" s="354"/>
      <c r="BQS31" s="354"/>
      <c r="BQT31" s="354"/>
      <c r="BQU31" s="354"/>
      <c r="BQV31" s="354"/>
      <c r="BQW31" s="354"/>
      <c r="BQX31" s="354"/>
      <c r="BQY31" s="354"/>
      <c r="BQZ31" s="354"/>
      <c r="BRA31" s="354"/>
      <c r="BRB31" s="354"/>
      <c r="BRC31" s="354"/>
      <c r="BRD31" s="354"/>
      <c r="BRE31" s="354"/>
      <c r="BRF31" s="354"/>
      <c r="BRG31" s="354"/>
      <c r="BRH31" s="354"/>
      <c r="BRI31" s="354"/>
      <c r="BRJ31" s="354"/>
      <c r="BRK31" s="354"/>
      <c r="BRL31" s="354"/>
      <c r="BRM31" s="354"/>
      <c r="BRN31" s="354"/>
      <c r="BRO31" s="354"/>
      <c r="BRP31" s="354"/>
      <c r="BRQ31" s="354"/>
      <c r="BRR31" s="354"/>
      <c r="BRS31" s="354"/>
      <c r="BRT31" s="354"/>
      <c r="BRU31" s="354"/>
      <c r="BRV31" s="354"/>
      <c r="BRW31" s="354"/>
      <c r="BRX31" s="354"/>
      <c r="BRY31" s="354"/>
      <c r="BRZ31" s="354"/>
      <c r="BSA31" s="354"/>
      <c r="BSB31" s="354"/>
      <c r="BSC31" s="354"/>
      <c r="BSD31" s="354"/>
      <c r="BSE31" s="354"/>
      <c r="BSF31" s="354"/>
      <c r="BSG31" s="354"/>
      <c r="BSH31" s="354"/>
      <c r="BSI31" s="354"/>
      <c r="BSJ31" s="354"/>
      <c r="BSK31" s="354"/>
      <c r="BSL31" s="354"/>
      <c r="BSM31" s="354"/>
      <c r="BSN31" s="354"/>
      <c r="BSO31" s="354"/>
      <c r="BSP31" s="354"/>
      <c r="BSQ31" s="354"/>
      <c r="BSR31" s="354"/>
      <c r="BSS31" s="354"/>
      <c r="BST31" s="354"/>
      <c r="BSU31" s="354"/>
      <c r="BSV31" s="354"/>
      <c r="BSW31" s="354"/>
      <c r="BSX31" s="354"/>
      <c r="BSY31" s="354"/>
      <c r="BSZ31" s="354"/>
      <c r="BTA31" s="354"/>
      <c r="BTB31" s="354"/>
      <c r="BTC31" s="354"/>
      <c r="BTD31" s="354"/>
      <c r="BTE31" s="354"/>
      <c r="BTF31" s="354"/>
      <c r="BTG31" s="354"/>
      <c r="BTH31" s="354"/>
      <c r="BTI31" s="354"/>
      <c r="BTJ31" s="354"/>
      <c r="BTK31" s="354"/>
      <c r="BTL31" s="354"/>
      <c r="BTM31" s="354"/>
      <c r="BTN31" s="354"/>
      <c r="BTO31" s="354"/>
      <c r="BTP31" s="354"/>
      <c r="BTQ31" s="354"/>
      <c r="BTR31" s="354"/>
      <c r="BTS31" s="354"/>
      <c r="BTT31" s="354"/>
      <c r="BTU31" s="354"/>
      <c r="BTV31" s="354"/>
      <c r="BTW31" s="354"/>
      <c r="BTX31" s="354"/>
      <c r="BTY31" s="354"/>
      <c r="BTZ31" s="354"/>
      <c r="BUA31" s="354"/>
      <c r="BUB31" s="354"/>
      <c r="BUC31" s="354"/>
      <c r="BUD31" s="354"/>
      <c r="BUE31" s="354"/>
      <c r="BUF31" s="354"/>
      <c r="BUG31" s="354"/>
      <c r="BUH31" s="354"/>
      <c r="BUI31" s="354"/>
      <c r="BUJ31" s="354"/>
      <c r="BUK31" s="354"/>
      <c r="BUL31" s="354"/>
      <c r="BUM31" s="354"/>
      <c r="BUN31" s="354"/>
      <c r="BUO31" s="354"/>
      <c r="BUP31" s="354"/>
      <c r="BUQ31" s="354"/>
      <c r="BUR31" s="354"/>
      <c r="BUS31" s="354"/>
      <c r="BUT31" s="354"/>
      <c r="BUU31" s="354"/>
      <c r="BUV31" s="354"/>
      <c r="BUW31" s="354"/>
      <c r="BUX31" s="354"/>
      <c r="BUY31" s="354"/>
      <c r="BUZ31" s="354"/>
      <c r="BVA31" s="354"/>
      <c r="BVB31" s="354"/>
      <c r="BVC31" s="354"/>
      <c r="BVD31" s="354"/>
      <c r="BVE31" s="354"/>
      <c r="BVF31" s="354"/>
      <c r="BVG31" s="354"/>
      <c r="BVH31" s="354"/>
      <c r="BVI31" s="354"/>
      <c r="BVJ31" s="354"/>
      <c r="BVK31" s="354"/>
      <c r="BVL31" s="354"/>
      <c r="BVM31" s="354"/>
      <c r="BVN31" s="354"/>
      <c r="BVO31" s="354"/>
      <c r="BVP31" s="354"/>
      <c r="BVQ31" s="354"/>
      <c r="BVR31" s="354"/>
      <c r="BVS31" s="354"/>
      <c r="BVT31" s="354"/>
      <c r="BVU31" s="354"/>
      <c r="BVV31" s="354"/>
      <c r="BVW31" s="354"/>
      <c r="BVX31" s="354"/>
      <c r="BVY31" s="354"/>
      <c r="BVZ31" s="354"/>
      <c r="BWA31" s="354"/>
      <c r="BWB31" s="354"/>
      <c r="BWC31" s="354"/>
      <c r="BWD31" s="354"/>
      <c r="BWE31" s="354"/>
      <c r="BWF31" s="354"/>
      <c r="BWG31" s="354"/>
      <c r="BWH31" s="354"/>
      <c r="BWI31" s="354"/>
      <c r="BWJ31" s="354"/>
      <c r="BWK31" s="354"/>
      <c r="BWL31" s="354"/>
      <c r="BWM31" s="354"/>
      <c r="BWN31" s="354"/>
      <c r="BWO31" s="354"/>
      <c r="BWP31" s="354"/>
      <c r="BWQ31" s="354"/>
      <c r="BWR31" s="354"/>
      <c r="BWS31" s="354"/>
      <c r="BWT31" s="354"/>
      <c r="BWU31" s="354"/>
      <c r="BWV31" s="354"/>
      <c r="BWW31" s="354"/>
      <c r="BWX31" s="354"/>
      <c r="BWY31" s="354"/>
      <c r="BWZ31" s="354"/>
      <c r="BXA31" s="354"/>
      <c r="BXB31" s="354"/>
      <c r="BXC31" s="354"/>
      <c r="BXD31" s="354"/>
      <c r="BXE31" s="354"/>
      <c r="BXF31" s="354"/>
      <c r="BXG31" s="354"/>
      <c r="BXH31" s="354"/>
      <c r="BXI31" s="354"/>
      <c r="BXJ31" s="354"/>
      <c r="BXK31" s="354"/>
      <c r="BXL31" s="354"/>
      <c r="BXM31" s="354"/>
      <c r="BXN31" s="354"/>
      <c r="BXO31" s="354"/>
      <c r="BXP31" s="354"/>
      <c r="BXQ31" s="354"/>
      <c r="BXR31" s="354"/>
      <c r="BXS31" s="354"/>
      <c r="BXT31" s="354"/>
      <c r="BXU31" s="354"/>
      <c r="BXV31" s="354"/>
      <c r="BXW31" s="354"/>
      <c r="BXX31" s="354"/>
      <c r="BXY31" s="354"/>
      <c r="BXZ31" s="354"/>
      <c r="BYA31" s="354"/>
      <c r="BYB31" s="354"/>
      <c r="BYC31" s="354"/>
      <c r="BYD31" s="354"/>
      <c r="BYE31" s="354"/>
      <c r="BYF31" s="354"/>
      <c r="BYG31" s="354"/>
      <c r="BYH31" s="354"/>
      <c r="BYI31" s="354"/>
      <c r="BYJ31" s="354"/>
      <c r="BYK31" s="354"/>
      <c r="BYL31" s="354"/>
      <c r="BYM31" s="354"/>
      <c r="BYN31" s="354"/>
      <c r="BYO31" s="354"/>
      <c r="BYP31" s="354"/>
      <c r="BYQ31" s="354"/>
      <c r="BYR31" s="354"/>
      <c r="BYS31" s="354"/>
      <c r="BYT31" s="354"/>
      <c r="BYU31" s="354"/>
      <c r="BYV31" s="354"/>
      <c r="BYW31" s="354"/>
      <c r="BYX31" s="354"/>
      <c r="BYY31" s="354"/>
      <c r="BYZ31" s="354"/>
      <c r="BZA31" s="354"/>
      <c r="BZB31" s="354"/>
      <c r="BZC31" s="354"/>
      <c r="BZD31" s="354"/>
      <c r="BZE31" s="354"/>
      <c r="BZF31" s="354"/>
      <c r="BZG31" s="354"/>
      <c r="BZH31" s="354"/>
      <c r="BZI31" s="354"/>
      <c r="BZJ31" s="354"/>
      <c r="BZK31" s="354"/>
      <c r="BZL31" s="354"/>
      <c r="BZM31" s="354"/>
      <c r="BZN31" s="354"/>
      <c r="BZO31" s="354"/>
      <c r="BZP31" s="354"/>
      <c r="BZQ31" s="354"/>
      <c r="BZR31" s="354"/>
      <c r="BZS31" s="354"/>
      <c r="BZT31" s="354"/>
      <c r="BZU31" s="354"/>
      <c r="BZV31" s="354"/>
      <c r="BZW31" s="354"/>
      <c r="BZX31" s="354"/>
      <c r="BZY31" s="354"/>
      <c r="BZZ31" s="354"/>
      <c r="CAA31" s="354"/>
      <c r="CAB31" s="354"/>
      <c r="CAC31" s="354"/>
      <c r="CAD31" s="354"/>
      <c r="CAE31" s="354"/>
      <c r="CAF31" s="354"/>
      <c r="CAG31" s="354"/>
      <c r="CAH31" s="354"/>
      <c r="CAI31" s="354"/>
      <c r="CAJ31" s="354"/>
      <c r="CAK31" s="354"/>
      <c r="CAL31" s="354"/>
      <c r="CAM31" s="354"/>
      <c r="CAN31" s="354"/>
      <c r="CAO31" s="354"/>
      <c r="CAP31" s="354"/>
      <c r="CAQ31" s="354"/>
      <c r="CAR31" s="354"/>
      <c r="CAS31" s="354"/>
      <c r="CAT31" s="354"/>
      <c r="CAU31" s="354"/>
      <c r="CAV31" s="354"/>
      <c r="CAW31" s="354"/>
      <c r="CAX31" s="354"/>
      <c r="CAY31" s="354"/>
      <c r="CAZ31" s="354"/>
      <c r="CBA31" s="354"/>
      <c r="CBB31" s="354"/>
      <c r="CBC31" s="354"/>
      <c r="CBD31" s="354"/>
      <c r="CBE31" s="354"/>
      <c r="CBF31" s="354"/>
      <c r="CBG31" s="354"/>
      <c r="CBH31" s="354"/>
      <c r="CBI31" s="354"/>
      <c r="CBJ31" s="354"/>
      <c r="CBK31" s="354"/>
      <c r="CBL31" s="354"/>
      <c r="CBM31" s="354"/>
      <c r="CBN31" s="354"/>
      <c r="CBO31" s="354"/>
      <c r="CBP31" s="354"/>
      <c r="CBQ31" s="354"/>
      <c r="CBR31" s="354"/>
      <c r="CBS31" s="354"/>
      <c r="CBT31" s="354"/>
      <c r="CBU31" s="354"/>
      <c r="CBV31" s="354"/>
      <c r="CBW31" s="354"/>
      <c r="CBX31" s="354"/>
      <c r="CBY31" s="354"/>
      <c r="CBZ31" s="354"/>
      <c r="CCA31" s="354"/>
      <c r="CCB31" s="354"/>
      <c r="CCC31" s="354"/>
      <c r="CCD31" s="354"/>
      <c r="CCE31" s="354"/>
      <c r="CCF31" s="354"/>
      <c r="CCG31" s="354"/>
      <c r="CCH31" s="354"/>
      <c r="CCI31" s="354"/>
      <c r="CCJ31" s="354"/>
      <c r="CCK31" s="354"/>
      <c r="CCL31" s="354"/>
      <c r="CCM31" s="354"/>
      <c r="CCN31" s="354"/>
      <c r="CCO31" s="354"/>
      <c r="CCP31" s="354"/>
      <c r="CCQ31" s="354"/>
      <c r="CCR31" s="354"/>
      <c r="CCS31" s="354"/>
      <c r="CCT31" s="354"/>
      <c r="CCU31" s="354"/>
      <c r="CCV31" s="354"/>
      <c r="CCW31" s="354"/>
      <c r="CCX31" s="354"/>
      <c r="CCY31" s="354"/>
      <c r="CCZ31" s="354"/>
      <c r="CDA31" s="354"/>
      <c r="CDB31" s="354"/>
      <c r="CDC31" s="354"/>
      <c r="CDD31" s="354"/>
      <c r="CDE31" s="354"/>
      <c r="CDF31" s="354"/>
      <c r="CDG31" s="354"/>
      <c r="CDH31" s="354"/>
      <c r="CDI31" s="354"/>
      <c r="CDJ31" s="354"/>
      <c r="CDK31" s="354"/>
      <c r="CDL31" s="354"/>
      <c r="CDM31" s="354"/>
      <c r="CDN31" s="354"/>
      <c r="CDO31" s="354"/>
      <c r="CDP31" s="354"/>
      <c r="CDQ31" s="354"/>
      <c r="CDR31" s="354"/>
      <c r="CDS31" s="354"/>
      <c r="CDT31" s="354"/>
      <c r="CDU31" s="354"/>
      <c r="CDV31" s="354"/>
      <c r="CDW31" s="354"/>
      <c r="CDX31" s="354"/>
      <c r="CDY31" s="354"/>
      <c r="CDZ31" s="354"/>
      <c r="CEA31" s="354"/>
      <c r="CEB31" s="354"/>
      <c r="CEC31" s="354"/>
      <c r="CED31" s="354"/>
      <c r="CEE31" s="354"/>
      <c r="CEF31" s="354"/>
      <c r="CEG31" s="354"/>
      <c r="CEH31" s="354"/>
      <c r="CEI31" s="354"/>
      <c r="CEJ31" s="354"/>
      <c r="CEK31" s="354"/>
      <c r="CEL31" s="354"/>
      <c r="CEM31" s="354"/>
      <c r="CEN31" s="354"/>
      <c r="CEO31" s="354"/>
      <c r="CEP31" s="354"/>
      <c r="CEQ31" s="354"/>
      <c r="CER31" s="354"/>
      <c r="CES31" s="354"/>
      <c r="CET31" s="354"/>
      <c r="CEU31" s="354"/>
      <c r="CEV31" s="354"/>
      <c r="CEW31" s="354"/>
      <c r="CEX31" s="354"/>
      <c r="CEY31" s="354"/>
      <c r="CEZ31" s="354"/>
      <c r="CFA31" s="354"/>
      <c r="CFB31" s="354"/>
      <c r="CFC31" s="354"/>
      <c r="CFD31" s="354"/>
      <c r="CFE31" s="354"/>
      <c r="CFF31" s="354"/>
      <c r="CFG31" s="354"/>
      <c r="CFH31" s="354"/>
      <c r="CFI31" s="354"/>
      <c r="CFJ31" s="354"/>
      <c r="CFK31" s="354"/>
      <c r="CFL31" s="354"/>
      <c r="CFM31" s="354"/>
      <c r="CFN31" s="354"/>
      <c r="CFO31" s="354"/>
      <c r="CFP31" s="354"/>
      <c r="CFQ31" s="354"/>
      <c r="CFR31" s="354"/>
      <c r="CFS31" s="354"/>
      <c r="CFT31" s="354"/>
      <c r="CFU31" s="354"/>
      <c r="CFV31" s="354"/>
      <c r="CFW31" s="354"/>
      <c r="CFX31" s="354"/>
      <c r="CFY31" s="354"/>
      <c r="CFZ31" s="354"/>
      <c r="CGA31" s="354"/>
      <c r="CGB31" s="354"/>
      <c r="CGC31" s="354"/>
      <c r="CGD31" s="354"/>
      <c r="CGE31" s="354"/>
      <c r="CGF31" s="354"/>
      <c r="CGG31" s="354"/>
      <c r="CGH31" s="354"/>
      <c r="CGI31" s="354"/>
      <c r="CGJ31" s="354"/>
      <c r="CGK31" s="354"/>
      <c r="CGL31" s="354"/>
      <c r="CGM31" s="354"/>
      <c r="CGN31" s="354"/>
      <c r="CGO31" s="354"/>
      <c r="CGP31" s="354"/>
      <c r="CGQ31" s="354"/>
      <c r="CGR31" s="354"/>
      <c r="CGS31" s="354"/>
      <c r="CGT31" s="354"/>
      <c r="CGU31" s="354"/>
      <c r="CGV31" s="354"/>
      <c r="CGW31" s="354"/>
      <c r="CGX31" s="354"/>
      <c r="CGY31" s="354"/>
      <c r="CGZ31" s="354"/>
      <c r="CHA31" s="354"/>
      <c r="CHB31" s="354"/>
      <c r="CHC31" s="354"/>
      <c r="CHD31" s="354"/>
      <c r="CHE31" s="354"/>
      <c r="CHF31" s="354"/>
      <c r="CHG31" s="354"/>
      <c r="CHH31" s="354"/>
      <c r="CHI31" s="354"/>
      <c r="CHJ31" s="354"/>
      <c r="CHK31" s="354"/>
      <c r="CHL31" s="354"/>
      <c r="CHM31" s="354"/>
      <c r="CHN31" s="354"/>
      <c r="CHO31" s="354"/>
      <c r="CHP31" s="354"/>
      <c r="CHQ31" s="354"/>
      <c r="CHR31" s="354"/>
      <c r="CHS31" s="354"/>
      <c r="CHT31" s="354"/>
      <c r="CHU31" s="354"/>
      <c r="CHV31" s="354"/>
      <c r="CHW31" s="354"/>
      <c r="CHX31" s="354"/>
      <c r="CHY31" s="354"/>
      <c r="CHZ31" s="354"/>
      <c r="CIA31" s="354"/>
      <c r="CIB31" s="354"/>
      <c r="CIC31" s="354"/>
      <c r="CID31" s="354"/>
      <c r="CIE31" s="354"/>
      <c r="CIF31" s="354"/>
      <c r="CIG31" s="354"/>
      <c r="CIH31" s="354"/>
      <c r="CII31" s="354"/>
      <c r="CIJ31" s="354"/>
      <c r="CIK31" s="354"/>
      <c r="CIL31" s="354"/>
      <c r="CIM31" s="354"/>
      <c r="CIN31" s="354"/>
      <c r="CIO31" s="354"/>
      <c r="CIP31" s="354"/>
      <c r="CIQ31" s="354"/>
      <c r="CIR31" s="354"/>
      <c r="CIS31" s="354"/>
      <c r="CIT31" s="354"/>
      <c r="CIU31" s="354"/>
      <c r="CIV31" s="354"/>
      <c r="CIW31" s="354"/>
      <c r="CIX31" s="354"/>
      <c r="CIY31" s="354"/>
      <c r="CIZ31" s="354"/>
      <c r="CJA31" s="354"/>
      <c r="CJB31" s="354"/>
      <c r="CJC31" s="354"/>
      <c r="CJD31" s="354"/>
      <c r="CJE31" s="354"/>
      <c r="CJF31" s="354"/>
      <c r="CJG31" s="354"/>
      <c r="CJH31" s="354"/>
      <c r="CJI31" s="354"/>
      <c r="CJJ31" s="354"/>
      <c r="CJK31" s="354"/>
      <c r="CJL31" s="354"/>
      <c r="CJM31" s="354"/>
      <c r="CJN31" s="354"/>
      <c r="CJO31" s="354"/>
      <c r="CJP31" s="354"/>
      <c r="CJQ31" s="354"/>
      <c r="CJR31" s="354"/>
      <c r="CJS31" s="354"/>
      <c r="CJT31" s="354"/>
      <c r="CJU31" s="354"/>
      <c r="CJV31" s="354"/>
      <c r="CJW31" s="354"/>
      <c r="CJX31" s="354"/>
      <c r="CJY31" s="354"/>
      <c r="CJZ31" s="354"/>
      <c r="CKA31" s="354"/>
      <c r="CKB31" s="354"/>
      <c r="CKC31" s="354"/>
      <c r="CKD31" s="354"/>
      <c r="CKE31" s="354"/>
      <c r="CKF31" s="354"/>
      <c r="CKG31" s="354"/>
      <c r="CKH31" s="354"/>
      <c r="CKI31" s="354"/>
      <c r="CKJ31" s="354"/>
      <c r="CKK31" s="354"/>
      <c r="CKL31" s="354"/>
      <c r="CKM31" s="354"/>
      <c r="CKN31" s="354"/>
      <c r="CKO31" s="354"/>
      <c r="CKP31" s="354"/>
      <c r="CKQ31" s="354"/>
      <c r="CKR31" s="354"/>
      <c r="CKS31" s="354"/>
      <c r="CKT31" s="354"/>
      <c r="CKU31" s="354"/>
      <c r="CKV31" s="354"/>
      <c r="CKW31" s="354"/>
      <c r="CKX31" s="354"/>
      <c r="CKY31" s="354"/>
      <c r="CKZ31" s="354"/>
      <c r="CLA31" s="354"/>
      <c r="CLB31" s="354"/>
      <c r="CLC31" s="354"/>
      <c r="CLD31" s="354"/>
      <c r="CLE31" s="354"/>
      <c r="CLF31" s="354"/>
      <c r="CLG31" s="354"/>
      <c r="CLH31" s="354"/>
      <c r="CLI31" s="354"/>
      <c r="CLJ31" s="354"/>
      <c r="CLK31" s="354"/>
      <c r="CLL31" s="354"/>
      <c r="CLM31" s="354"/>
      <c r="CLN31" s="354"/>
      <c r="CLO31" s="354"/>
      <c r="CLP31" s="354"/>
      <c r="CLQ31" s="354"/>
      <c r="CLR31" s="354"/>
      <c r="CLS31" s="354"/>
      <c r="CLT31" s="354"/>
      <c r="CLU31" s="354"/>
      <c r="CLV31" s="354"/>
      <c r="CLW31" s="354"/>
      <c r="CLX31" s="354"/>
      <c r="CLY31" s="354"/>
      <c r="CLZ31" s="354"/>
      <c r="CMA31" s="354"/>
      <c r="CMB31" s="354"/>
      <c r="CMC31" s="354"/>
      <c r="CMD31" s="354"/>
      <c r="CME31" s="354"/>
      <c r="CMF31" s="354"/>
      <c r="CMG31" s="354"/>
      <c r="CMH31" s="354"/>
      <c r="CMI31" s="354"/>
      <c r="CMJ31" s="354"/>
      <c r="CMK31" s="354"/>
      <c r="CML31" s="354"/>
      <c r="CMM31" s="354"/>
      <c r="CMN31" s="354"/>
      <c r="CMO31" s="354"/>
      <c r="CMP31" s="354"/>
      <c r="CMQ31" s="354"/>
      <c r="CMR31" s="354"/>
      <c r="CMS31" s="354"/>
      <c r="CMT31" s="354"/>
      <c r="CMU31" s="354"/>
      <c r="CMV31" s="354"/>
      <c r="CMW31" s="354"/>
      <c r="CMX31" s="354"/>
      <c r="CMY31" s="354"/>
      <c r="CMZ31" s="354"/>
      <c r="CNA31" s="354"/>
      <c r="CNB31" s="354"/>
      <c r="CNC31" s="354"/>
      <c r="CND31" s="354"/>
      <c r="CNE31" s="354"/>
      <c r="CNF31" s="354"/>
      <c r="CNG31" s="354"/>
      <c r="CNH31" s="354"/>
      <c r="CNI31" s="354"/>
      <c r="CNJ31" s="354"/>
      <c r="CNK31" s="354"/>
      <c r="CNL31" s="354"/>
      <c r="CNM31" s="354"/>
      <c r="CNN31" s="354"/>
      <c r="CNO31" s="354"/>
      <c r="CNP31" s="354"/>
      <c r="CNQ31" s="354"/>
      <c r="CNR31" s="354"/>
      <c r="CNS31" s="354"/>
      <c r="CNT31" s="354"/>
      <c r="CNU31" s="354"/>
      <c r="CNV31" s="354"/>
      <c r="CNW31" s="354"/>
      <c r="CNX31" s="354"/>
      <c r="CNY31" s="354"/>
      <c r="CNZ31" s="354"/>
      <c r="COA31" s="354"/>
      <c r="COB31" s="354"/>
      <c r="COC31" s="354"/>
      <c r="COD31" s="354"/>
      <c r="COE31" s="354"/>
      <c r="COF31" s="354"/>
      <c r="COG31" s="354"/>
      <c r="COH31" s="354"/>
      <c r="COI31" s="354"/>
      <c r="COJ31" s="354"/>
      <c r="COK31" s="354"/>
      <c r="COL31" s="354"/>
      <c r="COM31" s="354"/>
      <c r="CON31" s="354"/>
      <c r="COO31" s="354"/>
      <c r="COP31" s="354"/>
      <c r="COQ31" s="354"/>
      <c r="COR31" s="354"/>
      <c r="COS31" s="354"/>
      <c r="COT31" s="354"/>
      <c r="COU31" s="354"/>
      <c r="COV31" s="354"/>
      <c r="COW31" s="354"/>
      <c r="COX31" s="354"/>
      <c r="COY31" s="354"/>
      <c r="COZ31" s="354"/>
      <c r="CPA31" s="354"/>
      <c r="CPB31" s="354"/>
      <c r="CPC31" s="354"/>
      <c r="CPD31" s="354"/>
      <c r="CPE31" s="354"/>
      <c r="CPF31" s="354"/>
      <c r="CPG31" s="354"/>
      <c r="CPH31" s="354"/>
      <c r="CPI31" s="354"/>
      <c r="CPJ31" s="354"/>
      <c r="CPK31" s="354"/>
      <c r="CPL31" s="354"/>
      <c r="CPM31" s="354"/>
      <c r="CPN31" s="354"/>
      <c r="CPO31" s="354"/>
      <c r="CPP31" s="354"/>
      <c r="CPQ31" s="354"/>
      <c r="CPR31" s="354"/>
      <c r="CPS31" s="354"/>
      <c r="CPT31" s="354"/>
      <c r="CPU31" s="354"/>
      <c r="CPV31" s="354"/>
      <c r="CPW31" s="354"/>
      <c r="CPX31" s="354"/>
      <c r="CPY31" s="354"/>
      <c r="CPZ31" s="354"/>
      <c r="CQA31" s="354"/>
      <c r="CQB31" s="354"/>
      <c r="CQC31" s="354"/>
      <c r="CQD31" s="354"/>
      <c r="CQE31" s="354"/>
      <c r="CQF31" s="354"/>
      <c r="CQG31" s="354"/>
      <c r="CQH31" s="354"/>
      <c r="CQI31" s="354"/>
      <c r="CQJ31" s="354"/>
      <c r="CQK31" s="354"/>
      <c r="CQL31" s="354"/>
      <c r="CQM31" s="354"/>
      <c r="CQN31" s="354"/>
      <c r="CQO31" s="354"/>
      <c r="CQP31" s="354"/>
      <c r="CQQ31" s="354"/>
      <c r="CQR31" s="354"/>
      <c r="CQS31" s="354"/>
      <c r="CQT31" s="354"/>
      <c r="CQU31" s="354"/>
      <c r="CQV31" s="354"/>
      <c r="CQW31" s="354"/>
      <c r="CQX31" s="354"/>
      <c r="CQY31" s="354"/>
      <c r="CQZ31" s="354"/>
      <c r="CRA31" s="354"/>
      <c r="CRB31" s="354"/>
      <c r="CRC31" s="354"/>
      <c r="CRD31" s="354"/>
      <c r="CRE31" s="354"/>
      <c r="CRF31" s="354"/>
      <c r="CRG31" s="354"/>
      <c r="CRH31" s="354"/>
      <c r="CRI31" s="354"/>
      <c r="CRJ31" s="354"/>
      <c r="CRK31" s="354"/>
      <c r="CRL31" s="354"/>
      <c r="CRM31" s="354"/>
      <c r="CRN31" s="354"/>
      <c r="CRO31" s="354"/>
      <c r="CRP31" s="354"/>
      <c r="CRQ31" s="354"/>
      <c r="CRR31" s="354"/>
      <c r="CRS31" s="354"/>
      <c r="CRT31" s="354"/>
      <c r="CRU31" s="354"/>
      <c r="CRV31" s="354"/>
      <c r="CRW31" s="354"/>
      <c r="CRX31" s="354"/>
      <c r="CRY31" s="354"/>
      <c r="CRZ31" s="354"/>
      <c r="CSA31" s="354"/>
      <c r="CSB31" s="354"/>
      <c r="CSC31" s="354"/>
      <c r="CSD31" s="354"/>
      <c r="CSE31" s="354"/>
      <c r="CSF31" s="354"/>
      <c r="CSG31" s="354"/>
      <c r="CSH31" s="354"/>
      <c r="CSI31" s="354"/>
      <c r="CSJ31" s="354"/>
      <c r="CSK31" s="354"/>
      <c r="CSL31" s="354"/>
      <c r="CSM31" s="354"/>
      <c r="CSN31" s="354"/>
      <c r="CSO31" s="354"/>
      <c r="CSP31" s="354"/>
      <c r="CSQ31" s="354"/>
      <c r="CSR31" s="354"/>
      <c r="CSS31" s="354"/>
      <c r="CST31" s="354"/>
      <c r="CSU31" s="354"/>
      <c r="CSV31" s="354"/>
      <c r="CSW31" s="354"/>
      <c r="CSX31" s="354"/>
      <c r="CSY31" s="354"/>
      <c r="CSZ31" s="354"/>
      <c r="CTA31" s="354"/>
      <c r="CTB31" s="354"/>
      <c r="CTC31" s="354"/>
      <c r="CTD31" s="354"/>
      <c r="CTE31" s="354"/>
      <c r="CTF31" s="354"/>
      <c r="CTG31" s="354"/>
      <c r="CTH31" s="354"/>
      <c r="CTI31" s="354"/>
      <c r="CTJ31" s="354"/>
      <c r="CTK31" s="354"/>
      <c r="CTL31" s="354"/>
      <c r="CTM31" s="354"/>
      <c r="CTN31" s="354"/>
      <c r="CTO31" s="354"/>
      <c r="CTP31" s="354"/>
      <c r="CTQ31" s="354"/>
      <c r="CTR31" s="354"/>
      <c r="CTS31" s="354"/>
      <c r="CTT31" s="354"/>
      <c r="CTU31" s="354"/>
      <c r="CTV31" s="354"/>
      <c r="CTW31" s="354"/>
      <c r="CTX31" s="354"/>
      <c r="CTY31" s="354"/>
      <c r="CTZ31" s="354"/>
      <c r="CUA31" s="354"/>
      <c r="CUB31" s="354"/>
      <c r="CUC31" s="354"/>
      <c r="CUD31" s="354"/>
      <c r="CUE31" s="354"/>
      <c r="CUF31" s="354"/>
      <c r="CUG31" s="354"/>
      <c r="CUH31" s="354"/>
      <c r="CUI31" s="354"/>
      <c r="CUJ31" s="354"/>
      <c r="CUK31" s="354"/>
      <c r="CUL31" s="354"/>
      <c r="CUM31" s="354"/>
      <c r="CUN31" s="354"/>
      <c r="CUO31" s="354"/>
      <c r="CUP31" s="354"/>
      <c r="CUQ31" s="354"/>
      <c r="CUR31" s="354"/>
      <c r="CUS31" s="354"/>
      <c r="CUT31" s="354"/>
      <c r="CUU31" s="354"/>
      <c r="CUV31" s="354"/>
      <c r="CUW31" s="354"/>
      <c r="CUX31" s="354"/>
      <c r="CUY31" s="354"/>
      <c r="CUZ31" s="354"/>
      <c r="CVA31" s="354"/>
      <c r="CVB31" s="354"/>
      <c r="CVC31" s="354"/>
      <c r="CVD31" s="354"/>
      <c r="CVE31" s="354"/>
      <c r="CVF31" s="354"/>
      <c r="CVG31" s="354"/>
      <c r="CVH31" s="354"/>
      <c r="CVI31" s="354"/>
      <c r="CVJ31" s="354"/>
      <c r="CVK31" s="354"/>
      <c r="CVL31" s="354"/>
      <c r="CVM31" s="354"/>
      <c r="CVN31" s="354"/>
      <c r="CVO31" s="354"/>
      <c r="CVP31" s="354"/>
      <c r="CVQ31" s="354"/>
      <c r="CVR31" s="354"/>
      <c r="CVS31" s="354"/>
      <c r="CVT31" s="354"/>
      <c r="CVU31" s="354"/>
      <c r="CVV31" s="354"/>
      <c r="CVW31" s="354"/>
      <c r="CVX31" s="354"/>
      <c r="CVY31" s="354"/>
      <c r="CVZ31" s="354"/>
      <c r="CWA31" s="354"/>
      <c r="CWB31" s="354"/>
      <c r="CWC31" s="354"/>
      <c r="CWD31" s="354"/>
      <c r="CWE31" s="354"/>
      <c r="CWF31" s="354"/>
      <c r="CWG31" s="354"/>
      <c r="CWH31" s="354"/>
      <c r="CWI31" s="354"/>
      <c r="CWJ31" s="354"/>
      <c r="CWK31" s="354"/>
      <c r="CWL31" s="354"/>
      <c r="CWM31" s="354"/>
      <c r="CWN31" s="354"/>
      <c r="CWO31" s="354"/>
      <c r="CWP31" s="354"/>
      <c r="CWQ31" s="354"/>
      <c r="CWR31" s="354"/>
      <c r="CWS31" s="354"/>
      <c r="CWT31" s="354"/>
      <c r="CWU31" s="354"/>
      <c r="CWV31" s="354"/>
      <c r="CWW31" s="354"/>
      <c r="CWX31" s="354"/>
      <c r="CWY31" s="354"/>
      <c r="CWZ31" s="354"/>
      <c r="CXA31" s="354"/>
      <c r="CXB31" s="354"/>
      <c r="CXC31" s="354"/>
      <c r="CXD31" s="354"/>
      <c r="CXE31" s="354"/>
      <c r="CXF31" s="354"/>
      <c r="CXG31" s="354"/>
      <c r="CXH31" s="354"/>
      <c r="CXI31" s="354"/>
      <c r="CXJ31" s="354"/>
      <c r="CXK31" s="354"/>
      <c r="CXL31" s="354"/>
      <c r="CXM31" s="354"/>
      <c r="CXN31" s="354"/>
      <c r="CXO31" s="354"/>
      <c r="CXP31" s="354"/>
      <c r="CXQ31" s="354"/>
      <c r="CXR31" s="354"/>
      <c r="CXS31" s="354"/>
      <c r="CXT31" s="354"/>
      <c r="CXU31" s="354"/>
      <c r="CXV31" s="354"/>
      <c r="CXW31" s="354"/>
      <c r="CXX31" s="354"/>
      <c r="CXY31" s="354"/>
      <c r="CXZ31" s="354"/>
      <c r="CYA31" s="354"/>
      <c r="CYB31" s="354"/>
      <c r="CYC31" s="354"/>
      <c r="CYD31" s="354"/>
      <c r="CYE31" s="354"/>
      <c r="CYF31" s="354"/>
      <c r="CYG31" s="354"/>
      <c r="CYH31" s="354"/>
      <c r="CYI31" s="354"/>
      <c r="CYJ31" s="354"/>
      <c r="CYK31" s="354"/>
      <c r="CYL31" s="354"/>
      <c r="CYM31" s="354"/>
      <c r="CYN31" s="354"/>
      <c r="CYO31" s="354"/>
      <c r="CYP31" s="354"/>
      <c r="CYQ31" s="354"/>
      <c r="CYR31" s="354"/>
      <c r="CYS31" s="354"/>
      <c r="CYT31" s="354"/>
      <c r="CYU31" s="354"/>
      <c r="CYV31" s="354"/>
      <c r="CYW31" s="354"/>
      <c r="CYX31" s="354"/>
      <c r="CYY31" s="354"/>
      <c r="CYZ31" s="354"/>
      <c r="CZA31" s="354"/>
      <c r="CZB31" s="354"/>
      <c r="CZC31" s="354"/>
      <c r="CZD31" s="354"/>
      <c r="CZE31" s="354"/>
      <c r="CZF31" s="354"/>
      <c r="CZG31" s="354"/>
      <c r="CZH31" s="354"/>
      <c r="CZI31" s="354"/>
      <c r="CZJ31" s="354"/>
      <c r="CZK31" s="354"/>
      <c r="CZL31" s="354"/>
      <c r="CZM31" s="354"/>
      <c r="CZN31" s="354"/>
      <c r="CZO31" s="354"/>
      <c r="CZP31" s="354"/>
      <c r="CZQ31" s="354"/>
      <c r="CZR31" s="354"/>
      <c r="CZS31" s="354"/>
      <c r="CZT31" s="354"/>
      <c r="CZU31" s="354"/>
      <c r="CZV31" s="354"/>
      <c r="CZW31" s="354"/>
      <c r="CZX31" s="354"/>
      <c r="CZY31" s="354"/>
      <c r="CZZ31" s="354"/>
      <c r="DAA31" s="354"/>
      <c r="DAB31" s="354"/>
      <c r="DAC31" s="354"/>
      <c r="DAD31" s="354"/>
      <c r="DAE31" s="354"/>
      <c r="DAF31" s="354"/>
      <c r="DAG31" s="354"/>
      <c r="DAH31" s="354"/>
      <c r="DAI31" s="354"/>
      <c r="DAJ31" s="354"/>
      <c r="DAK31" s="354"/>
      <c r="DAL31" s="354"/>
      <c r="DAM31" s="354"/>
      <c r="DAN31" s="354"/>
      <c r="DAO31" s="354"/>
      <c r="DAP31" s="354"/>
      <c r="DAQ31" s="354"/>
      <c r="DAR31" s="354"/>
      <c r="DAS31" s="354"/>
      <c r="DAT31" s="354"/>
      <c r="DAU31" s="354"/>
      <c r="DAV31" s="354"/>
      <c r="DAW31" s="354"/>
      <c r="DAX31" s="354"/>
      <c r="DAY31" s="354"/>
      <c r="DAZ31" s="354"/>
      <c r="DBA31" s="354"/>
      <c r="DBB31" s="354"/>
      <c r="DBC31" s="354"/>
      <c r="DBD31" s="354"/>
      <c r="DBE31" s="354"/>
      <c r="DBF31" s="354"/>
      <c r="DBG31" s="354"/>
      <c r="DBH31" s="354"/>
      <c r="DBI31" s="354"/>
      <c r="DBJ31" s="354"/>
      <c r="DBK31" s="354"/>
      <c r="DBL31" s="354"/>
      <c r="DBM31" s="354"/>
      <c r="DBN31" s="354"/>
      <c r="DBO31" s="354"/>
      <c r="DBP31" s="354"/>
      <c r="DBQ31" s="354"/>
      <c r="DBR31" s="354"/>
      <c r="DBS31" s="354"/>
      <c r="DBT31" s="354"/>
      <c r="DBU31" s="354"/>
      <c r="DBV31" s="354"/>
      <c r="DBW31" s="354"/>
      <c r="DBX31" s="354"/>
      <c r="DBY31" s="354"/>
      <c r="DBZ31" s="354"/>
      <c r="DCA31" s="354"/>
      <c r="DCB31" s="354"/>
      <c r="DCC31" s="354"/>
      <c r="DCD31" s="354"/>
      <c r="DCE31" s="354"/>
      <c r="DCF31" s="354"/>
      <c r="DCG31" s="354"/>
      <c r="DCH31" s="354"/>
      <c r="DCI31" s="354"/>
      <c r="DCJ31" s="354"/>
      <c r="DCK31" s="354"/>
      <c r="DCL31" s="354"/>
      <c r="DCM31" s="354"/>
      <c r="DCN31" s="354"/>
      <c r="DCO31" s="354"/>
      <c r="DCP31" s="354"/>
      <c r="DCQ31" s="354"/>
      <c r="DCR31" s="354"/>
      <c r="DCS31" s="354"/>
      <c r="DCT31" s="354"/>
      <c r="DCU31" s="354"/>
      <c r="DCV31" s="354"/>
      <c r="DCW31" s="354"/>
      <c r="DCX31" s="354"/>
      <c r="DCY31" s="354"/>
      <c r="DCZ31" s="354"/>
      <c r="DDA31" s="354"/>
      <c r="DDB31" s="354"/>
      <c r="DDC31" s="354"/>
      <c r="DDD31" s="354"/>
      <c r="DDE31" s="354"/>
      <c r="DDF31" s="354"/>
      <c r="DDG31" s="354"/>
      <c r="DDH31" s="354"/>
      <c r="DDI31" s="354"/>
      <c r="DDJ31" s="354"/>
      <c r="DDK31" s="354"/>
      <c r="DDL31" s="354"/>
      <c r="DDM31" s="354"/>
      <c r="DDN31" s="354"/>
      <c r="DDO31" s="354"/>
      <c r="DDP31" s="354"/>
      <c r="DDQ31" s="354"/>
      <c r="DDR31" s="354"/>
      <c r="DDS31" s="354"/>
      <c r="DDT31" s="354"/>
      <c r="DDU31" s="354"/>
      <c r="DDV31" s="354"/>
      <c r="DDW31" s="354"/>
      <c r="DDX31" s="354"/>
      <c r="DDY31" s="354"/>
      <c r="DDZ31" s="354"/>
      <c r="DEA31" s="354"/>
      <c r="DEB31" s="354"/>
      <c r="DEC31" s="354"/>
      <c r="DED31" s="354"/>
      <c r="DEE31" s="354"/>
      <c r="DEF31" s="354"/>
      <c r="DEG31" s="354"/>
      <c r="DEH31" s="354"/>
      <c r="DEI31" s="354"/>
      <c r="DEJ31" s="354"/>
      <c r="DEK31" s="354"/>
      <c r="DEL31" s="354"/>
      <c r="DEM31" s="354"/>
      <c r="DEN31" s="354"/>
      <c r="DEO31" s="354"/>
      <c r="DEP31" s="354"/>
      <c r="DEQ31" s="354"/>
      <c r="DER31" s="354"/>
      <c r="DES31" s="354"/>
      <c r="DET31" s="354"/>
      <c r="DEU31" s="354"/>
      <c r="DEV31" s="354"/>
      <c r="DEW31" s="354"/>
      <c r="DEX31" s="354"/>
      <c r="DEY31" s="354"/>
      <c r="DEZ31" s="354"/>
      <c r="DFA31" s="354"/>
      <c r="DFB31" s="354"/>
      <c r="DFC31" s="354"/>
      <c r="DFD31" s="354"/>
      <c r="DFE31" s="354"/>
      <c r="DFF31" s="354"/>
      <c r="DFG31" s="354"/>
      <c r="DFH31" s="354"/>
      <c r="DFI31" s="354"/>
      <c r="DFJ31" s="354"/>
      <c r="DFK31" s="354"/>
      <c r="DFL31" s="354"/>
      <c r="DFM31" s="354"/>
      <c r="DFN31" s="354"/>
      <c r="DFO31" s="354"/>
      <c r="DFP31" s="354"/>
      <c r="DFQ31" s="354"/>
      <c r="DFR31" s="354"/>
      <c r="DFS31" s="354"/>
      <c r="DFT31" s="354"/>
      <c r="DFU31" s="354"/>
      <c r="DFV31" s="354"/>
      <c r="DFW31" s="354"/>
      <c r="DFX31" s="354"/>
      <c r="DFY31" s="354"/>
      <c r="DFZ31" s="354"/>
      <c r="DGA31" s="354"/>
      <c r="DGB31" s="354"/>
      <c r="DGC31" s="354"/>
      <c r="DGD31" s="354"/>
      <c r="DGE31" s="354"/>
      <c r="DGF31" s="354"/>
      <c r="DGG31" s="354"/>
      <c r="DGH31" s="354"/>
      <c r="DGI31" s="354"/>
      <c r="DGJ31" s="354"/>
      <c r="DGK31" s="354"/>
      <c r="DGL31" s="354"/>
      <c r="DGM31" s="354"/>
      <c r="DGN31" s="354"/>
      <c r="DGO31" s="354"/>
      <c r="DGP31" s="354"/>
      <c r="DGQ31" s="354"/>
      <c r="DGR31" s="354"/>
      <c r="DGS31" s="354"/>
      <c r="DGT31" s="354"/>
      <c r="DGU31" s="354"/>
      <c r="DGV31" s="354"/>
      <c r="DGW31" s="354"/>
      <c r="DGX31" s="354"/>
      <c r="DGY31" s="354"/>
      <c r="DGZ31" s="354"/>
      <c r="DHA31" s="354"/>
      <c r="DHB31" s="354"/>
      <c r="DHC31" s="354"/>
      <c r="DHD31" s="354"/>
      <c r="DHE31" s="354"/>
      <c r="DHF31" s="354"/>
      <c r="DHG31" s="354"/>
      <c r="DHH31" s="354"/>
      <c r="DHI31" s="354"/>
      <c r="DHJ31" s="354"/>
      <c r="DHK31" s="354"/>
      <c r="DHL31" s="354"/>
      <c r="DHM31" s="354"/>
      <c r="DHN31" s="354"/>
      <c r="DHO31" s="354"/>
      <c r="DHP31" s="354"/>
      <c r="DHQ31" s="354"/>
      <c r="DHR31" s="354"/>
      <c r="DHS31" s="354"/>
      <c r="DHT31" s="354"/>
      <c r="DHU31" s="354"/>
      <c r="DHV31" s="354"/>
      <c r="DHW31" s="354"/>
      <c r="DHX31" s="354"/>
      <c r="DHY31" s="354"/>
      <c r="DHZ31" s="354"/>
      <c r="DIA31" s="354"/>
      <c r="DIB31" s="354"/>
      <c r="DIC31" s="354"/>
      <c r="DID31" s="354"/>
      <c r="DIE31" s="354"/>
      <c r="DIF31" s="354"/>
      <c r="DIG31" s="354"/>
      <c r="DIH31" s="354"/>
      <c r="DII31" s="354"/>
      <c r="DIJ31" s="354"/>
      <c r="DIK31" s="354"/>
      <c r="DIL31" s="354"/>
      <c r="DIM31" s="354"/>
      <c r="DIN31" s="354"/>
      <c r="DIO31" s="354"/>
      <c r="DIP31" s="354"/>
      <c r="DIQ31" s="354"/>
      <c r="DIR31" s="354"/>
      <c r="DIS31" s="354"/>
      <c r="DIT31" s="354"/>
      <c r="DIU31" s="354"/>
      <c r="DIV31" s="354"/>
      <c r="DIW31" s="354"/>
      <c r="DIX31" s="354"/>
      <c r="DIY31" s="354"/>
      <c r="DIZ31" s="354"/>
      <c r="DJA31" s="354"/>
      <c r="DJB31" s="354"/>
      <c r="DJC31" s="354"/>
      <c r="DJD31" s="354"/>
      <c r="DJE31" s="354"/>
      <c r="DJF31" s="354"/>
      <c r="DJG31" s="354"/>
      <c r="DJH31" s="354"/>
      <c r="DJI31" s="354"/>
      <c r="DJJ31" s="354"/>
      <c r="DJK31" s="354"/>
      <c r="DJL31" s="354"/>
      <c r="DJM31" s="354"/>
      <c r="DJN31" s="354"/>
      <c r="DJO31" s="354"/>
      <c r="DJP31" s="354"/>
      <c r="DJQ31" s="354"/>
      <c r="DJR31" s="354"/>
      <c r="DJS31" s="354"/>
      <c r="DJT31" s="354"/>
      <c r="DJU31" s="354"/>
      <c r="DJV31" s="354"/>
      <c r="DJW31" s="354"/>
      <c r="DJX31" s="354"/>
      <c r="DJY31" s="354"/>
      <c r="DJZ31" s="354"/>
      <c r="DKA31" s="354"/>
      <c r="DKB31" s="354"/>
      <c r="DKC31" s="354"/>
      <c r="DKD31" s="354"/>
      <c r="DKE31" s="354"/>
      <c r="DKF31" s="354"/>
      <c r="DKG31" s="354"/>
      <c r="DKH31" s="354"/>
      <c r="DKI31" s="354"/>
      <c r="DKJ31" s="354"/>
      <c r="DKK31" s="354"/>
      <c r="DKL31" s="354"/>
      <c r="DKM31" s="354"/>
      <c r="DKN31" s="354"/>
      <c r="DKO31" s="354"/>
      <c r="DKP31" s="354"/>
      <c r="DKQ31" s="354"/>
      <c r="DKR31" s="354"/>
      <c r="DKS31" s="354"/>
      <c r="DKT31" s="354"/>
      <c r="DKU31" s="354"/>
      <c r="DKV31" s="354"/>
      <c r="DKW31" s="354"/>
      <c r="DKX31" s="354"/>
      <c r="DKY31" s="354"/>
      <c r="DKZ31" s="354"/>
      <c r="DLA31" s="354"/>
      <c r="DLB31" s="354"/>
      <c r="DLC31" s="354"/>
      <c r="DLD31" s="354"/>
      <c r="DLE31" s="354"/>
      <c r="DLF31" s="354"/>
      <c r="DLG31" s="354"/>
      <c r="DLH31" s="354"/>
      <c r="DLI31" s="354"/>
      <c r="DLJ31" s="354"/>
      <c r="DLK31" s="354"/>
      <c r="DLL31" s="354"/>
      <c r="DLM31" s="354"/>
      <c r="DLN31" s="354"/>
      <c r="DLO31" s="354"/>
      <c r="DLP31" s="354"/>
      <c r="DLQ31" s="354"/>
      <c r="DLR31" s="354"/>
      <c r="DLS31" s="354"/>
      <c r="DLT31" s="354"/>
      <c r="DLU31" s="354"/>
      <c r="DLV31" s="354"/>
      <c r="DLW31" s="354"/>
      <c r="DLX31" s="354"/>
      <c r="DLY31" s="354"/>
      <c r="DLZ31" s="354"/>
      <c r="DMA31" s="354"/>
      <c r="DMB31" s="354"/>
      <c r="DMC31" s="354"/>
      <c r="DMD31" s="354"/>
      <c r="DME31" s="354"/>
      <c r="DMF31" s="354"/>
      <c r="DMG31" s="354"/>
      <c r="DMH31" s="354"/>
      <c r="DMI31" s="354"/>
      <c r="DMJ31" s="354"/>
      <c r="DMK31" s="354"/>
      <c r="DML31" s="354"/>
      <c r="DMM31" s="354"/>
      <c r="DMN31" s="354"/>
      <c r="DMO31" s="354"/>
      <c r="DMP31" s="354"/>
      <c r="DMQ31" s="354"/>
      <c r="DMR31" s="354"/>
      <c r="DMS31" s="354"/>
      <c r="DMT31" s="354"/>
      <c r="DMU31" s="354"/>
      <c r="DMV31" s="354"/>
      <c r="DMW31" s="354"/>
      <c r="DMX31" s="354"/>
      <c r="DMY31" s="354"/>
      <c r="DMZ31" s="354"/>
      <c r="DNA31" s="354"/>
      <c r="DNB31" s="354"/>
      <c r="DNC31" s="354"/>
      <c r="DND31" s="354"/>
      <c r="DNE31" s="354"/>
      <c r="DNF31" s="354"/>
      <c r="DNG31" s="354"/>
      <c r="DNH31" s="354"/>
      <c r="DNI31" s="354"/>
      <c r="DNJ31" s="354"/>
      <c r="DNK31" s="354"/>
      <c r="DNL31" s="354"/>
      <c r="DNM31" s="354"/>
      <c r="DNN31" s="354"/>
      <c r="DNO31" s="354"/>
      <c r="DNP31" s="354"/>
      <c r="DNQ31" s="354"/>
      <c r="DNR31" s="354"/>
      <c r="DNS31" s="354"/>
      <c r="DNT31" s="354"/>
      <c r="DNU31" s="354"/>
      <c r="DNV31" s="354"/>
      <c r="DNW31" s="354"/>
      <c r="DNX31" s="354"/>
      <c r="DNY31" s="354"/>
      <c r="DNZ31" s="354"/>
      <c r="DOA31" s="354"/>
      <c r="DOB31" s="354"/>
      <c r="DOC31" s="354"/>
      <c r="DOD31" s="354"/>
      <c r="DOE31" s="354"/>
      <c r="DOF31" s="354"/>
      <c r="DOG31" s="354"/>
      <c r="DOH31" s="354"/>
      <c r="DOI31" s="354"/>
      <c r="DOJ31" s="354"/>
      <c r="DOK31" s="354"/>
      <c r="DOL31" s="354"/>
      <c r="DOM31" s="354"/>
      <c r="DON31" s="354"/>
      <c r="DOO31" s="354"/>
      <c r="DOP31" s="354"/>
      <c r="DOQ31" s="354"/>
      <c r="DOR31" s="354"/>
      <c r="DOS31" s="354"/>
      <c r="DOT31" s="354"/>
      <c r="DOU31" s="354"/>
      <c r="DOV31" s="354"/>
      <c r="DOW31" s="354"/>
      <c r="DOX31" s="354"/>
      <c r="DOY31" s="354"/>
      <c r="DOZ31" s="354"/>
      <c r="DPA31" s="354"/>
      <c r="DPB31" s="354"/>
      <c r="DPC31" s="354"/>
      <c r="DPD31" s="354"/>
      <c r="DPE31" s="354"/>
      <c r="DPF31" s="354"/>
      <c r="DPG31" s="354"/>
      <c r="DPH31" s="354"/>
      <c r="DPI31" s="354"/>
      <c r="DPJ31" s="354"/>
      <c r="DPK31" s="354"/>
      <c r="DPL31" s="354"/>
      <c r="DPM31" s="354"/>
      <c r="DPN31" s="354"/>
      <c r="DPO31" s="354"/>
      <c r="DPP31" s="354"/>
      <c r="DPQ31" s="354"/>
      <c r="DPR31" s="354"/>
      <c r="DPS31" s="354"/>
      <c r="DPT31" s="354"/>
      <c r="DPU31" s="354"/>
      <c r="DPV31" s="354"/>
      <c r="DPW31" s="354"/>
      <c r="DPX31" s="354"/>
      <c r="DPY31" s="354"/>
      <c r="DPZ31" s="354"/>
      <c r="DQA31" s="354"/>
      <c r="DQB31" s="354"/>
      <c r="DQC31" s="354"/>
      <c r="DQD31" s="354"/>
      <c r="DQE31" s="354"/>
      <c r="DQF31" s="354"/>
      <c r="DQG31" s="354"/>
      <c r="DQH31" s="354"/>
      <c r="DQI31" s="354"/>
      <c r="DQJ31" s="354"/>
      <c r="DQK31" s="354"/>
      <c r="DQL31" s="354"/>
      <c r="DQM31" s="354"/>
      <c r="DQN31" s="354"/>
      <c r="DQO31" s="354"/>
      <c r="DQP31" s="354"/>
      <c r="DQQ31" s="354"/>
      <c r="DQR31" s="354"/>
      <c r="DQS31" s="354"/>
      <c r="DQT31" s="354"/>
      <c r="DQU31" s="354"/>
      <c r="DQV31" s="354"/>
      <c r="DQW31" s="354"/>
      <c r="DQX31" s="354"/>
      <c r="DQY31" s="354"/>
      <c r="DQZ31" s="354"/>
      <c r="DRA31" s="354"/>
      <c r="DRB31" s="354"/>
      <c r="DRC31" s="354"/>
      <c r="DRD31" s="354"/>
      <c r="DRE31" s="354"/>
      <c r="DRF31" s="354"/>
      <c r="DRG31" s="354"/>
      <c r="DRH31" s="354"/>
      <c r="DRI31" s="354"/>
      <c r="DRJ31" s="354"/>
      <c r="DRK31" s="354"/>
      <c r="DRL31" s="354"/>
      <c r="DRM31" s="354"/>
      <c r="DRN31" s="354"/>
      <c r="DRO31" s="354"/>
      <c r="DRP31" s="354"/>
      <c r="DRQ31" s="354"/>
      <c r="DRR31" s="354"/>
      <c r="DRS31" s="354"/>
      <c r="DRT31" s="354"/>
      <c r="DRU31" s="354"/>
      <c r="DRV31" s="354"/>
      <c r="DRW31" s="354"/>
      <c r="DRX31" s="354"/>
      <c r="DRY31" s="354"/>
      <c r="DRZ31" s="354"/>
      <c r="DSA31" s="354"/>
      <c r="DSB31" s="354"/>
      <c r="DSC31" s="354"/>
      <c r="DSD31" s="354"/>
      <c r="DSE31" s="354"/>
      <c r="DSF31" s="354"/>
      <c r="DSG31" s="354"/>
      <c r="DSH31" s="354"/>
      <c r="DSI31" s="354"/>
      <c r="DSJ31" s="354"/>
      <c r="DSK31" s="354"/>
      <c r="DSL31" s="354"/>
      <c r="DSM31" s="354"/>
      <c r="DSN31" s="354"/>
      <c r="DSO31" s="354"/>
      <c r="DSP31" s="354"/>
      <c r="DSQ31" s="354"/>
      <c r="DSR31" s="354"/>
      <c r="DSS31" s="354"/>
      <c r="DST31" s="354"/>
      <c r="DSU31" s="354"/>
      <c r="DSV31" s="354"/>
      <c r="DSW31" s="354"/>
      <c r="DSX31" s="354"/>
      <c r="DSY31" s="354"/>
      <c r="DSZ31" s="354"/>
      <c r="DTA31" s="354"/>
      <c r="DTB31" s="354"/>
      <c r="DTC31" s="354"/>
      <c r="DTD31" s="354"/>
      <c r="DTE31" s="354"/>
      <c r="DTF31" s="354"/>
      <c r="DTG31" s="354"/>
      <c r="DTH31" s="354"/>
      <c r="DTI31" s="354"/>
      <c r="DTJ31" s="354"/>
      <c r="DTK31" s="354"/>
      <c r="DTL31" s="354"/>
      <c r="DTM31" s="354"/>
      <c r="DTN31" s="354"/>
      <c r="DTO31" s="354"/>
      <c r="DTP31" s="354"/>
      <c r="DTQ31" s="354"/>
      <c r="DTR31" s="354"/>
      <c r="DTS31" s="354"/>
      <c r="DTT31" s="354"/>
      <c r="DTU31" s="354"/>
      <c r="DTV31" s="354"/>
      <c r="DTW31" s="354"/>
      <c r="DTX31" s="354"/>
      <c r="DTY31" s="354"/>
      <c r="DTZ31" s="354"/>
      <c r="DUA31" s="354"/>
      <c r="DUB31" s="354"/>
      <c r="DUC31" s="354"/>
      <c r="DUD31" s="354"/>
      <c r="DUE31" s="354"/>
      <c r="DUF31" s="354"/>
      <c r="DUG31" s="354"/>
      <c r="DUH31" s="354"/>
      <c r="DUI31" s="354"/>
      <c r="DUJ31" s="354"/>
      <c r="DUK31" s="354"/>
      <c r="DUL31" s="354"/>
      <c r="DUM31" s="354"/>
      <c r="DUN31" s="354"/>
      <c r="DUO31" s="354"/>
      <c r="DUP31" s="354"/>
      <c r="DUQ31" s="354"/>
      <c r="DUR31" s="354"/>
      <c r="DUS31" s="354"/>
      <c r="DUT31" s="354"/>
      <c r="DUU31" s="354"/>
      <c r="DUV31" s="354"/>
      <c r="DUW31" s="354"/>
      <c r="DUX31" s="354"/>
      <c r="DUY31" s="354"/>
      <c r="DUZ31" s="354"/>
      <c r="DVA31" s="354"/>
      <c r="DVB31" s="354"/>
      <c r="DVC31" s="354"/>
      <c r="DVD31" s="354"/>
      <c r="DVE31" s="354"/>
      <c r="DVF31" s="354"/>
      <c r="DVG31" s="354"/>
      <c r="DVH31" s="354"/>
      <c r="DVI31" s="354"/>
      <c r="DVJ31" s="354"/>
      <c r="DVK31" s="354"/>
      <c r="DVL31" s="354"/>
      <c r="DVM31" s="354"/>
      <c r="DVN31" s="354"/>
      <c r="DVO31" s="354"/>
      <c r="DVP31" s="354"/>
      <c r="DVQ31" s="354"/>
      <c r="DVR31" s="354"/>
      <c r="DVS31" s="354"/>
      <c r="DVT31" s="354"/>
      <c r="DVU31" s="354"/>
      <c r="DVV31" s="354"/>
      <c r="DVW31" s="354"/>
      <c r="DVX31" s="354"/>
      <c r="DVY31" s="354"/>
      <c r="DVZ31" s="354"/>
      <c r="DWA31" s="354"/>
      <c r="DWB31" s="354"/>
      <c r="DWC31" s="354"/>
      <c r="DWD31" s="354"/>
      <c r="DWE31" s="354"/>
      <c r="DWF31" s="354"/>
      <c r="DWG31" s="354"/>
      <c r="DWH31" s="354"/>
      <c r="DWI31" s="354"/>
      <c r="DWJ31" s="354"/>
      <c r="DWK31" s="354"/>
      <c r="DWL31" s="354"/>
      <c r="DWM31" s="354"/>
      <c r="DWN31" s="354"/>
      <c r="DWO31" s="354"/>
      <c r="DWP31" s="354"/>
      <c r="DWQ31" s="354"/>
      <c r="DWR31" s="354"/>
      <c r="DWS31" s="354"/>
      <c r="DWT31" s="354"/>
      <c r="DWU31" s="354"/>
      <c r="DWV31" s="354"/>
      <c r="DWW31" s="354"/>
      <c r="DWX31" s="354"/>
      <c r="DWY31" s="354"/>
      <c r="DWZ31" s="354"/>
      <c r="DXA31" s="354"/>
      <c r="DXB31" s="354"/>
      <c r="DXC31" s="354"/>
      <c r="DXD31" s="354"/>
      <c r="DXE31" s="354"/>
      <c r="DXF31" s="354"/>
      <c r="DXG31" s="354"/>
      <c r="DXH31" s="354"/>
      <c r="DXI31" s="354"/>
      <c r="DXJ31" s="354"/>
      <c r="DXK31" s="354"/>
      <c r="DXL31" s="354"/>
      <c r="DXM31" s="354"/>
      <c r="DXN31" s="354"/>
      <c r="DXO31" s="354"/>
      <c r="DXP31" s="354"/>
      <c r="DXQ31" s="354"/>
      <c r="DXR31" s="354"/>
      <c r="DXS31" s="354"/>
      <c r="DXT31" s="354"/>
      <c r="DXU31" s="354"/>
      <c r="DXV31" s="354"/>
      <c r="DXW31" s="354"/>
      <c r="DXX31" s="354"/>
      <c r="DXY31" s="354"/>
      <c r="DXZ31" s="354"/>
      <c r="DYA31" s="354"/>
      <c r="DYB31" s="354"/>
      <c r="DYC31" s="354"/>
      <c r="DYD31" s="354"/>
      <c r="DYE31" s="354"/>
      <c r="DYF31" s="354"/>
      <c r="DYG31" s="354"/>
      <c r="DYH31" s="354"/>
      <c r="DYI31" s="354"/>
      <c r="DYJ31" s="354"/>
      <c r="DYK31" s="354"/>
      <c r="DYL31" s="354"/>
      <c r="DYM31" s="354"/>
      <c r="DYN31" s="354"/>
      <c r="DYO31" s="354"/>
      <c r="DYP31" s="354"/>
      <c r="DYQ31" s="354"/>
      <c r="DYR31" s="354"/>
      <c r="DYS31" s="354"/>
      <c r="DYT31" s="354"/>
      <c r="DYU31" s="354"/>
      <c r="DYV31" s="354"/>
      <c r="DYW31" s="354"/>
      <c r="DYX31" s="354"/>
      <c r="DYY31" s="354"/>
      <c r="DYZ31" s="354"/>
      <c r="DZA31" s="354"/>
      <c r="DZB31" s="354"/>
      <c r="DZC31" s="354"/>
      <c r="DZD31" s="354"/>
      <c r="DZE31" s="354"/>
      <c r="DZF31" s="354"/>
      <c r="DZG31" s="354"/>
      <c r="DZH31" s="354"/>
      <c r="DZI31" s="354"/>
      <c r="DZJ31" s="354"/>
      <c r="DZK31" s="354"/>
      <c r="DZL31" s="354"/>
      <c r="DZM31" s="354"/>
      <c r="DZN31" s="354"/>
      <c r="DZO31" s="354"/>
      <c r="DZP31" s="354"/>
      <c r="DZQ31" s="354"/>
      <c r="DZR31" s="354"/>
      <c r="DZS31" s="354"/>
      <c r="DZT31" s="354"/>
      <c r="DZU31" s="354"/>
      <c r="DZV31" s="354"/>
      <c r="DZW31" s="354"/>
      <c r="DZX31" s="354"/>
      <c r="DZY31" s="354"/>
      <c r="DZZ31" s="354"/>
      <c r="EAA31" s="354"/>
      <c r="EAB31" s="354"/>
      <c r="EAC31" s="354"/>
      <c r="EAD31" s="354"/>
      <c r="EAE31" s="354"/>
      <c r="EAF31" s="354"/>
      <c r="EAG31" s="354"/>
      <c r="EAH31" s="354"/>
      <c r="EAI31" s="354"/>
      <c r="EAJ31" s="354"/>
      <c r="EAK31" s="354"/>
      <c r="EAL31" s="354"/>
      <c r="EAM31" s="354"/>
      <c r="EAN31" s="354"/>
      <c r="EAO31" s="354"/>
      <c r="EAP31" s="354"/>
      <c r="EAQ31" s="354"/>
      <c r="EAR31" s="354"/>
      <c r="EAS31" s="354"/>
      <c r="EAT31" s="354"/>
      <c r="EAU31" s="354"/>
      <c r="EAV31" s="354"/>
      <c r="EAW31" s="354"/>
      <c r="EAX31" s="354"/>
      <c r="EAY31" s="354"/>
      <c r="EAZ31" s="354"/>
      <c r="EBA31" s="354"/>
      <c r="EBB31" s="354"/>
      <c r="EBC31" s="354"/>
      <c r="EBD31" s="354"/>
      <c r="EBE31" s="354"/>
      <c r="EBF31" s="354"/>
      <c r="EBG31" s="354"/>
      <c r="EBH31" s="354"/>
      <c r="EBI31" s="354"/>
      <c r="EBJ31" s="354"/>
      <c r="EBK31" s="354"/>
      <c r="EBL31" s="354"/>
      <c r="EBM31" s="354"/>
      <c r="EBN31" s="354"/>
      <c r="EBO31" s="354"/>
      <c r="EBP31" s="354"/>
      <c r="EBQ31" s="354"/>
      <c r="EBR31" s="354"/>
      <c r="EBS31" s="354"/>
      <c r="EBT31" s="354"/>
      <c r="EBU31" s="354"/>
      <c r="EBV31" s="354"/>
      <c r="EBW31" s="354"/>
      <c r="EBX31" s="354"/>
      <c r="EBY31" s="354"/>
      <c r="EBZ31" s="354"/>
      <c r="ECA31" s="354"/>
      <c r="ECB31" s="354"/>
      <c r="ECC31" s="354"/>
      <c r="ECD31" s="354"/>
      <c r="ECE31" s="354"/>
      <c r="ECF31" s="354"/>
      <c r="ECG31" s="354"/>
      <c r="ECH31" s="354"/>
      <c r="ECI31" s="354"/>
      <c r="ECJ31" s="354"/>
      <c r="ECK31" s="354"/>
      <c r="ECL31" s="354"/>
      <c r="ECM31" s="354"/>
      <c r="ECN31" s="354"/>
      <c r="ECO31" s="354"/>
      <c r="ECP31" s="354"/>
      <c r="ECQ31" s="354"/>
      <c r="ECR31" s="354"/>
      <c r="ECS31" s="354"/>
      <c r="ECT31" s="354"/>
      <c r="ECU31" s="354"/>
      <c r="ECV31" s="354"/>
      <c r="ECW31" s="354"/>
      <c r="ECX31" s="354"/>
      <c r="ECY31" s="354"/>
      <c r="ECZ31" s="354"/>
      <c r="EDA31" s="354"/>
      <c r="EDB31" s="354"/>
      <c r="EDC31" s="354"/>
      <c r="EDD31" s="354"/>
      <c r="EDE31" s="354"/>
      <c r="EDF31" s="354"/>
      <c r="EDG31" s="354"/>
      <c r="EDH31" s="354"/>
      <c r="EDI31" s="354"/>
      <c r="EDJ31" s="354"/>
      <c r="EDK31" s="354"/>
      <c r="EDL31" s="354"/>
      <c r="EDM31" s="354"/>
      <c r="EDN31" s="354"/>
      <c r="EDO31" s="354"/>
      <c r="EDP31" s="354"/>
      <c r="EDQ31" s="354"/>
      <c r="EDR31" s="354"/>
      <c r="EDS31" s="354"/>
      <c r="EDT31" s="354"/>
      <c r="EDU31" s="354"/>
      <c r="EDV31" s="354"/>
      <c r="EDW31" s="354"/>
      <c r="EDX31" s="354"/>
      <c r="EDY31" s="354"/>
      <c r="EDZ31" s="354"/>
      <c r="EEA31" s="354"/>
      <c r="EEB31" s="354"/>
      <c r="EEC31" s="354"/>
      <c r="EED31" s="354"/>
      <c r="EEE31" s="354"/>
      <c r="EEF31" s="354"/>
      <c r="EEG31" s="354"/>
      <c r="EEH31" s="354"/>
      <c r="EEI31" s="354"/>
      <c r="EEJ31" s="354"/>
      <c r="EEK31" s="354"/>
      <c r="EEL31" s="354"/>
      <c r="EEM31" s="354"/>
      <c r="EEN31" s="354"/>
      <c r="EEO31" s="354"/>
      <c r="EEP31" s="354"/>
      <c r="EEQ31" s="354"/>
      <c r="EER31" s="354"/>
      <c r="EES31" s="354"/>
      <c r="EET31" s="354"/>
      <c r="EEU31" s="354"/>
      <c r="EEV31" s="354"/>
      <c r="EEW31" s="354"/>
      <c r="EEX31" s="354"/>
      <c r="EEY31" s="354"/>
      <c r="EEZ31" s="354"/>
      <c r="EFA31" s="354"/>
      <c r="EFB31" s="354"/>
      <c r="EFC31" s="354"/>
      <c r="EFD31" s="354"/>
      <c r="EFE31" s="354"/>
      <c r="EFF31" s="354"/>
      <c r="EFG31" s="354"/>
      <c r="EFH31" s="354"/>
      <c r="EFI31" s="354"/>
      <c r="EFJ31" s="354"/>
      <c r="EFK31" s="354"/>
      <c r="EFL31" s="354"/>
      <c r="EFM31" s="354"/>
      <c r="EFN31" s="354"/>
      <c r="EFO31" s="354"/>
      <c r="EFP31" s="354"/>
      <c r="EFQ31" s="354"/>
      <c r="EFR31" s="354"/>
      <c r="EFS31" s="354"/>
      <c r="EFT31" s="354"/>
      <c r="EFU31" s="354"/>
      <c r="EFV31" s="354"/>
      <c r="EFW31" s="354"/>
      <c r="EFX31" s="354"/>
      <c r="EFY31" s="354"/>
      <c r="EFZ31" s="354"/>
      <c r="EGA31" s="354"/>
      <c r="EGB31" s="354"/>
      <c r="EGC31" s="354"/>
      <c r="EGD31" s="354"/>
      <c r="EGE31" s="354"/>
      <c r="EGF31" s="354"/>
      <c r="EGG31" s="354"/>
      <c r="EGH31" s="354"/>
      <c r="EGI31" s="354"/>
      <c r="EGJ31" s="354"/>
      <c r="EGK31" s="354"/>
      <c r="EGL31" s="354"/>
      <c r="EGM31" s="354"/>
      <c r="EGN31" s="354"/>
      <c r="EGO31" s="354"/>
      <c r="EGP31" s="354"/>
      <c r="EGQ31" s="354"/>
      <c r="EGR31" s="354"/>
      <c r="EGS31" s="354"/>
      <c r="EGT31" s="354"/>
      <c r="EGU31" s="354"/>
      <c r="EGV31" s="354"/>
      <c r="EGW31" s="354"/>
      <c r="EGX31" s="354"/>
      <c r="EGY31" s="354"/>
      <c r="EGZ31" s="354"/>
      <c r="EHA31" s="354"/>
      <c r="EHB31" s="354"/>
      <c r="EHC31" s="354"/>
      <c r="EHD31" s="354"/>
      <c r="EHE31" s="354"/>
      <c r="EHF31" s="354"/>
      <c r="EHG31" s="354"/>
      <c r="EHH31" s="354"/>
      <c r="EHI31" s="354"/>
      <c r="EHJ31" s="354"/>
      <c r="EHK31" s="354"/>
      <c r="EHL31" s="354"/>
      <c r="EHM31" s="354"/>
      <c r="EHN31" s="354"/>
      <c r="EHO31" s="354"/>
      <c r="EHP31" s="354"/>
      <c r="EHQ31" s="354"/>
      <c r="EHR31" s="354"/>
      <c r="EHS31" s="354"/>
      <c r="EHT31" s="354"/>
      <c r="EHU31" s="354"/>
      <c r="EHV31" s="354"/>
      <c r="EHW31" s="354"/>
      <c r="EHX31" s="354"/>
      <c r="EHY31" s="354"/>
      <c r="EHZ31" s="354"/>
      <c r="EIA31" s="354"/>
      <c r="EIB31" s="354"/>
      <c r="EIC31" s="354"/>
      <c r="EID31" s="354"/>
      <c r="EIE31" s="354"/>
      <c r="EIF31" s="354"/>
      <c r="EIG31" s="354"/>
      <c r="EIH31" s="354"/>
      <c r="EII31" s="354"/>
      <c r="EIJ31" s="354"/>
      <c r="EIK31" s="354"/>
      <c r="EIL31" s="354"/>
      <c r="EIM31" s="354"/>
      <c r="EIN31" s="354"/>
      <c r="EIO31" s="354"/>
      <c r="EIP31" s="354"/>
      <c r="EIQ31" s="354"/>
      <c r="EIR31" s="354"/>
      <c r="EIS31" s="354"/>
      <c r="EIT31" s="354"/>
      <c r="EIU31" s="354"/>
      <c r="EIV31" s="354"/>
      <c r="EIW31" s="354"/>
      <c r="EIX31" s="354"/>
      <c r="EIY31" s="354"/>
      <c r="EIZ31" s="354"/>
      <c r="EJA31" s="354"/>
      <c r="EJB31" s="354"/>
      <c r="EJC31" s="354"/>
      <c r="EJD31" s="354"/>
      <c r="EJE31" s="354"/>
      <c r="EJF31" s="354"/>
      <c r="EJG31" s="354"/>
      <c r="EJH31" s="354"/>
      <c r="EJI31" s="354"/>
      <c r="EJJ31" s="354"/>
      <c r="EJK31" s="354"/>
      <c r="EJL31" s="354"/>
      <c r="EJM31" s="354"/>
      <c r="EJN31" s="354"/>
      <c r="EJO31" s="354"/>
      <c r="EJP31" s="354"/>
      <c r="EJQ31" s="354"/>
      <c r="EJR31" s="354"/>
      <c r="EJS31" s="354"/>
      <c r="EJT31" s="354"/>
      <c r="EJU31" s="354"/>
      <c r="EJV31" s="354"/>
      <c r="EJW31" s="354"/>
      <c r="EJX31" s="354"/>
      <c r="EJY31" s="354"/>
      <c r="EJZ31" s="354"/>
      <c r="EKA31" s="354"/>
      <c r="EKB31" s="354"/>
      <c r="EKC31" s="354"/>
      <c r="EKD31" s="354"/>
      <c r="EKE31" s="354"/>
      <c r="EKF31" s="354"/>
      <c r="EKG31" s="354"/>
      <c r="EKH31" s="354"/>
      <c r="EKI31" s="354"/>
      <c r="EKJ31" s="354"/>
      <c r="EKK31" s="354"/>
      <c r="EKL31" s="354"/>
      <c r="EKM31" s="354"/>
      <c r="EKN31" s="354"/>
      <c r="EKO31" s="354"/>
      <c r="EKP31" s="354"/>
      <c r="EKQ31" s="354"/>
      <c r="EKR31" s="354"/>
      <c r="EKS31" s="354"/>
      <c r="EKT31" s="354"/>
      <c r="EKU31" s="354"/>
      <c r="EKV31" s="354"/>
      <c r="EKW31" s="354"/>
      <c r="EKX31" s="354"/>
      <c r="EKY31" s="354"/>
      <c r="EKZ31" s="354"/>
      <c r="ELA31" s="354"/>
      <c r="ELB31" s="354"/>
      <c r="ELC31" s="354"/>
      <c r="ELD31" s="354"/>
      <c r="ELE31" s="354"/>
      <c r="ELF31" s="354"/>
      <c r="ELG31" s="354"/>
      <c r="ELH31" s="354"/>
      <c r="ELI31" s="354"/>
      <c r="ELJ31" s="354"/>
      <c r="ELK31" s="354"/>
      <c r="ELL31" s="354"/>
      <c r="ELM31" s="354"/>
      <c r="ELN31" s="354"/>
      <c r="ELO31" s="354"/>
      <c r="ELP31" s="354"/>
      <c r="ELQ31" s="354"/>
      <c r="ELR31" s="354"/>
      <c r="ELS31" s="354"/>
      <c r="ELT31" s="354"/>
      <c r="ELU31" s="354"/>
      <c r="ELV31" s="354"/>
      <c r="ELW31" s="354"/>
      <c r="ELX31" s="354"/>
      <c r="ELY31" s="354"/>
      <c r="ELZ31" s="354"/>
      <c r="EMA31" s="354"/>
      <c r="EMB31" s="354"/>
      <c r="EMC31" s="354"/>
      <c r="EMD31" s="354"/>
      <c r="EME31" s="354"/>
      <c r="EMF31" s="354"/>
      <c r="EMG31" s="354"/>
      <c r="EMH31" s="354"/>
      <c r="EMI31" s="354"/>
      <c r="EMJ31" s="354"/>
      <c r="EMK31" s="354"/>
      <c r="EML31" s="354"/>
      <c r="EMM31" s="354"/>
      <c r="EMN31" s="354"/>
      <c r="EMO31" s="354"/>
      <c r="EMP31" s="354"/>
      <c r="EMQ31" s="354"/>
      <c r="EMR31" s="354"/>
      <c r="EMS31" s="354"/>
      <c r="EMT31" s="354"/>
      <c r="EMU31" s="354"/>
      <c r="EMV31" s="354"/>
      <c r="EMW31" s="354"/>
      <c r="EMX31" s="354"/>
      <c r="EMY31" s="354"/>
      <c r="EMZ31" s="354"/>
      <c r="ENA31" s="354"/>
      <c r="ENB31" s="354"/>
      <c r="ENC31" s="354"/>
      <c r="END31" s="354"/>
      <c r="ENE31" s="354"/>
      <c r="ENF31" s="354"/>
      <c r="ENG31" s="354"/>
      <c r="ENH31" s="354"/>
      <c r="ENI31" s="354"/>
      <c r="ENJ31" s="354"/>
      <c r="ENK31" s="354"/>
      <c r="ENL31" s="354"/>
      <c r="ENM31" s="354"/>
      <c r="ENN31" s="354"/>
      <c r="ENO31" s="354"/>
      <c r="ENP31" s="354"/>
      <c r="ENQ31" s="354"/>
      <c r="ENR31" s="354"/>
      <c r="ENS31" s="354"/>
      <c r="ENT31" s="354"/>
      <c r="ENU31" s="354"/>
      <c r="ENV31" s="354"/>
      <c r="ENW31" s="354"/>
      <c r="ENX31" s="354"/>
      <c r="ENY31" s="354"/>
      <c r="ENZ31" s="354"/>
      <c r="EOA31" s="354"/>
      <c r="EOB31" s="354"/>
      <c r="EOC31" s="354"/>
      <c r="EOD31" s="354"/>
      <c r="EOE31" s="354"/>
      <c r="EOF31" s="354"/>
      <c r="EOG31" s="354"/>
      <c r="EOH31" s="354"/>
      <c r="EOI31" s="354"/>
      <c r="EOJ31" s="354"/>
      <c r="EOK31" s="354"/>
      <c r="EOL31" s="354"/>
      <c r="EOM31" s="354"/>
      <c r="EON31" s="354"/>
      <c r="EOO31" s="354"/>
      <c r="EOP31" s="354"/>
      <c r="EOQ31" s="354"/>
      <c r="EOR31" s="354"/>
      <c r="EOS31" s="354"/>
      <c r="EOT31" s="354"/>
      <c r="EOU31" s="354"/>
      <c r="EOV31" s="354"/>
      <c r="EOW31" s="354"/>
      <c r="EOX31" s="354"/>
      <c r="EOY31" s="354"/>
      <c r="EOZ31" s="354"/>
      <c r="EPA31" s="354"/>
      <c r="EPB31" s="354"/>
      <c r="EPC31" s="354"/>
      <c r="EPD31" s="354"/>
      <c r="EPE31" s="354"/>
      <c r="EPF31" s="354"/>
      <c r="EPG31" s="354"/>
      <c r="EPH31" s="354"/>
      <c r="EPI31" s="354"/>
      <c r="EPJ31" s="354"/>
      <c r="EPK31" s="354"/>
      <c r="EPL31" s="354"/>
      <c r="EPM31" s="354"/>
      <c r="EPN31" s="354"/>
      <c r="EPO31" s="354"/>
      <c r="EPP31" s="354"/>
      <c r="EPQ31" s="354"/>
      <c r="EPR31" s="354"/>
      <c r="EPS31" s="354"/>
      <c r="EPT31" s="354"/>
      <c r="EPU31" s="354"/>
      <c r="EPV31" s="354"/>
      <c r="EPW31" s="354"/>
      <c r="EPX31" s="354"/>
      <c r="EPY31" s="354"/>
      <c r="EPZ31" s="354"/>
      <c r="EQA31" s="354"/>
      <c r="EQB31" s="354"/>
      <c r="EQC31" s="354"/>
      <c r="EQD31" s="354"/>
      <c r="EQE31" s="354"/>
      <c r="EQF31" s="354"/>
      <c r="EQG31" s="354"/>
      <c r="EQH31" s="354"/>
      <c r="EQI31" s="354"/>
      <c r="EQJ31" s="354"/>
      <c r="EQK31" s="354"/>
      <c r="EQL31" s="354"/>
      <c r="EQM31" s="354"/>
      <c r="EQN31" s="354"/>
      <c r="EQO31" s="354"/>
      <c r="EQP31" s="354"/>
      <c r="EQQ31" s="354"/>
      <c r="EQR31" s="354"/>
      <c r="EQS31" s="354"/>
      <c r="EQT31" s="354"/>
      <c r="EQU31" s="354"/>
      <c r="EQV31" s="354"/>
      <c r="EQW31" s="354"/>
      <c r="EQX31" s="354"/>
      <c r="EQY31" s="354"/>
      <c r="EQZ31" s="354"/>
      <c r="ERA31" s="354"/>
      <c r="ERB31" s="354"/>
      <c r="ERC31" s="354"/>
      <c r="ERD31" s="354"/>
      <c r="ERE31" s="354"/>
      <c r="ERF31" s="354"/>
      <c r="ERG31" s="354"/>
      <c r="ERH31" s="354"/>
      <c r="ERI31" s="354"/>
      <c r="ERJ31" s="354"/>
      <c r="ERK31" s="354"/>
      <c r="ERL31" s="354"/>
      <c r="ERM31" s="354"/>
      <c r="ERN31" s="354"/>
      <c r="ERO31" s="354"/>
      <c r="ERP31" s="354"/>
      <c r="ERQ31" s="354"/>
      <c r="ERR31" s="354"/>
      <c r="ERS31" s="354"/>
      <c r="ERT31" s="354"/>
      <c r="ERU31" s="354"/>
      <c r="ERV31" s="354"/>
      <c r="ERW31" s="354"/>
      <c r="ERX31" s="354"/>
      <c r="ERY31" s="354"/>
      <c r="ERZ31" s="354"/>
      <c r="ESA31" s="354"/>
      <c r="ESB31" s="354"/>
      <c r="ESC31" s="354"/>
      <c r="ESD31" s="354"/>
      <c r="ESE31" s="354"/>
      <c r="ESF31" s="354"/>
      <c r="ESG31" s="354"/>
      <c r="ESH31" s="354"/>
      <c r="ESI31" s="354"/>
      <c r="ESJ31" s="354"/>
      <c r="ESK31" s="354"/>
      <c r="ESL31" s="354"/>
      <c r="ESM31" s="354"/>
      <c r="ESN31" s="354"/>
      <c r="ESO31" s="354"/>
      <c r="ESP31" s="354"/>
      <c r="ESQ31" s="354"/>
      <c r="ESR31" s="354"/>
      <c r="ESS31" s="354"/>
      <c r="EST31" s="354"/>
      <c r="ESU31" s="354"/>
      <c r="ESV31" s="354"/>
      <c r="ESW31" s="354"/>
      <c r="ESX31" s="354"/>
      <c r="ESY31" s="354"/>
      <c r="ESZ31" s="354"/>
      <c r="ETA31" s="354"/>
      <c r="ETB31" s="354"/>
      <c r="ETC31" s="354"/>
      <c r="ETD31" s="354"/>
      <c r="ETE31" s="354"/>
      <c r="ETF31" s="354"/>
      <c r="ETG31" s="354"/>
      <c r="ETH31" s="354"/>
      <c r="ETI31" s="354"/>
      <c r="ETJ31" s="354"/>
      <c r="ETK31" s="354"/>
      <c r="ETL31" s="354"/>
      <c r="ETM31" s="354"/>
      <c r="ETN31" s="354"/>
      <c r="ETO31" s="354"/>
      <c r="ETP31" s="354"/>
      <c r="ETQ31" s="354"/>
      <c r="ETR31" s="354"/>
      <c r="ETS31" s="354"/>
      <c r="ETT31" s="354"/>
      <c r="ETU31" s="354"/>
      <c r="ETV31" s="354"/>
      <c r="ETW31" s="354"/>
      <c r="ETX31" s="354"/>
      <c r="ETY31" s="354"/>
      <c r="ETZ31" s="354"/>
      <c r="EUA31" s="354"/>
      <c r="EUB31" s="354"/>
      <c r="EUC31" s="354"/>
      <c r="EUD31" s="354"/>
      <c r="EUE31" s="354"/>
      <c r="EUF31" s="354"/>
      <c r="EUG31" s="354"/>
      <c r="EUH31" s="354"/>
      <c r="EUI31" s="354"/>
      <c r="EUJ31" s="354"/>
      <c r="EUK31" s="354"/>
      <c r="EUL31" s="354"/>
      <c r="EUM31" s="354"/>
      <c r="EUN31" s="354"/>
      <c r="EUO31" s="354"/>
      <c r="EUP31" s="354"/>
      <c r="EUQ31" s="354"/>
      <c r="EUR31" s="354"/>
      <c r="EUS31" s="354"/>
      <c r="EUT31" s="354"/>
      <c r="EUU31" s="354"/>
      <c r="EUV31" s="354"/>
      <c r="EUW31" s="354"/>
      <c r="EUX31" s="354"/>
      <c r="EUY31" s="354"/>
      <c r="EUZ31" s="354"/>
      <c r="EVA31" s="354"/>
      <c r="EVB31" s="354"/>
      <c r="EVC31" s="354"/>
      <c r="EVD31" s="354"/>
      <c r="EVE31" s="354"/>
      <c r="EVF31" s="354"/>
      <c r="EVG31" s="354"/>
      <c r="EVH31" s="354"/>
      <c r="EVI31" s="354"/>
      <c r="EVJ31" s="354"/>
      <c r="EVK31" s="354"/>
      <c r="EVL31" s="354"/>
      <c r="EVM31" s="354"/>
      <c r="EVN31" s="354"/>
      <c r="EVO31" s="354"/>
      <c r="EVP31" s="354"/>
      <c r="EVQ31" s="354"/>
      <c r="EVR31" s="354"/>
      <c r="EVS31" s="354"/>
      <c r="EVT31" s="354"/>
      <c r="EVU31" s="354"/>
      <c r="EVV31" s="354"/>
      <c r="EVW31" s="354"/>
      <c r="EVX31" s="354"/>
      <c r="EVY31" s="354"/>
      <c r="EVZ31" s="354"/>
      <c r="EWA31" s="354"/>
      <c r="EWB31" s="354"/>
      <c r="EWC31" s="354"/>
      <c r="EWD31" s="354"/>
      <c r="EWE31" s="354"/>
      <c r="EWF31" s="354"/>
      <c r="EWG31" s="354"/>
      <c r="EWH31" s="354"/>
      <c r="EWI31" s="354"/>
      <c r="EWJ31" s="354"/>
      <c r="EWK31" s="354"/>
      <c r="EWL31" s="354"/>
      <c r="EWM31" s="354"/>
      <c r="EWN31" s="354"/>
      <c r="EWO31" s="354"/>
      <c r="EWP31" s="354"/>
      <c r="EWQ31" s="354"/>
      <c r="EWR31" s="354"/>
      <c r="EWS31" s="354"/>
      <c r="EWT31" s="354"/>
      <c r="EWU31" s="354"/>
      <c r="EWV31" s="354"/>
      <c r="EWW31" s="354"/>
      <c r="EWX31" s="354"/>
      <c r="EWY31" s="354"/>
      <c r="EWZ31" s="354"/>
      <c r="EXA31" s="354"/>
      <c r="EXB31" s="354"/>
      <c r="EXC31" s="354"/>
      <c r="EXD31" s="354"/>
      <c r="EXE31" s="354"/>
      <c r="EXF31" s="354"/>
      <c r="EXG31" s="354"/>
      <c r="EXH31" s="354"/>
      <c r="EXI31" s="354"/>
      <c r="EXJ31" s="354"/>
      <c r="EXK31" s="354"/>
      <c r="EXL31" s="354"/>
      <c r="EXM31" s="354"/>
      <c r="EXN31" s="354"/>
      <c r="EXO31" s="354"/>
      <c r="EXP31" s="354"/>
      <c r="EXQ31" s="354"/>
      <c r="EXR31" s="354"/>
      <c r="EXS31" s="354"/>
      <c r="EXT31" s="354"/>
      <c r="EXU31" s="354"/>
      <c r="EXV31" s="354"/>
      <c r="EXW31" s="354"/>
      <c r="EXX31" s="354"/>
      <c r="EXY31" s="354"/>
      <c r="EXZ31" s="354"/>
      <c r="EYA31" s="354"/>
      <c r="EYB31" s="354"/>
      <c r="EYC31" s="354"/>
      <c r="EYD31" s="354"/>
      <c r="EYE31" s="354"/>
      <c r="EYF31" s="354"/>
      <c r="EYG31" s="354"/>
      <c r="EYH31" s="354"/>
      <c r="EYI31" s="354"/>
      <c r="EYJ31" s="354"/>
      <c r="EYK31" s="354"/>
      <c r="EYL31" s="354"/>
      <c r="EYM31" s="354"/>
      <c r="EYN31" s="354"/>
      <c r="EYO31" s="354"/>
      <c r="EYP31" s="354"/>
      <c r="EYQ31" s="354"/>
      <c r="EYR31" s="354"/>
      <c r="EYS31" s="354"/>
      <c r="EYT31" s="354"/>
      <c r="EYU31" s="354"/>
      <c r="EYV31" s="354"/>
      <c r="EYW31" s="354"/>
      <c r="EYX31" s="354"/>
      <c r="EYY31" s="354"/>
      <c r="EYZ31" s="354"/>
      <c r="EZA31" s="354"/>
      <c r="EZB31" s="354"/>
      <c r="EZC31" s="354"/>
      <c r="EZD31" s="354"/>
      <c r="EZE31" s="354"/>
      <c r="EZF31" s="354"/>
      <c r="EZG31" s="354"/>
      <c r="EZH31" s="354"/>
      <c r="EZI31" s="354"/>
      <c r="EZJ31" s="354"/>
      <c r="EZK31" s="354"/>
      <c r="EZL31" s="354"/>
      <c r="EZM31" s="354"/>
      <c r="EZN31" s="354"/>
      <c r="EZO31" s="354"/>
      <c r="EZP31" s="354"/>
      <c r="EZQ31" s="354"/>
      <c r="EZR31" s="354"/>
      <c r="EZS31" s="354"/>
      <c r="EZT31" s="354"/>
      <c r="EZU31" s="354"/>
      <c r="EZV31" s="354"/>
      <c r="EZW31" s="354"/>
      <c r="EZX31" s="354"/>
      <c r="EZY31" s="354"/>
      <c r="EZZ31" s="354"/>
      <c r="FAA31" s="354"/>
      <c r="FAB31" s="354"/>
      <c r="FAC31" s="354"/>
      <c r="FAD31" s="354"/>
      <c r="FAE31" s="354"/>
      <c r="FAF31" s="354"/>
      <c r="FAG31" s="354"/>
      <c r="FAH31" s="354"/>
      <c r="FAI31" s="354"/>
      <c r="FAJ31" s="354"/>
      <c r="FAK31" s="354"/>
      <c r="FAL31" s="354"/>
      <c r="FAM31" s="354"/>
      <c r="FAN31" s="354"/>
      <c r="FAO31" s="354"/>
      <c r="FAP31" s="354"/>
      <c r="FAQ31" s="354"/>
      <c r="FAR31" s="354"/>
      <c r="FAS31" s="354"/>
      <c r="FAT31" s="354"/>
      <c r="FAU31" s="354"/>
      <c r="FAV31" s="354"/>
      <c r="FAW31" s="354"/>
      <c r="FAX31" s="354"/>
      <c r="FAY31" s="354"/>
      <c r="FAZ31" s="354"/>
      <c r="FBA31" s="354"/>
      <c r="FBB31" s="354"/>
      <c r="FBC31" s="354"/>
      <c r="FBD31" s="354"/>
      <c r="FBE31" s="354"/>
      <c r="FBF31" s="354"/>
      <c r="FBG31" s="354"/>
      <c r="FBH31" s="354"/>
      <c r="FBI31" s="354"/>
      <c r="FBJ31" s="354"/>
      <c r="FBK31" s="354"/>
      <c r="FBL31" s="354"/>
      <c r="FBM31" s="354"/>
      <c r="FBN31" s="354"/>
      <c r="FBO31" s="354"/>
      <c r="FBP31" s="354"/>
      <c r="FBQ31" s="354"/>
      <c r="FBR31" s="354"/>
      <c r="FBS31" s="354"/>
      <c r="FBT31" s="354"/>
      <c r="FBU31" s="354"/>
      <c r="FBV31" s="354"/>
      <c r="FBW31" s="354"/>
      <c r="FBX31" s="354"/>
      <c r="FBY31" s="354"/>
      <c r="FBZ31" s="354"/>
      <c r="FCA31" s="354"/>
      <c r="FCB31" s="354"/>
      <c r="FCC31" s="354"/>
      <c r="FCD31" s="354"/>
      <c r="FCE31" s="354"/>
      <c r="FCF31" s="354"/>
      <c r="FCG31" s="354"/>
      <c r="FCH31" s="354"/>
      <c r="FCI31" s="354"/>
      <c r="FCJ31" s="354"/>
      <c r="FCK31" s="354"/>
      <c r="FCL31" s="354"/>
      <c r="FCM31" s="354"/>
      <c r="FCN31" s="354"/>
      <c r="FCO31" s="354"/>
      <c r="FCP31" s="354"/>
      <c r="FCQ31" s="354"/>
      <c r="FCR31" s="354"/>
      <c r="FCS31" s="354"/>
      <c r="FCT31" s="354"/>
      <c r="FCU31" s="354"/>
      <c r="FCV31" s="354"/>
      <c r="FCW31" s="354"/>
      <c r="FCX31" s="354"/>
      <c r="FCY31" s="354"/>
      <c r="FCZ31" s="354"/>
      <c r="FDA31" s="354"/>
      <c r="FDB31" s="354"/>
      <c r="FDC31" s="354"/>
      <c r="FDD31" s="354"/>
      <c r="FDE31" s="354"/>
      <c r="FDF31" s="354"/>
      <c r="FDG31" s="354"/>
      <c r="FDH31" s="354"/>
      <c r="FDI31" s="354"/>
      <c r="FDJ31" s="354"/>
      <c r="FDK31" s="354"/>
      <c r="FDL31" s="354"/>
      <c r="FDM31" s="354"/>
      <c r="FDN31" s="354"/>
      <c r="FDO31" s="354"/>
      <c r="FDP31" s="354"/>
      <c r="FDQ31" s="354"/>
      <c r="FDR31" s="354"/>
      <c r="FDS31" s="354"/>
      <c r="FDT31" s="354"/>
      <c r="FDU31" s="354"/>
      <c r="FDV31" s="354"/>
      <c r="FDW31" s="354"/>
      <c r="FDX31" s="354"/>
      <c r="FDY31" s="354"/>
      <c r="FDZ31" s="354"/>
      <c r="FEA31" s="354"/>
      <c r="FEB31" s="354"/>
      <c r="FEC31" s="354"/>
      <c r="FED31" s="354"/>
      <c r="FEE31" s="354"/>
      <c r="FEF31" s="354"/>
      <c r="FEG31" s="354"/>
      <c r="FEH31" s="354"/>
      <c r="FEI31" s="354"/>
      <c r="FEJ31" s="354"/>
      <c r="FEK31" s="354"/>
      <c r="FEL31" s="354"/>
      <c r="FEM31" s="354"/>
      <c r="FEN31" s="354"/>
      <c r="FEO31" s="354"/>
      <c r="FEP31" s="354"/>
      <c r="FEQ31" s="354"/>
      <c r="FER31" s="354"/>
      <c r="FES31" s="354"/>
      <c r="FET31" s="354"/>
      <c r="FEU31" s="354"/>
      <c r="FEV31" s="354"/>
      <c r="FEW31" s="354"/>
      <c r="FEX31" s="354"/>
      <c r="FEY31" s="354"/>
      <c r="FEZ31" s="354"/>
      <c r="FFA31" s="354"/>
      <c r="FFB31" s="354"/>
      <c r="FFC31" s="354"/>
      <c r="FFD31" s="354"/>
      <c r="FFE31" s="354"/>
      <c r="FFF31" s="354"/>
      <c r="FFG31" s="354"/>
      <c r="FFH31" s="354"/>
      <c r="FFI31" s="354"/>
      <c r="FFJ31" s="354"/>
      <c r="FFK31" s="354"/>
      <c r="FFL31" s="354"/>
      <c r="FFM31" s="354"/>
      <c r="FFN31" s="354"/>
      <c r="FFO31" s="354"/>
      <c r="FFP31" s="354"/>
      <c r="FFQ31" s="354"/>
      <c r="FFR31" s="354"/>
      <c r="FFS31" s="354"/>
      <c r="FFT31" s="354"/>
      <c r="FFU31" s="354"/>
      <c r="FFV31" s="354"/>
      <c r="FFW31" s="354"/>
      <c r="FFX31" s="354"/>
      <c r="FFY31" s="354"/>
      <c r="FFZ31" s="354"/>
      <c r="FGA31" s="354"/>
      <c r="FGB31" s="354"/>
      <c r="FGC31" s="354"/>
      <c r="FGD31" s="354"/>
      <c r="FGE31" s="354"/>
      <c r="FGF31" s="354"/>
      <c r="FGG31" s="354"/>
      <c r="FGH31" s="354"/>
      <c r="FGI31" s="354"/>
      <c r="FGJ31" s="354"/>
      <c r="FGK31" s="354"/>
      <c r="FGL31" s="354"/>
      <c r="FGM31" s="354"/>
      <c r="FGN31" s="354"/>
      <c r="FGO31" s="354"/>
      <c r="FGP31" s="354"/>
      <c r="FGQ31" s="354"/>
      <c r="FGR31" s="354"/>
      <c r="FGS31" s="354"/>
      <c r="FGT31" s="354"/>
      <c r="FGU31" s="354"/>
      <c r="FGV31" s="354"/>
      <c r="FGW31" s="354"/>
      <c r="FGX31" s="354"/>
      <c r="FGY31" s="354"/>
      <c r="FGZ31" s="354"/>
      <c r="FHA31" s="354"/>
      <c r="FHB31" s="354"/>
      <c r="FHC31" s="354"/>
      <c r="FHD31" s="354"/>
      <c r="FHE31" s="354"/>
      <c r="FHF31" s="354"/>
      <c r="FHG31" s="354"/>
      <c r="FHH31" s="354"/>
      <c r="FHI31" s="354"/>
      <c r="FHJ31" s="354"/>
      <c r="FHK31" s="354"/>
      <c r="FHL31" s="354"/>
      <c r="FHM31" s="354"/>
      <c r="FHN31" s="354"/>
      <c r="FHO31" s="354"/>
      <c r="FHP31" s="354"/>
      <c r="FHQ31" s="354"/>
      <c r="FHR31" s="354"/>
      <c r="FHS31" s="354"/>
      <c r="FHT31" s="354"/>
      <c r="FHU31" s="354"/>
      <c r="FHV31" s="354"/>
      <c r="FHW31" s="354"/>
      <c r="FHX31" s="354"/>
      <c r="FHY31" s="354"/>
      <c r="FHZ31" s="354"/>
      <c r="FIA31" s="354"/>
      <c r="FIB31" s="354"/>
      <c r="FIC31" s="354"/>
      <c r="FID31" s="354"/>
      <c r="FIE31" s="354"/>
      <c r="FIF31" s="354"/>
      <c r="FIG31" s="354"/>
      <c r="FIH31" s="354"/>
      <c r="FII31" s="354"/>
      <c r="FIJ31" s="354"/>
      <c r="FIK31" s="354"/>
      <c r="FIL31" s="354"/>
      <c r="FIM31" s="354"/>
      <c r="FIN31" s="354"/>
      <c r="FIO31" s="354"/>
      <c r="FIP31" s="354"/>
      <c r="FIQ31" s="354"/>
      <c r="FIR31" s="354"/>
      <c r="FIS31" s="354"/>
      <c r="FIT31" s="354"/>
      <c r="FIU31" s="354"/>
      <c r="FIV31" s="354"/>
      <c r="FIW31" s="354"/>
      <c r="FIX31" s="354"/>
      <c r="FIY31" s="354"/>
      <c r="FIZ31" s="354"/>
      <c r="FJA31" s="354"/>
      <c r="FJB31" s="354"/>
      <c r="FJC31" s="354"/>
      <c r="FJD31" s="354"/>
      <c r="FJE31" s="354"/>
      <c r="FJF31" s="354"/>
      <c r="FJG31" s="354"/>
      <c r="FJH31" s="354"/>
      <c r="FJI31" s="354"/>
      <c r="FJJ31" s="354"/>
      <c r="FJK31" s="354"/>
      <c r="FJL31" s="354"/>
      <c r="FJM31" s="354"/>
      <c r="FJN31" s="354"/>
      <c r="FJO31" s="354"/>
      <c r="FJP31" s="354"/>
      <c r="FJQ31" s="354"/>
      <c r="FJR31" s="354"/>
      <c r="FJS31" s="354"/>
      <c r="FJT31" s="354"/>
      <c r="FJU31" s="354"/>
      <c r="FJV31" s="354"/>
      <c r="FJW31" s="354"/>
      <c r="FJX31" s="354"/>
      <c r="FJY31" s="354"/>
      <c r="FJZ31" s="354"/>
      <c r="FKA31" s="354"/>
      <c r="FKB31" s="354"/>
      <c r="FKC31" s="354"/>
      <c r="FKD31" s="354"/>
      <c r="FKE31" s="354"/>
      <c r="FKF31" s="354"/>
      <c r="FKG31" s="354"/>
      <c r="FKH31" s="354"/>
      <c r="FKI31" s="354"/>
      <c r="FKJ31" s="354"/>
      <c r="FKK31" s="354"/>
      <c r="FKL31" s="354"/>
      <c r="FKM31" s="354"/>
      <c r="FKN31" s="354"/>
      <c r="FKO31" s="354"/>
      <c r="FKP31" s="354"/>
      <c r="FKQ31" s="354"/>
      <c r="FKR31" s="354"/>
      <c r="FKS31" s="354"/>
      <c r="FKT31" s="354"/>
      <c r="FKU31" s="354"/>
      <c r="FKV31" s="354"/>
      <c r="FKW31" s="354"/>
      <c r="FKX31" s="354"/>
      <c r="FKY31" s="354"/>
      <c r="FKZ31" s="354"/>
      <c r="FLA31" s="354"/>
      <c r="FLB31" s="354"/>
      <c r="FLC31" s="354"/>
      <c r="FLD31" s="354"/>
      <c r="FLE31" s="354"/>
      <c r="FLF31" s="354"/>
      <c r="FLG31" s="354"/>
      <c r="FLH31" s="354"/>
      <c r="FLI31" s="354"/>
      <c r="FLJ31" s="354"/>
      <c r="FLK31" s="354"/>
      <c r="FLL31" s="354"/>
      <c r="FLM31" s="354"/>
      <c r="FLN31" s="354"/>
      <c r="FLO31" s="354"/>
      <c r="FLP31" s="354"/>
      <c r="FLQ31" s="354"/>
      <c r="FLR31" s="354"/>
      <c r="FLS31" s="354"/>
      <c r="FLT31" s="354"/>
      <c r="FLU31" s="354"/>
      <c r="FLV31" s="354"/>
      <c r="FLW31" s="354"/>
      <c r="FLX31" s="354"/>
      <c r="FLY31" s="354"/>
      <c r="FLZ31" s="354"/>
      <c r="FMA31" s="354"/>
      <c r="FMB31" s="354"/>
      <c r="FMC31" s="354"/>
      <c r="FMD31" s="354"/>
      <c r="FME31" s="354"/>
      <c r="FMF31" s="354"/>
      <c r="FMG31" s="354"/>
      <c r="FMH31" s="354"/>
      <c r="FMI31" s="354"/>
      <c r="FMJ31" s="354"/>
      <c r="FMK31" s="354"/>
      <c r="FML31" s="354"/>
      <c r="FMM31" s="354"/>
      <c r="FMN31" s="354"/>
      <c r="FMO31" s="354"/>
      <c r="FMP31" s="354"/>
      <c r="FMQ31" s="354"/>
      <c r="FMR31" s="354"/>
      <c r="FMS31" s="354"/>
      <c r="FMT31" s="354"/>
      <c r="FMU31" s="354"/>
      <c r="FMV31" s="354"/>
      <c r="FMW31" s="354"/>
      <c r="FMX31" s="354"/>
      <c r="FMY31" s="354"/>
      <c r="FMZ31" s="354"/>
      <c r="FNA31" s="354"/>
      <c r="FNB31" s="354"/>
      <c r="FNC31" s="354"/>
      <c r="FND31" s="354"/>
      <c r="FNE31" s="354"/>
      <c r="FNF31" s="354"/>
      <c r="FNG31" s="354"/>
      <c r="FNH31" s="354"/>
      <c r="FNI31" s="354"/>
      <c r="FNJ31" s="354"/>
      <c r="FNK31" s="354"/>
      <c r="FNL31" s="354"/>
      <c r="FNM31" s="354"/>
      <c r="FNN31" s="354"/>
      <c r="FNO31" s="354"/>
      <c r="FNP31" s="354"/>
      <c r="FNQ31" s="354"/>
      <c r="FNR31" s="354"/>
      <c r="FNS31" s="354"/>
      <c r="FNT31" s="354"/>
      <c r="FNU31" s="354"/>
      <c r="FNV31" s="354"/>
      <c r="FNW31" s="354"/>
      <c r="FNX31" s="354"/>
      <c r="FNY31" s="354"/>
      <c r="FNZ31" s="354"/>
      <c r="FOA31" s="354"/>
      <c r="FOB31" s="354"/>
      <c r="FOC31" s="354"/>
      <c r="FOD31" s="354"/>
      <c r="FOE31" s="354"/>
      <c r="FOF31" s="354"/>
      <c r="FOG31" s="354"/>
      <c r="FOH31" s="354"/>
      <c r="FOI31" s="354"/>
      <c r="FOJ31" s="354"/>
      <c r="FOK31" s="354"/>
      <c r="FOL31" s="354"/>
      <c r="FOM31" s="354"/>
      <c r="FON31" s="354"/>
      <c r="FOO31" s="354"/>
      <c r="FOP31" s="354"/>
      <c r="FOQ31" s="354"/>
      <c r="FOR31" s="354"/>
      <c r="FOS31" s="354"/>
      <c r="FOT31" s="354"/>
      <c r="FOU31" s="354"/>
      <c r="FOV31" s="354"/>
      <c r="FOW31" s="354"/>
      <c r="FOX31" s="354"/>
      <c r="FOY31" s="354"/>
      <c r="FOZ31" s="354"/>
      <c r="FPA31" s="354"/>
      <c r="FPB31" s="354"/>
      <c r="FPC31" s="354"/>
      <c r="FPD31" s="354"/>
      <c r="FPE31" s="354"/>
      <c r="FPF31" s="354"/>
      <c r="FPG31" s="354"/>
      <c r="FPH31" s="354"/>
      <c r="FPI31" s="354"/>
      <c r="FPJ31" s="354"/>
      <c r="FPK31" s="354"/>
      <c r="FPL31" s="354"/>
      <c r="FPM31" s="354"/>
      <c r="FPN31" s="354"/>
      <c r="FPO31" s="354"/>
      <c r="FPP31" s="354"/>
      <c r="FPQ31" s="354"/>
      <c r="FPR31" s="354"/>
      <c r="FPS31" s="354"/>
      <c r="FPT31" s="354"/>
      <c r="FPU31" s="354"/>
      <c r="FPV31" s="354"/>
      <c r="FPW31" s="354"/>
      <c r="FPX31" s="354"/>
      <c r="FPY31" s="354"/>
      <c r="FPZ31" s="354"/>
      <c r="FQA31" s="354"/>
      <c r="FQB31" s="354"/>
      <c r="FQC31" s="354"/>
      <c r="FQD31" s="354"/>
      <c r="FQE31" s="354"/>
      <c r="FQF31" s="354"/>
      <c r="FQG31" s="354"/>
      <c r="FQH31" s="354"/>
      <c r="FQI31" s="354"/>
      <c r="FQJ31" s="354"/>
      <c r="FQK31" s="354"/>
      <c r="FQL31" s="354"/>
      <c r="FQM31" s="354"/>
      <c r="FQN31" s="354"/>
      <c r="FQO31" s="354"/>
      <c r="FQP31" s="354"/>
      <c r="FQQ31" s="354"/>
      <c r="FQR31" s="354"/>
      <c r="FQS31" s="354"/>
      <c r="FQT31" s="354"/>
      <c r="FQU31" s="354"/>
      <c r="FQV31" s="354"/>
      <c r="FQW31" s="354"/>
      <c r="FQX31" s="354"/>
      <c r="FQY31" s="354"/>
      <c r="FQZ31" s="354"/>
      <c r="FRA31" s="354"/>
      <c r="FRB31" s="354"/>
      <c r="FRC31" s="354"/>
      <c r="FRD31" s="354"/>
      <c r="FRE31" s="354"/>
      <c r="FRF31" s="354"/>
      <c r="FRG31" s="354"/>
      <c r="FRH31" s="354"/>
      <c r="FRI31" s="354"/>
      <c r="FRJ31" s="354"/>
      <c r="FRK31" s="354"/>
      <c r="FRL31" s="354"/>
      <c r="FRM31" s="354"/>
      <c r="FRN31" s="354"/>
      <c r="FRO31" s="354"/>
      <c r="FRP31" s="354"/>
      <c r="FRQ31" s="354"/>
      <c r="FRR31" s="354"/>
      <c r="FRS31" s="354"/>
      <c r="FRT31" s="354"/>
      <c r="FRU31" s="354"/>
      <c r="FRV31" s="354"/>
      <c r="FRW31" s="354"/>
      <c r="FRX31" s="354"/>
      <c r="FRY31" s="354"/>
      <c r="FRZ31" s="354"/>
      <c r="FSA31" s="354"/>
      <c r="FSB31" s="354"/>
      <c r="FSC31" s="354"/>
      <c r="FSD31" s="354"/>
      <c r="FSE31" s="354"/>
      <c r="FSF31" s="354"/>
      <c r="FSG31" s="354"/>
      <c r="FSH31" s="354"/>
      <c r="FSI31" s="354"/>
      <c r="FSJ31" s="354"/>
      <c r="FSK31" s="354"/>
      <c r="FSL31" s="354"/>
      <c r="FSM31" s="354"/>
      <c r="FSN31" s="354"/>
      <c r="FSO31" s="354"/>
      <c r="FSP31" s="354"/>
      <c r="FSQ31" s="354"/>
      <c r="FSR31" s="354"/>
      <c r="FSS31" s="354"/>
      <c r="FST31" s="354"/>
      <c r="FSU31" s="354"/>
      <c r="FSV31" s="354"/>
      <c r="FSW31" s="354"/>
      <c r="FSX31" s="354"/>
      <c r="FSY31" s="354"/>
      <c r="FSZ31" s="354"/>
      <c r="FTA31" s="354"/>
      <c r="FTB31" s="354"/>
      <c r="FTC31" s="354"/>
      <c r="FTD31" s="354"/>
      <c r="FTE31" s="354"/>
      <c r="FTF31" s="354"/>
      <c r="FTG31" s="354"/>
      <c r="FTH31" s="354"/>
      <c r="FTI31" s="354"/>
      <c r="FTJ31" s="354"/>
      <c r="FTK31" s="354"/>
      <c r="FTL31" s="354"/>
      <c r="FTM31" s="354"/>
      <c r="FTN31" s="354"/>
      <c r="FTO31" s="354"/>
      <c r="FTP31" s="354"/>
      <c r="FTQ31" s="354"/>
      <c r="FTR31" s="354"/>
      <c r="FTS31" s="354"/>
      <c r="FTT31" s="354"/>
      <c r="FTU31" s="354"/>
      <c r="FTV31" s="354"/>
      <c r="FTW31" s="354"/>
      <c r="FTX31" s="354"/>
      <c r="FTY31" s="354"/>
      <c r="FTZ31" s="354"/>
      <c r="FUA31" s="354"/>
      <c r="FUB31" s="354"/>
      <c r="FUC31" s="354"/>
      <c r="FUD31" s="354"/>
      <c r="FUE31" s="354"/>
      <c r="FUF31" s="354"/>
      <c r="FUG31" s="354"/>
      <c r="FUH31" s="354"/>
      <c r="FUI31" s="354"/>
      <c r="FUJ31" s="354"/>
      <c r="FUK31" s="354"/>
      <c r="FUL31" s="354"/>
      <c r="FUM31" s="354"/>
      <c r="FUN31" s="354"/>
      <c r="FUO31" s="354"/>
      <c r="FUP31" s="354"/>
      <c r="FUQ31" s="354"/>
      <c r="FUR31" s="354"/>
      <c r="FUS31" s="354"/>
      <c r="FUT31" s="354"/>
      <c r="FUU31" s="354"/>
      <c r="FUV31" s="354"/>
      <c r="FUW31" s="354"/>
      <c r="FUX31" s="354"/>
      <c r="FUY31" s="354"/>
      <c r="FUZ31" s="354"/>
      <c r="FVA31" s="354"/>
      <c r="FVB31" s="354"/>
      <c r="FVC31" s="354"/>
      <c r="FVD31" s="354"/>
      <c r="FVE31" s="354"/>
      <c r="FVF31" s="354"/>
      <c r="FVG31" s="354"/>
      <c r="FVH31" s="354"/>
      <c r="FVI31" s="354"/>
      <c r="FVJ31" s="354"/>
      <c r="FVK31" s="354"/>
      <c r="FVL31" s="354"/>
      <c r="FVM31" s="354"/>
      <c r="FVN31" s="354"/>
      <c r="FVO31" s="354"/>
      <c r="FVP31" s="354"/>
      <c r="FVQ31" s="354"/>
      <c r="FVR31" s="354"/>
      <c r="FVS31" s="354"/>
      <c r="FVT31" s="354"/>
      <c r="FVU31" s="354"/>
      <c r="FVV31" s="354"/>
      <c r="FVW31" s="354"/>
      <c r="FVX31" s="354"/>
      <c r="FVY31" s="354"/>
      <c r="FVZ31" s="354"/>
      <c r="FWA31" s="354"/>
      <c r="FWB31" s="354"/>
      <c r="FWC31" s="354"/>
      <c r="FWD31" s="354"/>
      <c r="FWE31" s="354"/>
      <c r="FWF31" s="354"/>
      <c r="FWG31" s="354"/>
      <c r="FWH31" s="354"/>
      <c r="FWI31" s="354"/>
      <c r="FWJ31" s="354"/>
      <c r="FWK31" s="354"/>
      <c r="FWL31" s="354"/>
      <c r="FWM31" s="354"/>
      <c r="FWN31" s="354"/>
      <c r="FWO31" s="354"/>
      <c r="FWP31" s="354"/>
      <c r="FWQ31" s="354"/>
      <c r="FWR31" s="354"/>
      <c r="FWS31" s="354"/>
      <c r="FWT31" s="354"/>
      <c r="FWU31" s="354"/>
      <c r="FWV31" s="354"/>
      <c r="FWW31" s="354"/>
      <c r="FWX31" s="354"/>
      <c r="FWY31" s="354"/>
      <c r="FWZ31" s="354"/>
      <c r="FXA31" s="354"/>
      <c r="FXB31" s="354"/>
      <c r="FXC31" s="354"/>
      <c r="FXD31" s="354"/>
      <c r="FXE31" s="354"/>
      <c r="FXF31" s="354"/>
      <c r="FXG31" s="354"/>
      <c r="FXH31" s="354"/>
      <c r="FXI31" s="354"/>
      <c r="FXJ31" s="354"/>
      <c r="FXK31" s="354"/>
      <c r="FXL31" s="354"/>
      <c r="FXM31" s="354"/>
      <c r="FXN31" s="354"/>
      <c r="FXO31" s="354"/>
      <c r="FXP31" s="354"/>
      <c r="FXQ31" s="354"/>
      <c r="FXR31" s="354"/>
      <c r="FXS31" s="354"/>
      <c r="FXT31" s="354"/>
      <c r="FXU31" s="354"/>
      <c r="FXV31" s="354"/>
      <c r="FXW31" s="354"/>
      <c r="FXX31" s="354"/>
      <c r="FXY31" s="354"/>
      <c r="FXZ31" s="354"/>
      <c r="FYA31" s="354"/>
      <c r="FYB31" s="354"/>
      <c r="FYC31" s="354"/>
      <c r="FYD31" s="354"/>
      <c r="FYE31" s="354"/>
      <c r="FYF31" s="354"/>
      <c r="FYG31" s="354"/>
      <c r="FYH31" s="354"/>
      <c r="FYI31" s="354"/>
      <c r="FYJ31" s="354"/>
      <c r="FYK31" s="354"/>
      <c r="FYL31" s="354"/>
      <c r="FYM31" s="354"/>
      <c r="FYN31" s="354"/>
      <c r="FYO31" s="354"/>
      <c r="FYP31" s="354"/>
      <c r="FYQ31" s="354"/>
      <c r="FYR31" s="354"/>
      <c r="FYS31" s="354"/>
      <c r="FYT31" s="354"/>
      <c r="FYU31" s="354"/>
      <c r="FYV31" s="354"/>
      <c r="FYW31" s="354"/>
      <c r="FYX31" s="354"/>
      <c r="FYY31" s="354"/>
      <c r="FYZ31" s="354"/>
      <c r="FZA31" s="354"/>
      <c r="FZB31" s="354"/>
      <c r="FZC31" s="354"/>
      <c r="FZD31" s="354"/>
      <c r="FZE31" s="354"/>
      <c r="FZF31" s="354"/>
      <c r="FZG31" s="354"/>
      <c r="FZH31" s="354"/>
      <c r="FZI31" s="354"/>
      <c r="FZJ31" s="354"/>
      <c r="FZK31" s="354"/>
      <c r="FZL31" s="354"/>
      <c r="FZM31" s="354"/>
      <c r="FZN31" s="354"/>
      <c r="FZO31" s="354"/>
      <c r="FZP31" s="354"/>
      <c r="FZQ31" s="354"/>
      <c r="FZR31" s="354"/>
      <c r="FZS31" s="354"/>
      <c r="FZT31" s="354"/>
      <c r="FZU31" s="354"/>
      <c r="FZV31" s="354"/>
      <c r="FZW31" s="354"/>
      <c r="FZX31" s="354"/>
      <c r="FZY31" s="354"/>
      <c r="FZZ31" s="354"/>
      <c r="GAA31" s="354"/>
      <c r="GAB31" s="354"/>
      <c r="GAC31" s="354"/>
      <c r="GAD31" s="354"/>
      <c r="GAE31" s="354"/>
      <c r="GAF31" s="354"/>
      <c r="GAG31" s="354"/>
      <c r="GAH31" s="354"/>
      <c r="GAI31" s="354"/>
      <c r="GAJ31" s="354"/>
      <c r="GAK31" s="354"/>
      <c r="GAL31" s="354"/>
      <c r="GAM31" s="354"/>
      <c r="GAN31" s="354"/>
      <c r="GAO31" s="354"/>
      <c r="GAP31" s="354"/>
      <c r="GAQ31" s="354"/>
      <c r="GAR31" s="354"/>
      <c r="GAS31" s="354"/>
      <c r="GAT31" s="354"/>
      <c r="GAU31" s="354"/>
      <c r="GAV31" s="354"/>
      <c r="GAW31" s="354"/>
      <c r="GAX31" s="354"/>
      <c r="GAY31" s="354"/>
      <c r="GAZ31" s="354"/>
      <c r="GBA31" s="354"/>
      <c r="GBB31" s="354"/>
      <c r="GBC31" s="354"/>
      <c r="GBD31" s="354"/>
      <c r="GBE31" s="354"/>
      <c r="GBF31" s="354"/>
      <c r="GBG31" s="354"/>
      <c r="GBH31" s="354"/>
      <c r="GBI31" s="354"/>
      <c r="GBJ31" s="354"/>
      <c r="GBK31" s="354"/>
      <c r="GBL31" s="354"/>
      <c r="GBM31" s="354"/>
      <c r="GBN31" s="354"/>
      <c r="GBO31" s="354"/>
      <c r="GBP31" s="354"/>
      <c r="GBQ31" s="354"/>
      <c r="GBR31" s="354"/>
      <c r="GBS31" s="354"/>
      <c r="GBT31" s="354"/>
      <c r="GBU31" s="354"/>
      <c r="GBV31" s="354"/>
      <c r="GBW31" s="354"/>
      <c r="GBX31" s="354"/>
      <c r="GBY31" s="354"/>
      <c r="GBZ31" s="354"/>
      <c r="GCA31" s="354"/>
      <c r="GCB31" s="354"/>
      <c r="GCC31" s="354"/>
      <c r="GCD31" s="354"/>
      <c r="GCE31" s="354"/>
      <c r="GCF31" s="354"/>
      <c r="GCG31" s="354"/>
      <c r="GCH31" s="354"/>
      <c r="GCI31" s="354"/>
      <c r="GCJ31" s="354"/>
      <c r="GCK31" s="354"/>
      <c r="GCL31" s="354"/>
      <c r="GCM31" s="354"/>
      <c r="GCN31" s="354"/>
      <c r="GCO31" s="354"/>
      <c r="GCP31" s="354"/>
      <c r="GCQ31" s="354"/>
      <c r="GCR31" s="354"/>
      <c r="GCS31" s="354"/>
      <c r="GCT31" s="354"/>
      <c r="GCU31" s="354"/>
      <c r="GCV31" s="354"/>
      <c r="GCW31" s="354"/>
      <c r="GCX31" s="354"/>
      <c r="GCY31" s="354"/>
      <c r="GCZ31" s="354"/>
      <c r="GDA31" s="354"/>
      <c r="GDB31" s="354"/>
      <c r="GDC31" s="354"/>
      <c r="GDD31" s="354"/>
      <c r="GDE31" s="354"/>
      <c r="GDF31" s="354"/>
      <c r="GDG31" s="354"/>
      <c r="GDH31" s="354"/>
      <c r="GDI31" s="354"/>
      <c r="GDJ31" s="354"/>
      <c r="GDK31" s="354"/>
      <c r="GDL31" s="354"/>
      <c r="GDM31" s="354"/>
      <c r="GDN31" s="354"/>
      <c r="GDO31" s="354"/>
      <c r="GDP31" s="354"/>
      <c r="GDQ31" s="354"/>
      <c r="GDR31" s="354"/>
      <c r="GDS31" s="354"/>
      <c r="GDT31" s="354"/>
      <c r="GDU31" s="354"/>
      <c r="GDV31" s="354"/>
      <c r="GDW31" s="354"/>
      <c r="GDX31" s="354"/>
      <c r="GDY31" s="354"/>
      <c r="GDZ31" s="354"/>
      <c r="GEA31" s="354"/>
      <c r="GEB31" s="354"/>
      <c r="GEC31" s="354"/>
      <c r="GED31" s="354"/>
      <c r="GEE31" s="354"/>
      <c r="GEF31" s="354"/>
      <c r="GEG31" s="354"/>
      <c r="GEH31" s="354"/>
      <c r="GEI31" s="354"/>
      <c r="GEJ31" s="354"/>
      <c r="GEK31" s="354"/>
      <c r="GEL31" s="354"/>
      <c r="GEM31" s="354"/>
      <c r="GEN31" s="354"/>
      <c r="GEO31" s="354"/>
      <c r="GEP31" s="354"/>
      <c r="GEQ31" s="354"/>
      <c r="GER31" s="354"/>
      <c r="GES31" s="354"/>
      <c r="GET31" s="354"/>
      <c r="GEU31" s="354"/>
      <c r="GEV31" s="354"/>
      <c r="GEW31" s="354"/>
      <c r="GEX31" s="354"/>
      <c r="GEY31" s="354"/>
      <c r="GEZ31" s="354"/>
      <c r="GFA31" s="354"/>
      <c r="GFB31" s="354"/>
      <c r="GFC31" s="354"/>
      <c r="GFD31" s="354"/>
      <c r="GFE31" s="354"/>
      <c r="GFF31" s="354"/>
      <c r="GFG31" s="354"/>
      <c r="GFH31" s="354"/>
      <c r="GFI31" s="354"/>
      <c r="GFJ31" s="354"/>
      <c r="GFK31" s="354"/>
      <c r="GFL31" s="354"/>
      <c r="GFM31" s="354"/>
      <c r="GFN31" s="354"/>
      <c r="GFO31" s="354"/>
      <c r="GFP31" s="354"/>
      <c r="GFQ31" s="354"/>
      <c r="GFR31" s="354"/>
      <c r="GFS31" s="354"/>
      <c r="GFT31" s="354"/>
      <c r="GFU31" s="354"/>
      <c r="GFV31" s="354"/>
      <c r="GFW31" s="354"/>
      <c r="GFX31" s="354"/>
      <c r="GFY31" s="354"/>
      <c r="GFZ31" s="354"/>
      <c r="GGA31" s="354"/>
      <c r="GGB31" s="354"/>
      <c r="GGC31" s="354"/>
      <c r="GGD31" s="354"/>
      <c r="GGE31" s="354"/>
      <c r="GGF31" s="354"/>
      <c r="GGG31" s="354"/>
      <c r="GGH31" s="354"/>
      <c r="GGI31" s="354"/>
      <c r="GGJ31" s="354"/>
      <c r="GGK31" s="354"/>
      <c r="GGL31" s="354"/>
      <c r="GGM31" s="354"/>
      <c r="GGN31" s="354"/>
      <c r="GGO31" s="354"/>
      <c r="GGP31" s="354"/>
      <c r="GGQ31" s="354"/>
      <c r="GGR31" s="354"/>
      <c r="GGS31" s="354"/>
      <c r="GGT31" s="354"/>
      <c r="GGU31" s="354"/>
      <c r="GGV31" s="354"/>
      <c r="GGW31" s="354"/>
      <c r="GGX31" s="354"/>
      <c r="GGY31" s="354"/>
      <c r="GGZ31" s="354"/>
      <c r="GHA31" s="354"/>
      <c r="GHB31" s="354"/>
      <c r="GHC31" s="354"/>
      <c r="GHD31" s="354"/>
      <c r="GHE31" s="354"/>
      <c r="GHF31" s="354"/>
      <c r="GHG31" s="354"/>
      <c r="GHH31" s="354"/>
      <c r="GHI31" s="354"/>
      <c r="GHJ31" s="354"/>
      <c r="GHK31" s="354"/>
      <c r="GHL31" s="354"/>
      <c r="GHM31" s="354"/>
      <c r="GHN31" s="354"/>
      <c r="GHO31" s="354"/>
      <c r="GHP31" s="354"/>
      <c r="GHQ31" s="354"/>
      <c r="GHR31" s="354"/>
      <c r="GHS31" s="354"/>
      <c r="GHT31" s="354"/>
      <c r="GHU31" s="354"/>
      <c r="GHV31" s="354"/>
      <c r="GHW31" s="354"/>
      <c r="GHX31" s="354"/>
      <c r="GHY31" s="354"/>
      <c r="GHZ31" s="354"/>
      <c r="GIA31" s="354"/>
      <c r="GIB31" s="354"/>
      <c r="GIC31" s="354"/>
      <c r="GID31" s="354"/>
      <c r="GIE31" s="354"/>
      <c r="GIF31" s="354"/>
      <c r="GIG31" s="354"/>
      <c r="GIH31" s="354"/>
      <c r="GII31" s="354"/>
      <c r="GIJ31" s="354"/>
      <c r="GIK31" s="354"/>
      <c r="GIL31" s="354"/>
      <c r="GIM31" s="354"/>
      <c r="GIN31" s="354"/>
      <c r="GIO31" s="354"/>
      <c r="GIP31" s="354"/>
      <c r="GIQ31" s="354"/>
      <c r="GIR31" s="354"/>
      <c r="GIS31" s="354"/>
      <c r="GIT31" s="354"/>
      <c r="GIU31" s="354"/>
      <c r="GIV31" s="354"/>
      <c r="GIW31" s="354"/>
      <c r="GIX31" s="354"/>
      <c r="GIY31" s="354"/>
      <c r="GIZ31" s="354"/>
      <c r="GJA31" s="354"/>
      <c r="GJB31" s="354"/>
      <c r="GJC31" s="354"/>
      <c r="GJD31" s="354"/>
      <c r="GJE31" s="354"/>
      <c r="GJF31" s="354"/>
      <c r="GJG31" s="354"/>
      <c r="GJH31" s="354"/>
      <c r="GJI31" s="354"/>
      <c r="GJJ31" s="354"/>
      <c r="GJK31" s="354"/>
      <c r="GJL31" s="354"/>
      <c r="GJM31" s="354"/>
      <c r="GJN31" s="354"/>
      <c r="GJO31" s="354"/>
      <c r="GJP31" s="354"/>
      <c r="GJQ31" s="354"/>
      <c r="GJR31" s="354"/>
      <c r="GJS31" s="354"/>
      <c r="GJT31" s="354"/>
      <c r="GJU31" s="354"/>
      <c r="GJV31" s="354"/>
      <c r="GJW31" s="354"/>
      <c r="GJX31" s="354"/>
      <c r="GJY31" s="354"/>
      <c r="GJZ31" s="354"/>
      <c r="GKA31" s="354"/>
      <c r="GKB31" s="354"/>
      <c r="GKC31" s="354"/>
      <c r="GKD31" s="354"/>
      <c r="GKE31" s="354"/>
      <c r="GKF31" s="354"/>
      <c r="GKG31" s="354"/>
      <c r="GKH31" s="354"/>
      <c r="GKI31" s="354"/>
      <c r="GKJ31" s="354"/>
      <c r="GKK31" s="354"/>
      <c r="GKL31" s="354"/>
      <c r="GKM31" s="354"/>
      <c r="GKN31" s="354"/>
      <c r="GKO31" s="354"/>
      <c r="GKP31" s="354"/>
      <c r="GKQ31" s="354"/>
      <c r="GKR31" s="354"/>
      <c r="GKS31" s="354"/>
      <c r="GKT31" s="354"/>
      <c r="GKU31" s="354"/>
      <c r="GKV31" s="354"/>
      <c r="GKW31" s="354"/>
      <c r="GKX31" s="354"/>
      <c r="GKY31" s="354"/>
      <c r="GKZ31" s="354"/>
      <c r="GLA31" s="354"/>
      <c r="GLB31" s="354"/>
      <c r="GLC31" s="354"/>
      <c r="GLD31" s="354"/>
      <c r="GLE31" s="354"/>
      <c r="GLF31" s="354"/>
      <c r="GLG31" s="354"/>
      <c r="GLH31" s="354"/>
      <c r="GLI31" s="354"/>
      <c r="GLJ31" s="354"/>
      <c r="GLK31" s="354"/>
      <c r="GLL31" s="354"/>
      <c r="GLM31" s="354"/>
      <c r="GLN31" s="354"/>
      <c r="GLO31" s="354"/>
      <c r="GLP31" s="354"/>
      <c r="GLQ31" s="354"/>
      <c r="GLR31" s="354"/>
      <c r="GLS31" s="354"/>
      <c r="GLT31" s="354"/>
      <c r="GLU31" s="354"/>
      <c r="GLV31" s="354"/>
      <c r="GLW31" s="354"/>
      <c r="GLX31" s="354"/>
      <c r="GLY31" s="354"/>
      <c r="GLZ31" s="354"/>
      <c r="GMA31" s="354"/>
      <c r="GMB31" s="354"/>
      <c r="GMC31" s="354"/>
      <c r="GMD31" s="354"/>
      <c r="GME31" s="354"/>
      <c r="GMF31" s="354"/>
      <c r="GMG31" s="354"/>
      <c r="GMH31" s="354"/>
      <c r="GMI31" s="354"/>
      <c r="GMJ31" s="354"/>
      <c r="GMK31" s="354"/>
      <c r="GML31" s="354"/>
      <c r="GMM31" s="354"/>
      <c r="GMN31" s="354"/>
      <c r="GMO31" s="354"/>
      <c r="GMP31" s="354"/>
      <c r="GMQ31" s="354"/>
      <c r="GMR31" s="354"/>
      <c r="GMS31" s="354"/>
      <c r="GMT31" s="354"/>
      <c r="GMU31" s="354"/>
      <c r="GMV31" s="354"/>
      <c r="GMW31" s="354"/>
      <c r="GMX31" s="354"/>
      <c r="GMY31" s="354"/>
      <c r="GMZ31" s="354"/>
      <c r="GNA31" s="354"/>
      <c r="GNB31" s="354"/>
      <c r="GNC31" s="354"/>
      <c r="GND31" s="354"/>
      <c r="GNE31" s="354"/>
      <c r="GNF31" s="354"/>
      <c r="GNG31" s="354"/>
      <c r="GNH31" s="354"/>
      <c r="GNI31" s="354"/>
      <c r="GNJ31" s="354"/>
      <c r="GNK31" s="354"/>
      <c r="GNL31" s="354"/>
      <c r="GNM31" s="354"/>
      <c r="GNN31" s="354"/>
      <c r="GNO31" s="354"/>
      <c r="GNP31" s="354"/>
      <c r="GNQ31" s="354"/>
      <c r="GNR31" s="354"/>
      <c r="GNS31" s="354"/>
      <c r="GNT31" s="354"/>
      <c r="GNU31" s="354"/>
      <c r="GNV31" s="354"/>
      <c r="GNW31" s="354"/>
      <c r="GNX31" s="354"/>
      <c r="GNY31" s="354"/>
      <c r="GNZ31" s="354"/>
      <c r="GOA31" s="354"/>
      <c r="GOB31" s="354"/>
      <c r="GOC31" s="354"/>
      <c r="GOD31" s="354"/>
      <c r="GOE31" s="354"/>
      <c r="GOF31" s="354"/>
      <c r="GOG31" s="354"/>
      <c r="GOH31" s="354"/>
      <c r="GOI31" s="354"/>
      <c r="GOJ31" s="354"/>
      <c r="GOK31" s="354"/>
      <c r="GOL31" s="354"/>
      <c r="GOM31" s="354"/>
      <c r="GON31" s="354"/>
      <c r="GOO31" s="354"/>
      <c r="GOP31" s="354"/>
      <c r="GOQ31" s="354"/>
      <c r="GOR31" s="354"/>
      <c r="GOS31" s="354"/>
      <c r="GOT31" s="354"/>
      <c r="GOU31" s="354"/>
      <c r="GOV31" s="354"/>
      <c r="GOW31" s="354"/>
      <c r="GOX31" s="354"/>
      <c r="GOY31" s="354"/>
      <c r="GOZ31" s="354"/>
      <c r="GPA31" s="354"/>
      <c r="GPB31" s="354"/>
      <c r="GPC31" s="354"/>
      <c r="GPD31" s="354"/>
      <c r="GPE31" s="354"/>
      <c r="GPF31" s="354"/>
      <c r="GPG31" s="354"/>
      <c r="GPH31" s="354"/>
      <c r="GPI31" s="354"/>
      <c r="GPJ31" s="354"/>
      <c r="GPK31" s="354"/>
      <c r="GPL31" s="354"/>
      <c r="GPM31" s="354"/>
      <c r="GPN31" s="354"/>
      <c r="GPO31" s="354"/>
      <c r="GPP31" s="354"/>
      <c r="GPQ31" s="354"/>
      <c r="GPR31" s="354"/>
      <c r="GPS31" s="354"/>
      <c r="GPT31" s="354"/>
      <c r="GPU31" s="354"/>
      <c r="GPV31" s="354"/>
      <c r="GPW31" s="354"/>
      <c r="GPX31" s="354"/>
      <c r="GPY31" s="354"/>
      <c r="GPZ31" s="354"/>
      <c r="GQA31" s="354"/>
      <c r="GQB31" s="354"/>
      <c r="GQC31" s="354"/>
      <c r="GQD31" s="354"/>
      <c r="GQE31" s="354"/>
      <c r="GQF31" s="354"/>
      <c r="GQG31" s="354"/>
      <c r="GQH31" s="354"/>
      <c r="GQI31" s="354"/>
      <c r="GQJ31" s="354"/>
      <c r="GQK31" s="354"/>
      <c r="GQL31" s="354"/>
      <c r="GQM31" s="354"/>
      <c r="GQN31" s="354"/>
      <c r="GQO31" s="354"/>
      <c r="GQP31" s="354"/>
      <c r="GQQ31" s="354"/>
      <c r="GQR31" s="354"/>
      <c r="GQS31" s="354"/>
      <c r="GQT31" s="354"/>
      <c r="GQU31" s="354"/>
      <c r="GQV31" s="354"/>
      <c r="GQW31" s="354"/>
      <c r="GQX31" s="354"/>
      <c r="GQY31" s="354"/>
      <c r="GQZ31" s="354"/>
      <c r="GRA31" s="354"/>
      <c r="GRB31" s="354"/>
      <c r="GRC31" s="354"/>
      <c r="GRD31" s="354"/>
      <c r="GRE31" s="354"/>
      <c r="GRF31" s="354"/>
      <c r="GRG31" s="354"/>
      <c r="GRH31" s="354"/>
      <c r="GRI31" s="354"/>
      <c r="GRJ31" s="354"/>
      <c r="GRK31" s="354"/>
      <c r="GRL31" s="354"/>
      <c r="GRM31" s="354"/>
      <c r="GRN31" s="354"/>
      <c r="GRO31" s="354"/>
      <c r="GRP31" s="354"/>
      <c r="GRQ31" s="354"/>
      <c r="GRR31" s="354"/>
      <c r="GRS31" s="354"/>
      <c r="GRT31" s="354"/>
      <c r="GRU31" s="354"/>
      <c r="GRV31" s="354"/>
      <c r="GRW31" s="354"/>
      <c r="GRX31" s="354"/>
      <c r="GRY31" s="354"/>
      <c r="GRZ31" s="354"/>
      <c r="GSA31" s="354"/>
      <c r="GSB31" s="354"/>
      <c r="GSC31" s="354"/>
      <c r="GSD31" s="354"/>
      <c r="GSE31" s="354"/>
      <c r="GSF31" s="354"/>
      <c r="GSG31" s="354"/>
      <c r="GSH31" s="354"/>
      <c r="GSI31" s="354"/>
      <c r="GSJ31" s="354"/>
      <c r="GSK31" s="354"/>
      <c r="GSL31" s="354"/>
      <c r="GSM31" s="354"/>
      <c r="GSN31" s="354"/>
      <c r="GSO31" s="354"/>
      <c r="GSP31" s="354"/>
      <c r="GSQ31" s="354"/>
      <c r="GSR31" s="354"/>
      <c r="GSS31" s="354"/>
      <c r="GST31" s="354"/>
      <c r="GSU31" s="354"/>
      <c r="GSV31" s="354"/>
      <c r="GSW31" s="354"/>
      <c r="GSX31" s="354"/>
      <c r="GSY31" s="354"/>
      <c r="GSZ31" s="354"/>
      <c r="GTA31" s="354"/>
      <c r="GTB31" s="354"/>
      <c r="GTC31" s="354"/>
      <c r="GTD31" s="354"/>
      <c r="GTE31" s="354"/>
      <c r="GTF31" s="354"/>
      <c r="GTG31" s="354"/>
      <c r="GTH31" s="354"/>
      <c r="GTI31" s="354"/>
      <c r="GTJ31" s="354"/>
      <c r="GTK31" s="354"/>
      <c r="GTL31" s="354"/>
      <c r="GTM31" s="354"/>
      <c r="GTN31" s="354"/>
      <c r="GTO31" s="354"/>
      <c r="GTP31" s="354"/>
      <c r="GTQ31" s="354"/>
      <c r="GTR31" s="354"/>
      <c r="GTS31" s="354"/>
      <c r="GTT31" s="354"/>
      <c r="GTU31" s="354"/>
      <c r="GTV31" s="354"/>
      <c r="GTW31" s="354"/>
      <c r="GTX31" s="354"/>
      <c r="GTY31" s="354"/>
      <c r="GTZ31" s="354"/>
      <c r="GUA31" s="354"/>
      <c r="GUB31" s="354"/>
      <c r="GUC31" s="354"/>
      <c r="GUD31" s="354"/>
      <c r="GUE31" s="354"/>
      <c r="GUF31" s="354"/>
      <c r="GUG31" s="354"/>
      <c r="GUH31" s="354"/>
      <c r="GUI31" s="354"/>
      <c r="GUJ31" s="354"/>
      <c r="GUK31" s="354"/>
      <c r="GUL31" s="354"/>
      <c r="GUM31" s="354"/>
      <c r="GUN31" s="354"/>
      <c r="GUO31" s="354"/>
      <c r="GUP31" s="354"/>
      <c r="GUQ31" s="354"/>
      <c r="GUR31" s="354"/>
      <c r="GUS31" s="354"/>
      <c r="GUT31" s="354"/>
      <c r="GUU31" s="354"/>
      <c r="GUV31" s="354"/>
      <c r="GUW31" s="354"/>
      <c r="GUX31" s="354"/>
      <c r="GUY31" s="354"/>
      <c r="GUZ31" s="354"/>
      <c r="GVA31" s="354"/>
      <c r="GVB31" s="354"/>
      <c r="GVC31" s="354"/>
      <c r="GVD31" s="354"/>
      <c r="GVE31" s="354"/>
      <c r="GVF31" s="354"/>
      <c r="GVG31" s="354"/>
      <c r="GVH31" s="354"/>
      <c r="GVI31" s="354"/>
      <c r="GVJ31" s="354"/>
      <c r="GVK31" s="354"/>
      <c r="GVL31" s="354"/>
      <c r="GVM31" s="354"/>
      <c r="GVN31" s="354"/>
      <c r="GVO31" s="354"/>
      <c r="GVP31" s="354"/>
      <c r="GVQ31" s="354"/>
      <c r="GVR31" s="354"/>
      <c r="GVS31" s="354"/>
      <c r="GVT31" s="354"/>
      <c r="GVU31" s="354"/>
      <c r="GVV31" s="354"/>
      <c r="GVW31" s="354"/>
      <c r="GVX31" s="354"/>
      <c r="GVY31" s="354"/>
      <c r="GVZ31" s="354"/>
      <c r="GWA31" s="354"/>
      <c r="GWB31" s="354"/>
      <c r="GWC31" s="354"/>
      <c r="GWD31" s="354"/>
      <c r="GWE31" s="354"/>
      <c r="GWF31" s="354"/>
      <c r="GWG31" s="354"/>
      <c r="GWH31" s="354"/>
      <c r="GWI31" s="354"/>
      <c r="GWJ31" s="354"/>
      <c r="GWK31" s="354"/>
      <c r="GWL31" s="354"/>
      <c r="GWM31" s="354"/>
      <c r="GWN31" s="354"/>
      <c r="GWO31" s="354"/>
      <c r="GWP31" s="354"/>
      <c r="GWQ31" s="354"/>
      <c r="GWR31" s="354"/>
      <c r="GWS31" s="354"/>
      <c r="GWT31" s="354"/>
      <c r="GWU31" s="354"/>
      <c r="GWV31" s="354"/>
      <c r="GWW31" s="354"/>
      <c r="GWX31" s="354"/>
      <c r="GWY31" s="354"/>
      <c r="GWZ31" s="354"/>
      <c r="GXA31" s="354"/>
      <c r="GXB31" s="354"/>
      <c r="GXC31" s="354"/>
      <c r="GXD31" s="354"/>
      <c r="GXE31" s="354"/>
      <c r="GXF31" s="354"/>
      <c r="GXG31" s="354"/>
      <c r="GXH31" s="354"/>
      <c r="GXI31" s="354"/>
      <c r="GXJ31" s="354"/>
      <c r="GXK31" s="354"/>
      <c r="GXL31" s="354"/>
      <c r="GXM31" s="354"/>
      <c r="GXN31" s="354"/>
      <c r="GXO31" s="354"/>
      <c r="GXP31" s="354"/>
      <c r="GXQ31" s="354"/>
      <c r="GXR31" s="354"/>
      <c r="GXS31" s="354"/>
      <c r="GXT31" s="354"/>
      <c r="GXU31" s="354"/>
      <c r="GXV31" s="354"/>
      <c r="GXW31" s="354"/>
      <c r="GXX31" s="354"/>
      <c r="GXY31" s="354"/>
      <c r="GXZ31" s="354"/>
      <c r="GYA31" s="354"/>
      <c r="GYB31" s="354"/>
      <c r="GYC31" s="354"/>
      <c r="GYD31" s="354"/>
      <c r="GYE31" s="354"/>
      <c r="GYF31" s="354"/>
      <c r="GYG31" s="354"/>
      <c r="GYH31" s="354"/>
      <c r="GYI31" s="354"/>
      <c r="GYJ31" s="354"/>
      <c r="GYK31" s="354"/>
      <c r="GYL31" s="354"/>
      <c r="GYM31" s="354"/>
      <c r="GYN31" s="354"/>
      <c r="GYO31" s="354"/>
      <c r="GYP31" s="354"/>
      <c r="GYQ31" s="354"/>
      <c r="GYR31" s="354"/>
      <c r="GYS31" s="354"/>
      <c r="GYT31" s="354"/>
      <c r="GYU31" s="354"/>
      <c r="GYV31" s="354"/>
      <c r="GYW31" s="354"/>
      <c r="GYX31" s="354"/>
      <c r="GYY31" s="354"/>
      <c r="GYZ31" s="354"/>
      <c r="GZA31" s="354"/>
      <c r="GZB31" s="354"/>
      <c r="GZC31" s="354"/>
      <c r="GZD31" s="354"/>
      <c r="GZE31" s="354"/>
      <c r="GZF31" s="354"/>
      <c r="GZG31" s="354"/>
      <c r="GZH31" s="354"/>
      <c r="GZI31" s="354"/>
      <c r="GZJ31" s="354"/>
      <c r="GZK31" s="354"/>
      <c r="GZL31" s="354"/>
      <c r="GZM31" s="354"/>
      <c r="GZN31" s="354"/>
      <c r="GZO31" s="354"/>
      <c r="GZP31" s="354"/>
      <c r="GZQ31" s="354"/>
      <c r="GZR31" s="354"/>
      <c r="GZS31" s="354"/>
      <c r="GZT31" s="354"/>
      <c r="GZU31" s="354"/>
      <c r="GZV31" s="354"/>
      <c r="GZW31" s="354"/>
      <c r="GZX31" s="354"/>
      <c r="GZY31" s="354"/>
      <c r="GZZ31" s="354"/>
      <c r="HAA31" s="354"/>
      <c r="HAB31" s="354"/>
      <c r="HAC31" s="354"/>
      <c r="HAD31" s="354"/>
      <c r="HAE31" s="354"/>
      <c r="HAF31" s="354"/>
      <c r="HAG31" s="354"/>
      <c r="HAH31" s="354"/>
      <c r="HAI31" s="354"/>
      <c r="HAJ31" s="354"/>
      <c r="HAK31" s="354"/>
      <c r="HAL31" s="354"/>
      <c r="HAM31" s="354"/>
      <c r="HAN31" s="354"/>
      <c r="HAO31" s="354"/>
      <c r="HAP31" s="354"/>
      <c r="HAQ31" s="354"/>
      <c r="HAR31" s="354"/>
      <c r="HAS31" s="354"/>
      <c r="HAT31" s="354"/>
      <c r="HAU31" s="354"/>
      <c r="HAV31" s="354"/>
      <c r="HAW31" s="354"/>
      <c r="HAX31" s="354"/>
      <c r="HAY31" s="354"/>
      <c r="HAZ31" s="354"/>
      <c r="HBA31" s="354"/>
      <c r="HBB31" s="354"/>
      <c r="HBC31" s="354"/>
      <c r="HBD31" s="354"/>
      <c r="HBE31" s="354"/>
      <c r="HBF31" s="354"/>
      <c r="HBG31" s="354"/>
      <c r="HBH31" s="354"/>
      <c r="HBI31" s="354"/>
      <c r="HBJ31" s="354"/>
      <c r="HBK31" s="354"/>
      <c r="HBL31" s="354"/>
      <c r="HBM31" s="354"/>
      <c r="HBN31" s="354"/>
      <c r="HBO31" s="354"/>
      <c r="HBP31" s="354"/>
      <c r="HBQ31" s="354"/>
      <c r="HBR31" s="354"/>
      <c r="HBS31" s="354"/>
      <c r="HBT31" s="354"/>
      <c r="HBU31" s="354"/>
      <c r="HBV31" s="354"/>
      <c r="HBW31" s="354"/>
      <c r="HBX31" s="354"/>
      <c r="HBY31" s="354"/>
      <c r="HBZ31" s="354"/>
      <c r="HCA31" s="354"/>
      <c r="HCB31" s="354"/>
      <c r="HCC31" s="354"/>
      <c r="HCD31" s="354"/>
      <c r="HCE31" s="354"/>
      <c r="HCF31" s="354"/>
      <c r="HCG31" s="354"/>
      <c r="HCH31" s="354"/>
      <c r="HCI31" s="354"/>
      <c r="HCJ31" s="354"/>
      <c r="HCK31" s="354"/>
      <c r="HCL31" s="354"/>
      <c r="HCM31" s="354"/>
      <c r="HCN31" s="354"/>
      <c r="HCO31" s="354"/>
      <c r="HCP31" s="354"/>
      <c r="HCQ31" s="354"/>
      <c r="HCR31" s="354"/>
      <c r="HCS31" s="354"/>
      <c r="HCT31" s="354"/>
      <c r="HCU31" s="354"/>
      <c r="HCV31" s="354"/>
      <c r="HCW31" s="354"/>
      <c r="HCX31" s="354"/>
      <c r="HCY31" s="354"/>
      <c r="HCZ31" s="354"/>
      <c r="HDA31" s="354"/>
      <c r="HDB31" s="354"/>
      <c r="HDC31" s="354"/>
      <c r="HDD31" s="354"/>
      <c r="HDE31" s="354"/>
      <c r="HDF31" s="354"/>
      <c r="HDG31" s="354"/>
      <c r="HDH31" s="354"/>
      <c r="HDI31" s="354"/>
      <c r="HDJ31" s="354"/>
      <c r="HDK31" s="354"/>
      <c r="HDL31" s="354"/>
      <c r="HDM31" s="354"/>
      <c r="HDN31" s="354"/>
      <c r="HDO31" s="354"/>
      <c r="HDP31" s="354"/>
      <c r="HDQ31" s="354"/>
      <c r="HDR31" s="354"/>
      <c r="HDS31" s="354"/>
      <c r="HDT31" s="354"/>
      <c r="HDU31" s="354"/>
      <c r="HDV31" s="354"/>
      <c r="HDW31" s="354"/>
      <c r="HDX31" s="354"/>
      <c r="HDY31" s="354"/>
      <c r="HDZ31" s="354"/>
      <c r="HEA31" s="354"/>
      <c r="HEB31" s="354"/>
      <c r="HEC31" s="354"/>
      <c r="HED31" s="354"/>
      <c r="HEE31" s="354"/>
      <c r="HEF31" s="354"/>
      <c r="HEG31" s="354"/>
      <c r="HEH31" s="354"/>
      <c r="HEI31" s="354"/>
      <c r="HEJ31" s="354"/>
      <c r="HEK31" s="354"/>
      <c r="HEL31" s="354"/>
      <c r="HEM31" s="354"/>
      <c r="HEN31" s="354"/>
      <c r="HEO31" s="354"/>
      <c r="HEP31" s="354"/>
      <c r="HEQ31" s="354"/>
      <c r="HER31" s="354"/>
      <c r="HES31" s="354"/>
      <c r="HET31" s="354"/>
      <c r="HEU31" s="354"/>
      <c r="HEV31" s="354"/>
      <c r="HEW31" s="354"/>
      <c r="HEX31" s="354"/>
      <c r="HEY31" s="354"/>
      <c r="HEZ31" s="354"/>
      <c r="HFA31" s="354"/>
      <c r="HFB31" s="354"/>
      <c r="HFC31" s="354"/>
      <c r="HFD31" s="354"/>
      <c r="HFE31" s="354"/>
      <c r="HFF31" s="354"/>
      <c r="HFG31" s="354"/>
      <c r="HFH31" s="354"/>
      <c r="HFI31" s="354"/>
      <c r="HFJ31" s="354"/>
      <c r="HFK31" s="354"/>
      <c r="HFL31" s="354"/>
      <c r="HFM31" s="354"/>
      <c r="HFN31" s="354"/>
      <c r="HFO31" s="354"/>
      <c r="HFP31" s="354"/>
      <c r="HFQ31" s="354"/>
      <c r="HFR31" s="354"/>
      <c r="HFS31" s="354"/>
      <c r="HFT31" s="354"/>
      <c r="HFU31" s="354"/>
      <c r="HFV31" s="354"/>
      <c r="HFW31" s="354"/>
      <c r="HFX31" s="354"/>
      <c r="HFY31" s="354"/>
      <c r="HFZ31" s="354"/>
      <c r="HGA31" s="354"/>
      <c r="HGB31" s="354"/>
      <c r="HGC31" s="354"/>
      <c r="HGD31" s="354"/>
      <c r="HGE31" s="354"/>
      <c r="HGF31" s="354"/>
      <c r="HGG31" s="354"/>
      <c r="HGH31" s="354"/>
      <c r="HGI31" s="354"/>
      <c r="HGJ31" s="354"/>
      <c r="HGK31" s="354"/>
      <c r="HGL31" s="354"/>
      <c r="HGM31" s="354"/>
      <c r="HGN31" s="354"/>
      <c r="HGO31" s="354"/>
      <c r="HGP31" s="354"/>
      <c r="HGQ31" s="354"/>
      <c r="HGR31" s="354"/>
      <c r="HGS31" s="354"/>
      <c r="HGT31" s="354"/>
      <c r="HGU31" s="354"/>
      <c r="HGV31" s="354"/>
      <c r="HGW31" s="354"/>
      <c r="HGX31" s="354"/>
      <c r="HGY31" s="354"/>
      <c r="HGZ31" s="354"/>
      <c r="HHA31" s="354"/>
      <c r="HHB31" s="354"/>
      <c r="HHC31" s="354"/>
      <c r="HHD31" s="354"/>
      <c r="HHE31" s="354"/>
      <c r="HHF31" s="354"/>
      <c r="HHG31" s="354"/>
      <c r="HHH31" s="354"/>
      <c r="HHI31" s="354"/>
      <c r="HHJ31" s="354"/>
      <c r="HHK31" s="354"/>
      <c r="HHL31" s="354"/>
      <c r="HHM31" s="354"/>
      <c r="HHN31" s="354"/>
      <c r="HHO31" s="354"/>
      <c r="HHP31" s="354"/>
      <c r="HHQ31" s="354"/>
      <c r="HHR31" s="354"/>
      <c r="HHS31" s="354"/>
      <c r="HHT31" s="354"/>
      <c r="HHU31" s="354"/>
      <c r="HHV31" s="354"/>
      <c r="HHW31" s="354"/>
      <c r="HHX31" s="354"/>
      <c r="HHY31" s="354"/>
      <c r="HHZ31" s="354"/>
      <c r="HIA31" s="354"/>
      <c r="HIB31" s="354"/>
      <c r="HIC31" s="354"/>
      <c r="HID31" s="354"/>
      <c r="HIE31" s="354"/>
      <c r="HIF31" s="354"/>
      <c r="HIG31" s="354"/>
      <c r="HIH31" s="354"/>
      <c r="HII31" s="354"/>
      <c r="HIJ31" s="354"/>
      <c r="HIK31" s="354"/>
      <c r="HIL31" s="354"/>
      <c r="HIM31" s="354"/>
      <c r="HIN31" s="354"/>
      <c r="HIO31" s="354"/>
      <c r="HIP31" s="354"/>
      <c r="HIQ31" s="354"/>
      <c r="HIR31" s="354"/>
      <c r="HIS31" s="354"/>
      <c r="HIT31" s="354"/>
      <c r="HIU31" s="354"/>
      <c r="HIV31" s="354"/>
      <c r="HIW31" s="354"/>
      <c r="HIX31" s="354"/>
      <c r="HIY31" s="354"/>
      <c r="HIZ31" s="354"/>
      <c r="HJA31" s="354"/>
      <c r="HJB31" s="354"/>
      <c r="HJC31" s="354"/>
      <c r="HJD31" s="354"/>
      <c r="HJE31" s="354"/>
      <c r="HJF31" s="354"/>
      <c r="HJG31" s="354"/>
      <c r="HJH31" s="354"/>
      <c r="HJI31" s="354"/>
      <c r="HJJ31" s="354"/>
      <c r="HJK31" s="354"/>
      <c r="HJL31" s="354"/>
      <c r="HJM31" s="354"/>
      <c r="HJN31" s="354"/>
      <c r="HJO31" s="354"/>
      <c r="HJP31" s="354"/>
      <c r="HJQ31" s="354"/>
      <c r="HJR31" s="354"/>
      <c r="HJS31" s="354"/>
      <c r="HJT31" s="354"/>
      <c r="HJU31" s="354"/>
      <c r="HJV31" s="354"/>
      <c r="HJW31" s="354"/>
      <c r="HJX31" s="354"/>
      <c r="HJY31" s="354"/>
      <c r="HJZ31" s="354"/>
      <c r="HKA31" s="354"/>
      <c r="HKB31" s="354"/>
      <c r="HKC31" s="354"/>
      <c r="HKD31" s="354"/>
      <c r="HKE31" s="354"/>
      <c r="HKF31" s="354"/>
      <c r="HKG31" s="354"/>
      <c r="HKH31" s="354"/>
      <c r="HKI31" s="354"/>
      <c r="HKJ31" s="354"/>
      <c r="HKK31" s="354"/>
      <c r="HKL31" s="354"/>
      <c r="HKM31" s="354"/>
      <c r="HKN31" s="354"/>
      <c r="HKO31" s="354"/>
      <c r="HKP31" s="354"/>
      <c r="HKQ31" s="354"/>
      <c r="HKR31" s="354"/>
      <c r="HKS31" s="354"/>
      <c r="HKT31" s="354"/>
      <c r="HKU31" s="354"/>
      <c r="HKV31" s="354"/>
      <c r="HKW31" s="354"/>
      <c r="HKX31" s="354"/>
      <c r="HKY31" s="354"/>
      <c r="HKZ31" s="354"/>
      <c r="HLA31" s="354"/>
      <c r="HLB31" s="354"/>
      <c r="HLC31" s="354"/>
      <c r="HLD31" s="354"/>
      <c r="HLE31" s="354"/>
      <c r="HLF31" s="354"/>
      <c r="HLG31" s="354"/>
      <c r="HLH31" s="354"/>
      <c r="HLI31" s="354"/>
      <c r="HLJ31" s="354"/>
      <c r="HLK31" s="354"/>
      <c r="HLL31" s="354"/>
      <c r="HLM31" s="354"/>
      <c r="HLN31" s="354"/>
      <c r="HLO31" s="354"/>
      <c r="HLP31" s="354"/>
      <c r="HLQ31" s="354"/>
      <c r="HLR31" s="354"/>
      <c r="HLS31" s="354"/>
      <c r="HLT31" s="354"/>
      <c r="HLU31" s="354"/>
      <c r="HLV31" s="354"/>
      <c r="HLW31" s="354"/>
      <c r="HLX31" s="354"/>
      <c r="HLY31" s="354"/>
      <c r="HLZ31" s="354"/>
      <c r="HMA31" s="354"/>
      <c r="HMB31" s="354"/>
      <c r="HMC31" s="354"/>
      <c r="HMD31" s="354"/>
      <c r="HME31" s="354"/>
      <c r="HMF31" s="354"/>
      <c r="HMG31" s="354"/>
      <c r="HMH31" s="354"/>
      <c r="HMI31" s="354"/>
      <c r="HMJ31" s="354"/>
      <c r="HMK31" s="354"/>
      <c r="HML31" s="354"/>
      <c r="HMM31" s="354"/>
      <c r="HMN31" s="354"/>
      <c r="HMO31" s="354"/>
      <c r="HMP31" s="354"/>
      <c r="HMQ31" s="354"/>
      <c r="HMR31" s="354"/>
      <c r="HMS31" s="354"/>
      <c r="HMT31" s="354"/>
      <c r="HMU31" s="354"/>
      <c r="HMV31" s="354"/>
      <c r="HMW31" s="354"/>
      <c r="HMX31" s="354"/>
      <c r="HMY31" s="354"/>
      <c r="HMZ31" s="354"/>
      <c r="HNA31" s="354"/>
      <c r="HNB31" s="354"/>
      <c r="HNC31" s="354"/>
      <c r="HND31" s="354"/>
      <c r="HNE31" s="354"/>
      <c r="HNF31" s="354"/>
      <c r="HNG31" s="354"/>
      <c r="HNH31" s="354"/>
      <c r="HNI31" s="354"/>
      <c r="HNJ31" s="354"/>
      <c r="HNK31" s="354"/>
      <c r="HNL31" s="354"/>
      <c r="HNM31" s="354"/>
      <c r="HNN31" s="354"/>
      <c r="HNO31" s="354"/>
      <c r="HNP31" s="354"/>
      <c r="HNQ31" s="354"/>
      <c r="HNR31" s="354"/>
      <c r="HNS31" s="354"/>
      <c r="HNT31" s="354"/>
      <c r="HNU31" s="354"/>
      <c r="HNV31" s="354"/>
      <c r="HNW31" s="354"/>
      <c r="HNX31" s="354"/>
      <c r="HNY31" s="354"/>
      <c r="HNZ31" s="354"/>
      <c r="HOA31" s="354"/>
      <c r="HOB31" s="354"/>
      <c r="HOC31" s="354"/>
      <c r="HOD31" s="354"/>
      <c r="HOE31" s="354"/>
      <c r="HOF31" s="354"/>
      <c r="HOG31" s="354"/>
      <c r="HOH31" s="354"/>
      <c r="HOI31" s="354"/>
      <c r="HOJ31" s="354"/>
      <c r="HOK31" s="354"/>
      <c r="HOL31" s="354"/>
      <c r="HOM31" s="354"/>
      <c r="HON31" s="354"/>
      <c r="HOO31" s="354"/>
      <c r="HOP31" s="354"/>
      <c r="HOQ31" s="354"/>
      <c r="HOR31" s="354"/>
      <c r="HOS31" s="354"/>
      <c r="HOT31" s="354"/>
      <c r="HOU31" s="354"/>
      <c r="HOV31" s="354"/>
      <c r="HOW31" s="354"/>
      <c r="HOX31" s="354"/>
      <c r="HOY31" s="354"/>
      <c r="HOZ31" s="354"/>
      <c r="HPA31" s="354"/>
      <c r="HPB31" s="354"/>
      <c r="HPC31" s="354"/>
      <c r="HPD31" s="354"/>
      <c r="HPE31" s="354"/>
      <c r="HPF31" s="354"/>
      <c r="HPG31" s="354"/>
      <c r="HPH31" s="354"/>
      <c r="HPI31" s="354"/>
      <c r="HPJ31" s="354"/>
      <c r="HPK31" s="354"/>
      <c r="HPL31" s="354"/>
      <c r="HPM31" s="354"/>
      <c r="HPN31" s="354"/>
      <c r="HPO31" s="354"/>
      <c r="HPP31" s="354"/>
      <c r="HPQ31" s="354"/>
      <c r="HPR31" s="354"/>
      <c r="HPS31" s="354"/>
      <c r="HPT31" s="354"/>
      <c r="HPU31" s="354"/>
      <c r="HPV31" s="354"/>
      <c r="HPW31" s="354"/>
      <c r="HPX31" s="354"/>
      <c r="HPY31" s="354"/>
      <c r="HPZ31" s="354"/>
      <c r="HQA31" s="354"/>
      <c r="HQB31" s="354"/>
      <c r="HQC31" s="354"/>
      <c r="HQD31" s="354"/>
      <c r="HQE31" s="354"/>
      <c r="HQF31" s="354"/>
      <c r="HQG31" s="354"/>
      <c r="HQH31" s="354"/>
      <c r="HQI31" s="354"/>
      <c r="HQJ31" s="354"/>
      <c r="HQK31" s="354"/>
      <c r="HQL31" s="354"/>
      <c r="HQM31" s="354"/>
      <c r="HQN31" s="354"/>
      <c r="HQO31" s="354"/>
      <c r="HQP31" s="354"/>
      <c r="HQQ31" s="354"/>
      <c r="HQR31" s="354"/>
      <c r="HQS31" s="354"/>
      <c r="HQT31" s="354"/>
      <c r="HQU31" s="354"/>
      <c r="HQV31" s="354"/>
      <c r="HQW31" s="354"/>
      <c r="HQX31" s="354"/>
      <c r="HQY31" s="354"/>
      <c r="HQZ31" s="354"/>
      <c r="HRA31" s="354"/>
      <c r="HRB31" s="354"/>
      <c r="HRC31" s="354"/>
      <c r="HRD31" s="354"/>
      <c r="HRE31" s="354"/>
      <c r="HRF31" s="354"/>
      <c r="HRG31" s="354"/>
      <c r="HRH31" s="354"/>
      <c r="HRI31" s="354"/>
      <c r="HRJ31" s="354"/>
      <c r="HRK31" s="354"/>
      <c r="HRL31" s="354"/>
      <c r="HRM31" s="354"/>
      <c r="HRN31" s="354"/>
      <c r="HRO31" s="354"/>
      <c r="HRP31" s="354"/>
      <c r="HRQ31" s="354"/>
      <c r="HRR31" s="354"/>
      <c r="HRS31" s="354"/>
      <c r="HRT31" s="354"/>
      <c r="HRU31" s="354"/>
      <c r="HRV31" s="354"/>
      <c r="HRW31" s="354"/>
      <c r="HRX31" s="354"/>
      <c r="HRY31" s="354"/>
      <c r="HRZ31" s="354"/>
      <c r="HSA31" s="354"/>
      <c r="HSB31" s="354"/>
      <c r="HSC31" s="354"/>
      <c r="HSD31" s="354"/>
      <c r="HSE31" s="354"/>
      <c r="HSF31" s="354"/>
      <c r="HSG31" s="354"/>
      <c r="HSH31" s="354"/>
      <c r="HSI31" s="354"/>
      <c r="HSJ31" s="354"/>
      <c r="HSK31" s="354"/>
      <c r="HSL31" s="354"/>
      <c r="HSM31" s="354"/>
      <c r="HSN31" s="354"/>
      <c r="HSO31" s="354"/>
      <c r="HSP31" s="354"/>
      <c r="HSQ31" s="354"/>
      <c r="HSR31" s="354"/>
      <c r="HSS31" s="354"/>
      <c r="HST31" s="354"/>
      <c r="HSU31" s="354"/>
      <c r="HSV31" s="354"/>
      <c r="HSW31" s="354"/>
      <c r="HSX31" s="354"/>
      <c r="HSY31" s="354"/>
      <c r="HSZ31" s="354"/>
      <c r="HTA31" s="354"/>
      <c r="HTB31" s="354"/>
      <c r="HTC31" s="354"/>
      <c r="HTD31" s="354"/>
      <c r="HTE31" s="354"/>
      <c r="HTF31" s="354"/>
      <c r="HTG31" s="354"/>
      <c r="HTH31" s="354"/>
      <c r="HTI31" s="354"/>
      <c r="HTJ31" s="354"/>
      <c r="HTK31" s="354"/>
      <c r="HTL31" s="354"/>
      <c r="HTM31" s="354"/>
      <c r="HTN31" s="354"/>
      <c r="HTO31" s="354"/>
      <c r="HTP31" s="354"/>
      <c r="HTQ31" s="354"/>
      <c r="HTR31" s="354"/>
      <c r="HTS31" s="354"/>
      <c r="HTT31" s="354"/>
      <c r="HTU31" s="354"/>
      <c r="HTV31" s="354"/>
      <c r="HTW31" s="354"/>
      <c r="HTX31" s="354"/>
      <c r="HTY31" s="354"/>
      <c r="HTZ31" s="354"/>
      <c r="HUA31" s="354"/>
      <c r="HUB31" s="354"/>
      <c r="HUC31" s="354"/>
      <c r="HUD31" s="354"/>
      <c r="HUE31" s="354"/>
      <c r="HUF31" s="354"/>
      <c r="HUG31" s="354"/>
      <c r="HUH31" s="354"/>
      <c r="HUI31" s="354"/>
      <c r="HUJ31" s="354"/>
      <c r="HUK31" s="354"/>
      <c r="HUL31" s="354"/>
      <c r="HUM31" s="354"/>
      <c r="HUN31" s="354"/>
      <c r="HUO31" s="354"/>
      <c r="HUP31" s="354"/>
      <c r="HUQ31" s="354"/>
      <c r="HUR31" s="354"/>
      <c r="HUS31" s="354"/>
      <c r="HUT31" s="354"/>
      <c r="HUU31" s="354"/>
      <c r="HUV31" s="354"/>
      <c r="HUW31" s="354"/>
      <c r="HUX31" s="354"/>
      <c r="HUY31" s="354"/>
      <c r="HUZ31" s="354"/>
      <c r="HVA31" s="354"/>
      <c r="HVB31" s="354"/>
      <c r="HVC31" s="354"/>
      <c r="HVD31" s="354"/>
      <c r="HVE31" s="354"/>
      <c r="HVF31" s="354"/>
      <c r="HVG31" s="354"/>
      <c r="HVH31" s="354"/>
      <c r="HVI31" s="354"/>
      <c r="HVJ31" s="354"/>
      <c r="HVK31" s="354"/>
      <c r="HVL31" s="354"/>
      <c r="HVM31" s="354"/>
      <c r="HVN31" s="354"/>
      <c r="HVO31" s="354"/>
      <c r="HVP31" s="354"/>
      <c r="HVQ31" s="354"/>
      <c r="HVR31" s="354"/>
      <c r="HVS31" s="354"/>
      <c r="HVT31" s="354"/>
      <c r="HVU31" s="354"/>
      <c r="HVV31" s="354"/>
      <c r="HVW31" s="354"/>
      <c r="HVX31" s="354"/>
      <c r="HVY31" s="354"/>
      <c r="HVZ31" s="354"/>
      <c r="HWA31" s="354"/>
      <c r="HWB31" s="354"/>
      <c r="HWC31" s="354"/>
      <c r="HWD31" s="354"/>
      <c r="HWE31" s="354"/>
      <c r="HWF31" s="354"/>
      <c r="HWG31" s="354"/>
      <c r="HWH31" s="354"/>
      <c r="HWI31" s="354"/>
      <c r="HWJ31" s="354"/>
      <c r="HWK31" s="354"/>
      <c r="HWL31" s="354"/>
      <c r="HWM31" s="354"/>
      <c r="HWN31" s="354"/>
      <c r="HWO31" s="354"/>
      <c r="HWP31" s="354"/>
      <c r="HWQ31" s="354"/>
      <c r="HWR31" s="354"/>
      <c r="HWS31" s="354"/>
      <c r="HWT31" s="354"/>
      <c r="HWU31" s="354"/>
      <c r="HWV31" s="354"/>
      <c r="HWW31" s="354"/>
      <c r="HWX31" s="354"/>
      <c r="HWY31" s="354"/>
      <c r="HWZ31" s="354"/>
      <c r="HXA31" s="354"/>
      <c r="HXB31" s="354"/>
      <c r="HXC31" s="354"/>
      <c r="HXD31" s="354"/>
      <c r="HXE31" s="354"/>
      <c r="HXF31" s="354"/>
      <c r="HXG31" s="354"/>
      <c r="HXH31" s="354"/>
      <c r="HXI31" s="354"/>
      <c r="HXJ31" s="354"/>
      <c r="HXK31" s="354"/>
      <c r="HXL31" s="354"/>
      <c r="HXM31" s="354"/>
      <c r="HXN31" s="354"/>
      <c r="HXO31" s="354"/>
      <c r="HXP31" s="354"/>
      <c r="HXQ31" s="354"/>
      <c r="HXR31" s="354"/>
      <c r="HXS31" s="354"/>
      <c r="HXT31" s="354"/>
      <c r="HXU31" s="354"/>
      <c r="HXV31" s="354"/>
      <c r="HXW31" s="354"/>
      <c r="HXX31" s="354"/>
      <c r="HXY31" s="354"/>
      <c r="HXZ31" s="354"/>
      <c r="HYA31" s="354"/>
      <c r="HYB31" s="354"/>
      <c r="HYC31" s="354"/>
      <c r="HYD31" s="354"/>
      <c r="HYE31" s="354"/>
      <c r="HYF31" s="354"/>
      <c r="HYG31" s="354"/>
      <c r="HYH31" s="354"/>
      <c r="HYI31" s="354"/>
      <c r="HYJ31" s="354"/>
      <c r="HYK31" s="354"/>
      <c r="HYL31" s="354"/>
      <c r="HYM31" s="354"/>
      <c r="HYN31" s="354"/>
      <c r="HYO31" s="354"/>
      <c r="HYP31" s="354"/>
      <c r="HYQ31" s="354"/>
      <c r="HYR31" s="354"/>
      <c r="HYS31" s="354"/>
      <c r="HYT31" s="354"/>
      <c r="HYU31" s="354"/>
      <c r="HYV31" s="354"/>
      <c r="HYW31" s="354"/>
      <c r="HYX31" s="354"/>
      <c r="HYY31" s="354"/>
      <c r="HYZ31" s="354"/>
      <c r="HZA31" s="354"/>
      <c r="HZB31" s="354"/>
      <c r="HZC31" s="354"/>
      <c r="HZD31" s="354"/>
      <c r="HZE31" s="354"/>
      <c r="HZF31" s="354"/>
      <c r="HZG31" s="354"/>
      <c r="HZH31" s="354"/>
      <c r="HZI31" s="354"/>
      <c r="HZJ31" s="354"/>
      <c r="HZK31" s="354"/>
      <c r="HZL31" s="354"/>
      <c r="HZM31" s="354"/>
      <c r="HZN31" s="354"/>
      <c r="HZO31" s="354"/>
      <c r="HZP31" s="354"/>
      <c r="HZQ31" s="354"/>
      <c r="HZR31" s="354"/>
      <c r="HZS31" s="354"/>
      <c r="HZT31" s="354"/>
      <c r="HZU31" s="354"/>
      <c r="HZV31" s="354"/>
      <c r="HZW31" s="354"/>
      <c r="HZX31" s="354"/>
      <c r="HZY31" s="354"/>
      <c r="HZZ31" s="354"/>
      <c r="IAA31" s="354"/>
      <c r="IAB31" s="354"/>
      <c r="IAC31" s="354"/>
      <c r="IAD31" s="354"/>
      <c r="IAE31" s="354"/>
      <c r="IAF31" s="354"/>
      <c r="IAG31" s="354"/>
      <c r="IAH31" s="354"/>
      <c r="IAI31" s="354"/>
      <c r="IAJ31" s="354"/>
      <c r="IAK31" s="354"/>
      <c r="IAL31" s="354"/>
      <c r="IAM31" s="354"/>
      <c r="IAN31" s="354"/>
      <c r="IAO31" s="354"/>
      <c r="IAP31" s="354"/>
      <c r="IAQ31" s="354"/>
      <c r="IAR31" s="354"/>
      <c r="IAS31" s="354"/>
      <c r="IAT31" s="354"/>
      <c r="IAU31" s="354"/>
      <c r="IAV31" s="354"/>
      <c r="IAW31" s="354"/>
      <c r="IAX31" s="354"/>
      <c r="IAY31" s="354"/>
      <c r="IAZ31" s="354"/>
      <c r="IBA31" s="354"/>
      <c r="IBB31" s="354"/>
      <c r="IBC31" s="354"/>
      <c r="IBD31" s="354"/>
      <c r="IBE31" s="354"/>
      <c r="IBF31" s="354"/>
      <c r="IBG31" s="354"/>
      <c r="IBH31" s="354"/>
      <c r="IBI31" s="354"/>
      <c r="IBJ31" s="354"/>
      <c r="IBK31" s="354"/>
      <c r="IBL31" s="354"/>
      <c r="IBM31" s="354"/>
      <c r="IBN31" s="354"/>
      <c r="IBO31" s="354"/>
      <c r="IBP31" s="354"/>
      <c r="IBQ31" s="354"/>
      <c r="IBR31" s="354"/>
      <c r="IBS31" s="354"/>
      <c r="IBT31" s="354"/>
      <c r="IBU31" s="354"/>
      <c r="IBV31" s="354"/>
      <c r="IBW31" s="354"/>
      <c r="IBX31" s="354"/>
      <c r="IBY31" s="354"/>
      <c r="IBZ31" s="354"/>
      <c r="ICA31" s="354"/>
      <c r="ICB31" s="354"/>
      <c r="ICC31" s="354"/>
      <c r="ICD31" s="354"/>
      <c r="ICE31" s="354"/>
      <c r="ICF31" s="354"/>
      <c r="ICG31" s="354"/>
      <c r="ICH31" s="354"/>
      <c r="ICI31" s="354"/>
      <c r="ICJ31" s="354"/>
      <c r="ICK31" s="354"/>
      <c r="ICL31" s="354"/>
      <c r="ICM31" s="354"/>
      <c r="ICN31" s="354"/>
      <c r="ICO31" s="354"/>
      <c r="ICP31" s="354"/>
      <c r="ICQ31" s="354"/>
      <c r="ICR31" s="354"/>
      <c r="ICS31" s="354"/>
      <c r="ICT31" s="354"/>
      <c r="ICU31" s="354"/>
      <c r="ICV31" s="354"/>
      <c r="ICW31" s="354"/>
      <c r="ICX31" s="354"/>
      <c r="ICY31" s="354"/>
      <c r="ICZ31" s="354"/>
      <c r="IDA31" s="354"/>
      <c r="IDB31" s="354"/>
      <c r="IDC31" s="354"/>
      <c r="IDD31" s="354"/>
      <c r="IDE31" s="354"/>
      <c r="IDF31" s="354"/>
      <c r="IDG31" s="354"/>
      <c r="IDH31" s="354"/>
      <c r="IDI31" s="354"/>
      <c r="IDJ31" s="354"/>
      <c r="IDK31" s="354"/>
      <c r="IDL31" s="354"/>
      <c r="IDM31" s="354"/>
      <c r="IDN31" s="354"/>
      <c r="IDO31" s="354"/>
      <c r="IDP31" s="354"/>
      <c r="IDQ31" s="354"/>
      <c r="IDR31" s="354"/>
      <c r="IDS31" s="354"/>
      <c r="IDT31" s="354"/>
      <c r="IDU31" s="354"/>
      <c r="IDV31" s="354"/>
      <c r="IDW31" s="354"/>
      <c r="IDX31" s="354"/>
      <c r="IDY31" s="354"/>
      <c r="IDZ31" s="354"/>
      <c r="IEA31" s="354"/>
      <c r="IEB31" s="354"/>
      <c r="IEC31" s="354"/>
      <c r="IED31" s="354"/>
      <c r="IEE31" s="354"/>
      <c r="IEF31" s="354"/>
      <c r="IEG31" s="354"/>
      <c r="IEH31" s="354"/>
      <c r="IEI31" s="354"/>
      <c r="IEJ31" s="354"/>
      <c r="IEK31" s="354"/>
      <c r="IEL31" s="354"/>
      <c r="IEM31" s="354"/>
      <c r="IEN31" s="354"/>
      <c r="IEO31" s="354"/>
      <c r="IEP31" s="354"/>
      <c r="IEQ31" s="354"/>
      <c r="IER31" s="354"/>
      <c r="IES31" s="354"/>
      <c r="IET31" s="354"/>
      <c r="IEU31" s="354"/>
      <c r="IEV31" s="354"/>
      <c r="IEW31" s="354"/>
      <c r="IEX31" s="354"/>
      <c r="IEY31" s="354"/>
      <c r="IEZ31" s="354"/>
      <c r="IFA31" s="354"/>
      <c r="IFB31" s="354"/>
      <c r="IFC31" s="354"/>
      <c r="IFD31" s="354"/>
      <c r="IFE31" s="354"/>
      <c r="IFF31" s="354"/>
      <c r="IFG31" s="354"/>
      <c r="IFH31" s="354"/>
      <c r="IFI31" s="354"/>
      <c r="IFJ31" s="354"/>
      <c r="IFK31" s="354"/>
      <c r="IFL31" s="354"/>
      <c r="IFM31" s="354"/>
      <c r="IFN31" s="354"/>
      <c r="IFO31" s="354"/>
      <c r="IFP31" s="354"/>
      <c r="IFQ31" s="354"/>
      <c r="IFR31" s="354"/>
      <c r="IFS31" s="354"/>
      <c r="IFT31" s="354"/>
      <c r="IFU31" s="354"/>
      <c r="IFV31" s="354"/>
      <c r="IFW31" s="354"/>
      <c r="IFX31" s="354"/>
      <c r="IFY31" s="354"/>
      <c r="IFZ31" s="354"/>
      <c r="IGA31" s="354"/>
      <c r="IGB31" s="354"/>
      <c r="IGC31" s="354"/>
      <c r="IGD31" s="354"/>
      <c r="IGE31" s="354"/>
      <c r="IGF31" s="354"/>
      <c r="IGG31" s="354"/>
      <c r="IGH31" s="354"/>
      <c r="IGI31" s="354"/>
      <c r="IGJ31" s="354"/>
      <c r="IGK31" s="354"/>
      <c r="IGL31" s="354"/>
      <c r="IGM31" s="354"/>
      <c r="IGN31" s="354"/>
      <c r="IGO31" s="354"/>
      <c r="IGP31" s="354"/>
      <c r="IGQ31" s="354"/>
      <c r="IGR31" s="354"/>
      <c r="IGS31" s="354"/>
      <c r="IGT31" s="354"/>
      <c r="IGU31" s="354"/>
      <c r="IGV31" s="354"/>
      <c r="IGW31" s="354"/>
      <c r="IGX31" s="354"/>
      <c r="IGY31" s="354"/>
      <c r="IGZ31" s="354"/>
      <c r="IHA31" s="354"/>
      <c r="IHB31" s="354"/>
      <c r="IHC31" s="354"/>
      <c r="IHD31" s="354"/>
      <c r="IHE31" s="354"/>
      <c r="IHF31" s="354"/>
      <c r="IHG31" s="354"/>
      <c r="IHH31" s="354"/>
      <c r="IHI31" s="354"/>
      <c r="IHJ31" s="354"/>
      <c r="IHK31" s="354"/>
      <c r="IHL31" s="354"/>
      <c r="IHM31" s="354"/>
      <c r="IHN31" s="354"/>
      <c r="IHO31" s="354"/>
      <c r="IHP31" s="354"/>
      <c r="IHQ31" s="354"/>
      <c r="IHR31" s="354"/>
      <c r="IHS31" s="354"/>
      <c r="IHT31" s="354"/>
      <c r="IHU31" s="354"/>
      <c r="IHV31" s="354"/>
      <c r="IHW31" s="354"/>
      <c r="IHX31" s="354"/>
      <c r="IHY31" s="354"/>
      <c r="IHZ31" s="354"/>
      <c r="IIA31" s="354"/>
      <c r="IIB31" s="354"/>
      <c r="IIC31" s="354"/>
      <c r="IID31" s="354"/>
      <c r="IIE31" s="354"/>
      <c r="IIF31" s="354"/>
      <c r="IIG31" s="354"/>
      <c r="IIH31" s="354"/>
      <c r="III31" s="354"/>
      <c r="IIJ31" s="354"/>
      <c r="IIK31" s="354"/>
      <c r="IIL31" s="354"/>
      <c r="IIM31" s="354"/>
      <c r="IIN31" s="354"/>
      <c r="IIO31" s="354"/>
      <c r="IIP31" s="354"/>
      <c r="IIQ31" s="354"/>
      <c r="IIR31" s="354"/>
      <c r="IIS31" s="354"/>
      <c r="IIT31" s="354"/>
      <c r="IIU31" s="354"/>
      <c r="IIV31" s="354"/>
      <c r="IIW31" s="354"/>
      <c r="IIX31" s="354"/>
      <c r="IIY31" s="354"/>
      <c r="IIZ31" s="354"/>
      <c r="IJA31" s="354"/>
      <c r="IJB31" s="354"/>
      <c r="IJC31" s="354"/>
      <c r="IJD31" s="354"/>
      <c r="IJE31" s="354"/>
      <c r="IJF31" s="354"/>
      <c r="IJG31" s="354"/>
      <c r="IJH31" s="354"/>
      <c r="IJI31" s="354"/>
      <c r="IJJ31" s="354"/>
      <c r="IJK31" s="354"/>
      <c r="IJL31" s="354"/>
      <c r="IJM31" s="354"/>
      <c r="IJN31" s="354"/>
      <c r="IJO31" s="354"/>
      <c r="IJP31" s="354"/>
      <c r="IJQ31" s="354"/>
      <c r="IJR31" s="354"/>
      <c r="IJS31" s="354"/>
      <c r="IJT31" s="354"/>
      <c r="IJU31" s="354"/>
      <c r="IJV31" s="354"/>
      <c r="IJW31" s="354"/>
      <c r="IJX31" s="354"/>
      <c r="IJY31" s="354"/>
      <c r="IJZ31" s="354"/>
      <c r="IKA31" s="354"/>
      <c r="IKB31" s="354"/>
      <c r="IKC31" s="354"/>
      <c r="IKD31" s="354"/>
      <c r="IKE31" s="354"/>
      <c r="IKF31" s="354"/>
      <c r="IKG31" s="354"/>
      <c r="IKH31" s="354"/>
      <c r="IKI31" s="354"/>
      <c r="IKJ31" s="354"/>
      <c r="IKK31" s="354"/>
      <c r="IKL31" s="354"/>
      <c r="IKM31" s="354"/>
      <c r="IKN31" s="354"/>
      <c r="IKO31" s="354"/>
      <c r="IKP31" s="354"/>
      <c r="IKQ31" s="354"/>
      <c r="IKR31" s="354"/>
      <c r="IKS31" s="354"/>
      <c r="IKT31" s="354"/>
      <c r="IKU31" s="354"/>
      <c r="IKV31" s="354"/>
      <c r="IKW31" s="354"/>
      <c r="IKX31" s="354"/>
      <c r="IKY31" s="354"/>
      <c r="IKZ31" s="354"/>
      <c r="ILA31" s="354"/>
      <c r="ILB31" s="354"/>
      <c r="ILC31" s="354"/>
      <c r="ILD31" s="354"/>
      <c r="ILE31" s="354"/>
      <c r="ILF31" s="354"/>
      <c r="ILG31" s="354"/>
      <c r="ILH31" s="354"/>
      <c r="ILI31" s="354"/>
      <c r="ILJ31" s="354"/>
      <c r="ILK31" s="354"/>
      <c r="ILL31" s="354"/>
      <c r="ILM31" s="354"/>
      <c r="ILN31" s="354"/>
      <c r="ILO31" s="354"/>
      <c r="ILP31" s="354"/>
      <c r="ILQ31" s="354"/>
      <c r="ILR31" s="354"/>
      <c r="ILS31" s="354"/>
      <c r="ILT31" s="354"/>
      <c r="ILU31" s="354"/>
      <c r="ILV31" s="354"/>
      <c r="ILW31" s="354"/>
      <c r="ILX31" s="354"/>
      <c r="ILY31" s="354"/>
      <c r="ILZ31" s="354"/>
      <c r="IMA31" s="354"/>
      <c r="IMB31" s="354"/>
      <c r="IMC31" s="354"/>
      <c r="IMD31" s="354"/>
      <c r="IME31" s="354"/>
      <c r="IMF31" s="354"/>
      <c r="IMG31" s="354"/>
      <c r="IMH31" s="354"/>
      <c r="IMI31" s="354"/>
      <c r="IMJ31" s="354"/>
      <c r="IMK31" s="354"/>
      <c r="IML31" s="354"/>
      <c r="IMM31" s="354"/>
      <c r="IMN31" s="354"/>
      <c r="IMO31" s="354"/>
      <c r="IMP31" s="354"/>
      <c r="IMQ31" s="354"/>
      <c r="IMR31" s="354"/>
      <c r="IMS31" s="354"/>
      <c r="IMT31" s="354"/>
      <c r="IMU31" s="354"/>
      <c r="IMV31" s="354"/>
      <c r="IMW31" s="354"/>
      <c r="IMX31" s="354"/>
      <c r="IMY31" s="354"/>
      <c r="IMZ31" s="354"/>
      <c r="INA31" s="354"/>
      <c r="INB31" s="354"/>
      <c r="INC31" s="354"/>
      <c r="IND31" s="354"/>
      <c r="INE31" s="354"/>
      <c r="INF31" s="354"/>
      <c r="ING31" s="354"/>
      <c r="INH31" s="354"/>
      <c r="INI31" s="354"/>
      <c r="INJ31" s="354"/>
      <c r="INK31" s="354"/>
      <c r="INL31" s="354"/>
      <c r="INM31" s="354"/>
      <c r="INN31" s="354"/>
      <c r="INO31" s="354"/>
      <c r="INP31" s="354"/>
      <c r="INQ31" s="354"/>
      <c r="INR31" s="354"/>
      <c r="INS31" s="354"/>
      <c r="INT31" s="354"/>
      <c r="INU31" s="354"/>
      <c r="INV31" s="354"/>
      <c r="INW31" s="354"/>
      <c r="INX31" s="354"/>
      <c r="INY31" s="354"/>
      <c r="INZ31" s="354"/>
      <c r="IOA31" s="354"/>
      <c r="IOB31" s="354"/>
      <c r="IOC31" s="354"/>
      <c r="IOD31" s="354"/>
      <c r="IOE31" s="354"/>
      <c r="IOF31" s="354"/>
      <c r="IOG31" s="354"/>
      <c r="IOH31" s="354"/>
      <c r="IOI31" s="354"/>
      <c r="IOJ31" s="354"/>
      <c r="IOK31" s="354"/>
      <c r="IOL31" s="354"/>
      <c r="IOM31" s="354"/>
      <c r="ION31" s="354"/>
      <c r="IOO31" s="354"/>
      <c r="IOP31" s="354"/>
      <c r="IOQ31" s="354"/>
      <c r="IOR31" s="354"/>
      <c r="IOS31" s="354"/>
      <c r="IOT31" s="354"/>
      <c r="IOU31" s="354"/>
      <c r="IOV31" s="354"/>
      <c r="IOW31" s="354"/>
      <c r="IOX31" s="354"/>
      <c r="IOY31" s="354"/>
      <c r="IOZ31" s="354"/>
      <c r="IPA31" s="354"/>
      <c r="IPB31" s="354"/>
      <c r="IPC31" s="354"/>
      <c r="IPD31" s="354"/>
      <c r="IPE31" s="354"/>
      <c r="IPF31" s="354"/>
      <c r="IPG31" s="354"/>
      <c r="IPH31" s="354"/>
      <c r="IPI31" s="354"/>
      <c r="IPJ31" s="354"/>
      <c r="IPK31" s="354"/>
      <c r="IPL31" s="354"/>
      <c r="IPM31" s="354"/>
      <c r="IPN31" s="354"/>
      <c r="IPO31" s="354"/>
      <c r="IPP31" s="354"/>
      <c r="IPQ31" s="354"/>
      <c r="IPR31" s="354"/>
      <c r="IPS31" s="354"/>
      <c r="IPT31" s="354"/>
      <c r="IPU31" s="354"/>
      <c r="IPV31" s="354"/>
      <c r="IPW31" s="354"/>
      <c r="IPX31" s="354"/>
      <c r="IPY31" s="354"/>
      <c r="IPZ31" s="354"/>
      <c r="IQA31" s="354"/>
      <c r="IQB31" s="354"/>
      <c r="IQC31" s="354"/>
      <c r="IQD31" s="354"/>
      <c r="IQE31" s="354"/>
      <c r="IQF31" s="354"/>
      <c r="IQG31" s="354"/>
      <c r="IQH31" s="354"/>
      <c r="IQI31" s="354"/>
      <c r="IQJ31" s="354"/>
      <c r="IQK31" s="354"/>
      <c r="IQL31" s="354"/>
      <c r="IQM31" s="354"/>
      <c r="IQN31" s="354"/>
      <c r="IQO31" s="354"/>
      <c r="IQP31" s="354"/>
      <c r="IQQ31" s="354"/>
      <c r="IQR31" s="354"/>
      <c r="IQS31" s="354"/>
      <c r="IQT31" s="354"/>
      <c r="IQU31" s="354"/>
      <c r="IQV31" s="354"/>
      <c r="IQW31" s="354"/>
      <c r="IQX31" s="354"/>
      <c r="IQY31" s="354"/>
      <c r="IQZ31" s="354"/>
      <c r="IRA31" s="354"/>
      <c r="IRB31" s="354"/>
      <c r="IRC31" s="354"/>
      <c r="IRD31" s="354"/>
      <c r="IRE31" s="354"/>
      <c r="IRF31" s="354"/>
      <c r="IRG31" s="354"/>
      <c r="IRH31" s="354"/>
      <c r="IRI31" s="354"/>
      <c r="IRJ31" s="354"/>
      <c r="IRK31" s="354"/>
      <c r="IRL31" s="354"/>
      <c r="IRM31" s="354"/>
      <c r="IRN31" s="354"/>
      <c r="IRO31" s="354"/>
      <c r="IRP31" s="354"/>
      <c r="IRQ31" s="354"/>
      <c r="IRR31" s="354"/>
      <c r="IRS31" s="354"/>
      <c r="IRT31" s="354"/>
      <c r="IRU31" s="354"/>
      <c r="IRV31" s="354"/>
      <c r="IRW31" s="354"/>
      <c r="IRX31" s="354"/>
      <c r="IRY31" s="354"/>
      <c r="IRZ31" s="354"/>
      <c r="ISA31" s="354"/>
      <c r="ISB31" s="354"/>
      <c r="ISC31" s="354"/>
      <c r="ISD31" s="354"/>
      <c r="ISE31" s="354"/>
      <c r="ISF31" s="354"/>
      <c r="ISG31" s="354"/>
      <c r="ISH31" s="354"/>
      <c r="ISI31" s="354"/>
      <c r="ISJ31" s="354"/>
      <c r="ISK31" s="354"/>
      <c r="ISL31" s="354"/>
      <c r="ISM31" s="354"/>
      <c r="ISN31" s="354"/>
      <c r="ISO31" s="354"/>
      <c r="ISP31" s="354"/>
      <c r="ISQ31" s="354"/>
      <c r="ISR31" s="354"/>
      <c r="ISS31" s="354"/>
      <c r="IST31" s="354"/>
      <c r="ISU31" s="354"/>
      <c r="ISV31" s="354"/>
      <c r="ISW31" s="354"/>
      <c r="ISX31" s="354"/>
      <c r="ISY31" s="354"/>
      <c r="ISZ31" s="354"/>
      <c r="ITA31" s="354"/>
      <c r="ITB31" s="354"/>
      <c r="ITC31" s="354"/>
      <c r="ITD31" s="354"/>
      <c r="ITE31" s="354"/>
      <c r="ITF31" s="354"/>
      <c r="ITG31" s="354"/>
      <c r="ITH31" s="354"/>
      <c r="ITI31" s="354"/>
      <c r="ITJ31" s="354"/>
      <c r="ITK31" s="354"/>
      <c r="ITL31" s="354"/>
      <c r="ITM31" s="354"/>
      <c r="ITN31" s="354"/>
      <c r="ITO31" s="354"/>
      <c r="ITP31" s="354"/>
      <c r="ITQ31" s="354"/>
      <c r="ITR31" s="354"/>
      <c r="ITS31" s="354"/>
      <c r="ITT31" s="354"/>
      <c r="ITU31" s="354"/>
      <c r="ITV31" s="354"/>
      <c r="ITW31" s="354"/>
      <c r="ITX31" s="354"/>
      <c r="ITY31" s="354"/>
      <c r="ITZ31" s="354"/>
      <c r="IUA31" s="354"/>
      <c r="IUB31" s="354"/>
      <c r="IUC31" s="354"/>
      <c r="IUD31" s="354"/>
      <c r="IUE31" s="354"/>
      <c r="IUF31" s="354"/>
      <c r="IUG31" s="354"/>
      <c r="IUH31" s="354"/>
      <c r="IUI31" s="354"/>
      <c r="IUJ31" s="354"/>
      <c r="IUK31" s="354"/>
      <c r="IUL31" s="354"/>
      <c r="IUM31" s="354"/>
      <c r="IUN31" s="354"/>
      <c r="IUO31" s="354"/>
      <c r="IUP31" s="354"/>
      <c r="IUQ31" s="354"/>
      <c r="IUR31" s="354"/>
      <c r="IUS31" s="354"/>
      <c r="IUT31" s="354"/>
      <c r="IUU31" s="354"/>
      <c r="IUV31" s="354"/>
      <c r="IUW31" s="354"/>
      <c r="IUX31" s="354"/>
      <c r="IUY31" s="354"/>
      <c r="IUZ31" s="354"/>
      <c r="IVA31" s="354"/>
      <c r="IVB31" s="354"/>
      <c r="IVC31" s="354"/>
      <c r="IVD31" s="354"/>
      <c r="IVE31" s="354"/>
      <c r="IVF31" s="354"/>
      <c r="IVG31" s="354"/>
      <c r="IVH31" s="354"/>
      <c r="IVI31" s="354"/>
      <c r="IVJ31" s="354"/>
      <c r="IVK31" s="354"/>
      <c r="IVL31" s="354"/>
      <c r="IVM31" s="354"/>
      <c r="IVN31" s="354"/>
      <c r="IVO31" s="354"/>
      <c r="IVP31" s="354"/>
      <c r="IVQ31" s="354"/>
      <c r="IVR31" s="354"/>
      <c r="IVS31" s="354"/>
      <c r="IVT31" s="354"/>
      <c r="IVU31" s="354"/>
      <c r="IVV31" s="354"/>
      <c r="IVW31" s="354"/>
      <c r="IVX31" s="354"/>
      <c r="IVY31" s="354"/>
      <c r="IVZ31" s="354"/>
      <c r="IWA31" s="354"/>
      <c r="IWB31" s="354"/>
      <c r="IWC31" s="354"/>
      <c r="IWD31" s="354"/>
      <c r="IWE31" s="354"/>
      <c r="IWF31" s="354"/>
      <c r="IWG31" s="354"/>
      <c r="IWH31" s="354"/>
      <c r="IWI31" s="354"/>
      <c r="IWJ31" s="354"/>
      <c r="IWK31" s="354"/>
      <c r="IWL31" s="354"/>
      <c r="IWM31" s="354"/>
      <c r="IWN31" s="354"/>
      <c r="IWO31" s="354"/>
      <c r="IWP31" s="354"/>
      <c r="IWQ31" s="354"/>
      <c r="IWR31" s="354"/>
      <c r="IWS31" s="354"/>
      <c r="IWT31" s="354"/>
      <c r="IWU31" s="354"/>
      <c r="IWV31" s="354"/>
      <c r="IWW31" s="354"/>
      <c r="IWX31" s="354"/>
      <c r="IWY31" s="354"/>
      <c r="IWZ31" s="354"/>
      <c r="IXA31" s="354"/>
      <c r="IXB31" s="354"/>
      <c r="IXC31" s="354"/>
      <c r="IXD31" s="354"/>
      <c r="IXE31" s="354"/>
      <c r="IXF31" s="354"/>
      <c r="IXG31" s="354"/>
      <c r="IXH31" s="354"/>
      <c r="IXI31" s="354"/>
      <c r="IXJ31" s="354"/>
      <c r="IXK31" s="354"/>
      <c r="IXL31" s="354"/>
      <c r="IXM31" s="354"/>
      <c r="IXN31" s="354"/>
      <c r="IXO31" s="354"/>
      <c r="IXP31" s="354"/>
      <c r="IXQ31" s="354"/>
      <c r="IXR31" s="354"/>
      <c r="IXS31" s="354"/>
      <c r="IXT31" s="354"/>
      <c r="IXU31" s="354"/>
      <c r="IXV31" s="354"/>
      <c r="IXW31" s="354"/>
      <c r="IXX31" s="354"/>
      <c r="IXY31" s="354"/>
      <c r="IXZ31" s="354"/>
      <c r="IYA31" s="354"/>
      <c r="IYB31" s="354"/>
      <c r="IYC31" s="354"/>
      <c r="IYD31" s="354"/>
      <c r="IYE31" s="354"/>
      <c r="IYF31" s="354"/>
      <c r="IYG31" s="354"/>
      <c r="IYH31" s="354"/>
      <c r="IYI31" s="354"/>
      <c r="IYJ31" s="354"/>
      <c r="IYK31" s="354"/>
      <c r="IYL31" s="354"/>
      <c r="IYM31" s="354"/>
      <c r="IYN31" s="354"/>
      <c r="IYO31" s="354"/>
      <c r="IYP31" s="354"/>
      <c r="IYQ31" s="354"/>
      <c r="IYR31" s="354"/>
      <c r="IYS31" s="354"/>
      <c r="IYT31" s="354"/>
      <c r="IYU31" s="354"/>
      <c r="IYV31" s="354"/>
      <c r="IYW31" s="354"/>
      <c r="IYX31" s="354"/>
      <c r="IYY31" s="354"/>
      <c r="IYZ31" s="354"/>
      <c r="IZA31" s="354"/>
      <c r="IZB31" s="354"/>
      <c r="IZC31" s="354"/>
      <c r="IZD31" s="354"/>
      <c r="IZE31" s="354"/>
      <c r="IZF31" s="354"/>
      <c r="IZG31" s="354"/>
      <c r="IZH31" s="354"/>
      <c r="IZI31" s="354"/>
      <c r="IZJ31" s="354"/>
      <c r="IZK31" s="354"/>
      <c r="IZL31" s="354"/>
      <c r="IZM31" s="354"/>
      <c r="IZN31" s="354"/>
      <c r="IZO31" s="354"/>
      <c r="IZP31" s="354"/>
      <c r="IZQ31" s="354"/>
      <c r="IZR31" s="354"/>
      <c r="IZS31" s="354"/>
      <c r="IZT31" s="354"/>
      <c r="IZU31" s="354"/>
      <c r="IZV31" s="354"/>
      <c r="IZW31" s="354"/>
      <c r="IZX31" s="354"/>
      <c r="IZY31" s="354"/>
      <c r="IZZ31" s="354"/>
      <c r="JAA31" s="354"/>
      <c r="JAB31" s="354"/>
      <c r="JAC31" s="354"/>
      <c r="JAD31" s="354"/>
      <c r="JAE31" s="354"/>
      <c r="JAF31" s="354"/>
      <c r="JAG31" s="354"/>
      <c r="JAH31" s="354"/>
      <c r="JAI31" s="354"/>
      <c r="JAJ31" s="354"/>
      <c r="JAK31" s="354"/>
      <c r="JAL31" s="354"/>
      <c r="JAM31" s="354"/>
      <c r="JAN31" s="354"/>
      <c r="JAO31" s="354"/>
      <c r="JAP31" s="354"/>
      <c r="JAQ31" s="354"/>
      <c r="JAR31" s="354"/>
      <c r="JAS31" s="354"/>
      <c r="JAT31" s="354"/>
      <c r="JAU31" s="354"/>
      <c r="JAV31" s="354"/>
      <c r="JAW31" s="354"/>
      <c r="JAX31" s="354"/>
      <c r="JAY31" s="354"/>
      <c r="JAZ31" s="354"/>
      <c r="JBA31" s="354"/>
      <c r="JBB31" s="354"/>
      <c r="JBC31" s="354"/>
      <c r="JBD31" s="354"/>
      <c r="JBE31" s="354"/>
      <c r="JBF31" s="354"/>
      <c r="JBG31" s="354"/>
      <c r="JBH31" s="354"/>
      <c r="JBI31" s="354"/>
      <c r="JBJ31" s="354"/>
      <c r="JBK31" s="354"/>
      <c r="JBL31" s="354"/>
      <c r="JBM31" s="354"/>
      <c r="JBN31" s="354"/>
      <c r="JBO31" s="354"/>
      <c r="JBP31" s="354"/>
      <c r="JBQ31" s="354"/>
      <c r="JBR31" s="354"/>
      <c r="JBS31" s="354"/>
      <c r="JBT31" s="354"/>
      <c r="JBU31" s="354"/>
      <c r="JBV31" s="354"/>
      <c r="JBW31" s="354"/>
      <c r="JBX31" s="354"/>
      <c r="JBY31" s="354"/>
      <c r="JBZ31" s="354"/>
      <c r="JCA31" s="354"/>
      <c r="JCB31" s="354"/>
      <c r="JCC31" s="354"/>
      <c r="JCD31" s="354"/>
      <c r="JCE31" s="354"/>
      <c r="JCF31" s="354"/>
      <c r="JCG31" s="354"/>
      <c r="JCH31" s="354"/>
      <c r="JCI31" s="354"/>
      <c r="JCJ31" s="354"/>
      <c r="JCK31" s="354"/>
      <c r="JCL31" s="354"/>
      <c r="JCM31" s="354"/>
      <c r="JCN31" s="354"/>
      <c r="JCO31" s="354"/>
      <c r="JCP31" s="354"/>
      <c r="JCQ31" s="354"/>
      <c r="JCR31" s="354"/>
      <c r="JCS31" s="354"/>
      <c r="JCT31" s="354"/>
      <c r="JCU31" s="354"/>
      <c r="JCV31" s="354"/>
      <c r="JCW31" s="354"/>
      <c r="JCX31" s="354"/>
      <c r="JCY31" s="354"/>
      <c r="JCZ31" s="354"/>
      <c r="JDA31" s="354"/>
      <c r="JDB31" s="354"/>
      <c r="JDC31" s="354"/>
      <c r="JDD31" s="354"/>
      <c r="JDE31" s="354"/>
      <c r="JDF31" s="354"/>
      <c r="JDG31" s="354"/>
      <c r="JDH31" s="354"/>
      <c r="JDI31" s="354"/>
      <c r="JDJ31" s="354"/>
      <c r="JDK31" s="354"/>
      <c r="JDL31" s="354"/>
      <c r="JDM31" s="354"/>
      <c r="JDN31" s="354"/>
      <c r="JDO31" s="354"/>
      <c r="JDP31" s="354"/>
      <c r="JDQ31" s="354"/>
      <c r="JDR31" s="354"/>
      <c r="JDS31" s="354"/>
      <c r="JDT31" s="354"/>
      <c r="JDU31" s="354"/>
      <c r="JDV31" s="354"/>
      <c r="JDW31" s="354"/>
      <c r="JDX31" s="354"/>
      <c r="JDY31" s="354"/>
      <c r="JDZ31" s="354"/>
      <c r="JEA31" s="354"/>
      <c r="JEB31" s="354"/>
      <c r="JEC31" s="354"/>
      <c r="JED31" s="354"/>
      <c r="JEE31" s="354"/>
      <c r="JEF31" s="354"/>
      <c r="JEG31" s="354"/>
      <c r="JEH31" s="354"/>
      <c r="JEI31" s="354"/>
      <c r="JEJ31" s="354"/>
      <c r="JEK31" s="354"/>
      <c r="JEL31" s="354"/>
      <c r="JEM31" s="354"/>
      <c r="JEN31" s="354"/>
      <c r="JEO31" s="354"/>
      <c r="JEP31" s="354"/>
      <c r="JEQ31" s="354"/>
      <c r="JER31" s="354"/>
      <c r="JES31" s="354"/>
      <c r="JET31" s="354"/>
      <c r="JEU31" s="354"/>
      <c r="JEV31" s="354"/>
      <c r="JEW31" s="354"/>
      <c r="JEX31" s="354"/>
      <c r="JEY31" s="354"/>
      <c r="JEZ31" s="354"/>
      <c r="JFA31" s="354"/>
      <c r="JFB31" s="354"/>
      <c r="JFC31" s="354"/>
      <c r="JFD31" s="354"/>
      <c r="JFE31" s="354"/>
      <c r="JFF31" s="354"/>
      <c r="JFG31" s="354"/>
      <c r="JFH31" s="354"/>
      <c r="JFI31" s="354"/>
      <c r="JFJ31" s="354"/>
      <c r="JFK31" s="354"/>
      <c r="JFL31" s="354"/>
      <c r="JFM31" s="354"/>
      <c r="JFN31" s="354"/>
      <c r="JFO31" s="354"/>
      <c r="JFP31" s="354"/>
      <c r="JFQ31" s="354"/>
      <c r="JFR31" s="354"/>
      <c r="JFS31" s="354"/>
      <c r="JFT31" s="354"/>
      <c r="JFU31" s="354"/>
      <c r="JFV31" s="354"/>
      <c r="JFW31" s="354"/>
      <c r="JFX31" s="354"/>
      <c r="JFY31" s="354"/>
      <c r="JFZ31" s="354"/>
      <c r="JGA31" s="354"/>
      <c r="JGB31" s="354"/>
      <c r="JGC31" s="354"/>
      <c r="JGD31" s="354"/>
      <c r="JGE31" s="354"/>
      <c r="JGF31" s="354"/>
      <c r="JGG31" s="354"/>
      <c r="JGH31" s="354"/>
      <c r="JGI31" s="354"/>
      <c r="JGJ31" s="354"/>
      <c r="JGK31" s="354"/>
      <c r="JGL31" s="354"/>
      <c r="JGM31" s="354"/>
      <c r="JGN31" s="354"/>
      <c r="JGO31" s="354"/>
      <c r="JGP31" s="354"/>
      <c r="JGQ31" s="354"/>
      <c r="JGR31" s="354"/>
      <c r="JGS31" s="354"/>
      <c r="JGT31" s="354"/>
      <c r="JGU31" s="354"/>
      <c r="JGV31" s="354"/>
      <c r="JGW31" s="354"/>
      <c r="JGX31" s="354"/>
      <c r="JGY31" s="354"/>
      <c r="JGZ31" s="354"/>
      <c r="JHA31" s="354"/>
      <c r="JHB31" s="354"/>
      <c r="JHC31" s="354"/>
      <c r="JHD31" s="354"/>
      <c r="JHE31" s="354"/>
      <c r="JHF31" s="354"/>
      <c r="JHG31" s="354"/>
      <c r="JHH31" s="354"/>
      <c r="JHI31" s="354"/>
      <c r="JHJ31" s="354"/>
      <c r="JHK31" s="354"/>
      <c r="JHL31" s="354"/>
      <c r="JHM31" s="354"/>
      <c r="JHN31" s="354"/>
      <c r="JHO31" s="354"/>
      <c r="JHP31" s="354"/>
      <c r="JHQ31" s="354"/>
      <c r="JHR31" s="354"/>
      <c r="JHS31" s="354"/>
      <c r="JHT31" s="354"/>
      <c r="JHU31" s="354"/>
      <c r="JHV31" s="354"/>
      <c r="JHW31" s="354"/>
      <c r="JHX31" s="354"/>
      <c r="JHY31" s="354"/>
      <c r="JHZ31" s="354"/>
      <c r="JIA31" s="354"/>
      <c r="JIB31" s="354"/>
      <c r="JIC31" s="354"/>
      <c r="JID31" s="354"/>
      <c r="JIE31" s="354"/>
      <c r="JIF31" s="354"/>
      <c r="JIG31" s="354"/>
      <c r="JIH31" s="354"/>
      <c r="JII31" s="354"/>
      <c r="JIJ31" s="354"/>
      <c r="JIK31" s="354"/>
      <c r="JIL31" s="354"/>
      <c r="JIM31" s="354"/>
      <c r="JIN31" s="354"/>
      <c r="JIO31" s="354"/>
      <c r="JIP31" s="354"/>
      <c r="JIQ31" s="354"/>
      <c r="JIR31" s="354"/>
      <c r="JIS31" s="354"/>
      <c r="JIT31" s="354"/>
      <c r="JIU31" s="354"/>
      <c r="JIV31" s="354"/>
      <c r="JIW31" s="354"/>
      <c r="JIX31" s="354"/>
      <c r="JIY31" s="354"/>
      <c r="JIZ31" s="354"/>
      <c r="JJA31" s="354"/>
      <c r="JJB31" s="354"/>
      <c r="JJC31" s="354"/>
      <c r="JJD31" s="354"/>
      <c r="JJE31" s="354"/>
      <c r="JJF31" s="354"/>
      <c r="JJG31" s="354"/>
      <c r="JJH31" s="354"/>
      <c r="JJI31" s="354"/>
      <c r="JJJ31" s="354"/>
      <c r="JJK31" s="354"/>
      <c r="JJL31" s="354"/>
      <c r="JJM31" s="354"/>
      <c r="JJN31" s="354"/>
      <c r="JJO31" s="354"/>
      <c r="JJP31" s="354"/>
      <c r="JJQ31" s="354"/>
      <c r="JJR31" s="354"/>
      <c r="JJS31" s="354"/>
      <c r="JJT31" s="354"/>
      <c r="JJU31" s="354"/>
      <c r="JJV31" s="354"/>
      <c r="JJW31" s="354"/>
      <c r="JJX31" s="354"/>
      <c r="JJY31" s="354"/>
      <c r="JJZ31" s="354"/>
      <c r="JKA31" s="354"/>
      <c r="JKB31" s="354"/>
      <c r="JKC31" s="354"/>
      <c r="JKD31" s="354"/>
      <c r="JKE31" s="354"/>
      <c r="JKF31" s="354"/>
      <c r="JKG31" s="354"/>
      <c r="JKH31" s="354"/>
      <c r="JKI31" s="354"/>
      <c r="JKJ31" s="354"/>
      <c r="JKK31" s="354"/>
      <c r="JKL31" s="354"/>
      <c r="JKM31" s="354"/>
      <c r="JKN31" s="354"/>
      <c r="JKO31" s="354"/>
      <c r="JKP31" s="354"/>
      <c r="JKQ31" s="354"/>
      <c r="JKR31" s="354"/>
      <c r="JKS31" s="354"/>
      <c r="JKT31" s="354"/>
      <c r="JKU31" s="354"/>
      <c r="JKV31" s="354"/>
      <c r="JKW31" s="354"/>
      <c r="JKX31" s="354"/>
      <c r="JKY31" s="354"/>
      <c r="JKZ31" s="354"/>
      <c r="JLA31" s="354"/>
      <c r="JLB31" s="354"/>
      <c r="JLC31" s="354"/>
      <c r="JLD31" s="354"/>
      <c r="JLE31" s="354"/>
      <c r="JLF31" s="354"/>
      <c r="JLG31" s="354"/>
      <c r="JLH31" s="354"/>
      <c r="JLI31" s="354"/>
      <c r="JLJ31" s="354"/>
      <c r="JLK31" s="354"/>
      <c r="JLL31" s="354"/>
      <c r="JLM31" s="354"/>
      <c r="JLN31" s="354"/>
      <c r="JLO31" s="354"/>
      <c r="JLP31" s="354"/>
      <c r="JLQ31" s="354"/>
      <c r="JLR31" s="354"/>
      <c r="JLS31" s="354"/>
      <c r="JLT31" s="354"/>
      <c r="JLU31" s="354"/>
      <c r="JLV31" s="354"/>
      <c r="JLW31" s="354"/>
      <c r="JLX31" s="354"/>
      <c r="JLY31" s="354"/>
      <c r="JLZ31" s="354"/>
      <c r="JMA31" s="354"/>
      <c r="JMB31" s="354"/>
      <c r="JMC31" s="354"/>
      <c r="JMD31" s="354"/>
      <c r="JME31" s="354"/>
      <c r="JMF31" s="354"/>
      <c r="JMG31" s="354"/>
      <c r="JMH31" s="354"/>
      <c r="JMI31" s="354"/>
      <c r="JMJ31" s="354"/>
      <c r="JMK31" s="354"/>
      <c r="JML31" s="354"/>
      <c r="JMM31" s="354"/>
      <c r="JMN31" s="354"/>
      <c r="JMO31" s="354"/>
      <c r="JMP31" s="354"/>
      <c r="JMQ31" s="354"/>
      <c r="JMR31" s="354"/>
      <c r="JMS31" s="354"/>
      <c r="JMT31" s="354"/>
      <c r="JMU31" s="354"/>
      <c r="JMV31" s="354"/>
      <c r="JMW31" s="354"/>
      <c r="JMX31" s="354"/>
      <c r="JMY31" s="354"/>
      <c r="JMZ31" s="354"/>
      <c r="JNA31" s="354"/>
      <c r="JNB31" s="354"/>
      <c r="JNC31" s="354"/>
      <c r="JND31" s="354"/>
      <c r="JNE31" s="354"/>
      <c r="JNF31" s="354"/>
      <c r="JNG31" s="354"/>
      <c r="JNH31" s="354"/>
      <c r="JNI31" s="354"/>
      <c r="JNJ31" s="354"/>
      <c r="JNK31" s="354"/>
      <c r="JNL31" s="354"/>
      <c r="JNM31" s="354"/>
      <c r="JNN31" s="354"/>
      <c r="JNO31" s="354"/>
      <c r="JNP31" s="354"/>
      <c r="JNQ31" s="354"/>
      <c r="JNR31" s="354"/>
      <c r="JNS31" s="354"/>
      <c r="JNT31" s="354"/>
      <c r="JNU31" s="354"/>
      <c r="JNV31" s="354"/>
      <c r="JNW31" s="354"/>
      <c r="JNX31" s="354"/>
      <c r="JNY31" s="354"/>
      <c r="JNZ31" s="354"/>
      <c r="JOA31" s="354"/>
      <c r="JOB31" s="354"/>
      <c r="JOC31" s="354"/>
      <c r="JOD31" s="354"/>
      <c r="JOE31" s="354"/>
      <c r="JOF31" s="354"/>
      <c r="JOG31" s="354"/>
      <c r="JOH31" s="354"/>
      <c r="JOI31" s="354"/>
      <c r="JOJ31" s="354"/>
      <c r="JOK31" s="354"/>
      <c r="JOL31" s="354"/>
      <c r="JOM31" s="354"/>
      <c r="JON31" s="354"/>
      <c r="JOO31" s="354"/>
      <c r="JOP31" s="354"/>
      <c r="JOQ31" s="354"/>
      <c r="JOR31" s="354"/>
      <c r="JOS31" s="354"/>
      <c r="JOT31" s="354"/>
      <c r="JOU31" s="354"/>
      <c r="JOV31" s="354"/>
      <c r="JOW31" s="354"/>
      <c r="JOX31" s="354"/>
      <c r="JOY31" s="354"/>
      <c r="JOZ31" s="354"/>
      <c r="JPA31" s="354"/>
      <c r="JPB31" s="354"/>
      <c r="JPC31" s="354"/>
      <c r="JPD31" s="354"/>
      <c r="JPE31" s="354"/>
      <c r="JPF31" s="354"/>
      <c r="JPG31" s="354"/>
      <c r="JPH31" s="354"/>
      <c r="JPI31" s="354"/>
      <c r="JPJ31" s="354"/>
      <c r="JPK31" s="354"/>
      <c r="JPL31" s="354"/>
      <c r="JPM31" s="354"/>
      <c r="JPN31" s="354"/>
      <c r="JPO31" s="354"/>
      <c r="JPP31" s="354"/>
      <c r="JPQ31" s="354"/>
      <c r="JPR31" s="354"/>
      <c r="JPS31" s="354"/>
      <c r="JPT31" s="354"/>
      <c r="JPU31" s="354"/>
      <c r="JPV31" s="354"/>
      <c r="JPW31" s="354"/>
      <c r="JPX31" s="354"/>
      <c r="JPY31" s="354"/>
      <c r="JPZ31" s="354"/>
      <c r="JQA31" s="354"/>
      <c r="JQB31" s="354"/>
      <c r="JQC31" s="354"/>
      <c r="JQD31" s="354"/>
      <c r="JQE31" s="354"/>
      <c r="JQF31" s="354"/>
      <c r="JQG31" s="354"/>
      <c r="JQH31" s="354"/>
      <c r="JQI31" s="354"/>
      <c r="JQJ31" s="354"/>
      <c r="JQK31" s="354"/>
      <c r="JQL31" s="354"/>
      <c r="JQM31" s="354"/>
      <c r="JQN31" s="354"/>
      <c r="JQO31" s="354"/>
      <c r="JQP31" s="354"/>
      <c r="JQQ31" s="354"/>
      <c r="JQR31" s="354"/>
      <c r="JQS31" s="354"/>
      <c r="JQT31" s="354"/>
      <c r="JQU31" s="354"/>
      <c r="JQV31" s="354"/>
      <c r="JQW31" s="354"/>
      <c r="JQX31" s="354"/>
      <c r="JQY31" s="354"/>
      <c r="JQZ31" s="354"/>
      <c r="JRA31" s="354"/>
      <c r="JRB31" s="354"/>
      <c r="JRC31" s="354"/>
      <c r="JRD31" s="354"/>
      <c r="JRE31" s="354"/>
      <c r="JRF31" s="354"/>
      <c r="JRG31" s="354"/>
      <c r="JRH31" s="354"/>
      <c r="JRI31" s="354"/>
      <c r="JRJ31" s="354"/>
      <c r="JRK31" s="354"/>
      <c r="JRL31" s="354"/>
      <c r="JRM31" s="354"/>
      <c r="JRN31" s="354"/>
      <c r="JRO31" s="354"/>
      <c r="JRP31" s="354"/>
      <c r="JRQ31" s="354"/>
      <c r="JRR31" s="354"/>
      <c r="JRS31" s="354"/>
      <c r="JRT31" s="354"/>
      <c r="JRU31" s="354"/>
      <c r="JRV31" s="354"/>
      <c r="JRW31" s="354"/>
      <c r="JRX31" s="354"/>
      <c r="JRY31" s="354"/>
      <c r="JRZ31" s="354"/>
      <c r="JSA31" s="354"/>
      <c r="JSB31" s="354"/>
      <c r="JSC31" s="354"/>
      <c r="JSD31" s="354"/>
      <c r="JSE31" s="354"/>
      <c r="JSF31" s="354"/>
      <c r="JSG31" s="354"/>
      <c r="JSH31" s="354"/>
      <c r="JSI31" s="354"/>
      <c r="JSJ31" s="354"/>
      <c r="JSK31" s="354"/>
      <c r="JSL31" s="354"/>
      <c r="JSM31" s="354"/>
      <c r="JSN31" s="354"/>
      <c r="JSO31" s="354"/>
      <c r="JSP31" s="354"/>
      <c r="JSQ31" s="354"/>
      <c r="JSR31" s="354"/>
      <c r="JSS31" s="354"/>
      <c r="JST31" s="354"/>
      <c r="JSU31" s="354"/>
      <c r="JSV31" s="354"/>
      <c r="JSW31" s="354"/>
      <c r="JSX31" s="354"/>
      <c r="JSY31" s="354"/>
      <c r="JSZ31" s="354"/>
      <c r="JTA31" s="354"/>
      <c r="JTB31" s="354"/>
      <c r="JTC31" s="354"/>
      <c r="JTD31" s="354"/>
      <c r="JTE31" s="354"/>
      <c r="JTF31" s="354"/>
      <c r="JTG31" s="354"/>
      <c r="JTH31" s="354"/>
      <c r="JTI31" s="354"/>
      <c r="JTJ31" s="354"/>
      <c r="JTK31" s="354"/>
      <c r="JTL31" s="354"/>
      <c r="JTM31" s="354"/>
      <c r="JTN31" s="354"/>
      <c r="JTO31" s="354"/>
      <c r="JTP31" s="354"/>
      <c r="JTQ31" s="354"/>
      <c r="JTR31" s="354"/>
      <c r="JTS31" s="354"/>
      <c r="JTT31" s="354"/>
      <c r="JTU31" s="354"/>
      <c r="JTV31" s="354"/>
      <c r="JTW31" s="354"/>
      <c r="JTX31" s="354"/>
      <c r="JTY31" s="354"/>
      <c r="JTZ31" s="354"/>
      <c r="JUA31" s="354"/>
      <c r="JUB31" s="354"/>
      <c r="JUC31" s="354"/>
      <c r="JUD31" s="354"/>
      <c r="JUE31" s="354"/>
      <c r="JUF31" s="354"/>
      <c r="JUG31" s="354"/>
      <c r="JUH31" s="354"/>
      <c r="JUI31" s="354"/>
      <c r="JUJ31" s="354"/>
      <c r="JUK31" s="354"/>
      <c r="JUL31" s="354"/>
      <c r="JUM31" s="354"/>
      <c r="JUN31" s="354"/>
      <c r="JUO31" s="354"/>
      <c r="JUP31" s="354"/>
      <c r="JUQ31" s="354"/>
      <c r="JUR31" s="354"/>
      <c r="JUS31" s="354"/>
      <c r="JUT31" s="354"/>
      <c r="JUU31" s="354"/>
      <c r="JUV31" s="354"/>
      <c r="JUW31" s="354"/>
      <c r="JUX31" s="354"/>
      <c r="JUY31" s="354"/>
      <c r="JUZ31" s="354"/>
      <c r="JVA31" s="354"/>
      <c r="JVB31" s="354"/>
      <c r="JVC31" s="354"/>
      <c r="JVD31" s="354"/>
      <c r="JVE31" s="354"/>
      <c r="JVF31" s="354"/>
      <c r="JVG31" s="354"/>
      <c r="JVH31" s="354"/>
      <c r="JVI31" s="354"/>
      <c r="JVJ31" s="354"/>
      <c r="JVK31" s="354"/>
      <c r="JVL31" s="354"/>
      <c r="JVM31" s="354"/>
      <c r="JVN31" s="354"/>
      <c r="JVO31" s="354"/>
      <c r="JVP31" s="354"/>
      <c r="JVQ31" s="354"/>
      <c r="JVR31" s="354"/>
      <c r="JVS31" s="354"/>
      <c r="JVT31" s="354"/>
      <c r="JVU31" s="354"/>
      <c r="JVV31" s="354"/>
      <c r="JVW31" s="354"/>
      <c r="JVX31" s="354"/>
      <c r="JVY31" s="354"/>
      <c r="JVZ31" s="354"/>
      <c r="JWA31" s="354"/>
      <c r="JWB31" s="354"/>
      <c r="JWC31" s="354"/>
      <c r="JWD31" s="354"/>
      <c r="JWE31" s="354"/>
      <c r="JWF31" s="354"/>
      <c r="JWG31" s="354"/>
      <c r="JWH31" s="354"/>
      <c r="JWI31" s="354"/>
      <c r="JWJ31" s="354"/>
      <c r="JWK31" s="354"/>
      <c r="JWL31" s="354"/>
      <c r="JWM31" s="354"/>
      <c r="JWN31" s="354"/>
      <c r="JWO31" s="354"/>
      <c r="JWP31" s="354"/>
      <c r="JWQ31" s="354"/>
      <c r="JWR31" s="354"/>
      <c r="JWS31" s="354"/>
      <c r="JWT31" s="354"/>
      <c r="JWU31" s="354"/>
      <c r="JWV31" s="354"/>
      <c r="JWW31" s="354"/>
      <c r="JWX31" s="354"/>
      <c r="JWY31" s="354"/>
      <c r="JWZ31" s="354"/>
      <c r="JXA31" s="354"/>
      <c r="JXB31" s="354"/>
      <c r="JXC31" s="354"/>
      <c r="JXD31" s="354"/>
      <c r="JXE31" s="354"/>
      <c r="JXF31" s="354"/>
      <c r="JXG31" s="354"/>
      <c r="JXH31" s="354"/>
      <c r="JXI31" s="354"/>
      <c r="JXJ31" s="354"/>
      <c r="JXK31" s="354"/>
      <c r="JXL31" s="354"/>
      <c r="JXM31" s="354"/>
      <c r="JXN31" s="354"/>
      <c r="JXO31" s="354"/>
      <c r="JXP31" s="354"/>
      <c r="JXQ31" s="354"/>
      <c r="JXR31" s="354"/>
      <c r="JXS31" s="354"/>
      <c r="JXT31" s="354"/>
      <c r="JXU31" s="354"/>
      <c r="JXV31" s="354"/>
      <c r="JXW31" s="354"/>
      <c r="JXX31" s="354"/>
      <c r="JXY31" s="354"/>
      <c r="JXZ31" s="354"/>
      <c r="JYA31" s="354"/>
      <c r="JYB31" s="354"/>
      <c r="JYC31" s="354"/>
      <c r="JYD31" s="354"/>
      <c r="JYE31" s="354"/>
      <c r="JYF31" s="354"/>
      <c r="JYG31" s="354"/>
      <c r="JYH31" s="354"/>
      <c r="JYI31" s="354"/>
      <c r="JYJ31" s="354"/>
      <c r="JYK31" s="354"/>
      <c r="JYL31" s="354"/>
      <c r="JYM31" s="354"/>
      <c r="JYN31" s="354"/>
      <c r="JYO31" s="354"/>
      <c r="JYP31" s="354"/>
      <c r="JYQ31" s="354"/>
      <c r="JYR31" s="354"/>
      <c r="JYS31" s="354"/>
      <c r="JYT31" s="354"/>
      <c r="JYU31" s="354"/>
      <c r="JYV31" s="354"/>
      <c r="JYW31" s="354"/>
      <c r="JYX31" s="354"/>
      <c r="JYY31" s="354"/>
      <c r="JYZ31" s="354"/>
      <c r="JZA31" s="354"/>
      <c r="JZB31" s="354"/>
      <c r="JZC31" s="354"/>
      <c r="JZD31" s="354"/>
      <c r="JZE31" s="354"/>
      <c r="JZF31" s="354"/>
      <c r="JZG31" s="354"/>
      <c r="JZH31" s="354"/>
      <c r="JZI31" s="354"/>
      <c r="JZJ31" s="354"/>
      <c r="JZK31" s="354"/>
      <c r="JZL31" s="354"/>
      <c r="JZM31" s="354"/>
      <c r="JZN31" s="354"/>
      <c r="JZO31" s="354"/>
      <c r="JZP31" s="354"/>
      <c r="JZQ31" s="354"/>
      <c r="JZR31" s="354"/>
      <c r="JZS31" s="354"/>
      <c r="JZT31" s="354"/>
      <c r="JZU31" s="354"/>
      <c r="JZV31" s="354"/>
      <c r="JZW31" s="354"/>
      <c r="JZX31" s="354"/>
      <c r="JZY31" s="354"/>
      <c r="JZZ31" s="354"/>
      <c r="KAA31" s="354"/>
      <c r="KAB31" s="354"/>
      <c r="KAC31" s="354"/>
      <c r="KAD31" s="354"/>
      <c r="KAE31" s="354"/>
      <c r="KAF31" s="354"/>
      <c r="KAG31" s="354"/>
      <c r="KAH31" s="354"/>
      <c r="KAI31" s="354"/>
      <c r="KAJ31" s="354"/>
      <c r="KAK31" s="354"/>
      <c r="KAL31" s="354"/>
      <c r="KAM31" s="354"/>
      <c r="KAN31" s="354"/>
      <c r="KAO31" s="354"/>
      <c r="KAP31" s="354"/>
      <c r="KAQ31" s="354"/>
      <c r="KAR31" s="354"/>
      <c r="KAS31" s="354"/>
      <c r="KAT31" s="354"/>
      <c r="KAU31" s="354"/>
      <c r="KAV31" s="354"/>
      <c r="KAW31" s="354"/>
      <c r="KAX31" s="354"/>
      <c r="KAY31" s="354"/>
      <c r="KAZ31" s="354"/>
      <c r="KBA31" s="354"/>
      <c r="KBB31" s="354"/>
      <c r="KBC31" s="354"/>
      <c r="KBD31" s="354"/>
      <c r="KBE31" s="354"/>
      <c r="KBF31" s="354"/>
      <c r="KBG31" s="354"/>
      <c r="KBH31" s="354"/>
      <c r="KBI31" s="354"/>
      <c r="KBJ31" s="354"/>
      <c r="KBK31" s="354"/>
      <c r="KBL31" s="354"/>
      <c r="KBM31" s="354"/>
      <c r="KBN31" s="354"/>
      <c r="KBO31" s="354"/>
      <c r="KBP31" s="354"/>
      <c r="KBQ31" s="354"/>
      <c r="KBR31" s="354"/>
      <c r="KBS31" s="354"/>
      <c r="KBT31" s="354"/>
      <c r="KBU31" s="354"/>
      <c r="KBV31" s="354"/>
      <c r="KBW31" s="354"/>
      <c r="KBX31" s="354"/>
      <c r="KBY31" s="354"/>
      <c r="KBZ31" s="354"/>
      <c r="KCA31" s="354"/>
      <c r="KCB31" s="354"/>
      <c r="KCC31" s="354"/>
      <c r="KCD31" s="354"/>
      <c r="KCE31" s="354"/>
      <c r="KCF31" s="354"/>
      <c r="KCG31" s="354"/>
      <c r="KCH31" s="354"/>
      <c r="KCI31" s="354"/>
      <c r="KCJ31" s="354"/>
      <c r="KCK31" s="354"/>
      <c r="KCL31" s="354"/>
      <c r="KCM31" s="354"/>
      <c r="KCN31" s="354"/>
      <c r="KCO31" s="354"/>
      <c r="KCP31" s="354"/>
      <c r="KCQ31" s="354"/>
      <c r="KCR31" s="354"/>
      <c r="KCS31" s="354"/>
      <c r="KCT31" s="354"/>
      <c r="KCU31" s="354"/>
      <c r="KCV31" s="354"/>
      <c r="KCW31" s="354"/>
      <c r="KCX31" s="354"/>
      <c r="KCY31" s="354"/>
      <c r="KCZ31" s="354"/>
      <c r="KDA31" s="354"/>
      <c r="KDB31" s="354"/>
      <c r="KDC31" s="354"/>
      <c r="KDD31" s="354"/>
      <c r="KDE31" s="354"/>
      <c r="KDF31" s="354"/>
      <c r="KDG31" s="354"/>
      <c r="KDH31" s="354"/>
      <c r="KDI31" s="354"/>
      <c r="KDJ31" s="354"/>
      <c r="KDK31" s="354"/>
      <c r="KDL31" s="354"/>
      <c r="KDM31" s="354"/>
      <c r="KDN31" s="354"/>
      <c r="KDO31" s="354"/>
      <c r="KDP31" s="354"/>
      <c r="KDQ31" s="354"/>
      <c r="KDR31" s="354"/>
      <c r="KDS31" s="354"/>
      <c r="KDT31" s="354"/>
      <c r="KDU31" s="354"/>
      <c r="KDV31" s="354"/>
      <c r="KDW31" s="354"/>
      <c r="KDX31" s="354"/>
      <c r="KDY31" s="354"/>
      <c r="KDZ31" s="354"/>
      <c r="KEA31" s="354"/>
      <c r="KEB31" s="354"/>
      <c r="KEC31" s="354"/>
      <c r="KED31" s="354"/>
      <c r="KEE31" s="354"/>
      <c r="KEF31" s="354"/>
      <c r="KEG31" s="354"/>
      <c r="KEH31" s="354"/>
      <c r="KEI31" s="354"/>
      <c r="KEJ31" s="354"/>
      <c r="KEK31" s="354"/>
      <c r="KEL31" s="354"/>
      <c r="KEM31" s="354"/>
      <c r="KEN31" s="354"/>
      <c r="KEO31" s="354"/>
      <c r="KEP31" s="354"/>
      <c r="KEQ31" s="354"/>
      <c r="KER31" s="354"/>
      <c r="KES31" s="354"/>
      <c r="KET31" s="354"/>
      <c r="KEU31" s="354"/>
      <c r="KEV31" s="354"/>
      <c r="KEW31" s="354"/>
      <c r="KEX31" s="354"/>
      <c r="KEY31" s="354"/>
      <c r="KEZ31" s="354"/>
      <c r="KFA31" s="354"/>
      <c r="KFB31" s="354"/>
      <c r="KFC31" s="354"/>
      <c r="KFD31" s="354"/>
      <c r="KFE31" s="354"/>
      <c r="KFF31" s="354"/>
      <c r="KFG31" s="354"/>
      <c r="KFH31" s="354"/>
      <c r="KFI31" s="354"/>
      <c r="KFJ31" s="354"/>
      <c r="KFK31" s="354"/>
      <c r="KFL31" s="354"/>
      <c r="KFM31" s="354"/>
      <c r="KFN31" s="354"/>
      <c r="KFO31" s="354"/>
      <c r="KFP31" s="354"/>
      <c r="KFQ31" s="354"/>
      <c r="KFR31" s="354"/>
      <c r="KFS31" s="354"/>
      <c r="KFT31" s="354"/>
      <c r="KFU31" s="354"/>
      <c r="KFV31" s="354"/>
      <c r="KFW31" s="354"/>
      <c r="KFX31" s="354"/>
      <c r="KFY31" s="354"/>
      <c r="KFZ31" s="354"/>
      <c r="KGA31" s="354"/>
      <c r="KGB31" s="354"/>
      <c r="KGC31" s="354"/>
      <c r="KGD31" s="354"/>
      <c r="KGE31" s="354"/>
      <c r="KGF31" s="354"/>
      <c r="KGG31" s="354"/>
      <c r="KGH31" s="354"/>
      <c r="KGI31" s="354"/>
      <c r="KGJ31" s="354"/>
      <c r="KGK31" s="354"/>
      <c r="KGL31" s="354"/>
      <c r="KGM31" s="354"/>
      <c r="KGN31" s="354"/>
      <c r="KGO31" s="354"/>
      <c r="KGP31" s="354"/>
      <c r="KGQ31" s="354"/>
      <c r="KGR31" s="354"/>
      <c r="KGS31" s="354"/>
      <c r="KGT31" s="354"/>
      <c r="KGU31" s="354"/>
      <c r="KGV31" s="354"/>
      <c r="KGW31" s="354"/>
      <c r="KGX31" s="354"/>
      <c r="KGY31" s="354"/>
      <c r="KGZ31" s="354"/>
      <c r="KHA31" s="354"/>
      <c r="KHB31" s="354"/>
      <c r="KHC31" s="354"/>
      <c r="KHD31" s="354"/>
      <c r="KHE31" s="354"/>
      <c r="KHF31" s="354"/>
      <c r="KHG31" s="354"/>
      <c r="KHH31" s="354"/>
      <c r="KHI31" s="354"/>
      <c r="KHJ31" s="354"/>
      <c r="KHK31" s="354"/>
      <c r="KHL31" s="354"/>
      <c r="KHM31" s="354"/>
      <c r="KHN31" s="354"/>
      <c r="KHO31" s="354"/>
      <c r="KHP31" s="354"/>
      <c r="KHQ31" s="354"/>
      <c r="KHR31" s="354"/>
      <c r="KHS31" s="354"/>
      <c r="KHT31" s="354"/>
      <c r="KHU31" s="354"/>
      <c r="KHV31" s="354"/>
      <c r="KHW31" s="354"/>
      <c r="KHX31" s="354"/>
      <c r="KHY31" s="354"/>
      <c r="KHZ31" s="354"/>
      <c r="KIA31" s="354"/>
      <c r="KIB31" s="354"/>
      <c r="KIC31" s="354"/>
      <c r="KID31" s="354"/>
      <c r="KIE31" s="354"/>
      <c r="KIF31" s="354"/>
      <c r="KIG31" s="354"/>
      <c r="KIH31" s="354"/>
      <c r="KII31" s="354"/>
      <c r="KIJ31" s="354"/>
      <c r="KIK31" s="354"/>
      <c r="KIL31" s="354"/>
      <c r="KIM31" s="354"/>
      <c r="KIN31" s="354"/>
      <c r="KIO31" s="354"/>
      <c r="KIP31" s="354"/>
      <c r="KIQ31" s="354"/>
      <c r="KIR31" s="354"/>
      <c r="KIS31" s="354"/>
      <c r="KIT31" s="354"/>
      <c r="KIU31" s="354"/>
      <c r="KIV31" s="354"/>
      <c r="KIW31" s="354"/>
      <c r="KIX31" s="354"/>
      <c r="KIY31" s="354"/>
      <c r="KIZ31" s="354"/>
      <c r="KJA31" s="354"/>
      <c r="KJB31" s="354"/>
      <c r="KJC31" s="354"/>
      <c r="KJD31" s="354"/>
      <c r="KJE31" s="354"/>
      <c r="KJF31" s="354"/>
      <c r="KJG31" s="354"/>
      <c r="KJH31" s="354"/>
      <c r="KJI31" s="354"/>
      <c r="KJJ31" s="354"/>
      <c r="KJK31" s="354"/>
      <c r="KJL31" s="354"/>
      <c r="KJM31" s="354"/>
      <c r="KJN31" s="354"/>
      <c r="KJO31" s="354"/>
      <c r="KJP31" s="354"/>
      <c r="KJQ31" s="354"/>
      <c r="KJR31" s="354"/>
      <c r="KJS31" s="354"/>
      <c r="KJT31" s="354"/>
      <c r="KJU31" s="354"/>
      <c r="KJV31" s="354"/>
      <c r="KJW31" s="354"/>
      <c r="KJX31" s="354"/>
      <c r="KJY31" s="354"/>
      <c r="KJZ31" s="354"/>
      <c r="KKA31" s="354"/>
      <c r="KKB31" s="354"/>
      <c r="KKC31" s="354"/>
      <c r="KKD31" s="354"/>
      <c r="KKE31" s="354"/>
      <c r="KKF31" s="354"/>
      <c r="KKG31" s="354"/>
      <c r="KKH31" s="354"/>
      <c r="KKI31" s="354"/>
      <c r="KKJ31" s="354"/>
      <c r="KKK31" s="354"/>
      <c r="KKL31" s="354"/>
      <c r="KKM31" s="354"/>
      <c r="KKN31" s="354"/>
      <c r="KKO31" s="354"/>
      <c r="KKP31" s="354"/>
      <c r="KKQ31" s="354"/>
      <c r="KKR31" s="354"/>
      <c r="KKS31" s="354"/>
      <c r="KKT31" s="354"/>
      <c r="KKU31" s="354"/>
      <c r="KKV31" s="354"/>
      <c r="KKW31" s="354"/>
      <c r="KKX31" s="354"/>
      <c r="KKY31" s="354"/>
      <c r="KKZ31" s="354"/>
      <c r="KLA31" s="354"/>
      <c r="KLB31" s="354"/>
      <c r="KLC31" s="354"/>
      <c r="KLD31" s="354"/>
      <c r="KLE31" s="354"/>
      <c r="KLF31" s="354"/>
      <c r="KLG31" s="354"/>
      <c r="KLH31" s="354"/>
      <c r="KLI31" s="354"/>
      <c r="KLJ31" s="354"/>
      <c r="KLK31" s="354"/>
      <c r="KLL31" s="354"/>
      <c r="KLM31" s="354"/>
      <c r="KLN31" s="354"/>
      <c r="KLO31" s="354"/>
      <c r="KLP31" s="354"/>
      <c r="KLQ31" s="354"/>
      <c r="KLR31" s="354"/>
      <c r="KLS31" s="354"/>
      <c r="KLT31" s="354"/>
      <c r="KLU31" s="354"/>
      <c r="KLV31" s="354"/>
      <c r="KLW31" s="354"/>
      <c r="KLX31" s="354"/>
      <c r="KLY31" s="354"/>
      <c r="KLZ31" s="354"/>
      <c r="KMA31" s="354"/>
      <c r="KMB31" s="354"/>
      <c r="KMC31" s="354"/>
      <c r="KMD31" s="354"/>
      <c r="KME31" s="354"/>
      <c r="KMF31" s="354"/>
      <c r="KMG31" s="354"/>
      <c r="KMH31" s="354"/>
      <c r="KMI31" s="354"/>
      <c r="KMJ31" s="354"/>
      <c r="KMK31" s="354"/>
      <c r="KML31" s="354"/>
      <c r="KMM31" s="354"/>
      <c r="KMN31" s="354"/>
      <c r="KMO31" s="354"/>
      <c r="KMP31" s="354"/>
      <c r="KMQ31" s="354"/>
      <c r="KMR31" s="354"/>
      <c r="KMS31" s="354"/>
      <c r="KMT31" s="354"/>
      <c r="KMU31" s="354"/>
      <c r="KMV31" s="354"/>
      <c r="KMW31" s="354"/>
      <c r="KMX31" s="354"/>
      <c r="KMY31" s="354"/>
      <c r="KMZ31" s="354"/>
      <c r="KNA31" s="354"/>
      <c r="KNB31" s="354"/>
      <c r="KNC31" s="354"/>
      <c r="KND31" s="354"/>
      <c r="KNE31" s="354"/>
      <c r="KNF31" s="354"/>
      <c r="KNG31" s="354"/>
      <c r="KNH31" s="354"/>
      <c r="KNI31" s="354"/>
      <c r="KNJ31" s="354"/>
      <c r="KNK31" s="354"/>
      <c r="KNL31" s="354"/>
      <c r="KNM31" s="354"/>
      <c r="KNN31" s="354"/>
      <c r="KNO31" s="354"/>
      <c r="KNP31" s="354"/>
      <c r="KNQ31" s="354"/>
      <c r="KNR31" s="354"/>
      <c r="KNS31" s="354"/>
      <c r="KNT31" s="354"/>
      <c r="KNU31" s="354"/>
      <c r="KNV31" s="354"/>
      <c r="KNW31" s="354"/>
      <c r="KNX31" s="354"/>
      <c r="KNY31" s="354"/>
      <c r="KNZ31" s="354"/>
      <c r="KOA31" s="354"/>
      <c r="KOB31" s="354"/>
      <c r="KOC31" s="354"/>
      <c r="KOD31" s="354"/>
      <c r="KOE31" s="354"/>
      <c r="KOF31" s="354"/>
      <c r="KOG31" s="354"/>
      <c r="KOH31" s="354"/>
      <c r="KOI31" s="354"/>
      <c r="KOJ31" s="354"/>
      <c r="KOK31" s="354"/>
      <c r="KOL31" s="354"/>
      <c r="KOM31" s="354"/>
      <c r="KON31" s="354"/>
      <c r="KOO31" s="354"/>
      <c r="KOP31" s="354"/>
      <c r="KOQ31" s="354"/>
      <c r="KOR31" s="354"/>
      <c r="KOS31" s="354"/>
      <c r="KOT31" s="354"/>
      <c r="KOU31" s="354"/>
      <c r="KOV31" s="354"/>
      <c r="KOW31" s="354"/>
      <c r="KOX31" s="354"/>
      <c r="KOY31" s="354"/>
      <c r="KOZ31" s="354"/>
      <c r="KPA31" s="354"/>
      <c r="KPB31" s="354"/>
      <c r="KPC31" s="354"/>
      <c r="KPD31" s="354"/>
      <c r="KPE31" s="354"/>
      <c r="KPF31" s="354"/>
      <c r="KPG31" s="354"/>
      <c r="KPH31" s="354"/>
      <c r="KPI31" s="354"/>
      <c r="KPJ31" s="354"/>
      <c r="KPK31" s="354"/>
      <c r="KPL31" s="354"/>
      <c r="KPM31" s="354"/>
      <c r="KPN31" s="354"/>
      <c r="KPO31" s="354"/>
      <c r="KPP31" s="354"/>
      <c r="KPQ31" s="354"/>
      <c r="KPR31" s="354"/>
      <c r="KPS31" s="354"/>
      <c r="KPT31" s="354"/>
      <c r="KPU31" s="354"/>
      <c r="KPV31" s="354"/>
      <c r="KPW31" s="354"/>
      <c r="KPX31" s="354"/>
      <c r="KPY31" s="354"/>
      <c r="KPZ31" s="354"/>
      <c r="KQA31" s="354"/>
      <c r="KQB31" s="354"/>
      <c r="KQC31" s="354"/>
      <c r="KQD31" s="354"/>
      <c r="KQE31" s="354"/>
      <c r="KQF31" s="354"/>
      <c r="KQG31" s="354"/>
      <c r="KQH31" s="354"/>
      <c r="KQI31" s="354"/>
      <c r="KQJ31" s="354"/>
      <c r="KQK31" s="354"/>
      <c r="KQL31" s="354"/>
      <c r="KQM31" s="354"/>
      <c r="KQN31" s="354"/>
      <c r="KQO31" s="354"/>
      <c r="KQP31" s="354"/>
      <c r="KQQ31" s="354"/>
      <c r="KQR31" s="354"/>
      <c r="KQS31" s="354"/>
      <c r="KQT31" s="354"/>
      <c r="KQU31" s="354"/>
      <c r="KQV31" s="354"/>
      <c r="KQW31" s="354"/>
      <c r="KQX31" s="354"/>
      <c r="KQY31" s="354"/>
      <c r="KQZ31" s="354"/>
      <c r="KRA31" s="354"/>
      <c r="KRB31" s="354"/>
      <c r="KRC31" s="354"/>
      <c r="KRD31" s="354"/>
      <c r="KRE31" s="354"/>
      <c r="KRF31" s="354"/>
      <c r="KRG31" s="354"/>
      <c r="KRH31" s="354"/>
      <c r="KRI31" s="354"/>
      <c r="KRJ31" s="354"/>
      <c r="KRK31" s="354"/>
      <c r="KRL31" s="354"/>
      <c r="KRM31" s="354"/>
      <c r="KRN31" s="354"/>
      <c r="KRO31" s="354"/>
      <c r="KRP31" s="354"/>
      <c r="KRQ31" s="354"/>
      <c r="KRR31" s="354"/>
      <c r="KRS31" s="354"/>
      <c r="KRT31" s="354"/>
      <c r="KRU31" s="354"/>
      <c r="KRV31" s="354"/>
      <c r="KRW31" s="354"/>
      <c r="KRX31" s="354"/>
      <c r="KRY31" s="354"/>
      <c r="KRZ31" s="354"/>
      <c r="KSA31" s="354"/>
      <c r="KSB31" s="354"/>
      <c r="KSC31" s="354"/>
      <c r="KSD31" s="354"/>
      <c r="KSE31" s="354"/>
      <c r="KSF31" s="354"/>
      <c r="KSG31" s="354"/>
      <c r="KSH31" s="354"/>
      <c r="KSI31" s="354"/>
      <c r="KSJ31" s="354"/>
      <c r="KSK31" s="354"/>
      <c r="KSL31" s="354"/>
      <c r="KSM31" s="354"/>
      <c r="KSN31" s="354"/>
      <c r="KSO31" s="354"/>
      <c r="KSP31" s="354"/>
      <c r="KSQ31" s="354"/>
      <c r="KSR31" s="354"/>
      <c r="KSS31" s="354"/>
      <c r="KST31" s="354"/>
      <c r="KSU31" s="354"/>
      <c r="KSV31" s="354"/>
      <c r="KSW31" s="354"/>
      <c r="KSX31" s="354"/>
      <c r="KSY31" s="354"/>
      <c r="KSZ31" s="354"/>
      <c r="KTA31" s="354"/>
      <c r="KTB31" s="354"/>
      <c r="KTC31" s="354"/>
      <c r="KTD31" s="354"/>
      <c r="KTE31" s="354"/>
      <c r="KTF31" s="354"/>
      <c r="KTG31" s="354"/>
      <c r="KTH31" s="354"/>
      <c r="KTI31" s="354"/>
      <c r="KTJ31" s="354"/>
      <c r="KTK31" s="354"/>
      <c r="KTL31" s="354"/>
      <c r="KTM31" s="354"/>
      <c r="KTN31" s="354"/>
      <c r="KTO31" s="354"/>
      <c r="KTP31" s="354"/>
      <c r="KTQ31" s="354"/>
      <c r="KTR31" s="354"/>
      <c r="KTS31" s="354"/>
      <c r="KTT31" s="354"/>
      <c r="KTU31" s="354"/>
      <c r="KTV31" s="354"/>
      <c r="KTW31" s="354"/>
      <c r="KTX31" s="354"/>
      <c r="KTY31" s="354"/>
      <c r="KTZ31" s="354"/>
      <c r="KUA31" s="354"/>
      <c r="KUB31" s="354"/>
      <c r="KUC31" s="354"/>
      <c r="KUD31" s="354"/>
      <c r="KUE31" s="354"/>
      <c r="KUF31" s="354"/>
      <c r="KUG31" s="354"/>
      <c r="KUH31" s="354"/>
      <c r="KUI31" s="354"/>
      <c r="KUJ31" s="354"/>
      <c r="KUK31" s="354"/>
      <c r="KUL31" s="354"/>
      <c r="KUM31" s="354"/>
      <c r="KUN31" s="354"/>
      <c r="KUO31" s="354"/>
      <c r="KUP31" s="354"/>
      <c r="KUQ31" s="354"/>
      <c r="KUR31" s="354"/>
      <c r="KUS31" s="354"/>
      <c r="KUT31" s="354"/>
      <c r="KUU31" s="354"/>
      <c r="KUV31" s="354"/>
      <c r="KUW31" s="354"/>
      <c r="KUX31" s="354"/>
      <c r="KUY31" s="354"/>
      <c r="KUZ31" s="354"/>
      <c r="KVA31" s="354"/>
      <c r="KVB31" s="354"/>
      <c r="KVC31" s="354"/>
      <c r="KVD31" s="354"/>
      <c r="KVE31" s="354"/>
      <c r="KVF31" s="354"/>
      <c r="KVG31" s="354"/>
      <c r="KVH31" s="354"/>
      <c r="KVI31" s="354"/>
      <c r="KVJ31" s="354"/>
      <c r="KVK31" s="354"/>
      <c r="KVL31" s="354"/>
      <c r="KVM31" s="354"/>
      <c r="KVN31" s="354"/>
      <c r="KVO31" s="354"/>
      <c r="KVP31" s="354"/>
      <c r="KVQ31" s="354"/>
      <c r="KVR31" s="354"/>
      <c r="KVS31" s="354"/>
      <c r="KVT31" s="354"/>
      <c r="KVU31" s="354"/>
      <c r="KVV31" s="354"/>
      <c r="KVW31" s="354"/>
      <c r="KVX31" s="354"/>
      <c r="KVY31" s="354"/>
      <c r="KVZ31" s="354"/>
      <c r="KWA31" s="354"/>
      <c r="KWB31" s="354"/>
      <c r="KWC31" s="354"/>
      <c r="KWD31" s="354"/>
      <c r="KWE31" s="354"/>
      <c r="KWF31" s="354"/>
      <c r="KWG31" s="354"/>
      <c r="KWH31" s="354"/>
      <c r="KWI31" s="354"/>
      <c r="KWJ31" s="354"/>
      <c r="KWK31" s="354"/>
      <c r="KWL31" s="354"/>
      <c r="KWM31" s="354"/>
      <c r="KWN31" s="354"/>
      <c r="KWO31" s="354"/>
      <c r="KWP31" s="354"/>
      <c r="KWQ31" s="354"/>
      <c r="KWR31" s="354"/>
      <c r="KWS31" s="354"/>
      <c r="KWT31" s="354"/>
      <c r="KWU31" s="354"/>
      <c r="KWV31" s="354"/>
      <c r="KWW31" s="354"/>
      <c r="KWX31" s="354"/>
      <c r="KWY31" s="354"/>
      <c r="KWZ31" s="354"/>
      <c r="KXA31" s="354"/>
      <c r="KXB31" s="354"/>
      <c r="KXC31" s="354"/>
      <c r="KXD31" s="354"/>
      <c r="KXE31" s="354"/>
      <c r="KXF31" s="354"/>
      <c r="KXG31" s="354"/>
      <c r="KXH31" s="354"/>
      <c r="KXI31" s="354"/>
      <c r="KXJ31" s="354"/>
      <c r="KXK31" s="354"/>
      <c r="KXL31" s="354"/>
      <c r="KXM31" s="354"/>
      <c r="KXN31" s="354"/>
      <c r="KXO31" s="354"/>
      <c r="KXP31" s="354"/>
      <c r="KXQ31" s="354"/>
      <c r="KXR31" s="354"/>
      <c r="KXS31" s="354"/>
      <c r="KXT31" s="354"/>
      <c r="KXU31" s="354"/>
      <c r="KXV31" s="354"/>
      <c r="KXW31" s="354"/>
      <c r="KXX31" s="354"/>
      <c r="KXY31" s="354"/>
      <c r="KXZ31" s="354"/>
      <c r="KYA31" s="354"/>
      <c r="KYB31" s="354"/>
      <c r="KYC31" s="354"/>
      <c r="KYD31" s="354"/>
      <c r="KYE31" s="354"/>
      <c r="KYF31" s="354"/>
      <c r="KYG31" s="354"/>
      <c r="KYH31" s="354"/>
      <c r="KYI31" s="354"/>
      <c r="KYJ31" s="354"/>
      <c r="KYK31" s="354"/>
      <c r="KYL31" s="354"/>
      <c r="KYM31" s="354"/>
      <c r="KYN31" s="354"/>
      <c r="KYO31" s="354"/>
      <c r="KYP31" s="354"/>
      <c r="KYQ31" s="354"/>
      <c r="KYR31" s="354"/>
      <c r="KYS31" s="354"/>
      <c r="KYT31" s="354"/>
      <c r="KYU31" s="354"/>
      <c r="KYV31" s="354"/>
      <c r="KYW31" s="354"/>
      <c r="KYX31" s="354"/>
      <c r="KYY31" s="354"/>
      <c r="KYZ31" s="354"/>
      <c r="KZA31" s="354"/>
      <c r="KZB31" s="354"/>
      <c r="KZC31" s="354"/>
      <c r="KZD31" s="354"/>
      <c r="KZE31" s="354"/>
      <c r="KZF31" s="354"/>
      <c r="KZG31" s="354"/>
      <c r="KZH31" s="354"/>
      <c r="KZI31" s="354"/>
      <c r="KZJ31" s="354"/>
      <c r="KZK31" s="354"/>
      <c r="KZL31" s="354"/>
      <c r="KZM31" s="354"/>
      <c r="KZN31" s="354"/>
      <c r="KZO31" s="354"/>
      <c r="KZP31" s="354"/>
      <c r="KZQ31" s="354"/>
      <c r="KZR31" s="354"/>
      <c r="KZS31" s="354"/>
      <c r="KZT31" s="354"/>
      <c r="KZU31" s="354"/>
      <c r="KZV31" s="354"/>
      <c r="KZW31" s="354"/>
      <c r="KZX31" s="354"/>
      <c r="KZY31" s="354"/>
      <c r="KZZ31" s="354"/>
      <c r="LAA31" s="354"/>
      <c r="LAB31" s="354"/>
      <c r="LAC31" s="354"/>
      <c r="LAD31" s="354"/>
      <c r="LAE31" s="354"/>
      <c r="LAF31" s="354"/>
      <c r="LAG31" s="354"/>
      <c r="LAH31" s="354"/>
      <c r="LAI31" s="354"/>
      <c r="LAJ31" s="354"/>
      <c r="LAK31" s="354"/>
      <c r="LAL31" s="354"/>
      <c r="LAM31" s="354"/>
      <c r="LAN31" s="354"/>
      <c r="LAO31" s="354"/>
      <c r="LAP31" s="354"/>
      <c r="LAQ31" s="354"/>
      <c r="LAR31" s="354"/>
      <c r="LAS31" s="354"/>
      <c r="LAT31" s="354"/>
      <c r="LAU31" s="354"/>
      <c r="LAV31" s="354"/>
      <c r="LAW31" s="354"/>
      <c r="LAX31" s="354"/>
      <c r="LAY31" s="354"/>
      <c r="LAZ31" s="354"/>
      <c r="LBA31" s="354"/>
      <c r="LBB31" s="354"/>
      <c r="LBC31" s="354"/>
      <c r="LBD31" s="354"/>
      <c r="LBE31" s="354"/>
      <c r="LBF31" s="354"/>
      <c r="LBG31" s="354"/>
      <c r="LBH31" s="354"/>
      <c r="LBI31" s="354"/>
      <c r="LBJ31" s="354"/>
      <c r="LBK31" s="354"/>
      <c r="LBL31" s="354"/>
      <c r="LBM31" s="354"/>
      <c r="LBN31" s="354"/>
      <c r="LBO31" s="354"/>
      <c r="LBP31" s="354"/>
      <c r="LBQ31" s="354"/>
      <c r="LBR31" s="354"/>
      <c r="LBS31" s="354"/>
      <c r="LBT31" s="354"/>
      <c r="LBU31" s="354"/>
      <c r="LBV31" s="354"/>
      <c r="LBW31" s="354"/>
      <c r="LBX31" s="354"/>
      <c r="LBY31" s="354"/>
      <c r="LBZ31" s="354"/>
      <c r="LCA31" s="354"/>
      <c r="LCB31" s="354"/>
      <c r="LCC31" s="354"/>
      <c r="LCD31" s="354"/>
      <c r="LCE31" s="354"/>
      <c r="LCF31" s="354"/>
      <c r="LCG31" s="354"/>
      <c r="LCH31" s="354"/>
      <c r="LCI31" s="354"/>
      <c r="LCJ31" s="354"/>
      <c r="LCK31" s="354"/>
      <c r="LCL31" s="354"/>
      <c r="LCM31" s="354"/>
      <c r="LCN31" s="354"/>
      <c r="LCO31" s="354"/>
      <c r="LCP31" s="354"/>
      <c r="LCQ31" s="354"/>
      <c r="LCR31" s="354"/>
      <c r="LCS31" s="354"/>
      <c r="LCT31" s="354"/>
      <c r="LCU31" s="354"/>
      <c r="LCV31" s="354"/>
      <c r="LCW31" s="354"/>
      <c r="LCX31" s="354"/>
      <c r="LCY31" s="354"/>
      <c r="LCZ31" s="354"/>
      <c r="LDA31" s="354"/>
      <c r="LDB31" s="354"/>
      <c r="LDC31" s="354"/>
      <c r="LDD31" s="354"/>
      <c r="LDE31" s="354"/>
      <c r="LDF31" s="354"/>
      <c r="LDG31" s="354"/>
      <c r="LDH31" s="354"/>
      <c r="LDI31" s="354"/>
      <c r="LDJ31" s="354"/>
      <c r="LDK31" s="354"/>
      <c r="LDL31" s="354"/>
      <c r="LDM31" s="354"/>
      <c r="LDN31" s="354"/>
      <c r="LDO31" s="354"/>
      <c r="LDP31" s="354"/>
      <c r="LDQ31" s="354"/>
      <c r="LDR31" s="354"/>
      <c r="LDS31" s="354"/>
      <c r="LDT31" s="354"/>
      <c r="LDU31" s="354"/>
      <c r="LDV31" s="354"/>
      <c r="LDW31" s="354"/>
      <c r="LDX31" s="354"/>
      <c r="LDY31" s="354"/>
      <c r="LDZ31" s="354"/>
      <c r="LEA31" s="354"/>
      <c r="LEB31" s="354"/>
      <c r="LEC31" s="354"/>
      <c r="LED31" s="354"/>
      <c r="LEE31" s="354"/>
      <c r="LEF31" s="354"/>
      <c r="LEG31" s="354"/>
      <c r="LEH31" s="354"/>
      <c r="LEI31" s="354"/>
      <c r="LEJ31" s="354"/>
      <c r="LEK31" s="354"/>
      <c r="LEL31" s="354"/>
      <c r="LEM31" s="354"/>
      <c r="LEN31" s="354"/>
      <c r="LEO31" s="354"/>
      <c r="LEP31" s="354"/>
      <c r="LEQ31" s="354"/>
      <c r="LER31" s="354"/>
      <c r="LES31" s="354"/>
      <c r="LET31" s="354"/>
      <c r="LEU31" s="354"/>
      <c r="LEV31" s="354"/>
      <c r="LEW31" s="354"/>
      <c r="LEX31" s="354"/>
      <c r="LEY31" s="354"/>
      <c r="LEZ31" s="354"/>
      <c r="LFA31" s="354"/>
      <c r="LFB31" s="354"/>
      <c r="LFC31" s="354"/>
      <c r="LFD31" s="354"/>
      <c r="LFE31" s="354"/>
      <c r="LFF31" s="354"/>
      <c r="LFG31" s="354"/>
      <c r="LFH31" s="354"/>
      <c r="LFI31" s="354"/>
      <c r="LFJ31" s="354"/>
      <c r="LFK31" s="354"/>
      <c r="LFL31" s="354"/>
      <c r="LFM31" s="354"/>
      <c r="LFN31" s="354"/>
      <c r="LFO31" s="354"/>
      <c r="LFP31" s="354"/>
      <c r="LFQ31" s="354"/>
      <c r="LFR31" s="354"/>
      <c r="LFS31" s="354"/>
      <c r="LFT31" s="354"/>
      <c r="LFU31" s="354"/>
      <c r="LFV31" s="354"/>
      <c r="LFW31" s="354"/>
      <c r="LFX31" s="354"/>
      <c r="LFY31" s="354"/>
      <c r="LFZ31" s="354"/>
      <c r="LGA31" s="354"/>
      <c r="LGB31" s="354"/>
      <c r="LGC31" s="354"/>
      <c r="LGD31" s="354"/>
      <c r="LGE31" s="354"/>
      <c r="LGF31" s="354"/>
      <c r="LGG31" s="354"/>
      <c r="LGH31" s="354"/>
      <c r="LGI31" s="354"/>
      <c r="LGJ31" s="354"/>
      <c r="LGK31" s="354"/>
      <c r="LGL31" s="354"/>
      <c r="LGM31" s="354"/>
      <c r="LGN31" s="354"/>
      <c r="LGO31" s="354"/>
      <c r="LGP31" s="354"/>
      <c r="LGQ31" s="354"/>
      <c r="LGR31" s="354"/>
      <c r="LGS31" s="354"/>
      <c r="LGT31" s="354"/>
      <c r="LGU31" s="354"/>
      <c r="LGV31" s="354"/>
      <c r="LGW31" s="354"/>
      <c r="LGX31" s="354"/>
      <c r="LGY31" s="354"/>
      <c r="LGZ31" s="354"/>
      <c r="LHA31" s="354"/>
      <c r="LHB31" s="354"/>
      <c r="LHC31" s="354"/>
      <c r="LHD31" s="354"/>
      <c r="LHE31" s="354"/>
      <c r="LHF31" s="354"/>
      <c r="LHG31" s="354"/>
      <c r="LHH31" s="354"/>
      <c r="LHI31" s="354"/>
      <c r="LHJ31" s="354"/>
      <c r="LHK31" s="354"/>
      <c r="LHL31" s="354"/>
      <c r="LHM31" s="354"/>
      <c r="LHN31" s="354"/>
      <c r="LHO31" s="354"/>
      <c r="LHP31" s="354"/>
      <c r="LHQ31" s="354"/>
      <c r="LHR31" s="354"/>
      <c r="LHS31" s="354"/>
      <c r="LHT31" s="354"/>
      <c r="LHU31" s="354"/>
      <c r="LHV31" s="354"/>
      <c r="LHW31" s="354"/>
      <c r="LHX31" s="354"/>
      <c r="LHY31" s="354"/>
      <c r="LHZ31" s="354"/>
      <c r="LIA31" s="354"/>
      <c r="LIB31" s="354"/>
      <c r="LIC31" s="354"/>
      <c r="LID31" s="354"/>
      <c r="LIE31" s="354"/>
      <c r="LIF31" s="354"/>
      <c r="LIG31" s="354"/>
      <c r="LIH31" s="354"/>
      <c r="LII31" s="354"/>
      <c r="LIJ31" s="354"/>
      <c r="LIK31" s="354"/>
      <c r="LIL31" s="354"/>
      <c r="LIM31" s="354"/>
      <c r="LIN31" s="354"/>
      <c r="LIO31" s="354"/>
      <c r="LIP31" s="354"/>
      <c r="LIQ31" s="354"/>
      <c r="LIR31" s="354"/>
      <c r="LIS31" s="354"/>
      <c r="LIT31" s="354"/>
      <c r="LIU31" s="354"/>
      <c r="LIV31" s="354"/>
      <c r="LIW31" s="354"/>
      <c r="LIX31" s="354"/>
      <c r="LIY31" s="354"/>
      <c r="LIZ31" s="354"/>
      <c r="LJA31" s="354"/>
      <c r="LJB31" s="354"/>
      <c r="LJC31" s="354"/>
      <c r="LJD31" s="354"/>
      <c r="LJE31" s="354"/>
      <c r="LJF31" s="354"/>
      <c r="LJG31" s="354"/>
      <c r="LJH31" s="354"/>
      <c r="LJI31" s="354"/>
      <c r="LJJ31" s="354"/>
      <c r="LJK31" s="354"/>
      <c r="LJL31" s="354"/>
      <c r="LJM31" s="354"/>
      <c r="LJN31" s="354"/>
      <c r="LJO31" s="354"/>
      <c r="LJP31" s="354"/>
      <c r="LJQ31" s="354"/>
      <c r="LJR31" s="354"/>
      <c r="LJS31" s="354"/>
      <c r="LJT31" s="354"/>
      <c r="LJU31" s="354"/>
      <c r="LJV31" s="354"/>
      <c r="LJW31" s="354"/>
      <c r="LJX31" s="354"/>
      <c r="LJY31" s="354"/>
      <c r="LJZ31" s="354"/>
      <c r="LKA31" s="354"/>
      <c r="LKB31" s="354"/>
      <c r="LKC31" s="354"/>
      <c r="LKD31" s="354"/>
      <c r="LKE31" s="354"/>
      <c r="LKF31" s="354"/>
      <c r="LKG31" s="354"/>
      <c r="LKH31" s="354"/>
      <c r="LKI31" s="354"/>
      <c r="LKJ31" s="354"/>
      <c r="LKK31" s="354"/>
      <c r="LKL31" s="354"/>
      <c r="LKM31" s="354"/>
      <c r="LKN31" s="354"/>
      <c r="LKO31" s="354"/>
      <c r="LKP31" s="354"/>
      <c r="LKQ31" s="354"/>
      <c r="LKR31" s="354"/>
      <c r="LKS31" s="354"/>
      <c r="LKT31" s="354"/>
      <c r="LKU31" s="354"/>
      <c r="LKV31" s="354"/>
      <c r="LKW31" s="354"/>
      <c r="LKX31" s="354"/>
      <c r="LKY31" s="354"/>
      <c r="LKZ31" s="354"/>
      <c r="LLA31" s="354"/>
      <c r="LLB31" s="354"/>
      <c r="LLC31" s="354"/>
      <c r="LLD31" s="354"/>
      <c r="LLE31" s="354"/>
      <c r="LLF31" s="354"/>
      <c r="LLG31" s="354"/>
      <c r="LLH31" s="354"/>
      <c r="LLI31" s="354"/>
      <c r="LLJ31" s="354"/>
      <c r="LLK31" s="354"/>
      <c r="LLL31" s="354"/>
      <c r="LLM31" s="354"/>
      <c r="LLN31" s="354"/>
      <c r="LLO31" s="354"/>
      <c r="LLP31" s="354"/>
      <c r="LLQ31" s="354"/>
      <c r="LLR31" s="354"/>
      <c r="LLS31" s="354"/>
      <c r="LLT31" s="354"/>
      <c r="LLU31" s="354"/>
      <c r="LLV31" s="354"/>
      <c r="LLW31" s="354"/>
      <c r="LLX31" s="354"/>
      <c r="LLY31" s="354"/>
      <c r="LLZ31" s="354"/>
      <c r="LMA31" s="354"/>
      <c r="LMB31" s="354"/>
      <c r="LMC31" s="354"/>
      <c r="LMD31" s="354"/>
      <c r="LME31" s="354"/>
      <c r="LMF31" s="354"/>
      <c r="LMG31" s="354"/>
      <c r="LMH31" s="354"/>
      <c r="LMI31" s="354"/>
      <c r="LMJ31" s="354"/>
      <c r="LMK31" s="354"/>
      <c r="LML31" s="354"/>
      <c r="LMM31" s="354"/>
      <c r="LMN31" s="354"/>
      <c r="LMO31" s="354"/>
      <c r="LMP31" s="354"/>
      <c r="LMQ31" s="354"/>
      <c r="LMR31" s="354"/>
      <c r="LMS31" s="354"/>
      <c r="LMT31" s="354"/>
      <c r="LMU31" s="354"/>
      <c r="LMV31" s="354"/>
      <c r="LMW31" s="354"/>
      <c r="LMX31" s="354"/>
      <c r="LMY31" s="354"/>
      <c r="LMZ31" s="354"/>
      <c r="LNA31" s="354"/>
      <c r="LNB31" s="354"/>
      <c r="LNC31" s="354"/>
      <c r="LND31" s="354"/>
      <c r="LNE31" s="354"/>
      <c r="LNF31" s="354"/>
      <c r="LNG31" s="354"/>
      <c r="LNH31" s="354"/>
      <c r="LNI31" s="354"/>
      <c r="LNJ31" s="354"/>
      <c r="LNK31" s="354"/>
      <c r="LNL31" s="354"/>
      <c r="LNM31" s="354"/>
      <c r="LNN31" s="354"/>
      <c r="LNO31" s="354"/>
      <c r="LNP31" s="354"/>
      <c r="LNQ31" s="354"/>
      <c r="LNR31" s="354"/>
      <c r="LNS31" s="354"/>
      <c r="LNT31" s="354"/>
      <c r="LNU31" s="354"/>
      <c r="LNV31" s="354"/>
      <c r="LNW31" s="354"/>
      <c r="LNX31" s="354"/>
      <c r="LNY31" s="354"/>
      <c r="LNZ31" s="354"/>
      <c r="LOA31" s="354"/>
      <c r="LOB31" s="354"/>
      <c r="LOC31" s="354"/>
      <c r="LOD31" s="354"/>
      <c r="LOE31" s="354"/>
      <c r="LOF31" s="354"/>
      <c r="LOG31" s="354"/>
      <c r="LOH31" s="354"/>
      <c r="LOI31" s="354"/>
      <c r="LOJ31" s="354"/>
      <c r="LOK31" s="354"/>
      <c r="LOL31" s="354"/>
      <c r="LOM31" s="354"/>
      <c r="LON31" s="354"/>
      <c r="LOO31" s="354"/>
      <c r="LOP31" s="354"/>
      <c r="LOQ31" s="354"/>
      <c r="LOR31" s="354"/>
      <c r="LOS31" s="354"/>
      <c r="LOT31" s="354"/>
      <c r="LOU31" s="354"/>
      <c r="LOV31" s="354"/>
      <c r="LOW31" s="354"/>
      <c r="LOX31" s="354"/>
      <c r="LOY31" s="354"/>
      <c r="LOZ31" s="354"/>
      <c r="LPA31" s="354"/>
      <c r="LPB31" s="354"/>
      <c r="LPC31" s="354"/>
      <c r="LPD31" s="354"/>
      <c r="LPE31" s="354"/>
      <c r="LPF31" s="354"/>
      <c r="LPG31" s="354"/>
      <c r="LPH31" s="354"/>
      <c r="LPI31" s="354"/>
      <c r="LPJ31" s="354"/>
      <c r="LPK31" s="354"/>
      <c r="LPL31" s="354"/>
      <c r="LPM31" s="354"/>
      <c r="LPN31" s="354"/>
      <c r="LPO31" s="354"/>
      <c r="LPP31" s="354"/>
      <c r="LPQ31" s="354"/>
      <c r="LPR31" s="354"/>
      <c r="LPS31" s="354"/>
      <c r="LPT31" s="354"/>
      <c r="LPU31" s="354"/>
      <c r="LPV31" s="354"/>
      <c r="LPW31" s="354"/>
      <c r="LPX31" s="354"/>
      <c r="LPY31" s="354"/>
      <c r="LPZ31" s="354"/>
      <c r="LQA31" s="354"/>
      <c r="LQB31" s="354"/>
      <c r="LQC31" s="354"/>
      <c r="LQD31" s="354"/>
      <c r="LQE31" s="354"/>
      <c r="LQF31" s="354"/>
      <c r="LQG31" s="354"/>
      <c r="LQH31" s="354"/>
      <c r="LQI31" s="354"/>
      <c r="LQJ31" s="354"/>
      <c r="LQK31" s="354"/>
      <c r="LQL31" s="354"/>
      <c r="LQM31" s="354"/>
      <c r="LQN31" s="354"/>
      <c r="LQO31" s="354"/>
      <c r="LQP31" s="354"/>
      <c r="LQQ31" s="354"/>
      <c r="LQR31" s="354"/>
      <c r="LQS31" s="354"/>
      <c r="LQT31" s="354"/>
      <c r="LQU31" s="354"/>
      <c r="LQV31" s="354"/>
      <c r="LQW31" s="354"/>
      <c r="LQX31" s="354"/>
      <c r="LQY31" s="354"/>
      <c r="LQZ31" s="354"/>
      <c r="LRA31" s="354"/>
      <c r="LRB31" s="354"/>
      <c r="LRC31" s="354"/>
      <c r="LRD31" s="354"/>
      <c r="LRE31" s="354"/>
      <c r="LRF31" s="354"/>
      <c r="LRG31" s="354"/>
      <c r="LRH31" s="354"/>
      <c r="LRI31" s="354"/>
      <c r="LRJ31" s="354"/>
      <c r="LRK31" s="354"/>
      <c r="LRL31" s="354"/>
      <c r="LRM31" s="354"/>
      <c r="LRN31" s="354"/>
      <c r="LRO31" s="354"/>
      <c r="LRP31" s="354"/>
      <c r="LRQ31" s="354"/>
      <c r="LRR31" s="354"/>
      <c r="LRS31" s="354"/>
      <c r="LRT31" s="354"/>
      <c r="LRU31" s="354"/>
      <c r="LRV31" s="354"/>
      <c r="LRW31" s="354"/>
      <c r="LRX31" s="354"/>
      <c r="LRY31" s="354"/>
      <c r="LRZ31" s="354"/>
      <c r="LSA31" s="354"/>
      <c r="LSB31" s="354"/>
      <c r="LSC31" s="354"/>
      <c r="LSD31" s="354"/>
      <c r="LSE31" s="354"/>
      <c r="LSF31" s="354"/>
      <c r="LSG31" s="354"/>
      <c r="LSH31" s="354"/>
      <c r="LSI31" s="354"/>
      <c r="LSJ31" s="354"/>
      <c r="LSK31" s="354"/>
      <c r="LSL31" s="354"/>
      <c r="LSM31" s="354"/>
      <c r="LSN31" s="354"/>
      <c r="LSO31" s="354"/>
      <c r="LSP31" s="354"/>
      <c r="LSQ31" s="354"/>
      <c r="LSR31" s="354"/>
      <c r="LSS31" s="354"/>
      <c r="LST31" s="354"/>
      <c r="LSU31" s="354"/>
      <c r="LSV31" s="354"/>
      <c r="LSW31" s="354"/>
      <c r="LSX31" s="354"/>
      <c r="LSY31" s="354"/>
      <c r="LSZ31" s="354"/>
      <c r="LTA31" s="354"/>
      <c r="LTB31" s="354"/>
      <c r="LTC31" s="354"/>
      <c r="LTD31" s="354"/>
      <c r="LTE31" s="354"/>
      <c r="LTF31" s="354"/>
      <c r="LTG31" s="354"/>
      <c r="LTH31" s="354"/>
      <c r="LTI31" s="354"/>
      <c r="LTJ31" s="354"/>
      <c r="LTK31" s="354"/>
      <c r="LTL31" s="354"/>
      <c r="LTM31" s="354"/>
      <c r="LTN31" s="354"/>
      <c r="LTO31" s="354"/>
      <c r="LTP31" s="354"/>
      <c r="LTQ31" s="354"/>
      <c r="LTR31" s="354"/>
      <c r="LTS31" s="354"/>
      <c r="LTT31" s="354"/>
      <c r="LTU31" s="354"/>
      <c r="LTV31" s="354"/>
      <c r="LTW31" s="354"/>
      <c r="LTX31" s="354"/>
      <c r="LTY31" s="354"/>
      <c r="LTZ31" s="354"/>
      <c r="LUA31" s="354"/>
      <c r="LUB31" s="354"/>
      <c r="LUC31" s="354"/>
      <c r="LUD31" s="354"/>
      <c r="LUE31" s="354"/>
      <c r="LUF31" s="354"/>
      <c r="LUG31" s="354"/>
      <c r="LUH31" s="354"/>
      <c r="LUI31" s="354"/>
      <c r="LUJ31" s="354"/>
      <c r="LUK31" s="354"/>
      <c r="LUL31" s="354"/>
      <c r="LUM31" s="354"/>
      <c r="LUN31" s="354"/>
      <c r="LUO31" s="354"/>
      <c r="LUP31" s="354"/>
      <c r="LUQ31" s="354"/>
      <c r="LUR31" s="354"/>
      <c r="LUS31" s="354"/>
      <c r="LUT31" s="354"/>
      <c r="LUU31" s="354"/>
      <c r="LUV31" s="354"/>
      <c r="LUW31" s="354"/>
      <c r="LUX31" s="354"/>
      <c r="LUY31" s="354"/>
      <c r="LUZ31" s="354"/>
      <c r="LVA31" s="354"/>
      <c r="LVB31" s="354"/>
      <c r="LVC31" s="354"/>
      <c r="LVD31" s="354"/>
      <c r="LVE31" s="354"/>
      <c r="LVF31" s="354"/>
      <c r="LVG31" s="354"/>
      <c r="LVH31" s="354"/>
      <c r="LVI31" s="354"/>
      <c r="LVJ31" s="354"/>
      <c r="LVK31" s="354"/>
      <c r="LVL31" s="354"/>
      <c r="LVM31" s="354"/>
      <c r="LVN31" s="354"/>
      <c r="LVO31" s="354"/>
      <c r="LVP31" s="354"/>
      <c r="LVQ31" s="354"/>
      <c r="LVR31" s="354"/>
      <c r="LVS31" s="354"/>
      <c r="LVT31" s="354"/>
      <c r="LVU31" s="354"/>
      <c r="LVV31" s="354"/>
      <c r="LVW31" s="354"/>
      <c r="LVX31" s="354"/>
      <c r="LVY31" s="354"/>
      <c r="LVZ31" s="354"/>
      <c r="LWA31" s="354"/>
      <c r="LWB31" s="354"/>
      <c r="LWC31" s="354"/>
      <c r="LWD31" s="354"/>
      <c r="LWE31" s="354"/>
      <c r="LWF31" s="354"/>
      <c r="LWG31" s="354"/>
      <c r="LWH31" s="354"/>
      <c r="LWI31" s="354"/>
      <c r="LWJ31" s="354"/>
      <c r="LWK31" s="354"/>
      <c r="LWL31" s="354"/>
      <c r="LWM31" s="354"/>
      <c r="LWN31" s="354"/>
      <c r="LWO31" s="354"/>
      <c r="LWP31" s="354"/>
      <c r="LWQ31" s="354"/>
      <c r="LWR31" s="354"/>
      <c r="LWS31" s="354"/>
      <c r="LWT31" s="354"/>
      <c r="LWU31" s="354"/>
      <c r="LWV31" s="354"/>
      <c r="LWW31" s="354"/>
      <c r="LWX31" s="354"/>
      <c r="LWY31" s="354"/>
      <c r="LWZ31" s="354"/>
      <c r="LXA31" s="354"/>
      <c r="LXB31" s="354"/>
      <c r="LXC31" s="354"/>
      <c r="LXD31" s="354"/>
      <c r="LXE31" s="354"/>
      <c r="LXF31" s="354"/>
      <c r="LXG31" s="354"/>
      <c r="LXH31" s="354"/>
      <c r="LXI31" s="354"/>
      <c r="LXJ31" s="354"/>
      <c r="LXK31" s="354"/>
      <c r="LXL31" s="354"/>
      <c r="LXM31" s="354"/>
      <c r="LXN31" s="354"/>
      <c r="LXO31" s="354"/>
      <c r="LXP31" s="354"/>
      <c r="LXQ31" s="354"/>
      <c r="LXR31" s="354"/>
      <c r="LXS31" s="354"/>
      <c r="LXT31" s="354"/>
      <c r="LXU31" s="354"/>
      <c r="LXV31" s="354"/>
      <c r="LXW31" s="354"/>
      <c r="LXX31" s="354"/>
      <c r="LXY31" s="354"/>
      <c r="LXZ31" s="354"/>
      <c r="LYA31" s="354"/>
      <c r="LYB31" s="354"/>
      <c r="LYC31" s="354"/>
      <c r="LYD31" s="354"/>
      <c r="LYE31" s="354"/>
      <c r="LYF31" s="354"/>
      <c r="LYG31" s="354"/>
      <c r="LYH31" s="354"/>
      <c r="LYI31" s="354"/>
      <c r="LYJ31" s="354"/>
      <c r="LYK31" s="354"/>
      <c r="LYL31" s="354"/>
      <c r="LYM31" s="354"/>
      <c r="LYN31" s="354"/>
      <c r="LYO31" s="354"/>
      <c r="LYP31" s="354"/>
      <c r="LYQ31" s="354"/>
      <c r="LYR31" s="354"/>
      <c r="LYS31" s="354"/>
      <c r="LYT31" s="354"/>
      <c r="LYU31" s="354"/>
      <c r="LYV31" s="354"/>
      <c r="LYW31" s="354"/>
      <c r="LYX31" s="354"/>
      <c r="LYY31" s="354"/>
      <c r="LYZ31" s="354"/>
      <c r="LZA31" s="354"/>
      <c r="LZB31" s="354"/>
      <c r="LZC31" s="354"/>
      <c r="LZD31" s="354"/>
      <c r="LZE31" s="354"/>
      <c r="LZF31" s="354"/>
      <c r="LZG31" s="354"/>
      <c r="LZH31" s="354"/>
      <c r="LZI31" s="354"/>
      <c r="LZJ31" s="354"/>
      <c r="LZK31" s="354"/>
      <c r="LZL31" s="354"/>
      <c r="LZM31" s="354"/>
      <c r="LZN31" s="354"/>
      <c r="LZO31" s="354"/>
      <c r="LZP31" s="354"/>
      <c r="LZQ31" s="354"/>
      <c r="LZR31" s="354"/>
      <c r="LZS31" s="354"/>
      <c r="LZT31" s="354"/>
      <c r="LZU31" s="354"/>
      <c r="LZV31" s="354"/>
      <c r="LZW31" s="354"/>
      <c r="LZX31" s="354"/>
      <c r="LZY31" s="354"/>
      <c r="LZZ31" s="354"/>
      <c r="MAA31" s="354"/>
      <c r="MAB31" s="354"/>
      <c r="MAC31" s="354"/>
      <c r="MAD31" s="354"/>
      <c r="MAE31" s="354"/>
      <c r="MAF31" s="354"/>
      <c r="MAG31" s="354"/>
      <c r="MAH31" s="354"/>
      <c r="MAI31" s="354"/>
      <c r="MAJ31" s="354"/>
      <c r="MAK31" s="354"/>
      <c r="MAL31" s="354"/>
      <c r="MAM31" s="354"/>
      <c r="MAN31" s="354"/>
      <c r="MAO31" s="354"/>
      <c r="MAP31" s="354"/>
      <c r="MAQ31" s="354"/>
      <c r="MAR31" s="354"/>
      <c r="MAS31" s="354"/>
      <c r="MAT31" s="354"/>
      <c r="MAU31" s="354"/>
      <c r="MAV31" s="354"/>
      <c r="MAW31" s="354"/>
      <c r="MAX31" s="354"/>
      <c r="MAY31" s="354"/>
      <c r="MAZ31" s="354"/>
      <c r="MBA31" s="354"/>
      <c r="MBB31" s="354"/>
      <c r="MBC31" s="354"/>
      <c r="MBD31" s="354"/>
      <c r="MBE31" s="354"/>
      <c r="MBF31" s="354"/>
      <c r="MBG31" s="354"/>
      <c r="MBH31" s="354"/>
      <c r="MBI31" s="354"/>
      <c r="MBJ31" s="354"/>
      <c r="MBK31" s="354"/>
      <c r="MBL31" s="354"/>
      <c r="MBM31" s="354"/>
      <c r="MBN31" s="354"/>
      <c r="MBO31" s="354"/>
      <c r="MBP31" s="354"/>
      <c r="MBQ31" s="354"/>
      <c r="MBR31" s="354"/>
      <c r="MBS31" s="354"/>
      <c r="MBT31" s="354"/>
      <c r="MBU31" s="354"/>
      <c r="MBV31" s="354"/>
      <c r="MBW31" s="354"/>
      <c r="MBX31" s="354"/>
      <c r="MBY31" s="354"/>
      <c r="MBZ31" s="354"/>
      <c r="MCA31" s="354"/>
      <c r="MCB31" s="354"/>
      <c r="MCC31" s="354"/>
      <c r="MCD31" s="354"/>
      <c r="MCE31" s="354"/>
      <c r="MCF31" s="354"/>
      <c r="MCG31" s="354"/>
      <c r="MCH31" s="354"/>
      <c r="MCI31" s="354"/>
      <c r="MCJ31" s="354"/>
      <c r="MCK31" s="354"/>
      <c r="MCL31" s="354"/>
      <c r="MCM31" s="354"/>
      <c r="MCN31" s="354"/>
      <c r="MCO31" s="354"/>
      <c r="MCP31" s="354"/>
      <c r="MCQ31" s="354"/>
      <c r="MCR31" s="354"/>
      <c r="MCS31" s="354"/>
      <c r="MCT31" s="354"/>
      <c r="MCU31" s="354"/>
      <c r="MCV31" s="354"/>
      <c r="MCW31" s="354"/>
      <c r="MCX31" s="354"/>
      <c r="MCY31" s="354"/>
      <c r="MCZ31" s="354"/>
      <c r="MDA31" s="354"/>
      <c r="MDB31" s="354"/>
      <c r="MDC31" s="354"/>
      <c r="MDD31" s="354"/>
      <c r="MDE31" s="354"/>
      <c r="MDF31" s="354"/>
      <c r="MDG31" s="354"/>
      <c r="MDH31" s="354"/>
      <c r="MDI31" s="354"/>
      <c r="MDJ31" s="354"/>
      <c r="MDK31" s="354"/>
      <c r="MDL31" s="354"/>
      <c r="MDM31" s="354"/>
      <c r="MDN31" s="354"/>
      <c r="MDO31" s="354"/>
      <c r="MDP31" s="354"/>
      <c r="MDQ31" s="354"/>
      <c r="MDR31" s="354"/>
      <c r="MDS31" s="354"/>
      <c r="MDT31" s="354"/>
      <c r="MDU31" s="354"/>
      <c r="MDV31" s="354"/>
      <c r="MDW31" s="354"/>
      <c r="MDX31" s="354"/>
      <c r="MDY31" s="354"/>
      <c r="MDZ31" s="354"/>
      <c r="MEA31" s="354"/>
      <c r="MEB31" s="354"/>
      <c r="MEC31" s="354"/>
      <c r="MED31" s="354"/>
      <c r="MEE31" s="354"/>
      <c r="MEF31" s="354"/>
      <c r="MEG31" s="354"/>
      <c r="MEH31" s="354"/>
      <c r="MEI31" s="354"/>
      <c r="MEJ31" s="354"/>
      <c r="MEK31" s="354"/>
      <c r="MEL31" s="354"/>
      <c r="MEM31" s="354"/>
      <c r="MEN31" s="354"/>
      <c r="MEO31" s="354"/>
      <c r="MEP31" s="354"/>
      <c r="MEQ31" s="354"/>
      <c r="MER31" s="354"/>
      <c r="MES31" s="354"/>
      <c r="MET31" s="354"/>
      <c r="MEU31" s="354"/>
      <c r="MEV31" s="354"/>
      <c r="MEW31" s="354"/>
      <c r="MEX31" s="354"/>
      <c r="MEY31" s="354"/>
      <c r="MEZ31" s="354"/>
      <c r="MFA31" s="354"/>
      <c r="MFB31" s="354"/>
      <c r="MFC31" s="354"/>
      <c r="MFD31" s="354"/>
      <c r="MFE31" s="354"/>
      <c r="MFF31" s="354"/>
      <c r="MFG31" s="354"/>
      <c r="MFH31" s="354"/>
      <c r="MFI31" s="354"/>
      <c r="MFJ31" s="354"/>
      <c r="MFK31" s="354"/>
      <c r="MFL31" s="354"/>
      <c r="MFM31" s="354"/>
      <c r="MFN31" s="354"/>
      <c r="MFO31" s="354"/>
      <c r="MFP31" s="354"/>
      <c r="MFQ31" s="354"/>
      <c r="MFR31" s="354"/>
      <c r="MFS31" s="354"/>
      <c r="MFT31" s="354"/>
      <c r="MFU31" s="354"/>
      <c r="MFV31" s="354"/>
      <c r="MFW31" s="354"/>
      <c r="MFX31" s="354"/>
      <c r="MFY31" s="354"/>
      <c r="MFZ31" s="354"/>
      <c r="MGA31" s="354"/>
      <c r="MGB31" s="354"/>
      <c r="MGC31" s="354"/>
      <c r="MGD31" s="354"/>
      <c r="MGE31" s="354"/>
      <c r="MGF31" s="354"/>
      <c r="MGG31" s="354"/>
      <c r="MGH31" s="354"/>
      <c r="MGI31" s="354"/>
      <c r="MGJ31" s="354"/>
      <c r="MGK31" s="354"/>
      <c r="MGL31" s="354"/>
      <c r="MGM31" s="354"/>
      <c r="MGN31" s="354"/>
      <c r="MGO31" s="354"/>
      <c r="MGP31" s="354"/>
      <c r="MGQ31" s="354"/>
      <c r="MGR31" s="354"/>
      <c r="MGS31" s="354"/>
      <c r="MGT31" s="354"/>
      <c r="MGU31" s="354"/>
      <c r="MGV31" s="354"/>
      <c r="MGW31" s="354"/>
      <c r="MGX31" s="354"/>
      <c r="MGY31" s="354"/>
      <c r="MGZ31" s="354"/>
      <c r="MHA31" s="354"/>
      <c r="MHB31" s="354"/>
      <c r="MHC31" s="354"/>
      <c r="MHD31" s="354"/>
      <c r="MHE31" s="354"/>
      <c r="MHF31" s="354"/>
      <c r="MHG31" s="354"/>
      <c r="MHH31" s="354"/>
      <c r="MHI31" s="354"/>
      <c r="MHJ31" s="354"/>
      <c r="MHK31" s="354"/>
      <c r="MHL31" s="354"/>
      <c r="MHM31" s="354"/>
      <c r="MHN31" s="354"/>
      <c r="MHO31" s="354"/>
      <c r="MHP31" s="354"/>
      <c r="MHQ31" s="354"/>
      <c r="MHR31" s="354"/>
      <c r="MHS31" s="354"/>
      <c r="MHT31" s="354"/>
      <c r="MHU31" s="354"/>
      <c r="MHV31" s="354"/>
      <c r="MHW31" s="354"/>
      <c r="MHX31" s="354"/>
      <c r="MHY31" s="354"/>
      <c r="MHZ31" s="354"/>
      <c r="MIA31" s="354"/>
      <c r="MIB31" s="354"/>
      <c r="MIC31" s="354"/>
      <c r="MID31" s="354"/>
      <c r="MIE31" s="354"/>
      <c r="MIF31" s="354"/>
      <c r="MIG31" s="354"/>
      <c r="MIH31" s="354"/>
      <c r="MII31" s="354"/>
      <c r="MIJ31" s="354"/>
      <c r="MIK31" s="354"/>
      <c r="MIL31" s="354"/>
      <c r="MIM31" s="354"/>
      <c r="MIN31" s="354"/>
      <c r="MIO31" s="354"/>
      <c r="MIP31" s="354"/>
      <c r="MIQ31" s="354"/>
      <c r="MIR31" s="354"/>
      <c r="MIS31" s="354"/>
      <c r="MIT31" s="354"/>
      <c r="MIU31" s="354"/>
      <c r="MIV31" s="354"/>
      <c r="MIW31" s="354"/>
      <c r="MIX31" s="354"/>
      <c r="MIY31" s="354"/>
      <c r="MIZ31" s="354"/>
      <c r="MJA31" s="354"/>
      <c r="MJB31" s="354"/>
      <c r="MJC31" s="354"/>
      <c r="MJD31" s="354"/>
      <c r="MJE31" s="354"/>
      <c r="MJF31" s="354"/>
      <c r="MJG31" s="354"/>
      <c r="MJH31" s="354"/>
      <c r="MJI31" s="354"/>
      <c r="MJJ31" s="354"/>
      <c r="MJK31" s="354"/>
      <c r="MJL31" s="354"/>
      <c r="MJM31" s="354"/>
      <c r="MJN31" s="354"/>
      <c r="MJO31" s="354"/>
      <c r="MJP31" s="354"/>
      <c r="MJQ31" s="354"/>
      <c r="MJR31" s="354"/>
      <c r="MJS31" s="354"/>
      <c r="MJT31" s="354"/>
      <c r="MJU31" s="354"/>
      <c r="MJV31" s="354"/>
      <c r="MJW31" s="354"/>
      <c r="MJX31" s="354"/>
      <c r="MJY31" s="354"/>
      <c r="MJZ31" s="354"/>
      <c r="MKA31" s="354"/>
      <c r="MKB31" s="354"/>
      <c r="MKC31" s="354"/>
      <c r="MKD31" s="354"/>
      <c r="MKE31" s="354"/>
      <c r="MKF31" s="354"/>
      <c r="MKG31" s="354"/>
      <c r="MKH31" s="354"/>
      <c r="MKI31" s="354"/>
      <c r="MKJ31" s="354"/>
      <c r="MKK31" s="354"/>
      <c r="MKL31" s="354"/>
      <c r="MKM31" s="354"/>
      <c r="MKN31" s="354"/>
      <c r="MKO31" s="354"/>
      <c r="MKP31" s="354"/>
      <c r="MKQ31" s="354"/>
      <c r="MKR31" s="354"/>
      <c r="MKS31" s="354"/>
      <c r="MKT31" s="354"/>
      <c r="MKU31" s="354"/>
      <c r="MKV31" s="354"/>
      <c r="MKW31" s="354"/>
      <c r="MKX31" s="354"/>
      <c r="MKY31" s="354"/>
      <c r="MKZ31" s="354"/>
      <c r="MLA31" s="354"/>
      <c r="MLB31" s="354"/>
      <c r="MLC31" s="354"/>
      <c r="MLD31" s="354"/>
      <c r="MLE31" s="354"/>
      <c r="MLF31" s="354"/>
      <c r="MLG31" s="354"/>
      <c r="MLH31" s="354"/>
      <c r="MLI31" s="354"/>
      <c r="MLJ31" s="354"/>
      <c r="MLK31" s="354"/>
      <c r="MLL31" s="354"/>
      <c r="MLM31" s="354"/>
      <c r="MLN31" s="354"/>
      <c r="MLO31" s="354"/>
      <c r="MLP31" s="354"/>
      <c r="MLQ31" s="354"/>
      <c r="MLR31" s="354"/>
      <c r="MLS31" s="354"/>
      <c r="MLT31" s="354"/>
      <c r="MLU31" s="354"/>
      <c r="MLV31" s="354"/>
      <c r="MLW31" s="354"/>
      <c r="MLX31" s="354"/>
      <c r="MLY31" s="354"/>
      <c r="MLZ31" s="354"/>
      <c r="MMA31" s="354"/>
      <c r="MMB31" s="354"/>
      <c r="MMC31" s="354"/>
      <c r="MMD31" s="354"/>
      <c r="MME31" s="354"/>
      <c r="MMF31" s="354"/>
      <c r="MMG31" s="354"/>
      <c r="MMH31" s="354"/>
      <c r="MMI31" s="354"/>
      <c r="MMJ31" s="354"/>
      <c r="MMK31" s="354"/>
      <c r="MML31" s="354"/>
      <c r="MMM31" s="354"/>
      <c r="MMN31" s="354"/>
      <c r="MMO31" s="354"/>
      <c r="MMP31" s="354"/>
      <c r="MMQ31" s="354"/>
      <c r="MMR31" s="354"/>
      <c r="MMS31" s="354"/>
      <c r="MMT31" s="354"/>
      <c r="MMU31" s="354"/>
      <c r="MMV31" s="354"/>
      <c r="MMW31" s="354"/>
      <c r="MMX31" s="354"/>
      <c r="MMY31" s="354"/>
      <c r="MMZ31" s="354"/>
      <c r="MNA31" s="354"/>
      <c r="MNB31" s="354"/>
      <c r="MNC31" s="354"/>
      <c r="MND31" s="354"/>
      <c r="MNE31" s="354"/>
      <c r="MNF31" s="354"/>
      <c r="MNG31" s="354"/>
      <c r="MNH31" s="354"/>
      <c r="MNI31" s="354"/>
      <c r="MNJ31" s="354"/>
      <c r="MNK31" s="354"/>
      <c r="MNL31" s="354"/>
      <c r="MNM31" s="354"/>
      <c r="MNN31" s="354"/>
      <c r="MNO31" s="354"/>
      <c r="MNP31" s="354"/>
      <c r="MNQ31" s="354"/>
      <c r="MNR31" s="354"/>
      <c r="MNS31" s="354"/>
      <c r="MNT31" s="354"/>
      <c r="MNU31" s="354"/>
      <c r="MNV31" s="354"/>
      <c r="MNW31" s="354"/>
      <c r="MNX31" s="354"/>
      <c r="MNY31" s="354"/>
      <c r="MNZ31" s="354"/>
      <c r="MOA31" s="354"/>
      <c r="MOB31" s="354"/>
      <c r="MOC31" s="354"/>
      <c r="MOD31" s="354"/>
      <c r="MOE31" s="354"/>
      <c r="MOF31" s="354"/>
      <c r="MOG31" s="354"/>
      <c r="MOH31" s="354"/>
      <c r="MOI31" s="354"/>
      <c r="MOJ31" s="354"/>
      <c r="MOK31" s="354"/>
      <c r="MOL31" s="354"/>
      <c r="MOM31" s="354"/>
      <c r="MON31" s="354"/>
      <c r="MOO31" s="354"/>
      <c r="MOP31" s="354"/>
      <c r="MOQ31" s="354"/>
      <c r="MOR31" s="354"/>
      <c r="MOS31" s="354"/>
      <c r="MOT31" s="354"/>
      <c r="MOU31" s="354"/>
      <c r="MOV31" s="354"/>
      <c r="MOW31" s="354"/>
      <c r="MOX31" s="354"/>
      <c r="MOY31" s="354"/>
      <c r="MOZ31" s="354"/>
      <c r="MPA31" s="354"/>
      <c r="MPB31" s="354"/>
      <c r="MPC31" s="354"/>
      <c r="MPD31" s="354"/>
      <c r="MPE31" s="354"/>
      <c r="MPF31" s="354"/>
      <c r="MPG31" s="354"/>
      <c r="MPH31" s="354"/>
      <c r="MPI31" s="354"/>
      <c r="MPJ31" s="354"/>
      <c r="MPK31" s="354"/>
      <c r="MPL31" s="354"/>
      <c r="MPM31" s="354"/>
      <c r="MPN31" s="354"/>
      <c r="MPO31" s="354"/>
      <c r="MPP31" s="354"/>
      <c r="MPQ31" s="354"/>
      <c r="MPR31" s="354"/>
      <c r="MPS31" s="354"/>
      <c r="MPT31" s="354"/>
      <c r="MPU31" s="354"/>
      <c r="MPV31" s="354"/>
      <c r="MPW31" s="354"/>
      <c r="MPX31" s="354"/>
      <c r="MPY31" s="354"/>
      <c r="MPZ31" s="354"/>
      <c r="MQA31" s="354"/>
      <c r="MQB31" s="354"/>
      <c r="MQC31" s="354"/>
      <c r="MQD31" s="354"/>
      <c r="MQE31" s="354"/>
      <c r="MQF31" s="354"/>
      <c r="MQG31" s="354"/>
      <c r="MQH31" s="354"/>
      <c r="MQI31" s="354"/>
      <c r="MQJ31" s="354"/>
      <c r="MQK31" s="354"/>
      <c r="MQL31" s="354"/>
      <c r="MQM31" s="354"/>
      <c r="MQN31" s="354"/>
      <c r="MQO31" s="354"/>
      <c r="MQP31" s="354"/>
      <c r="MQQ31" s="354"/>
      <c r="MQR31" s="354"/>
      <c r="MQS31" s="354"/>
      <c r="MQT31" s="354"/>
      <c r="MQU31" s="354"/>
      <c r="MQV31" s="354"/>
      <c r="MQW31" s="354"/>
      <c r="MQX31" s="354"/>
      <c r="MQY31" s="354"/>
      <c r="MQZ31" s="354"/>
      <c r="MRA31" s="354"/>
      <c r="MRB31" s="354"/>
      <c r="MRC31" s="354"/>
      <c r="MRD31" s="354"/>
      <c r="MRE31" s="354"/>
      <c r="MRF31" s="354"/>
      <c r="MRG31" s="354"/>
      <c r="MRH31" s="354"/>
      <c r="MRI31" s="354"/>
      <c r="MRJ31" s="354"/>
      <c r="MRK31" s="354"/>
      <c r="MRL31" s="354"/>
      <c r="MRM31" s="354"/>
      <c r="MRN31" s="354"/>
      <c r="MRO31" s="354"/>
      <c r="MRP31" s="354"/>
      <c r="MRQ31" s="354"/>
      <c r="MRR31" s="354"/>
      <c r="MRS31" s="354"/>
      <c r="MRT31" s="354"/>
      <c r="MRU31" s="354"/>
      <c r="MRV31" s="354"/>
      <c r="MRW31" s="354"/>
      <c r="MRX31" s="354"/>
      <c r="MRY31" s="354"/>
      <c r="MRZ31" s="354"/>
      <c r="MSA31" s="354"/>
      <c r="MSB31" s="354"/>
      <c r="MSC31" s="354"/>
      <c r="MSD31" s="354"/>
      <c r="MSE31" s="354"/>
      <c r="MSF31" s="354"/>
      <c r="MSG31" s="354"/>
      <c r="MSH31" s="354"/>
      <c r="MSI31" s="354"/>
      <c r="MSJ31" s="354"/>
      <c r="MSK31" s="354"/>
      <c r="MSL31" s="354"/>
      <c r="MSM31" s="354"/>
      <c r="MSN31" s="354"/>
      <c r="MSO31" s="354"/>
      <c r="MSP31" s="354"/>
      <c r="MSQ31" s="354"/>
      <c r="MSR31" s="354"/>
      <c r="MSS31" s="354"/>
      <c r="MST31" s="354"/>
      <c r="MSU31" s="354"/>
      <c r="MSV31" s="354"/>
      <c r="MSW31" s="354"/>
      <c r="MSX31" s="354"/>
      <c r="MSY31" s="354"/>
      <c r="MSZ31" s="354"/>
      <c r="MTA31" s="354"/>
      <c r="MTB31" s="354"/>
      <c r="MTC31" s="354"/>
      <c r="MTD31" s="354"/>
      <c r="MTE31" s="354"/>
      <c r="MTF31" s="354"/>
      <c r="MTG31" s="354"/>
      <c r="MTH31" s="354"/>
      <c r="MTI31" s="354"/>
      <c r="MTJ31" s="354"/>
      <c r="MTK31" s="354"/>
      <c r="MTL31" s="354"/>
      <c r="MTM31" s="354"/>
      <c r="MTN31" s="354"/>
      <c r="MTO31" s="354"/>
      <c r="MTP31" s="354"/>
      <c r="MTQ31" s="354"/>
      <c r="MTR31" s="354"/>
      <c r="MTS31" s="354"/>
      <c r="MTT31" s="354"/>
      <c r="MTU31" s="354"/>
      <c r="MTV31" s="354"/>
      <c r="MTW31" s="354"/>
      <c r="MTX31" s="354"/>
      <c r="MTY31" s="354"/>
      <c r="MTZ31" s="354"/>
      <c r="MUA31" s="354"/>
      <c r="MUB31" s="354"/>
      <c r="MUC31" s="354"/>
      <c r="MUD31" s="354"/>
      <c r="MUE31" s="354"/>
      <c r="MUF31" s="354"/>
      <c r="MUG31" s="354"/>
      <c r="MUH31" s="354"/>
      <c r="MUI31" s="354"/>
      <c r="MUJ31" s="354"/>
      <c r="MUK31" s="354"/>
      <c r="MUL31" s="354"/>
      <c r="MUM31" s="354"/>
      <c r="MUN31" s="354"/>
      <c r="MUO31" s="354"/>
      <c r="MUP31" s="354"/>
      <c r="MUQ31" s="354"/>
      <c r="MUR31" s="354"/>
      <c r="MUS31" s="354"/>
      <c r="MUT31" s="354"/>
      <c r="MUU31" s="354"/>
      <c r="MUV31" s="354"/>
      <c r="MUW31" s="354"/>
      <c r="MUX31" s="354"/>
      <c r="MUY31" s="354"/>
      <c r="MUZ31" s="354"/>
      <c r="MVA31" s="354"/>
      <c r="MVB31" s="354"/>
      <c r="MVC31" s="354"/>
      <c r="MVD31" s="354"/>
      <c r="MVE31" s="354"/>
      <c r="MVF31" s="354"/>
      <c r="MVG31" s="354"/>
      <c r="MVH31" s="354"/>
      <c r="MVI31" s="354"/>
      <c r="MVJ31" s="354"/>
      <c r="MVK31" s="354"/>
      <c r="MVL31" s="354"/>
      <c r="MVM31" s="354"/>
      <c r="MVN31" s="354"/>
      <c r="MVO31" s="354"/>
      <c r="MVP31" s="354"/>
      <c r="MVQ31" s="354"/>
      <c r="MVR31" s="354"/>
      <c r="MVS31" s="354"/>
      <c r="MVT31" s="354"/>
      <c r="MVU31" s="354"/>
      <c r="MVV31" s="354"/>
      <c r="MVW31" s="354"/>
      <c r="MVX31" s="354"/>
      <c r="MVY31" s="354"/>
      <c r="MVZ31" s="354"/>
      <c r="MWA31" s="354"/>
      <c r="MWB31" s="354"/>
      <c r="MWC31" s="354"/>
      <c r="MWD31" s="354"/>
      <c r="MWE31" s="354"/>
      <c r="MWF31" s="354"/>
      <c r="MWG31" s="354"/>
      <c r="MWH31" s="354"/>
      <c r="MWI31" s="354"/>
      <c r="MWJ31" s="354"/>
      <c r="MWK31" s="354"/>
      <c r="MWL31" s="354"/>
      <c r="MWM31" s="354"/>
      <c r="MWN31" s="354"/>
      <c r="MWO31" s="354"/>
      <c r="MWP31" s="354"/>
      <c r="MWQ31" s="354"/>
      <c r="MWR31" s="354"/>
      <c r="MWS31" s="354"/>
      <c r="MWT31" s="354"/>
      <c r="MWU31" s="354"/>
      <c r="MWV31" s="354"/>
      <c r="MWW31" s="354"/>
      <c r="MWX31" s="354"/>
      <c r="MWY31" s="354"/>
      <c r="MWZ31" s="354"/>
      <c r="MXA31" s="354"/>
      <c r="MXB31" s="354"/>
      <c r="MXC31" s="354"/>
      <c r="MXD31" s="354"/>
      <c r="MXE31" s="354"/>
      <c r="MXF31" s="354"/>
      <c r="MXG31" s="354"/>
      <c r="MXH31" s="354"/>
      <c r="MXI31" s="354"/>
      <c r="MXJ31" s="354"/>
      <c r="MXK31" s="354"/>
      <c r="MXL31" s="354"/>
      <c r="MXM31" s="354"/>
      <c r="MXN31" s="354"/>
      <c r="MXO31" s="354"/>
      <c r="MXP31" s="354"/>
      <c r="MXQ31" s="354"/>
      <c r="MXR31" s="354"/>
      <c r="MXS31" s="354"/>
      <c r="MXT31" s="354"/>
      <c r="MXU31" s="354"/>
      <c r="MXV31" s="354"/>
      <c r="MXW31" s="354"/>
      <c r="MXX31" s="354"/>
      <c r="MXY31" s="354"/>
      <c r="MXZ31" s="354"/>
      <c r="MYA31" s="354"/>
      <c r="MYB31" s="354"/>
      <c r="MYC31" s="354"/>
      <c r="MYD31" s="354"/>
      <c r="MYE31" s="354"/>
      <c r="MYF31" s="354"/>
      <c r="MYG31" s="354"/>
      <c r="MYH31" s="354"/>
      <c r="MYI31" s="354"/>
      <c r="MYJ31" s="354"/>
      <c r="MYK31" s="354"/>
      <c r="MYL31" s="354"/>
      <c r="MYM31" s="354"/>
      <c r="MYN31" s="354"/>
      <c r="MYO31" s="354"/>
      <c r="MYP31" s="354"/>
      <c r="MYQ31" s="354"/>
      <c r="MYR31" s="354"/>
      <c r="MYS31" s="354"/>
      <c r="MYT31" s="354"/>
      <c r="MYU31" s="354"/>
      <c r="MYV31" s="354"/>
      <c r="MYW31" s="354"/>
      <c r="MYX31" s="354"/>
      <c r="MYY31" s="354"/>
      <c r="MYZ31" s="354"/>
      <c r="MZA31" s="354"/>
      <c r="MZB31" s="354"/>
      <c r="MZC31" s="354"/>
      <c r="MZD31" s="354"/>
      <c r="MZE31" s="354"/>
      <c r="MZF31" s="354"/>
      <c r="MZG31" s="354"/>
      <c r="MZH31" s="354"/>
      <c r="MZI31" s="354"/>
      <c r="MZJ31" s="354"/>
      <c r="MZK31" s="354"/>
      <c r="MZL31" s="354"/>
      <c r="MZM31" s="354"/>
      <c r="MZN31" s="354"/>
      <c r="MZO31" s="354"/>
      <c r="MZP31" s="354"/>
      <c r="MZQ31" s="354"/>
      <c r="MZR31" s="354"/>
      <c r="MZS31" s="354"/>
      <c r="MZT31" s="354"/>
      <c r="MZU31" s="354"/>
      <c r="MZV31" s="354"/>
      <c r="MZW31" s="354"/>
      <c r="MZX31" s="354"/>
      <c r="MZY31" s="354"/>
      <c r="MZZ31" s="354"/>
      <c r="NAA31" s="354"/>
      <c r="NAB31" s="354"/>
      <c r="NAC31" s="354"/>
      <c r="NAD31" s="354"/>
      <c r="NAE31" s="354"/>
      <c r="NAF31" s="354"/>
      <c r="NAG31" s="354"/>
      <c r="NAH31" s="354"/>
      <c r="NAI31" s="354"/>
      <c r="NAJ31" s="354"/>
      <c r="NAK31" s="354"/>
      <c r="NAL31" s="354"/>
      <c r="NAM31" s="354"/>
      <c r="NAN31" s="354"/>
      <c r="NAO31" s="354"/>
      <c r="NAP31" s="354"/>
      <c r="NAQ31" s="354"/>
      <c r="NAR31" s="354"/>
      <c r="NAS31" s="354"/>
      <c r="NAT31" s="354"/>
      <c r="NAU31" s="354"/>
      <c r="NAV31" s="354"/>
      <c r="NAW31" s="354"/>
      <c r="NAX31" s="354"/>
      <c r="NAY31" s="354"/>
      <c r="NAZ31" s="354"/>
      <c r="NBA31" s="354"/>
      <c r="NBB31" s="354"/>
      <c r="NBC31" s="354"/>
      <c r="NBD31" s="354"/>
      <c r="NBE31" s="354"/>
      <c r="NBF31" s="354"/>
      <c r="NBG31" s="354"/>
      <c r="NBH31" s="354"/>
      <c r="NBI31" s="354"/>
      <c r="NBJ31" s="354"/>
      <c r="NBK31" s="354"/>
      <c r="NBL31" s="354"/>
      <c r="NBM31" s="354"/>
      <c r="NBN31" s="354"/>
      <c r="NBO31" s="354"/>
      <c r="NBP31" s="354"/>
      <c r="NBQ31" s="354"/>
      <c r="NBR31" s="354"/>
      <c r="NBS31" s="354"/>
      <c r="NBT31" s="354"/>
      <c r="NBU31" s="354"/>
      <c r="NBV31" s="354"/>
      <c r="NBW31" s="354"/>
      <c r="NBX31" s="354"/>
      <c r="NBY31" s="354"/>
      <c r="NBZ31" s="354"/>
      <c r="NCA31" s="354"/>
      <c r="NCB31" s="354"/>
      <c r="NCC31" s="354"/>
      <c r="NCD31" s="354"/>
      <c r="NCE31" s="354"/>
      <c r="NCF31" s="354"/>
      <c r="NCG31" s="354"/>
      <c r="NCH31" s="354"/>
      <c r="NCI31" s="354"/>
      <c r="NCJ31" s="354"/>
      <c r="NCK31" s="354"/>
      <c r="NCL31" s="354"/>
      <c r="NCM31" s="354"/>
      <c r="NCN31" s="354"/>
      <c r="NCO31" s="354"/>
      <c r="NCP31" s="354"/>
      <c r="NCQ31" s="354"/>
      <c r="NCR31" s="354"/>
      <c r="NCS31" s="354"/>
      <c r="NCT31" s="354"/>
      <c r="NCU31" s="354"/>
      <c r="NCV31" s="354"/>
      <c r="NCW31" s="354"/>
      <c r="NCX31" s="354"/>
      <c r="NCY31" s="354"/>
      <c r="NCZ31" s="354"/>
      <c r="NDA31" s="354"/>
      <c r="NDB31" s="354"/>
      <c r="NDC31" s="354"/>
      <c r="NDD31" s="354"/>
      <c r="NDE31" s="354"/>
      <c r="NDF31" s="354"/>
      <c r="NDG31" s="354"/>
      <c r="NDH31" s="354"/>
      <c r="NDI31" s="354"/>
      <c r="NDJ31" s="354"/>
      <c r="NDK31" s="354"/>
      <c r="NDL31" s="354"/>
      <c r="NDM31" s="354"/>
      <c r="NDN31" s="354"/>
      <c r="NDO31" s="354"/>
      <c r="NDP31" s="354"/>
      <c r="NDQ31" s="354"/>
      <c r="NDR31" s="354"/>
      <c r="NDS31" s="354"/>
      <c r="NDT31" s="354"/>
      <c r="NDU31" s="354"/>
      <c r="NDV31" s="354"/>
      <c r="NDW31" s="354"/>
      <c r="NDX31" s="354"/>
      <c r="NDY31" s="354"/>
      <c r="NDZ31" s="354"/>
      <c r="NEA31" s="354"/>
      <c r="NEB31" s="354"/>
      <c r="NEC31" s="354"/>
      <c r="NED31" s="354"/>
      <c r="NEE31" s="354"/>
      <c r="NEF31" s="354"/>
      <c r="NEG31" s="354"/>
      <c r="NEH31" s="354"/>
      <c r="NEI31" s="354"/>
      <c r="NEJ31" s="354"/>
      <c r="NEK31" s="354"/>
      <c r="NEL31" s="354"/>
      <c r="NEM31" s="354"/>
      <c r="NEN31" s="354"/>
      <c r="NEO31" s="354"/>
      <c r="NEP31" s="354"/>
      <c r="NEQ31" s="354"/>
      <c r="NER31" s="354"/>
      <c r="NES31" s="354"/>
      <c r="NET31" s="354"/>
      <c r="NEU31" s="354"/>
      <c r="NEV31" s="354"/>
      <c r="NEW31" s="354"/>
      <c r="NEX31" s="354"/>
      <c r="NEY31" s="354"/>
      <c r="NEZ31" s="354"/>
      <c r="NFA31" s="354"/>
      <c r="NFB31" s="354"/>
      <c r="NFC31" s="354"/>
      <c r="NFD31" s="354"/>
      <c r="NFE31" s="354"/>
      <c r="NFF31" s="354"/>
      <c r="NFG31" s="354"/>
      <c r="NFH31" s="354"/>
      <c r="NFI31" s="354"/>
      <c r="NFJ31" s="354"/>
      <c r="NFK31" s="354"/>
      <c r="NFL31" s="354"/>
      <c r="NFM31" s="354"/>
      <c r="NFN31" s="354"/>
      <c r="NFO31" s="354"/>
      <c r="NFP31" s="354"/>
      <c r="NFQ31" s="354"/>
      <c r="NFR31" s="354"/>
      <c r="NFS31" s="354"/>
      <c r="NFT31" s="354"/>
      <c r="NFU31" s="354"/>
      <c r="NFV31" s="354"/>
      <c r="NFW31" s="354"/>
      <c r="NFX31" s="354"/>
      <c r="NFY31" s="354"/>
      <c r="NFZ31" s="354"/>
      <c r="NGA31" s="354"/>
      <c r="NGB31" s="354"/>
      <c r="NGC31" s="354"/>
      <c r="NGD31" s="354"/>
      <c r="NGE31" s="354"/>
      <c r="NGF31" s="354"/>
      <c r="NGG31" s="354"/>
      <c r="NGH31" s="354"/>
      <c r="NGI31" s="354"/>
      <c r="NGJ31" s="354"/>
      <c r="NGK31" s="354"/>
      <c r="NGL31" s="354"/>
      <c r="NGM31" s="354"/>
      <c r="NGN31" s="354"/>
      <c r="NGO31" s="354"/>
      <c r="NGP31" s="354"/>
      <c r="NGQ31" s="354"/>
      <c r="NGR31" s="354"/>
      <c r="NGS31" s="354"/>
      <c r="NGT31" s="354"/>
      <c r="NGU31" s="354"/>
      <c r="NGV31" s="354"/>
      <c r="NGW31" s="354"/>
      <c r="NGX31" s="354"/>
      <c r="NGY31" s="354"/>
      <c r="NGZ31" s="354"/>
      <c r="NHA31" s="354"/>
      <c r="NHB31" s="354"/>
      <c r="NHC31" s="354"/>
      <c r="NHD31" s="354"/>
      <c r="NHE31" s="354"/>
      <c r="NHF31" s="354"/>
      <c r="NHG31" s="354"/>
      <c r="NHH31" s="354"/>
      <c r="NHI31" s="354"/>
      <c r="NHJ31" s="354"/>
      <c r="NHK31" s="354"/>
      <c r="NHL31" s="354"/>
      <c r="NHM31" s="354"/>
      <c r="NHN31" s="354"/>
      <c r="NHO31" s="354"/>
      <c r="NHP31" s="354"/>
      <c r="NHQ31" s="354"/>
      <c r="NHR31" s="354"/>
      <c r="NHS31" s="354"/>
      <c r="NHT31" s="354"/>
      <c r="NHU31" s="354"/>
      <c r="NHV31" s="354"/>
      <c r="NHW31" s="354"/>
      <c r="NHX31" s="354"/>
      <c r="NHY31" s="354"/>
      <c r="NHZ31" s="354"/>
      <c r="NIA31" s="354"/>
      <c r="NIB31" s="354"/>
      <c r="NIC31" s="354"/>
      <c r="NID31" s="354"/>
      <c r="NIE31" s="354"/>
      <c r="NIF31" s="354"/>
      <c r="NIG31" s="354"/>
      <c r="NIH31" s="354"/>
      <c r="NII31" s="354"/>
      <c r="NIJ31" s="354"/>
      <c r="NIK31" s="354"/>
      <c r="NIL31" s="354"/>
      <c r="NIM31" s="354"/>
      <c r="NIN31" s="354"/>
      <c r="NIO31" s="354"/>
      <c r="NIP31" s="354"/>
      <c r="NIQ31" s="354"/>
      <c r="NIR31" s="354"/>
      <c r="NIS31" s="354"/>
      <c r="NIT31" s="354"/>
      <c r="NIU31" s="354"/>
      <c r="NIV31" s="354"/>
      <c r="NIW31" s="354"/>
      <c r="NIX31" s="354"/>
      <c r="NIY31" s="354"/>
      <c r="NIZ31" s="354"/>
      <c r="NJA31" s="354"/>
      <c r="NJB31" s="354"/>
      <c r="NJC31" s="354"/>
      <c r="NJD31" s="354"/>
      <c r="NJE31" s="354"/>
      <c r="NJF31" s="354"/>
      <c r="NJG31" s="354"/>
      <c r="NJH31" s="354"/>
      <c r="NJI31" s="354"/>
      <c r="NJJ31" s="354"/>
      <c r="NJK31" s="354"/>
      <c r="NJL31" s="354"/>
      <c r="NJM31" s="354"/>
      <c r="NJN31" s="354"/>
      <c r="NJO31" s="354"/>
      <c r="NJP31" s="354"/>
      <c r="NJQ31" s="354"/>
      <c r="NJR31" s="354"/>
      <c r="NJS31" s="354"/>
      <c r="NJT31" s="354"/>
      <c r="NJU31" s="354"/>
      <c r="NJV31" s="354"/>
      <c r="NJW31" s="354"/>
      <c r="NJX31" s="354"/>
      <c r="NJY31" s="354"/>
      <c r="NJZ31" s="354"/>
      <c r="NKA31" s="354"/>
      <c r="NKB31" s="354"/>
      <c r="NKC31" s="354"/>
      <c r="NKD31" s="354"/>
      <c r="NKE31" s="354"/>
      <c r="NKF31" s="354"/>
      <c r="NKG31" s="354"/>
      <c r="NKH31" s="354"/>
      <c r="NKI31" s="354"/>
      <c r="NKJ31" s="354"/>
      <c r="NKK31" s="354"/>
      <c r="NKL31" s="354"/>
      <c r="NKM31" s="354"/>
      <c r="NKN31" s="354"/>
      <c r="NKO31" s="354"/>
      <c r="NKP31" s="354"/>
      <c r="NKQ31" s="354"/>
      <c r="NKR31" s="354"/>
      <c r="NKS31" s="354"/>
      <c r="NKT31" s="354"/>
      <c r="NKU31" s="354"/>
      <c r="NKV31" s="354"/>
      <c r="NKW31" s="354"/>
      <c r="NKX31" s="354"/>
      <c r="NKY31" s="354"/>
      <c r="NKZ31" s="354"/>
      <c r="NLA31" s="354"/>
      <c r="NLB31" s="354"/>
      <c r="NLC31" s="354"/>
      <c r="NLD31" s="354"/>
      <c r="NLE31" s="354"/>
      <c r="NLF31" s="354"/>
      <c r="NLG31" s="354"/>
      <c r="NLH31" s="354"/>
      <c r="NLI31" s="354"/>
      <c r="NLJ31" s="354"/>
      <c r="NLK31" s="354"/>
      <c r="NLL31" s="354"/>
      <c r="NLM31" s="354"/>
      <c r="NLN31" s="354"/>
      <c r="NLO31" s="354"/>
      <c r="NLP31" s="354"/>
      <c r="NLQ31" s="354"/>
      <c r="NLR31" s="354"/>
      <c r="NLS31" s="354"/>
      <c r="NLT31" s="354"/>
      <c r="NLU31" s="354"/>
      <c r="NLV31" s="354"/>
      <c r="NLW31" s="354"/>
      <c r="NLX31" s="354"/>
      <c r="NLY31" s="354"/>
      <c r="NLZ31" s="354"/>
      <c r="NMA31" s="354"/>
      <c r="NMB31" s="354"/>
      <c r="NMC31" s="354"/>
      <c r="NMD31" s="354"/>
      <c r="NME31" s="354"/>
      <c r="NMF31" s="354"/>
      <c r="NMG31" s="354"/>
      <c r="NMH31" s="354"/>
      <c r="NMI31" s="354"/>
      <c r="NMJ31" s="354"/>
      <c r="NMK31" s="354"/>
      <c r="NML31" s="354"/>
      <c r="NMM31" s="354"/>
      <c r="NMN31" s="354"/>
      <c r="NMO31" s="354"/>
      <c r="NMP31" s="354"/>
      <c r="NMQ31" s="354"/>
      <c r="NMR31" s="354"/>
      <c r="NMS31" s="354"/>
      <c r="NMT31" s="354"/>
      <c r="NMU31" s="354"/>
      <c r="NMV31" s="354"/>
      <c r="NMW31" s="354"/>
      <c r="NMX31" s="354"/>
      <c r="NMY31" s="354"/>
      <c r="NMZ31" s="354"/>
      <c r="NNA31" s="354"/>
      <c r="NNB31" s="354"/>
      <c r="NNC31" s="354"/>
      <c r="NND31" s="354"/>
      <c r="NNE31" s="354"/>
      <c r="NNF31" s="354"/>
      <c r="NNG31" s="354"/>
      <c r="NNH31" s="354"/>
      <c r="NNI31" s="354"/>
      <c r="NNJ31" s="354"/>
      <c r="NNK31" s="354"/>
      <c r="NNL31" s="354"/>
      <c r="NNM31" s="354"/>
      <c r="NNN31" s="354"/>
      <c r="NNO31" s="354"/>
      <c r="NNP31" s="354"/>
      <c r="NNQ31" s="354"/>
      <c r="NNR31" s="354"/>
      <c r="NNS31" s="354"/>
      <c r="NNT31" s="354"/>
      <c r="NNU31" s="354"/>
      <c r="NNV31" s="354"/>
      <c r="NNW31" s="354"/>
      <c r="NNX31" s="354"/>
      <c r="NNY31" s="354"/>
      <c r="NNZ31" s="354"/>
      <c r="NOA31" s="354"/>
      <c r="NOB31" s="354"/>
      <c r="NOC31" s="354"/>
      <c r="NOD31" s="354"/>
      <c r="NOE31" s="354"/>
      <c r="NOF31" s="354"/>
      <c r="NOG31" s="354"/>
      <c r="NOH31" s="354"/>
      <c r="NOI31" s="354"/>
      <c r="NOJ31" s="354"/>
      <c r="NOK31" s="354"/>
      <c r="NOL31" s="354"/>
      <c r="NOM31" s="354"/>
      <c r="NON31" s="354"/>
      <c r="NOO31" s="354"/>
      <c r="NOP31" s="354"/>
      <c r="NOQ31" s="354"/>
      <c r="NOR31" s="354"/>
      <c r="NOS31" s="354"/>
      <c r="NOT31" s="354"/>
      <c r="NOU31" s="354"/>
      <c r="NOV31" s="354"/>
      <c r="NOW31" s="354"/>
      <c r="NOX31" s="354"/>
      <c r="NOY31" s="354"/>
      <c r="NOZ31" s="354"/>
      <c r="NPA31" s="354"/>
      <c r="NPB31" s="354"/>
      <c r="NPC31" s="354"/>
      <c r="NPD31" s="354"/>
      <c r="NPE31" s="354"/>
      <c r="NPF31" s="354"/>
      <c r="NPG31" s="354"/>
      <c r="NPH31" s="354"/>
      <c r="NPI31" s="354"/>
      <c r="NPJ31" s="354"/>
      <c r="NPK31" s="354"/>
      <c r="NPL31" s="354"/>
      <c r="NPM31" s="354"/>
      <c r="NPN31" s="354"/>
      <c r="NPO31" s="354"/>
      <c r="NPP31" s="354"/>
      <c r="NPQ31" s="354"/>
      <c r="NPR31" s="354"/>
      <c r="NPS31" s="354"/>
      <c r="NPT31" s="354"/>
      <c r="NPU31" s="354"/>
      <c r="NPV31" s="354"/>
      <c r="NPW31" s="354"/>
      <c r="NPX31" s="354"/>
      <c r="NPY31" s="354"/>
      <c r="NPZ31" s="354"/>
      <c r="NQA31" s="354"/>
      <c r="NQB31" s="354"/>
      <c r="NQC31" s="354"/>
      <c r="NQD31" s="354"/>
      <c r="NQE31" s="354"/>
      <c r="NQF31" s="354"/>
      <c r="NQG31" s="354"/>
      <c r="NQH31" s="354"/>
      <c r="NQI31" s="354"/>
      <c r="NQJ31" s="354"/>
      <c r="NQK31" s="354"/>
      <c r="NQL31" s="354"/>
      <c r="NQM31" s="354"/>
      <c r="NQN31" s="354"/>
      <c r="NQO31" s="354"/>
      <c r="NQP31" s="354"/>
      <c r="NQQ31" s="354"/>
      <c r="NQR31" s="354"/>
      <c r="NQS31" s="354"/>
      <c r="NQT31" s="354"/>
      <c r="NQU31" s="354"/>
      <c r="NQV31" s="354"/>
      <c r="NQW31" s="354"/>
      <c r="NQX31" s="354"/>
      <c r="NQY31" s="354"/>
      <c r="NQZ31" s="354"/>
      <c r="NRA31" s="354"/>
      <c r="NRB31" s="354"/>
      <c r="NRC31" s="354"/>
      <c r="NRD31" s="354"/>
      <c r="NRE31" s="354"/>
      <c r="NRF31" s="354"/>
      <c r="NRG31" s="354"/>
      <c r="NRH31" s="354"/>
      <c r="NRI31" s="354"/>
      <c r="NRJ31" s="354"/>
      <c r="NRK31" s="354"/>
      <c r="NRL31" s="354"/>
      <c r="NRM31" s="354"/>
      <c r="NRN31" s="354"/>
      <c r="NRO31" s="354"/>
      <c r="NRP31" s="354"/>
      <c r="NRQ31" s="354"/>
      <c r="NRR31" s="354"/>
      <c r="NRS31" s="354"/>
      <c r="NRT31" s="354"/>
      <c r="NRU31" s="354"/>
      <c r="NRV31" s="354"/>
      <c r="NRW31" s="354"/>
      <c r="NRX31" s="354"/>
      <c r="NRY31" s="354"/>
      <c r="NRZ31" s="354"/>
      <c r="NSA31" s="354"/>
      <c r="NSB31" s="354"/>
      <c r="NSC31" s="354"/>
      <c r="NSD31" s="354"/>
      <c r="NSE31" s="354"/>
      <c r="NSF31" s="354"/>
      <c r="NSG31" s="354"/>
      <c r="NSH31" s="354"/>
      <c r="NSI31" s="354"/>
      <c r="NSJ31" s="354"/>
      <c r="NSK31" s="354"/>
      <c r="NSL31" s="354"/>
      <c r="NSM31" s="354"/>
      <c r="NSN31" s="354"/>
      <c r="NSO31" s="354"/>
      <c r="NSP31" s="354"/>
      <c r="NSQ31" s="354"/>
      <c r="NSR31" s="354"/>
      <c r="NSS31" s="354"/>
      <c r="NST31" s="354"/>
      <c r="NSU31" s="354"/>
      <c r="NSV31" s="354"/>
      <c r="NSW31" s="354"/>
      <c r="NSX31" s="354"/>
      <c r="NSY31" s="354"/>
      <c r="NSZ31" s="354"/>
      <c r="NTA31" s="354"/>
      <c r="NTB31" s="354"/>
      <c r="NTC31" s="354"/>
      <c r="NTD31" s="354"/>
      <c r="NTE31" s="354"/>
      <c r="NTF31" s="354"/>
      <c r="NTG31" s="354"/>
      <c r="NTH31" s="354"/>
      <c r="NTI31" s="354"/>
      <c r="NTJ31" s="354"/>
      <c r="NTK31" s="354"/>
      <c r="NTL31" s="354"/>
      <c r="NTM31" s="354"/>
      <c r="NTN31" s="354"/>
      <c r="NTO31" s="354"/>
      <c r="NTP31" s="354"/>
      <c r="NTQ31" s="354"/>
      <c r="NTR31" s="354"/>
      <c r="NTS31" s="354"/>
      <c r="NTT31" s="354"/>
      <c r="NTU31" s="354"/>
      <c r="NTV31" s="354"/>
      <c r="NTW31" s="354"/>
      <c r="NTX31" s="354"/>
      <c r="NTY31" s="354"/>
      <c r="NTZ31" s="354"/>
      <c r="NUA31" s="354"/>
      <c r="NUB31" s="354"/>
      <c r="NUC31" s="354"/>
      <c r="NUD31" s="354"/>
      <c r="NUE31" s="354"/>
      <c r="NUF31" s="354"/>
      <c r="NUG31" s="354"/>
      <c r="NUH31" s="354"/>
      <c r="NUI31" s="354"/>
      <c r="NUJ31" s="354"/>
      <c r="NUK31" s="354"/>
      <c r="NUL31" s="354"/>
      <c r="NUM31" s="354"/>
      <c r="NUN31" s="354"/>
      <c r="NUO31" s="354"/>
      <c r="NUP31" s="354"/>
      <c r="NUQ31" s="354"/>
      <c r="NUR31" s="354"/>
      <c r="NUS31" s="354"/>
      <c r="NUT31" s="354"/>
      <c r="NUU31" s="354"/>
      <c r="NUV31" s="354"/>
      <c r="NUW31" s="354"/>
      <c r="NUX31" s="354"/>
      <c r="NUY31" s="354"/>
      <c r="NUZ31" s="354"/>
      <c r="NVA31" s="354"/>
      <c r="NVB31" s="354"/>
      <c r="NVC31" s="354"/>
      <c r="NVD31" s="354"/>
      <c r="NVE31" s="354"/>
      <c r="NVF31" s="354"/>
      <c r="NVG31" s="354"/>
      <c r="NVH31" s="354"/>
      <c r="NVI31" s="354"/>
      <c r="NVJ31" s="354"/>
      <c r="NVK31" s="354"/>
      <c r="NVL31" s="354"/>
      <c r="NVM31" s="354"/>
      <c r="NVN31" s="354"/>
      <c r="NVO31" s="354"/>
      <c r="NVP31" s="354"/>
      <c r="NVQ31" s="354"/>
      <c r="NVR31" s="354"/>
      <c r="NVS31" s="354"/>
      <c r="NVT31" s="354"/>
      <c r="NVU31" s="354"/>
      <c r="NVV31" s="354"/>
      <c r="NVW31" s="354"/>
      <c r="NVX31" s="354"/>
      <c r="NVY31" s="354"/>
      <c r="NVZ31" s="354"/>
      <c r="NWA31" s="354"/>
      <c r="NWB31" s="354"/>
      <c r="NWC31" s="354"/>
      <c r="NWD31" s="354"/>
      <c r="NWE31" s="354"/>
      <c r="NWF31" s="354"/>
      <c r="NWG31" s="354"/>
      <c r="NWH31" s="354"/>
      <c r="NWI31" s="354"/>
      <c r="NWJ31" s="354"/>
      <c r="NWK31" s="354"/>
      <c r="NWL31" s="354"/>
      <c r="NWM31" s="354"/>
      <c r="NWN31" s="354"/>
      <c r="NWO31" s="354"/>
      <c r="NWP31" s="354"/>
      <c r="NWQ31" s="354"/>
      <c r="NWR31" s="354"/>
      <c r="NWS31" s="354"/>
      <c r="NWT31" s="354"/>
      <c r="NWU31" s="354"/>
      <c r="NWV31" s="354"/>
      <c r="NWW31" s="354"/>
      <c r="NWX31" s="354"/>
      <c r="NWY31" s="354"/>
      <c r="NWZ31" s="354"/>
      <c r="NXA31" s="354"/>
      <c r="NXB31" s="354"/>
      <c r="NXC31" s="354"/>
      <c r="NXD31" s="354"/>
      <c r="NXE31" s="354"/>
      <c r="NXF31" s="354"/>
      <c r="NXG31" s="354"/>
      <c r="NXH31" s="354"/>
      <c r="NXI31" s="354"/>
      <c r="NXJ31" s="354"/>
      <c r="NXK31" s="354"/>
      <c r="NXL31" s="354"/>
      <c r="NXM31" s="354"/>
      <c r="NXN31" s="354"/>
      <c r="NXO31" s="354"/>
      <c r="NXP31" s="354"/>
      <c r="NXQ31" s="354"/>
      <c r="NXR31" s="354"/>
      <c r="NXS31" s="354"/>
      <c r="NXT31" s="354"/>
      <c r="NXU31" s="354"/>
      <c r="NXV31" s="354"/>
      <c r="NXW31" s="354"/>
      <c r="NXX31" s="354"/>
      <c r="NXY31" s="354"/>
      <c r="NXZ31" s="354"/>
      <c r="NYA31" s="354"/>
      <c r="NYB31" s="354"/>
      <c r="NYC31" s="354"/>
      <c r="NYD31" s="354"/>
      <c r="NYE31" s="354"/>
      <c r="NYF31" s="354"/>
      <c r="NYG31" s="354"/>
      <c r="NYH31" s="354"/>
      <c r="NYI31" s="354"/>
      <c r="NYJ31" s="354"/>
      <c r="NYK31" s="354"/>
      <c r="NYL31" s="354"/>
      <c r="NYM31" s="354"/>
      <c r="NYN31" s="354"/>
      <c r="NYO31" s="354"/>
      <c r="NYP31" s="354"/>
      <c r="NYQ31" s="354"/>
      <c r="NYR31" s="354"/>
      <c r="NYS31" s="354"/>
      <c r="NYT31" s="354"/>
      <c r="NYU31" s="354"/>
      <c r="NYV31" s="354"/>
      <c r="NYW31" s="354"/>
      <c r="NYX31" s="354"/>
      <c r="NYY31" s="354"/>
      <c r="NYZ31" s="354"/>
      <c r="NZA31" s="354"/>
      <c r="NZB31" s="354"/>
      <c r="NZC31" s="354"/>
      <c r="NZD31" s="354"/>
      <c r="NZE31" s="354"/>
      <c r="NZF31" s="354"/>
      <c r="NZG31" s="354"/>
      <c r="NZH31" s="354"/>
      <c r="NZI31" s="354"/>
      <c r="NZJ31" s="354"/>
      <c r="NZK31" s="354"/>
      <c r="NZL31" s="354"/>
      <c r="NZM31" s="354"/>
      <c r="NZN31" s="354"/>
      <c r="NZO31" s="354"/>
      <c r="NZP31" s="354"/>
      <c r="NZQ31" s="354"/>
      <c r="NZR31" s="354"/>
      <c r="NZS31" s="354"/>
      <c r="NZT31" s="354"/>
      <c r="NZU31" s="354"/>
      <c r="NZV31" s="354"/>
      <c r="NZW31" s="354"/>
      <c r="NZX31" s="354"/>
      <c r="NZY31" s="354"/>
      <c r="NZZ31" s="354"/>
      <c r="OAA31" s="354"/>
      <c r="OAB31" s="354"/>
      <c r="OAC31" s="354"/>
      <c r="OAD31" s="354"/>
      <c r="OAE31" s="354"/>
      <c r="OAF31" s="354"/>
      <c r="OAG31" s="354"/>
      <c r="OAH31" s="354"/>
      <c r="OAI31" s="354"/>
      <c r="OAJ31" s="354"/>
      <c r="OAK31" s="354"/>
      <c r="OAL31" s="354"/>
      <c r="OAM31" s="354"/>
      <c r="OAN31" s="354"/>
      <c r="OAO31" s="354"/>
      <c r="OAP31" s="354"/>
      <c r="OAQ31" s="354"/>
      <c r="OAR31" s="354"/>
      <c r="OAS31" s="354"/>
      <c r="OAT31" s="354"/>
      <c r="OAU31" s="354"/>
      <c r="OAV31" s="354"/>
      <c r="OAW31" s="354"/>
      <c r="OAX31" s="354"/>
      <c r="OAY31" s="354"/>
      <c r="OAZ31" s="354"/>
      <c r="OBA31" s="354"/>
      <c r="OBB31" s="354"/>
      <c r="OBC31" s="354"/>
      <c r="OBD31" s="354"/>
      <c r="OBE31" s="354"/>
      <c r="OBF31" s="354"/>
      <c r="OBG31" s="354"/>
      <c r="OBH31" s="354"/>
      <c r="OBI31" s="354"/>
      <c r="OBJ31" s="354"/>
      <c r="OBK31" s="354"/>
      <c r="OBL31" s="354"/>
      <c r="OBM31" s="354"/>
      <c r="OBN31" s="354"/>
      <c r="OBO31" s="354"/>
      <c r="OBP31" s="354"/>
      <c r="OBQ31" s="354"/>
      <c r="OBR31" s="354"/>
      <c r="OBS31" s="354"/>
      <c r="OBT31" s="354"/>
      <c r="OBU31" s="354"/>
      <c r="OBV31" s="354"/>
      <c r="OBW31" s="354"/>
      <c r="OBX31" s="354"/>
      <c r="OBY31" s="354"/>
      <c r="OBZ31" s="354"/>
      <c r="OCA31" s="354"/>
      <c r="OCB31" s="354"/>
      <c r="OCC31" s="354"/>
      <c r="OCD31" s="354"/>
      <c r="OCE31" s="354"/>
      <c r="OCF31" s="354"/>
      <c r="OCG31" s="354"/>
      <c r="OCH31" s="354"/>
      <c r="OCI31" s="354"/>
      <c r="OCJ31" s="354"/>
      <c r="OCK31" s="354"/>
      <c r="OCL31" s="354"/>
      <c r="OCM31" s="354"/>
      <c r="OCN31" s="354"/>
      <c r="OCO31" s="354"/>
      <c r="OCP31" s="354"/>
      <c r="OCQ31" s="354"/>
      <c r="OCR31" s="354"/>
      <c r="OCS31" s="354"/>
      <c r="OCT31" s="354"/>
      <c r="OCU31" s="354"/>
      <c r="OCV31" s="354"/>
      <c r="OCW31" s="354"/>
      <c r="OCX31" s="354"/>
      <c r="OCY31" s="354"/>
      <c r="OCZ31" s="354"/>
      <c r="ODA31" s="354"/>
      <c r="ODB31" s="354"/>
      <c r="ODC31" s="354"/>
      <c r="ODD31" s="354"/>
      <c r="ODE31" s="354"/>
      <c r="ODF31" s="354"/>
      <c r="ODG31" s="354"/>
      <c r="ODH31" s="354"/>
      <c r="ODI31" s="354"/>
      <c r="ODJ31" s="354"/>
      <c r="ODK31" s="354"/>
      <c r="ODL31" s="354"/>
      <c r="ODM31" s="354"/>
      <c r="ODN31" s="354"/>
      <c r="ODO31" s="354"/>
      <c r="ODP31" s="354"/>
      <c r="ODQ31" s="354"/>
      <c r="ODR31" s="354"/>
      <c r="ODS31" s="354"/>
      <c r="ODT31" s="354"/>
      <c r="ODU31" s="354"/>
      <c r="ODV31" s="354"/>
      <c r="ODW31" s="354"/>
      <c r="ODX31" s="354"/>
      <c r="ODY31" s="354"/>
      <c r="ODZ31" s="354"/>
      <c r="OEA31" s="354"/>
      <c r="OEB31" s="354"/>
      <c r="OEC31" s="354"/>
      <c r="OED31" s="354"/>
      <c r="OEE31" s="354"/>
      <c r="OEF31" s="354"/>
      <c r="OEG31" s="354"/>
      <c r="OEH31" s="354"/>
      <c r="OEI31" s="354"/>
      <c r="OEJ31" s="354"/>
      <c r="OEK31" s="354"/>
      <c r="OEL31" s="354"/>
      <c r="OEM31" s="354"/>
      <c r="OEN31" s="354"/>
      <c r="OEO31" s="354"/>
      <c r="OEP31" s="354"/>
      <c r="OEQ31" s="354"/>
      <c r="OER31" s="354"/>
      <c r="OES31" s="354"/>
      <c r="OET31" s="354"/>
      <c r="OEU31" s="354"/>
      <c r="OEV31" s="354"/>
      <c r="OEW31" s="354"/>
      <c r="OEX31" s="354"/>
      <c r="OEY31" s="354"/>
      <c r="OEZ31" s="354"/>
      <c r="OFA31" s="354"/>
      <c r="OFB31" s="354"/>
      <c r="OFC31" s="354"/>
      <c r="OFD31" s="354"/>
      <c r="OFE31" s="354"/>
      <c r="OFF31" s="354"/>
      <c r="OFG31" s="354"/>
      <c r="OFH31" s="354"/>
      <c r="OFI31" s="354"/>
      <c r="OFJ31" s="354"/>
      <c r="OFK31" s="354"/>
      <c r="OFL31" s="354"/>
      <c r="OFM31" s="354"/>
      <c r="OFN31" s="354"/>
      <c r="OFO31" s="354"/>
      <c r="OFP31" s="354"/>
      <c r="OFQ31" s="354"/>
      <c r="OFR31" s="354"/>
      <c r="OFS31" s="354"/>
      <c r="OFT31" s="354"/>
      <c r="OFU31" s="354"/>
      <c r="OFV31" s="354"/>
      <c r="OFW31" s="354"/>
      <c r="OFX31" s="354"/>
      <c r="OFY31" s="354"/>
      <c r="OFZ31" s="354"/>
      <c r="OGA31" s="354"/>
      <c r="OGB31" s="354"/>
      <c r="OGC31" s="354"/>
      <c r="OGD31" s="354"/>
      <c r="OGE31" s="354"/>
      <c r="OGF31" s="354"/>
      <c r="OGG31" s="354"/>
      <c r="OGH31" s="354"/>
      <c r="OGI31" s="354"/>
      <c r="OGJ31" s="354"/>
      <c r="OGK31" s="354"/>
      <c r="OGL31" s="354"/>
      <c r="OGM31" s="354"/>
      <c r="OGN31" s="354"/>
      <c r="OGO31" s="354"/>
      <c r="OGP31" s="354"/>
      <c r="OGQ31" s="354"/>
      <c r="OGR31" s="354"/>
      <c r="OGS31" s="354"/>
      <c r="OGT31" s="354"/>
      <c r="OGU31" s="354"/>
      <c r="OGV31" s="354"/>
      <c r="OGW31" s="354"/>
      <c r="OGX31" s="354"/>
      <c r="OGY31" s="354"/>
      <c r="OGZ31" s="354"/>
      <c r="OHA31" s="354"/>
      <c r="OHB31" s="354"/>
      <c r="OHC31" s="354"/>
      <c r="OHD31" s="354"/>
      <c r="OHE31" s="354"/>
      <c r="OHF31" s="354"/>
      <c r="OHG31" s="354"/>
      <c r="OHH31" s="354"/>
      <c r="OHI31" s="354"/>
      <c r="OHJ31" s="354"/>
      <c r="OHK31" s="354"/>
      <c r="OHL31" s="354"/>
      <c r="OHM31" s="354"/>
      <c r="OHN31" s="354"/>
      <c r="OHO31" s="354"/>
      <c r="OHP31" s="354"/>
      <c r="OHQ31" s="354"/>
      <c r="OHR31" s="354"/>
      <c r="OHS31" s="354"/>
      <c r="OHT31" s="354"/>
      <c r="OHU31" s="354"/>
      <c r="OHV31" s="354"/>
      <c r="OHW31" s="354"/>
      <c r="OHX31" s="354"/>
      <c r="OHY31" s="354"/>
      <c r="OHZ31" s="354"/>
      <c r="OIA31" s="354"/>
      <c r="OIB31" s="354"/>
      <c r="OIC31" s="354"/>
      <c r="OID31" s="354"/>
      <c r="OIE31" s="354"/>
      <c r="OIF31" s="354"/>
      <c r="OIG31" s="354"/>
      <c r="OIH31" s="354"/>
      <c r="OII31" s="354"/>
      <c r="OIJ31" s="354"/>
      <c r="OIK31" s="354"/>
      <c r="OIL31" s="354"/>
      <c r="OIM31" s="354"/>
      <c r="OIN31" s="354"/>
      <c r="OIO31" s="354"/>
      <c r="OIP31" s="354"/>
      <c r="OIQ31" s="354"/>
      <c r="OIR31" s="354"/>
      <c r="OIS31" s="354"/>
      <c r="OIT31" s="354"/>
      <c r="OIU31" s="354"/>
      <c r="OIV31" s="354"/>
      <c r="OIW31" s="354"/>
      <c r="OIX31" s="354"/>
      <c r="OIY31" s="354"/>
      <c r="OIZ31" s="354"/>
      <c r="OJA31" s="354"/>
      <c r="OJB31" s="354"/>
      <c r="OJC31" s="354"/>
      <c r="OJD31" s="354"/>
      <c r="OJE31" s="354"/>
      <c r="OJF31" s="354"/>
      <c r="OJG31" s="354"/>
      <c r="OJH31" s="354"/>
      <c r="OJI31" s="354"/>
      <c r="OJJ31" s="354"/>
      <c r="OJK31" s="354"/>
      <c r="OJL31" s="354"/>
      <c r="OJM31" s="354"/>
      <c r="OJN31" s="354"/>
      <c r="OJO31" s="354"/>
      <c r="OJP31" s="354"/>
      <c r="OJQ31" s="354"/>
      <c r="OJR31" s="354"/>
      <c r="OJS31" s="354"/>
      <c r="OJT31" s="354"/>
      <c r="OJU31" s="354"/>
      <c r="OJV31" s="354"/>
      <c r="OJW31" s="354"/>
      <c r="OJX31" s="354"/>
      <c r="OJY31" s="354"/>
      <c r="OJZ31" s="354"/>
      <c r="OKA31" s="354"/>
      <c r="OKB31" s="354"/>
      <c r="OKC31" s="354"/>
      <c r="OKD31" s="354"/>
      <c r="OKE31" s="354"/>
      <c r="OKF31" s="354"/>
      <c r="OKG31" s="354"/>
      <c r="OKH31" s="354"/>
      <c r="OKI31" s="354"/>
      <c r="OKJ31" s="354"/>
      <c r="OKK31" s="354"/>
      <c r="OKL31" s="354"/>
      <c r="OKM31" s="354"/>
      <c r="OKN31" s="354"/>
      <c r="OKO31" s="354"/>
      <c r="OKP31" s="354"/>
      <c r="OKQ31" s="354"/>
      <c r="OKR31" s="354"/>
      <c r="OKS31" s="354"/>
      <c r="OKT31" s="354"/>
      <c r="OKU31" s="354"/>
      <c r="OKV31" s="354"/>
      <c r="OKW31" s="354"/>
      <c r="OKX31" s="354"/>
      <c r="OKY31" s="354"/>
      <c r="OKZ31" s="354"/>
      <c r="OLA31" s="354"/>
      <c r="OLB31" s="354"/>
      <c r="OLC31" s="354"/>
      <c r="OLD31" s="354"/>
      <c r="OLE31" s="354"/>
      <c r="OLF31" s="354"/>
      <c r="OLG31" s="354"/>
      <c r="OLH31" s="354"/>
      <c r="OLI31" s="354"/>
      <c r="OLJ31" s="354"/>
      <c r="OLK31" s="354"/>
      <c r="OLL31" s="354"/>
      <c r="OLM31" s="354"/>
      <c r="OLN31" s="354"/>
      <c r="OLO31" s="354"/>
      <c r="OLP31" s="354"/>
      <c r="OLQ31" s="354"/>
      <c r="OLR31" s="354"/>
      <c r="OLS31" s="354"/>
      <c r="OLT31" s="354"/>
      <c r="OLU31" s="354"/>
      <c r="OLV31" s="354"/>
      <c r="OLW31" s="354"/>
      <c r="OLX31" s="354"/>
      <c r="OLY31" s="354"/>
      <c r="OLZ31" s="354"/>
      <c r="OMA31" s="354"/>
      <c r="OMB31" s="354"/>
      <c r="OMC31" s="354"/>
      <c r="OMD31" s="354"/>
      <c r="OME31" s="354"/>
      <c r="OMF31" s="354"/>
      <c r="OMG31" s="354"/>
      <c r="OMH31" s="354"/>
      <c r="OMI31" s="354"/>
      <c r="OMJ31" s="354"/>
      <c r="OMK31" s="354"/>
      <c r="OML31" s="354"/>
      <c r="OMM31" s="354"/>
      <c r="OMN31" s="354"/>
      <c r="OMO31" s="354"/>
      <c r="OMP31" s="354"/>
      <c r="OMQ31" s="354"/>
      <c r="OMR31" s="354"/>
      <c r="OMS31" s="354"/>
      <c r="OMT31" s="354"/>
      <c r="OMU31" s="354"/>
      <c r="OMV31" s="354"/>
      <c r="OMW31" s="354"/>
      <c r="OMX31" s="354"/>
      <c r="OMY31" s="354"/>
      <c r="OMZ31" s="354"/>
      <c r="ONA31" s="354"/>
      <c r="ONB31" s="354"/>
      <c r="ONC31" s="354"/>
      <c r="OND31" s="354"/>
      <c r="ONE31" s="354"/>
      <c r="ONF31" s="354"/>
      <c r="ONG31" s="354"/>
      <c r="ONH31" s="354"/>
      <c r="ONI31" s="354"/>
      <c r="ONJ31" s="354"/>
      <c r="ONK31" s="354"/>
      <c r="ONL31" s="354"/>
      <c r="ONM31" s="354"/>
      <c r="ONN31" s="354"/>
      <c r="ONO31" s="354"/>
      <c r="ONP31" s="354"/>
      <c r="ONQ31" s="354"/>
      <c r="ONR31" s="354"/>
      <c r="ONS31" s="354"/>
      <c r="ONT31" s="354"/>
      <c r="ONU31" s="354"/>
      <c r="ONV31" s="354"/>
      <c r="ONW31" s="354"/>
      <c r="ONX31" s="354"/>
      <c r="ONY31" s="354"/>
      <c r="ONZ31" s="354"/>
      <c r="OOA31" s="354"/>
      <c r="OOB31" s="354"/>
      <c r="OOC31" s="354"/>
      <c r="OOD31" s="354"/>
      <c r="OOE31" s="354"/>
      <c r="OOF31" s="354"/>
      <c r="OOG31" s="354"/>
      <c r="OOH31" s="354"/>
      <c r="OOI31" s="354"/>
      <c r="OOJ31" s="354"/>
      <c r="OOK31" s="354"/>
      <c r="OOL31" s="354"/>
      <c r="OOM31" s="354"/>
      <c r="OON31" s="354"/>
      <c r="OOO31" s="354"/>
      <c r="OOP31" s="354"/>
      <c r="OOQ31" s="354"/>
      <c r="OOR31" s="354"/>
      <c r="OOS31" s="354"/>
      <c r="OOT31" s="354"/>
      <c r="OOU31" s="354"/>
      <c r="OOV31" s="354"/>
      <c r="OOW31" s="354"/>
      <c r="OOX31" s="354"/>
      <c r="OOY31" s="354"/>
      <c r="OOZ31" s="354"/>
      <c r="OPA31" s="354"/>
      <c r="OPB31" s="354"/>
      <c r="OPC31" s="354"/>
      <c r="OPD31" s="354"/>
      <c r="OPE31" s="354"/>
      <c r="OPF31" s="354"/>
      <c r="OPG31" s="354"/>
      <c r="OPH31" s="354"/>
      <c r="OPI31" s="354"/>
      <c r="OPJ31" s="354"/>
      <c r="OPK31" s="354"/>
      <c r="OPL31" s="354"/>
      <c r="OPM31" s="354"/>
      <c r="OPN31" s="354"/>
      <c r="OPO31" s="354"/>
      <c r="OPP31" s="354"/>
      <c r="OPQ31" s="354"/>
      <c r="OPR31" s="354"/>
      <c r="OPS31" s="354"/>
      <c r="OPT31" s="354"/>
      <c r="OPU31" s="354"/>
      <c r="OPV31" s="354"/>
      <c r="OPW31" s="354"/>
      <c r="OPX31" s="354"/>
      <c r="OPY31" s="354"/>
      <c r="OPZ31" s="354"/>
      <c r="OQA31" s="354"/>
      <c r="OQB31" s="354"/>
      <c r="OQC31" s="354"/>
      <c r="OQD31" s="354"/>
      <c r="OQE31" s="354"/>
      <c r="OQF31" s="354"/>
      <c r="OQG31" s="354"/>
      <c r="OQH31" s="354"/>
      <c r="OQI31" s="354"/>
      <c r="OQJ31" s="354"/>
      <c r="OQK31" s="354"/>
      <c r="OQL31" s="354"/>
      <c r="OQM31" s="354"/>
      <c r="OQN31" s="354"/>
      <c r="OQO31" s="354"/>
      <c r="OQP31" s="354"/>
      <c r="OQQ31" s="354"/>
      <c r="OQR31" s="354"/>
      <c r="OQS31" s="354"/>
      <c r="OQT31" s="354"/>
      <c r="OQU31" s="354"/>
      <c r="OQV31" s="354"/>
      <c r="OQW31" s="354"/>
      <c r="OQX31" s="354"/>
      <c r="OQY31" s="354"/>
      <c r="OQZ31" s="354"/>
      <c r="ORA31" s="354"/>
      <c r="ORB31" s="354"/>
      <c r="ORC31" s="354"/>
      <c r="ORD31" s="354"/>
      <c r="ORE31" s="354"/>
      <c r="ORF31" s="354"/>
      <c r="ORG31" s="354"/>
      <c r="ORH31" s="354"/>
      <c r="ORI31" s="354"/>
      <c r="ORJ31" s="354"/>
      <c r="ORK31" s="354"/>
      <c r="ORL31" s="354"/>
      <c r="ORM31" s="354"/>
      <c r="ORN31" s="354"/>
      <c r="ORO31" s="354"/>
      <c r="ORP31" s="354"/>
      <c r="ORQ31" s="354"/>
      <c r="ORR31" s="354"/>
      <c r="ORS31" s="354"/>
      <c r="ORT31" s="354"/>
      <c r="ORU31" s="354"/>
      <c r="ORV31" s="354"/>
      <c r="ORW31" s="354"/>
      <c r="ORX31" s="354"/>
      <c r="ORY31" s="354"/>
      <c r="ORZ31" s="354"/>
      <c r="OSA31" s="354"/>
      <c r="OSB31" s="354"/>
      <c r="OSC31" s="354"/>
      <c r="OSD31" s="354"/>
      <c r="OSE31" s="354"/>
      <c r="OSF31" s="354"/>
      <c r="OSG31" s="354"/>
      <c r="OSH31" s="354"/>
      <c r="OSI31" s="354"/>
      <c r="OSJ31" s="354"/>
      <c r="OSK31" s="354"/>
      <c r="OSL31" s="354"/>
      <c r="OSM31" s="354"/>
      <c r="OSN31" s="354"/>
      <c r="OSO31" s="354"/>
      <c r="OSP31" s="354"/>
      <c r="OSQ31" s="354"/>
      <c r="OSR31" s="354"/>
      <c r="OSS31" s="354"/>
      <c r="OST31" s="354"/>
      <c r="OSU31" s="354"/>
      <c r="OSV31" s="354"/>
      <c r="OSW31" s="354"/>
      <c r="OSX31" s="354"/>
      <c r="OSY31" s="354"/>
      <c r="OSZ31" s="354"/>
      <c r="OTA31" s="354"/>
      <c r="OTB31" s="354"/>
      <c r="OTC31" s="354"/>
      <c r="OTD31" s="354"/>
      <c r="OTE31" s="354"/>
      <c r="OTF31" s="354"/>
      <c r="OTG31" s="354"/>
      <c r="OTH31" s="354"/>
      <c r="OTI31" s="354"/>
      <c r="OTJ31" s="354"/>
      <c r="OTK31" s="354"/>
      <c r="OTL31" s="354"/>
      <c r="OTM31" s="354"/>
      <c r="OTN31" s="354"/>
      <c r="OTO31" s="354"/>
      <c r="OTP31" s="354"/>
      <c r="OTQ31" s="354"/>
      <c r="OTR31" s="354"/>
      <c r="OTS31" s="354"/>
      <c r="OTT31" s="354"/>
      <c r="OTU31" s="354"/>
      <c r="OTV31" s="354"/>
      <c r="OTW31" s="354"/>
      <c r="OTX31" s="354"/>
      <c r="OTY31" s="354"/>
      <c r="OTZ31" s="354"/>
      <c r="OUA31" s="354"/>
      <c r="OUB31" s="354"/>
      <c r="OUC31" s="354"/>
      <c r="OUD31" s="354"/>
      <c r="OUE31" s="354"/>
      <c r="OUF31" s="354"/>
      <c r="OUG31" s="354"/>
      <c r="OUH31" s="354"/>
      <c r="OUI31" s="354"/>
      <c r="OUJ31" s="354"/>
      <c r="OUK31" s="354"/>
      <c r="OUL31" s="354"/>
      <c r="OUM31" s="354"/>
      <c r="OUN31" s="354"/>
      <c r="OUO31" s="354"/>
      <c r="OUP31" s="354"/>
      <c r="OUQ31" s="354"/>
      <c r="OUR31" s="354"/>
      <c r="OUS31" s="354"/>
      <c r="OUT31" s="354"/>
      <c r="OUU31" s="354"/>
      <c r="OUV31" s="354"/>
      <c r="OUW31" s="354"/>
      <c r="OUX31" s="354"/>
      <c r="OUY31" s="354"/>
      <c r="OUZ31" s="354"/>
      <c r="OVA31" s="354"/>
      <c r="OVB31" s="354"/>
      <c r="OVC31" s="354"/>
      <c r="OVD31" s="354"/>
      <c r="OVE31" s="354"/>
      <c r="OVF31" s="354"/>
      <c r="OVG31" s="354"/>
      <c r="OVH31" s="354"/>
      <c r="OVI31" s="354"/>
      <c r="OVJ31" s="354"/>
      <c r="OVK31" s="354"/>
      <c r="OVL31" s="354"/>
      <c r="OVM31" s="354"/>
      <c r="OVN31" s="354"/>
      <c r="OVO31" s="354"/>
      <c r="OVP31" s="354"/>
      <c r="OVQ31" s="354"/>
      <c r="OVR31" s="354"/>
      <c r="OVS31" s="354"/>
      <c r="OVT31" s="354"/>
      <c r="OVU31" s="354"/>
      <c r="OVV31" s="354"/>
      <c r="OVW31" s="354"/>
      <c r="OVX31" s="354"/>
      <c r="OVY31" s="354"/>
      <c r="OVZ31" s="354"/>
      <c r="OWA31" s="354"/>
      <c r="OWB31" s="354"/>
      <c r="OWC31" s="354"/>
      <c r="OWD31" s="354"/>
      <c r="OWE31" s="354"/>
      <c r="OWF31" s="354"/>
      <c r="OWG31" s="354"/>
      <c r="OWH31" s="354"/>
      <c r="OWI31" s="354"/>
      <c r="OWJ31" s="354"/>
      <c r="OWK31" s="354"/>
      <c r="OWL31" s="354"/>
      <c r="OWM31" s="354"/>
      <c r="OWN31" s="354"/>
      <c r="OWO31" s="354"/>
      <c r="OWP31" s="354"/>
      <c r="OWQ31" s="354"/>
      <c r="OWR31" s="354"/>
      <c r="OWS31" s="354"/>
      <c r="OWT31" s="354"/>
      <c r="OWU31" s="354"/>
      <c r="OWV31" s="354"/>
      <c r="OWW31" s="354"/>
      <c r="OWX31" s="354"/>
      <c r="OWY31" s="354"/>
      <c r="OWZ31" s="354"/>
      <c r="OXA31" s="354"/>
      <c r="OXB31" s="354"/>
      <c r="OXC31" s="354"/>
      <c r="OXD31" s="354"/>
      <c r="OXE31" s="354"/>
      <c r="OXF31" s="354"/>
      <c r="OXG31" s="354"/>
      <c r="OXH31" s="354"/>
      <c r="OXI31" s="354"/>
      <c r="OXJ31" s="354"/>
      <c r="OXK31" s="354"/>
      <c r="OXL31" s="354"/>
      <c r="OXM31" s="354"/>
      <c r="OXN31" s="354"/>
      <c r="OXO31" s="354"/>
      <c r="OXP31" s="354"/>
      <c r="OXQ31" s="354"/>
      <c r="OXR31" s="354"/>
      <c r="OXS31" s="354"/>
      <c r="OXT31" s="354"/>
      <c r="OXU31" s="354"/>
      <c r="OXV31" s="354"/>
      <c r="OXW31" s="354"/>
      <c r="OXX31" s="354"/>
      <c r="OXY31" s="354"/>
      <c r="OXZ31" s="354"/>
      <c r="OYA31" s="354"/>
      <c r="OYB31" s="354"/>
      <c r="OYC31" s="354"/>
      <c r="OYD31" s="354"/>
      <c r="OYE31" s="354"/>
      <c r="OYF31" s="354"/>
      <c r="OYG31" s="354"/>
      <c r="OYH31" s="354"/>
      <c r="OYI31" s="354"/>
      <c r="OYJ31" s="354"/>
      <c r="OYK31" s="354"/>
      <c r="OYL31" s="354"/>
      <c r="OYM31" s="354"/>
      <c r="OYN31" s="354"/>
      <c r="OYO31" s="354"/>
      <c r="OYP31" s="354"/>
      <c r="OYQ31" s="354"/>
      <c r="OYR31" s="354"/>
      <c r="OYS31" s="354"/>
      <c r="OYT31" s="354"/>
      <c r="OYU31" s="354"/>
      <c r="OYV31" s="354"/>
      <c r="OYW31" s="354"/>
      <c r="OYX31" s="354"/>
      <c r="OYY31" s="354"/>
      <c r="OYZ31" s="354"/>
      <c r="OZA31" s="354"/>
      <c r="OZB31" s="354"/>
      <c r="OZC31" s="354"/>
      <c r="OZD31" s="354"/>
      <c r="OZE31" s="354"/>
      <c r="OZF31" s="354"/>
      <c r="OZG31" s="354"/>
      <c r="OZH31" s="354"/>
      <c r="OZI31" s="354"/>
      <c r="OZJ31" s="354"/>
      <c r="OZK31" s="354"/>
      <c r="OZL31" s="354"/>
      <c r="OZM31" s="354"/>
      <c r="OZN31" s="354"/>
      <c r="OZO31" s="354"/>
      <c r="OZP31" s="354"/>
      <c r="OZQ31" s="354"/>
      <c r="OZR31" s="354"/>
      <c r="OZS31" s="354"/>
      <c r="OZT31" s="354"/>
      <c r="OZU31" s="354"/>
      <c r="OZV31" s="354"/>
      <c r="OZW31" s="354"/>
      <c r="OZX31" s="354"/>
      <c r="OZY31" s="354"/>
      <c r="OZZ31" s="354"/>
      <c r="PAA31" s="354"/>
      <c r="PAB31" s="354"/>
      <c r="PAC31" s="354"/>
      <c r="PAD31" s="354"/>
      <c r="PAE31" s="354"/>
      <c r="PAF31" s="354"/>
      <c r="PAG31" s="354"/>
      <c r="PAH31" s="354"/>
      <c r="PAI31" s="354"/>
      <c r="PAJ31" s="354"/>
      <c r="PAK31" s="354"/>
      <c r="PAL31" s="354"/>
      <c r="PAM31" s="354"/>
      <c r="PAN31" s="354"/>
      <c r="PAO31" s="354"/>
      <c r="PAP31" s="354"/>
      <c r="PAQ31" s="354"/>
      <c r="PAR31" s="354"/>
      <c r="PAS31" s="354"/>
      <c r="PAT31" s="354"/>
      <c r="PAU31" s="354"/>
      <c r="PAV31" s="354"/>
      <c r="PAW31" s="354"/>
      <c r="PAX31" s="354"/>
      <c r="PAY31" s="354"/>
      <c r="PAZ31" s="354"/>
      <c r="PBA31" s="354"/>
      <c r="PBB31" s="354"/>
      <c r="PBC31" s="354"/>
      <c r="PBD31" s="354"/>
      <c r="PBE31" s="354"/>
      <c r="PBF31" s="354"/>
      <c r="PBG31" s="354"/>
      <c r="PBH31" s="354"/>
      <c r="PBI31" s="354"/>
      <c r="PBJ31" s="354"/>
      <c r="PBK31" s="354"/>
      <c r="PBL31" s="354"/>
      <c r="PBM31" s="354"/>
      <c r="PBN31" s="354"/>
      <c r="PBO31" s="354"/>
      <c r="PBP31" s="354"/>
      <c r="PBQ31" s="354"/>
      <c r="PBR31" s="354"/>
      <c r="PBS31" s="354"/>
      <c r="PBT31" s="354"/>
      <c r="PBU31" s="354"/>
      <c r="PBV31" s="354"/>
      <c r="PBW31" s="354"/>
      <c r="PBX31" s="354"/>
      <c r="PBY31" s="354"/>
      <c r="PBZ31" s="354"/>
      <c r="PCA31" s="354"/>
      <c r="PCB31" s="354"/>
      <c r="PCC31" s="354"/>
      <c r="PCD31" s="354"/>
      <c r="PCE31" s="354"/>
      <c r="PCF31" s="354"/>
      <c r="PCG31" s="354"/>
      <c r="PCH31" s="354"/>
      <c r="PCI31" s="354"/>
      <c r="PCJ31" s="354"/>
      <c r="PCK31" s="354"/>
      <c r="PCL31" s="354"/>
      <c r="PCM31" s="354"/>
      <c r="PCN31" s="354"/>
      <c r="PCO31" s="354"/>
      <c r="PCP31" s="354"/>
      <c r="PCQ31" s="354"/>
      <c r="PCR31" s="354"/>
      <c r="PCS31" s="354"/>
      <c r="PCT31" s="354"/>
      <c r="PCU31" s="354"/>
      <c r="PCV31" s="354"/>
      <c r="PCW31" s="354"/>
      <c r="PCX31" s="354"/>
      <c r="PCY31" s="354"/>
      <c r="PCZ31" s="354"/>
      <c r="PDA31" s="354"/>
      <c r="PDB31" s="354"/>
      <c r="PDC31" s="354"/>
      <c r="PDD31" s="354"/>
      <c r="PDE31" s="354"/>
      <c r="PDF31" s="354"/>
      <c r="PDG31" s="354"/>
      <c r="PDH31" s="354"/>
      <c r="PDI31" s="354"/>
      <c r="PDJ31" s="354"/>
      <c r="PDK31" s="354"/>
      <c r="PDL31" s="354"/>
      <c r="PDM31" s="354"/>
      <c r="PDN31" s="354"/>
      <c r="PDO31" s="354"/>
      <c r="PDP31" s="354"/>
      <c r="PDQ31" s="354"/>
      <c r="PDR31" s="354"/>
      <c r="PDS31" s="354"/>
      <c r="PDT31" s="354"/>
      <c r="PDU31" s="354"/>
      <c r="PDV31" s="354"/>
      <c r="PDW31" s="354"/>
      <c r="PDX31" s="354"/>
      <c r="PDY31" s="354"/>
      <c r="PDZ31" s="354"/>
      <c r="PEA31" s="354"/>
      <c r="PEB31" s="354"/>
      <c r="PEC31" s="354"/>
      <c r="PED31" s="354"/>
      <c r="PEE31" s="354"/>
      <c r="PEF31" s="354"/>
      <c r="PEG31" s="354"/>
      <c r="PEH31" s="354"/>
      <c r="PEI31" s="354"/>
      <c r="PEJ31" s="354"/>
      <c r="PEK31" s="354"/>
      <c r="PEL31" s="354"/>
      <c r="PEM31" s="354"/>
      <c r="PEN31" s="354"/>
      <c r="PEO31" s="354"/>
      <c r="PEP31" s="354"/>
      <c r="PEQ31" s="354"/>
      <c r="PER31" s="354"/>
      <c r="PES31" s="354"/>
      <c r="PET31" s="354"/>
      <c r="PEU31" s="354"/>
      <c r="PEV31" s="354"/>
      <c r="PEW31" s="354"/>
      <c r="PEX31" s="354"/>
      <c r="PEY31" s="354"/>
      <c r="PEZ31" s="354"/>
      <c r="PFA31" s="354"/>
      <c r="PFB31" s="354"/>
      <c r="PFC31" s="354"/>
      <c r="PFD31" s="354"/>
      <c r="PFE31" s="354"/>
      <c r="PFF31" s="354"/>
      <c r="PFG31" s="354"/>
      <c r="PFH31" s="354"/>
      <c r="PFI31" s="354"/>
      <c r="PFJ31" s="354"/>
      <c r="PFK31" s="354"/>
      <c r="PFL31" s="354"/>
      <c r="PFM31" s="354"/>
      <c r="PFN31" s="354"/>
      <c r="PFO31" s="354"/>
      <c r="PFP31" s="354"/>
      <c r="PFQ31" s="354"/>
      <c r="PFR31" s="354"/>
      <c r="PFS31" s="354"/>
      <c r="PFT31" s="354"/>
      <c r="PFU31" s="354"/>
      <c r="PFV31" s="354"/>
      <c r="PFW31" s="354"/>
      <c r="PFX31" s="354"/>
      <c r="PFY31" s="354"/>
      <c r="PFZ31" s="354"/>
      <c r="PGA31" s="354"/>
      <c r="PGB31" s="354"/>
      <c r="PGC31" s="354"/>
      <c r="PGD31" s="354"/>
      <c r="PGE31" s="354"/>
      <c r="PGF31" s="354"/>
      <c r="PGG31" s="354"/>
      <c r="PGH31" s="354"/>
      <c r="PGI31" s="354"/>
      <c r="PGJ31" s="354"/>
      <c r="PGK31" s="354"/>
      <c r="PGL31" s="354"/>
      <c r="PGM31" s="354"/>
      <c r="PGN31" s="354"/>
      <c r="PGO31" s="354"/>
      <c r="PGP31" s="354"/>
      <c r="PGQ31" s="354"/>
      <c r="PGR31" s="354"/>
      <c r="PGS31" s="354"/>
      <c r="PGT31" s="354"/>
      <c r="PGU31" s="354"/>
      <c r="PGV31" s="354"/>
      <c r="PGW31" s="354"/>
      <c r="PGX31" s="354"/>
      <c r="PGY31" s="354"/>
      <c r="PGZ31" s="354"/>
      <c r="PHA31" s="354"/>
      <c r="PHB31" s="354"/>
      <c r="PHC31" s="354"/>
      <c r="PHD31" s="354"/>
      <c r="PHE31" s="354"/>
      <c r="PHF31" s="354"/>
      <c r="PHG31" s="354"/>
      <c r="PHH31" s="354"/>
      <c r="PHI31" s="354"/>
      <c r="PHJ31" s="354"/>
      <c r="PHK31" s="354"/>
      <c r="PHL31" s="354"/>
      <c r="PHM31" s="354"/>
      <c r="PHN31" s="354"/>
      <c r="PHO31" s="354"/>
      <c r="PHP31" s="354"/>
      <c r="PHQ31" s="354"/>
      <c r="PHR31" s="354"/>
      <c r="PHS31" s="354"/>
      <c r="PHT31" s="354"/>
      <c r="PHU31" s="354"/>
      <c r="PHV31" s="354"/>
      <c r="PHW31" s="354"/>
      <c r="PHX31" s="354"/>
      <c r="PHY31" s="354"/>
      <c r="PHZ31" s="354"/>
      <c r="PIA31" s="354"/>
      <c r="PIB31" s="354"/>
      <c r="PIC31" s="354"/>
      <c r="PID31" s="354"/>
      <c r="PIE31" s="354"/>
      <c r="PIF31" s="354"/>
      <c r="PIG31" s="354"/>
      <c r="PIH31" s="354"/>
      <c r="PII31" s="354"/>
      <c r="PIJ31" s="354"/>
      <c r="PIK31" s="354"/>
      <c r="PIL31" s="354"/>
      <c r="PIM31" s="354"/>
      <c r="PIN31" s="354"/>
      <c r="PIO31" s="354"/>
      <c r="PIP31" s="354"/>
      <c r="PIQ31" s="354"/>
      <c r="PIR31" s="354"/>
      <c r="PIS31" s="354"/>
      <c r="PIT31" s="354"/>
      <c r="PIU31" s="354"/>
      <c r="PIV31" s="354"/>
      <c r="PIW31" s="354"/>
      <c r="PIX31" s="354"/>
      <c r="PIY31" s="354"/>
      <c r="PIZ31" s="354"/>
      <c r="PJA31" s="354"/>
      <c r="PJB31" s="354"/>
      <c r="PJC31" s="354"/>
      <c r="PJD31" s="354"/>
      <c r="PJE31" s="354"/>
      <c r="PJF31" s="354"/>
      <c r="PJG31" s="354"/>
      <c r="PJH31" s="354"/>
      <c r="PJI31" s="354"/>
      <c r="PJJ31" s="354"/>
      <c r="PJK31" s="354"/>
      <c r="PJL31" s="354"/>
      <c r="PJM31" s="354"/>
      <c r="PJN31" s="354"/>
      <c r="PJO31" s="354"/>
      <c r="PJP31" s="354"/>
      <c r="PJQ31" s="354"/>
      <c r="PJR31" s="354"/>
      <c r="PJS31" s="354"/>
      <c r="PJT31" s="354"/>
      <c r="PJU31" s="354"/>
      <c r="PJV31" s="354"/>
      <c r="PJW31" s="354"/>
      <c r="PJX31" s="354"/>
      <c r="PJY31" s="354"/>
      <c r="PJZ31" s="354"/>
      <c r="PKA31" s="354"/>
      <c r="PKB31" s="354"/>
      <c r="PKC31" s="354"/>
      <c r="PKD31" s="354"/>
      <c r="PKE31" s="354"/>
      <c r="PKF31" s="354"/>
      <c r="PKG31" s="354"/>
      <c r="PKH31" s="354"/>
      <c r="PKI31" s="354"/>
      <c r="PKJ31" s="354"/>
      <c r="PKK31" s="354"/>
      <c r="PKL31" s="354"/>
      <c r="PKM31" s="354"/>
      <c r="PKN31" s="354"/>
      <c r="PKO31" s="354"/>
      <c r="PKP31" s="354"/>
      <c r="PKQ31" s="354"/>
      <c r="PKR31" s="354"/>
      <c r="PKS31" s="354"/>
      <c r="PKT31" s="354"/>
      <c r="PKU31" s="354"/>
      <c r="PKV31" s="354"/>
      <c r="PKW31" s="354"/>
      <c r="PKX31" s="354"/>
      <c r="PKY31" s="354"/>
      <c r="PKZ31" s="354"/>
      <c r="PLA31" s="354"/>
      <c r="PLB31" s="354"/>
      <c r="PLC31" s="354"/>
      <c r="PLD31" s="354"/>
      <c r="PLE31" s="354"/>
      <c r="PLF31" s="354"/>
      <c r="PLG31" s="354"/>
      <c r="PLH31" s="354"/>
      <c r="PLI31" s="354"/>
      <c r="PLJ31" s="354"/>
      <c r="PLK31" s="354"/>
      <c r="PLL31" s="354"/>
      <c r="PLM31" s="354"/>
      <c r="PLN31" s="354"/>
      <c r="PLO31" s="354"/>
      <c r="PLP31" s="354"/>
      <c r="PLQ31" s="354"/>
      <c r="PLR31" s="354"/>
      <c r="PLS31" s="354"/>
      <c r="PLT31" s="354"/>
      <c r="PLU31" s="354"/>
      <c r="PLV31" s="354"/>
      <c r="PLW31" s="354"/>
      <c r="PLX31" s="354"/>
      <c r="PLY31" s="354"/>
      <c r="PLZ31" s="354"/>
      <c r="PMA31" s="354"/>
      <c r="PMB31" s="354"/>
      <c r="PMC31" s="354"/>
      <c r="PMD31" s="354"/>
      <c r="PME31" s="354"/>
      <c r="PMF31" s="354"/>
      <c r="PMG31" s="354"/>
      <c r="PMH31" s="354"/>
      <c r="PMI31" s="354"/>
      <c r="PMJ31" s="354"/>
      <c r="PMK31" s="354"/>
      <c r="PML31" s="354"/>
      <c r="PMM31" s="354"/>
      <c r="PMN31" s="354"/>
      <c r="PMO31" s="354"/>
      <c r="PMP31" s="354"/>
      <c r="PMQ31" s="354"/>
      <c r="PMR31" s="354"/>
      <c r="PMS31" s="354"/>
      <c r="PMT31" s="354"/>
      <c r="PMU31" s="354"/>
      <c r="PMV31" s="354"/>
      <c r="PMW31" s="354"/>
      <c r="PMX31" s="354"/>
      <c r="PMY31" s="354"/>
      <c r="PMZ31" s="354"/>
      <c r="PNA31" s="354"/>
      <c r="PNB31" s="354"/>
      <c r="PNC31" s="354"/>
      <c r="PND31" s="354"/>
      <c r="PNE31" s="354"/>
      <c r="PNF31" s="354"/>
      <c r="PNG31" s="354"/>
      <c r="PNH31" s="354"/>
      <c r="PNI31" s="354"/>
      <c r="PNJ31" s="354"/>
      <c r="PNK31" s="354"/>
      <c r="PNL31" s="354"/>
      <c r="PNM31" s="354"/>
      <c r="PNN31" s="354"/>
      <c r="PNO31" s="354"/>
      <c r="PNP31" s="354"/>
      <c r="PNQ31" s="354"/>
      <c r="PNR31" s="354"/>
      <c r="PNS31" s="354"/>
      <c r="PNT31" s="354"/>
      <c r="PNU31" s="354"/>
      <c r="PNV31" s="354"/>
      <c r="PNW31" s="354"/>
      <c r="PNX31" s="354"/>
      <c r="PNY31" s="354"/>
      <c r="PNZ31" s="354"/>
      <c r="POA31" s="354"/>
      <c r="POB31" s="354"/>
      <c r="POC31" s="354"/>
      <c r="POD31" s="354"/>
      <c r="POE31" s="354"/>
      <c r="POF31" s="354"/>
      <c r="POG31" s="354"/>
      <c r="POH31" s="354"/>
      <c r="POI31" s="354"/>
      <c r="POJ31" s="354"/>
      <c r="POK31" s="354"/>
      <c r="POL31" s="354"/>
      <c r="POM31" s="354"/>
      <c r="PON31" s="354"/>
      <c r="POO31" s="354"/>
      <c r="POP31" s="354"/>
      <c r="POQ31" s="354"/>
      <c r="POR31" s="354"/>
      <c r="POS31" s="354"/>
      <c r="POT31" s="354"/>
      <c r="POU31" s="354"/>
      <c r="POV31" s="354"/>
      <c r="POW31" s="354"/>
      <c r="POX31" s="354"/>
      <c r="POY31" s="354"/>
      <c r="POZ31" s="354"/>
      <c r="PPA31" s="354"/>
      <c r="PPB31" s="354"/>
      <c r="PPC31" s="354"/>
      <c r="PPD31" s="354"/>
      <c r="PPE31" s="354"/>
      <c r="PPF31" s="354"/>
      <c r="PPG31" s="354"/>
      <c r="PPH31" s="354"/>
      <c r="PPI31" s="354"/>
      <c r="PPJ31" s="354"/>
      <c r="PPK31" s="354"/>
      <c r="PPL31" s="354"/>
      <c r="PPM31" s="354"/>
      <c r="PPN31" s="354"/>
      <c r="PPO31" s="354"/>
      <c r="PPP31" s="354"/>
      <c r="PPQ31" s="354"/>
      <c r="PPR31" s="354"/>
      <c r="PPS31" s="354"/>
      <c r="PPT31" s="354"/>
      <c r="PPU31" s="354"/>
      <c r="PPV31" s="354"/>
      <c r="PPW31" s="354"/>
      <c r="PPX31" s="354"/>
      <c r="PPY31" s="354"/>
      <c r="PPZ31" s="354"/>
      <c r="PQA31" s="354"/>
      <c r="PQB31" s="354"/>
      <c r="PQC31" s="354"/>
      <c r="PQD31" s="354"/>
      <c r="PQE31" s="354"/>
      <c r="PQF31" s="354"/>
      <c r="PQG31" s="354"/>
      <c r="PQH31" s="354"/>
      <c r="PQI31" s="354"/>
      <c r="PQJ31" s="354"/>
      <c r="PQK31" s="354"/>
      <c r="PQL31" s="354"/>
      <c r="PQM31" s="354"/>
      <c r="PQN31" s="354"/>
      <c r="PQO31" s="354"/>
      <c r="PQP31" s="354"/>
      <c r="PQQ31" s="354"/>
      <c r="PQR31" s="354"/>
      <c r="PQS31" s="354"/>
      <c r="PQT31" s="354"/>
      <c r="PQU31" s="354"/>
      <c r="PQV31" s="354"/>
      <c r="PQW31" s="354"/>
      <c r="PQX31" s="354"/>
      <c r="PQY31" s="354"/>
      <c r="PQZ31" s="354"/>
      <c r="PRA31" s="354"/>
      <c r="PRB31" s="354"/>
      <c r="PRC31" s="354"/>
      <c r="PRD31" s="354"/>
      <c r="PRE31" s="354"/>
      <c r="PRF31" s="354"/>
      <c r="PRG31" s="354"/>
      <c r="PRH31" s="354"/>
      <c r="PRI31" s="354"/>
      <c r="PRJ31" s="354"/>
      <c r="PRK31" s="354"/>
      <c r="PRL31" s="354"/>
      <c r="PRM31" s="354"/>
      <c r="PRN31" s="354"/>
      <c r="PRO31" s="354"/>
      <c r="PRP31" s="354"/>
      <c r="PRQ31" s="354"/>
      <c r="PRR31" s="354"/>
      <c r="PRS31" s="354"/>
      <c r="PRT31" s="354"/>
      <c r="PRU31" s="354"/>
      <c r="PRV31" s="354"/>
      <c r="PRW31" s="354"/>
      <c r="PRX31" s="354"/>
      <c r="PRY31" s="354"/>
      <c r="PRZ31" s="354"/>
      <c r="PSA31" s="354"/>
      <c r="PSB31" s="354"/>
      <c r="PSC31" s="354"/>
      <c r="PSD31" s="354"/>
      <c r="PSE31" s="354"/>
      <c r="PSF31" s="354"/>
      <c r="PSG31" s="354"/>
      <c r="PSH31" s="354"/>
      <c r="PSI31" s="354"/>
      <c r="PSJ31" s="354"/>
      <c r="PSK31" s="354"/>
      <c r="PSL31" s="354"/>
      <c r="PSM31" s="354"/>
      <c r="PSN31" s="354"/>
      <c r="PSO31" s="354"/>
      <c r="PSP31" s="354"/>
      <c r="PSQ31" s="354"/>
      <c r="PSR31" s="354"/>
      <c r="PSS31" s="354"/>
      <c r="PST31" s="354"/>
      <c r="PSU31" s="354"/>
      <c r="PSV31" s="354"/>
      <c r="PSW31" s="354"/>
      <c r="PSX31" s="354"/>
      <c r="PSY31" s="354"/>
      <c r="PSZ31" s="354"/>
      <c r="PTA31" s="354"/>
      <c r="PTB31" s="354"/>
      <c r="PTC31" s="354"/>
      <c r="PTD31" s="354"/>
      <c r="PTE31" s="354"/>
      <c r="PTF31" s="354"/>
      <c r="PTG31" s="354"/>
      <c r="PTH31" s="354"/>
      <c r="PTI31" s="354"/>
      <c r="PTJ31" s="354"/>
      <c r="PTK31" s="354"/>
      <c r="PTL31" s="354"/>
      <c r="PTM31" s="354"/>
      <c r="PTN31" s="354"/>
      <c r="PTO31" s="354"/>
      <c r="PTP31" s="354"/>
      <c r="PTQ31" s="354"/>
      <c r="PTR31" s="354"/>
      <c r="PTS31" s="354"/>
      <c r="PTT31" s="354"/>
      <c r="PTU31" s="354"/>
      <c r="PTV31" s="354"/>
      <c r="PTW31" s="354"/>
      <c r="PTX31" s="354"/>
      <c r="PTY31" s="354"/>
      <c r="PTZ31" s="354"/>
      <c r="PUA31" s="354"/>
      <c r="PUB31" s="354"/>
      <c r="PUC31" s="354"/>
      <c r="PUD31" s="354"/>
      <c r="PUE31" s="354"/>
      <c r="PUF31" s="354"/>
      <c r="PUG31" s="354"/>
      <c r="PUH31" s="354"/>
      <c r="PUI31" s="354"/>
      <c r="PUJ31" s="354"/>
      <c r="PUK31" s="354"/>
      <c r="PUL31" s="354"/>
      <c r="PUM31" s="354"/>
      <c r="PUN31" s="354"/>
      <c r="PUO31" s="354"/>
      <c r="PUP31" s="354"/>
      <c r="PUQ31" s="354"/>
      <c r="PUR31" s="354"/>
      <c r="PUS31" s="354"/>
      <c r="PUT31" s="354"/>
      <c r="PUU31" s="354"/>
      <c r="PUV31" s="354"/>
      <c r="PUW31" s="354"/>
      <c r="PUX31" s="354"/>
      <c r="PUY31" s="354"/>
      <c r="PUZ31" s="354"/>
      <c r="PVA31" s="354"/>
      <c r="PVB31" s="354"/>
      <c r="PVC31" s="354"/>
      <c r="PVD31" s="354"/>
      <c r="PVE31" s="354"/>
      <c r="PVF31" s="354"/>
      <c r="PVG31" s="354"/>
      <c r="PVH31" s="354"/>
      <c r="PVI31" s="354"/>
      <c r="PVJ31" s="354"/>
      <c r="PVK31" s="354"/>
      <c r="PVL31" s="354"/>
      <c r="PVM31" s="354"/>
      <c r="PVN31" s="354"/>
      <c r="PVO31" s="354"/>
      <c r="PVP31" s="354"/>
      <c r="PVQ31" s="354"/>
      <c r="PVR31" s="354"/>
      <c r="PVS31" s="354"/>
      <c r="PVT31" s="354"/>
      <c r="PVU31" s="354"/>
      <c r="PVV31" s="354"/>
      <c r="PVW31" s="354"/>
      <c r="PVX31" s="354"/>
      <c r="PVY31" s="354"/>
      <c r="PVZ31" s="354"/>
      <c r="PWA31" s="354"/>
      <c r="PWB31" s="354"/>
      <c r="PWC31" s="354"/>
      <c r="PWD31" s="354"/>
      <c r="PWE31" s="354"/>
      <c r="PWF31" s="354"/>
      <c r="PWG31" s="354"/>
      <c r="PWH31" s="354"/>
      <c r="PWI31" s="354"/>
      <c r="PWJ31" s="354"/>
      <c r="PWK31" s="354"/>
      <c r="PWL31" s="354"/>
      <c r="PWM31" s="354"/>
      <c r="PWN31" s="354"/>
      <c r="PWO31" s="354"/>
      <c r="PWP31" s="354"/>
      <c r="PWQ31" s="354"/>
      <c r="PWR31" s="354"/>
      <c r="PWS31" s="354"/>
      <c r="PWT31" s="354"/>
      <c r="PWU31" s="354"/>
      <c r="PWV31" s="354"/>
      <c r="PWW31" s="354"/>
      <c r="PWX31" s="354"/>
      <c r="PWY31" s="354"/>
      <c r="PWZ31" s="354"/>
      <c r="PXA31" s="354"/>
      <c r="PXB31" s="354"/>
      <c r="PXC31" s="354"/>
      <c r="PXD31" s="354"/>
      <c r="PXE31" s="354"/>
      <c r="PXF31" s="354"/>
      <c r="PXG31" s="354"/>
      <c r="PXH31" s="354"/>
      <c r="PXI31" s="354"/>
      <c r="PXJ31" s="354"/>
      <c r="PXK31" s="354"/>
      <c r="PXL31" s="354"/>
      <c r="PXM31" s="354"/>
      <c r="PXN31" s="354"/>
      <c r="PXO31" s="354"/>
      <c r="PXP31" s="354"/>
      <c r="PXQ31" s="354"/>
      <c r="PXR31" s="354"/>
      <c r="PXS31" s="354"/>
      <c r="PXT31" s="354"/>
      <c r="PXU31" s="354"/>
      <c r="PXV31" s="354"/>
      <c r="PXW31" s="354"/>
      <c r="PXX31" s="354"/>
      <c r="PXY31" s="354"/>
      <c r="PXZ31" s="354"/>
      <c r="PYA31" s="354"/>
      <c r="PYB31" s="354"/>
      <c r="PYC31" s="354"/>
      <c r="PYD31" s="354"/>
      <c r="PYE31" s="354"/>
      <c r="PYF31" s="354"/>
      <c r="PYG31" s="354"/>
      <c r="PYH31" s="354"/>
      <c r="PYI31" s="354"/>
      <c r="PYJ31" s="354"/>
      <c r="PYK31" s="354"/>
      <c r="PYL31" s="354"/>
      <c r="PYM31" s="354"/>
      <c r="PYN31" s="354"/>
      <c r="PYO31" s="354"/>
      <c r="PYP31" s="354"/>
      <c r="PYQ31" s="354"/>
      <c r="PYR31" s="354"/>
      <c r="PYS31" s="354"/>
      <c r="PYT31" s="354"/>
      <c r="PYU31" s="354"/>
      <c r="PYV31" s="354"/>
      <c r="PYW31" s="354"/>
      <c r="PYX31" s="354"/>
      <c r="PYY31" s="354"/>
      <c r="PYZ31" s="354"/>
      <c r="PZA31" s="354"/>
      <c r="PZB31" s="354"/>
      <c r="PZC31" s="354"/>
      <c r="PZD31" s="354"/>
      <c r="PZE31" s="354"/>
      <c r="PZF31" s="354"/>
      <c r="PZG31" s="354"/>
      <c r="PZH31" s="354"/>
      <c r="PZI31" s="354"/>
      <c r="PZJ31" s="354"/>
      <c r="PZK31" s="354"/>
      <c r="PZL31" s="354"/>
      <c r="PZM31" s="354"/>
      <c r="PZN31" s="354"/>
      <c r="PZO31" s="354"/>
      <c r="PZP31" s="354"/>
      <c r="PZQ31" s="354"/>
      <c r="PZR31" s="354"/>
      <c r="PZS31" s="354"/>
      <c r="PZT31" s="354"/>
      <c r="PZU31" s="354"/>
      <c r="PZV31" s="354"/>
      <c r="PZW31" s="354"/>
      <c r="PZX31" s="354"/>
      <c r="PZY31" s="354"/>
      <c r="PZZ31" s="354"/>
      <c r="QAA31" s="354"/>
      <c r="QAB31" s="354"/>
      <c r="QAC31" s="354"/>
      <c r="QAD31" s="354"/>
      <c r="QAE31" s="354"/>
      <c r="QAF31" s="354"/>
      <c r="QAG31" s="354"/>
      <c r="QAH31" s="354"/>
      <c r="QAI31" s="354"/>
      <c r="QAJ31" s="354"/>
      <c r="QAK31" s="354"/>
      <c r="QAL31" s="354"/>
      <c r="QAM31" s="354"/>
      <c r="QAN31" s="354"/>
      <c r="QAO31" s="354"/>
      <c r="QAP31" s="354"/>
      <c r="QAQ31" s="354"/>
      <c r="QAR31" s="354"/>
      <c r="QAS31" s="354"/>
      <c r="QAT31" s="354"/>
      <c r="QAU31" s="354"/>
      <c r="QAV31" s="354"/>
      <c r="QAW31" s="354"/>
      <c r="QAX31" s="354"/>
      <c r="QAY31" s="354"/>
      <c r="QAZ31" s="354"/>
      <c r="QBA31" s="354"/>
      <c r="QBB31" s="354"/>
      <c r="QBC31" s="354"/>
      <c r="QBD31" s="354"/>
      <c r="QBE31" s="354"/>
      <c r="QBF31" s="354"/>
      <c r="QBG31" s="354"/>
      <c r="QBH31" s="354"/>
      <c r="QBI31" s="354"/>
      <c r="QBJ31" s="354"/>
      <c r="QBK31" s="354"/>
      <c r="QBL31" s="354"/>
      <c r="QBM31" s="354"/>
      <c r="QBN31" s="354"/>
      <c r="QBO31" s="354"/>
      <c r="QBP31" s="354"/>
      <c r="QBQ31" s="354"/>
      <c r="QBR31" s="354"/>
      <c r="QBS31" s="354"/>
      <c r="QBT31" s="354"/>
      <c r="QBU31" s="354"/>
      <c r="QBV31" s="354"/>
      <c r="QBW31" s="354"/>
      <c r="QBX31" s="354"/>
      <c r="QBY31" s="354"/>
      <c r="QBZ31" s="354"/>
      <c r="QCA31" s="354"/>
      <c r="QCB31" s="354"/>
      <c r="QCC31" s="354"/>
      <c r="QCD31" s="354"/>
      <c r="QCE31" s="354"/>
      <c r="QCF31" s="354"/>
      <c r="QCG31" s="354"/>
      <c r="QCH31" s="354"/>
      <c r="QCI31" s="354"/>
      <c r="QCJ31" s="354"/>
      <c r="QCK31" s="354"/>
      <c r="QCL31" s="354"/>
      <c r="QCM31" s="354"/>
      <c r="QCN31" s="354"/>
      <c r="QCO31" s="354"/>
      <c r="QCP31" s="354"/>
      <c r="QCQ31" s="354"/>
      <c r="QCR31" s="354"/>
      <c r="QCS31" s="354"/>
      <c r="QCT31" s="354"/>
      <c r="QCU31" s="354"/>
      <c r="QCV31" s="354"/>
      <c r="QCW31" s="354"/>
      <c r="QCX31" s="354"/>
      <c r="QCY31" s="354"/>
      <c r="QCZ31" s="354"/>
      <c r="QDA31" s="354"/>
      <c r="QDB31" s="354"/>
      <c r="QDC31" s="354"/>
      <c r="QDD31" s="354"/>
      <c r="QDE31" s="354"/>
      <c r="QDF31" s="354"/>
      <c r="QDG31" s="354"/>
      <c r="QDH31" s="354"/>
      <c r="QDI31" s="354"/>
      <c r="QDJ31" s="354"/>
      <c r="QDK31" s="354"/>
      <c r="QDL31" s="354"/>
      <c r="QDM31" s="354"/>
      <c r="QDN31" s="354"/>
      <c r="QDO31" s="354"/>
      <c r="QDP31" s="354"/>
      <c r="QDQ31" s="354"/>
      <c r="QDR31" s="354"/>
      <c r="QDS31" s="354"/>
      <c r="QDT31" s="354"/>
      <c r="QDU31" s="354"/>
      <c r="QDV31" s="354"/>
      <c r="QDW31" s="354"/>
      <c r="QDX31" s="354"/>
      <c r="QDY31" s="354"/>
      <c r="QDZ31" s="354"/>
      <c r="QEA31" s="354"/>
      <c r="QEB31" s="354"/>
      <c r="QEC31" s="354"/>
      <c r="QED31" s="354"/>
      <c r="QEE31" s="354"/>
      <c r="QEF31" s="354"/>
      <c r="QEG31" s="354"/>
      <c r="QEH31" s="354"/>
      <c r="QEI31" s="354"/>
      <c r="QEJ31" s="354"/>
      <c r="QEK31" s="354"/>
      <c r="QEL31" s="354"/>
      <c r="QEM31" s="354"/>
      <c r="QEN31" s="354"/>
      <c r="QEO31" s="354"/>
      <c r="QEP31" s="354"/>
      <c r="QEQ31" s="354"/>
      <c r="QER31" s="354"/>
      <c r="QES31" s="354"/>
      <c r="QET31" s="354"/>
      <c r="QEU31" s="354"/>
      <c r="QEV31" s="354"/>
      <c r="QEW31" s="354"/>
      <c r="QEX31" s="354"/>
      <c r="QEY31" s="354"/>
      <c r="QEZ31" s="354"/>
      <c r="QFA31" s="354"/>
      <c r="QFB31" s="354"/>
      <c r="QFC31" s="354"/>
      <c r="QFD31" s="354"/>
      <c r="QFE31" s="354"/>
      <c r="QFF31" s="354"/>
      <c r="QFG31" s="354"/>
      <c r="QFH31" s="354"/>
      <c r="QFI31" s="354"/>
      <c r="QFJ31" s="354"/>
      <c r="QFK31" s="354"/>
      <c r="QFL31" s="354"/>
      <c r="QFM31" s="354"/>
      <c r="QFN31" s="354"/>
      <c r="QFO31" s="354"/>
      <c r="QFP31" s="354"/>
      <c r="QFQ31" s="354"/>
      <c r="QFR31" s="354"/>
      <c r="QFS31" s="354"/>
      <c r="QFT31" s="354"/>
      <c r="QFU31" s="354"/>
      <c r="QFV31" s="354"/>
      <c r="QFW31" s="354"/>
      <c r="QFX31" s="354"/>
      <c r="QFY31" s="354"/>
      <c r="QFZ31" s="354"/>
      <c r="QGA31" s="354"/>
      <c r="QGB31" s="354"/>
      <c r="QGC31" s="354"/>
      <c r="QGD31" s="354"/>
      <c r="QGE31" s="354"/>
      <c r="QGF31" s="354"/>
      <c r="QGG31" s="354"/>
      <c r="QGH31" s="354"/>
      <c r="QGI31" s="354"/>
      <c r="QGJ31" s="354"/>
      <c r="QGK31" s="354"/>
      <c r="QGL31" s="354"/>
      <c r="QGM31" s="354"/>
      <c r="QGN31" s="354"/>
      <c r="QGO31" s="354"/>
      <c r="QGP31" s="354"/>
      <c r="QGQ31" s="354"/>
      <c r="QGR31" s="354"/>
      <c r="QGS31" s="354"/>
      <c r="QGT31" s="354"/>
      <c r="QGU31" s="354"/>
      <c r="QGV31" s="354"/>
      <c r="QGW31" s="354"/>
      <c r="QGX31" s="354"/>
      <c r="QGY31" s="354"/>
      <c r="QGZ31" s="354"/>
      <c r="QHA31" s="354"/>
      <c r="QHB31" s="354"/>
      <c r="QHC31" s="354"/>
      <c r="QHD31" s="354"/>
      <c r="QHE31" s="354"/>
      <c r="QHF31" s="354"/>
      <c r="QHG31" s="354"/>
      <c r="QHH31" s="354"/>
      <c r="QHI31" s="354"/>
      <c r="QHJ31" s="354"/>
      <c r="QHK31" s="354"/>
      <c r="QHL31" s="354"/>
      <c r="QHM31" s="354"/>
      <c r="QHN31" s="354"/>
      <c r="QHO31" s="354"/>
      <c r="QHP31" s="354"/>
      <c r="QHQ31" s="354"/>
      <c r="QHR31" s="354"/>
      <c r="QHS31" s="354"/>
      <c r="QHT31" s="354"/>
      <c r="QHU31" s="354"/>
      <c r="QHV31" s="354"/>
      <c r="QHW31" s="354"/>
      <c r="QHX31" s="354"/>
      <c r="QHY31" s="354"/>
      <c r="QHZ31" s="354"/>
      <c r="QIA31" s="354"/>
      <c r="QIB31" s="354"/>
      <c r="QIC31" s="354"/>
      <c r="QID31" s="354"/>
      <c r="QIE31" s="354"/>
      <c r="QIF31" s="354"/>
      <c r="QIG31" s="354"/>
      <c r="QIH31" s="354"/>
      <c r="QII31" s="354"/>
      <c r="QIJ31" s="354"/>
      <c r="QIK31" s="354"/>
      <c r="QIL31" s="354"/>
      <c r="QIM31" s="354"/>
      <c r="QIN31" s="354"/>
      <c r="QIO31" s="354"/>
      <c r="QIP31" s="354"/>
      <c r="QIQ31" s="354"/>
      <c r="QIR31" s="354"/>
      <c r="QIS31" s="354"/>
      <c r="QIT31" s="354"/>
      <c r="QIU31" s="354"/>
      <c r="QIV31" s="354"/>
      <c r="QIW31" s="354"/>
      <c r="QIX31" s="354"/>
      <c r="QIY31" s="354"/>
      <c r="QIZ31" s="354"/>
      <c r="QJA31" s="354"/>
      <c r="QJB31" s="354"/>
      <c r="QJC31" s="354"/>
      <c r="QJD31" s="354"/>
      <c r="QJE31" s="354"/>
      <c r="QJF31" s="354"/>
      <c r="QJG31" s="354"/>
      <c r="QJH31" s="354"/>
      <c r="QJI31" s="354"/>
      <c r="QJJ31" s="354"/>
      <c r="QJK31" s="354"/>
      <c r="QJL31" s="354"/>
      <c r="QJM31" s="354"/>
      <c r="QJN31" s="354"/>
      <c r="QJO31" s="354"/>
      <c r="QJP31" s="354"/>
      <c r="QJQ31" s="354"/>
      <c r="QJR31" s="354"/>
      <c r="QJS31" s="354"/>
      <c r="QJT31" s="354"/>
      <c r="QJU31" s="354"/>
      <c r="QJV31" s="354"/>
      <c r="QJW31" s="354"/>
      <c r="QJX31" s="354"/>
      <c r="QJY31" s="354"/>
      <c r="QJZ31" s="354"/>
      <c r="QKA31" s="354"/>
      <c r="QKB31" s="354"/>
      <c r="QKC31" s="354"/>
      <c r="QKD31" s="354"/>
      <c r="QKE31" s="354"/>
      <c r="QKF31" s="354"/>
      <c r="QKG31" s="354"/>
      <c r="QKH31" s="354"/>
      <c r="QKI31" s="354"/>
      <c r="QKJ31" s="354"/>
      <c r="QKK31" s="354"/>
      <c r="QKL31" s="354"/>
      <c r="QKM31" s="354"/>
      <c r="QKN31" s="354"/>
      <c r="QKO31" s="354"/>
      <c r="QKP31" s="354"/>
      <c r="QKQ31" s="354"/>
      <c r="QKR31" s="354"/>
      <c r="QKS31" s="354"/>
      <c r="QKT31" s="354"/>
      <c r="QKU31" s="354"/>
      <c r="QKV31" s="354"/>
      <c r="QKW31" s="354"/>
      <c r="QKX31" s="354"/>
      <c r="QKY31" s="354"/>
      <c r="QKZ31" s="354"/>
      <c r="QLA31" s="354"/>
      <c r="QLB31" s="354"/>
      <c r="QLC31" s="354"/>
      <c r="QLD31" s="354"/>
      <c r="QLE31" s="354"/>
      <c r="QLF31" s="354"/>
      <c r="QLG31" s="354"/>
      <c r="QLH31" s="354"/>
      <c r="QLI31" s="354"/>
      <c r="QLJ31" s="354"/>
      <c r="QLK31" s="354"/>
      <c r="QLL31" s="354"/>
      <c r="QLM31" s="354"/>
      <c r="QLN31" s="354"/>
      <c r="QLO31" s="354"/>
      <c r="QLP31" s="354"/>
      <c r="QLQ31" s="354"/>
      <c r="QLR31" s="354"/>
      <c r="QLS31" s="354"/>
      <c r="QLT31" s="354"/>
      <c r="QLU31" s="354"/>
      <c r="QLV31" s="354"/>
      <c r="QLW31" s="354"/>
      <c r="QLX31" s="354"/>
      <c r="QLY31" s="354"/>
      <c r="QLZ31" s="354"/>
      <c r="QMA31" s="354"/>
      <c r="QMB31" s="354"/>
      <c r="QMC31" s="354"/>
      <c r="QMD31" s="354"/>
      <c r="QME31" s="354"/>
      <c r="QMF31" s="354"/>
      <c r="QMG31" s="354"/>
      <c r="QMH31" s="354"/>
      <c r="QMI31" s="354"/>
      <c r="QMJ31" s="354"/>
      <c r="QMK31" s="354"/>
      <c r="QML31" s="354"/>
      <c r="QMM31" s="354"/>
      <c r="QMN31" s="354"/>
      <c r="QMO31" s="354"/>
      <c r="QMP31" s="354"/>
      <c r="QMQ31" s="354"/>
      <c r="QMR31" s="354"/>
      <c r="QMS31" s="354"/>
      <c r="QMT31" s="354"/>
      <c r="QMU31" s="354"/>
      <c r="QMV31" s="354"/>
      <c r="QMW31" s="354"/>
      <c r="QMX31" s="354"/>
      <c r="QMY31" s="354"/>
      <c r="QMZ31" s="354"/>
      <c r="QNA31" s="354"/>
      <c r="QNB31" s="354"/>
      <c r="QNC31" s="354"/>
      <c r="QND31" s="354"/>
      <c r="QNE31" s="354"/>
      <c r="QNF31" s="354"/>
      <c r="QNG31" s="354"/>
      <c r="QNH31" s="354"/>
      <c r="QNI31" s="354"/>
      <c r="QNJ31" s="354"/>
      <c r="QNK31" s="354"/>
      <c r="QNL31" s="354"/>
      <c r="QNM31" s="354"/>
      <c r="QNN31" s="354"/>
      <c r="QNO31" s="354"/>
      <c r="QNP31" s="354"/>
      <c r="QNQ31" s="354"/>
      <c r="QNR31" s="354"/>
      <c r="QNS31" s="354"/>
      <c r="QNT31" s="354"/>
      <c r="QNU31" s="354"/>
      <c r="QNV31" s="354"/>
      <c r="QNW31" s="354"/>
      <c r="QNX31" s="354"/>
      <c r="QNY31" s="354"/>
      <c r="QNZ31" s="354"/>
      <c r="QOA31" s="354"/>
      <c r="QOB31" s="354"/>
      <c r="QOC31" s="354"/>
      <c r="QOD31" s="354"/>
      <c r="QOE31" s="354"/>
      <c r="QOF31" s="354"/>
      <c r="QOG31" s="354"/>
      <c r="QOH31" s="354"/>
      <c r="QOI31" s="354"/>
      <c r="QOJ31" s="354"/>
      <c r="QOK31" s="354"/>
      <c r="QOL31" s="354"/>
      <c r="QOM31" s="354"/>
      <c r="QON31" s="354"/>
      <c r="QOO31" s="354"/>
      <c r="QOP31" s="354"/>
      <c r="QOQ31" s="354"/>
      <c r="QOR31" s="354"/>
      <c r="QOS31" s="354"/>
      <c r="QOT31" s="354"/>
      <c r="QOU31" s="354"/>
      <c r="QOV31" s="354"/>
      <c r="QOW31" s="354"/>
      <c r="QOX31" s="354"/>
      <c r="QOY31" s="354"/>
      <c r="QOZ31" s="354"/>
      <c r="QPA31" s="354"/>
      <c r="QPB31" s="354"/>
      <c r="QPC31" s="354"/>
      <c r="QPD31" s="354"/>
      <c r="QPE31" s="354"/>
      <c r="QPF31" s="354"/>
      <c r="QPG31" s="354"/>
      <c r="QPH31" s="354"/>
      <c r="QPI31" s="354"/>
      <c r="QPJ31" s="354"/>
      <c r="QPK31" s="354"/>
      <c r="QPL31" s="354"/>
      <c r="QPM31" s="354"/>
      <c r="QPN31" s="354"/>
      <c r="QPO31" s="354"/>
      <c r="QPP31" s="354"/>
      <c r="QPQ31" s="354"/>
      <c r="QPR31" s="354"/>
      <c r="QPS31" s="354"/>
      <c r="QPT31" s="354"/>
      <c r="QPU31" s="354"/>
      <c r="QPV31" s="354"/>
      <c r="QPW31" s="354"/>
      <c r="QPX31" s="354"/>
      <c r="QPY31" s="354"/>
      <c r="QPZ31" s="354"/>
      <c r="QQA31" s="354"/>
      <c r="QQB31" s="354"/>
      <c r="QQC31" s="354"/>
      <c r="QQD31" s="354"/>
      <c r="QQE31" s="354"/>
      <c r="QQF31" s="354"/>
      <c r="QQG31" s="354"/>
      <c r="QQH31" s="354"/>
      <c r="QQI31" s="354"/>
      <c r="QQJ31" s="354"/>
      <c r="QQK31" s="354"/>
      <c r="QQL31" s="354"/>
      <c r="QQM31" s="354"/>
      <c r="QQN31" s="354"/>
      <c r="QQO31" s="354"/>
      <c r="QQP31" s="354"/>
      <c r="QQQ31" s="354"/>
      <c r="QQR31" s="354"/>
      <c r="QQS31" s="354"/>
      <c r="QQT31" s="354"/>
      <c r="QQU31" s="354"/>
      <c r="QQV31" s="354"/>
      <c r="QQW31" s="354"/>
      <c r="QQX31" s="354"/>
      <c r="QQY31" s="354"/>
      <c r="QQZ31" s="354"/>
      <c r="QRA31" s="354"/>
      <c r="QRB31" s="354"/>
      <c r="QRC31" s="354"/>
      <c r="QRD31" s="354"/>
      <c r="QRE31" s="354"/>
      <c r="QRF31" s="354"/>
      <c r="QRG31" s="354"/>
      <c r="QRH31" s="354"/>
      <c r="QRI31" s="354"/>
      <c r="QRJ31" s="354"/>
      <c r="QRK31" s="354"/>
      <c r="QRL31" s="354"/>
      <c r="QRM31" s="354"/>
      <c r="QRN31" s="354"/>
      <c r="QRO31" s="354"/>
      <c r="QRP31" s="354"/>
      <c r="QRQ31" s="354"/>
      <c r="QRR31" s="354"/>
      <c r="QRS31" s="354"/>
      <c r="QRT31" s="354"/>
      <c r="QRU31" s="354"/>
      <c r="QRV31" s="354"/>
      <c r="QRW31" s="354"/>
      <c r="QRX31" s="354"/>
      <c r="QRY31" s="354"/>
      <c r="QRZ31" s="354"/>
      <c r="QSA31" s="354"/>
      <c r="QSB31" s="354"/>
      <c r="QSC31" s="354"/>
      <c r="QSD31" s="354"/>
      <c r="QSE31" s="354"/>
      <c r="QSF31" s="354"/>
      <c r="QSG31" s="354"/>
      <c r="QSH31" s="354"/>
      <c r="QSI31" s="354"/>
      <c r="QSJ31" s="354"/>
      <c r="QSK31" s="354"/>
      <c r="QSL31" s="354"/>
      <c r="QSM31" s="354"/>
      <c r="QSN31" s="354"/>
      <c r="QSO31" s="354"/>
      <c r="QSP31" s="354"/>
      <c r="QSQ31" s="354"/>
      <c r="QSR31" s="354"/>
      <c r="QSS31" s="354"/>
      <c r="QST31" s="354"/>
      <c r="QSU31" s="354"/>
      <c r="QSV31" s="354"/>
      <c r="QSW31" s="354"/>
      <c r="QSX31" s="354"/>
      <c r="QSY31" s="354"/>
      <c r="QSZ31" s="354"/>
      <c r="QTA31" s="354"/>
      <c r="QTB31" s="354"/>
      <c r="QTC31" s="354"/>
      <c r="QTD31" s="354"/>
      <c r="QTE31" s="354"/>
      <c r="QTF31" s="354"/>
      <c r="QTG31" s="354"/>
      <c r="QTH31" s="354"/>
      <c r="QTI31" s="354"/>
      <c r="QTJ31" s="354"/>
      <c r="QTK31" s="354"/>
      <c r="QTL31" s="354"/>
      <c r="QTM31" s="354"/>
      <c r="QTN31" s="354"/>
      <c r="QTO31" s="354"/>
      <c r="QTP31" s="354"/>
      <c r="QTQ31" s="354"/>
      <c r="QTR31" s="354"/>
      <c r="QTS31" s="354"/>
      <c r="QTT31" s="354"/>
      <c r="QTU31" s="354"/>
      <c r="QTV31" s="354"/>
      <c r="QTW31" s="354"/>
      <c r="QTX31" s="354"/>
      <c r="QTY31" s="354"/>
      <c r="QTZ31" s="354"/>
      <c r="QUA31" s="354"/>
      <c r="QUB31" s="354"/>
      <c r="QUC31" s="354"/>
      <c r="QUD31" s="354"/>
      <c r="QUE31" s="354"/>
      <c r="QUF31" s="354"/>
      <c r="QUG31" s="354"/>
      <c r="QUH31" s="354"/>
      <c r="QUI31" s="354"/>
      <c r="QUJ31" s="354"/>
      <c r="QUK31" s="354"/>
      <c r="QUL31" s="354"/>
      <c r="QUM31" s="354"/>
      <c r="QUN31" s="354"/>
      <c r="QUO31" s="354"/>
      <c r="QUP31" s="354"/>
      <c r="QUQ31" s="354"/>
      <c r="QUR31" s="354"/>
      <c r="QUS31" s="354"/>
      <c r="QUT31" s="354"/>
      <c r="QUU31" s="354"/>
      <c r="QUV31" s="354"/>
      <c r="QUW31" s="354"/>
      <c r="QUX31" s="354"/>
      <c r="QUY31" s="354"/>
      <c r="QUZ31" s="354"/>
      <c r="QVA31" s="354"/>
      <c r="QVB31" s="354"/>
      <c r="QVC31" s="354"/>
      <c r="QVD31" s="354"/>
      <c r="QVE31" s="354"/>
      <c r="QVF31" s="354"/>
      <c r="QVG31" s="354"/>
      <c r="QVH31" s="354"/>
      <c r="QVI31" s="354"/>
      <c r="QVJ31" s="354"/>
      <c r="QVK31" s="354"/>
      <c r="QVL31" s="354"/>
      <c r="QVM31" s="354"/>
      <c r="QVN31" s="354"/>
      <c r="QVO31" s="354"/>
      <c r="QVP31" s="354"/>
      <c r="QVQ31" s="354"/>
      <c r="QVR31" s="354"/>
      <c r="QVS31" s="354"/>
      <c r="QVT31" s="354"/>
      <c r="QVU31" s="354"/>
      <c r="QVV31" s="354"/>
      <c r="QVW31" s="354"/>
      <c r="QVX31" s="354"/>
      <c r="QVY31" s="354"/>
      <c r="QVZ31" s="354"/>
      <c r="QWA31" s="354"/>
      <c r="QWB31" s="354"/>
      <c r="QWC31" s="354"/>
      <c r="QWD31" s="354"/>
      <c r="QWE31" s="354"/>
      <c r="QWF31" s="354"/>
      <c r="QWG31" s="354"/>
      <c r="QWH31" s="354"/>
      <c r="QWI31" s="354"/>
      <c r="QWJ31" s="354"/>
      <c r="QWK31" s="354"/>
      <c r="QWL31" s="354"/>
      <c r="QWM31" s="354"/>
      <c r="QWN31" s="354"/>
      <c r="QWO31" s="354"/>
      <c r="QWP31" s="354"/>
      <c r="QWQ31" s="354"/>
      <c r="QWR31" s="354"/>
      <c r="QWS31" s="354"/>
      <c r="QWT31" s="354"/>
      <c r="QWU31" s="354"/>
      <c r="QWV31" s="354"/>
      <c r="QWW31" s="354"/>
      <c r="QWX31" s="354"/>
      <c r="QWY31" s="354"/>
      <c r="QWZ31" s="354"/>
      <c r="QXA31" s="354"/>
      <c r="QXB31" s="354"/>
      <c r="QXC31" s="354"/>
      <c r="QXD31" s="354"/>
      <c r="QXE31" s="354"/>
      <c r="QXF31" s="354"/>
      <c r="QXG31" s="354"/>
      <c r="QXH31" s="354"/>
      <c r="QXI31" s="354"/>
      <c r="QXJ31" s="354"/>
      <c r="QXK31" s="354"/>
      <c r="QXL31" s="354"/>
      <c r="QXM31" s="354"/>
      <c r="QXN31" s="354"/>
      <c r="QXO31" s="354"/>
      <c r="QXP31" s="354"/>
      <c r="QXQ31" s="354"/>
      <c r="QXR31" s="354"/>
      <c r="QXS31" s="354"/>
      <c r="QXT31" s="354"/>
      <c r="QXU31" s="354"/>
      <c r="QXV31" s="354"/>
      <c r="QXW31" s="354"/>
      <c r="QXX31" s="354"/>
      <c r="QXY31" s="354"/>
      <c r="QXZ31" s="354"/>
      <c r="QYA31" s="354"/>
      <c r="QYB31" s="354"/>
      <c r="QYC31" s="354"/>
      <c r="QYD31" s="354"/>
      <c r="QYE31" s="354"/>
      <c r="QYF31" s="354"/>
      <c r="QYG31" s="354"/>
      <c r="QYH31" s="354"/>
      <c r="QYI31" s="354"/>
      <c r="QYJ31" s="354"/>
      <c r="QYK31" s="354"/>
      <c r="QYL31" s="354"/>
      <c r="QYM31" s="354"/>
      <c r="QYN31" s="354"/>
      <c r="QYO31" s="354"/>
      <c r="QYP31" s="354"/>
      <c r="QYQ31" s="354"/>
      <c r="QYR31" s="354"/>
      <c r="QYS31" s="354"/>
      <c r="QYT31" s="354"/>
      <c r="QYU31" s="354"/>
      <c r="QYV31" s="354"/>
      <c r="QYW31" s="354"/>
      <c r="QYX31" s="354"/>
      <c r="QYY31" s="354"/>
      <c r="QYZ31" s="354"/>
      <c r="QZA31" s="354"/>
      <c r="QZB31" s="354"/>
      <c r="QZC31" s="354"/>
      <c r="QZD31" s="354"/>
      <c r="QZE31" s="354"/>
      <c r="QZF31" s="354"/>
      <c r="QZG31" s="354"/>
      <c r="QZH31" s="354"/>
      <c r="QZI31" s="354"/>
      <c r="QZJ31" s="354"/>
      <c r="QZK31" s="354"/>
      <c r="QZL31" s="354"/>
      <c r="QZM31" s="354"/>
      <c r="QZN31" s="354"/>
      <c r="QZO31" s="354"/>
      <c r="QZP31" s="354"/>
      <c r="QZQ31" s="354"/>
      <c r="QZR31" s="354"/>
      <c r="QZS31" s="354"/>
      <c r="QZT31" s="354"/>
      <c r="QZU31" s="354"/>
      <c r="QZV31" s="354"/>
      <c r="QZW31" s="354"/>
      <c r="QZX31" s="354"/>
      <c r="QZY31" s="354"/>
      <c r="QZZ31" s="354"/>
      <c r="RAA31" s="354"/>
      <c r="RAB31" s="354"/>
      <c r="RAC31" s="354"/>
      <c r="RAD31" s="354"/>
      <c r="RAE31" s="354"/>
      <c r="RAF31" s="354"/>
      <c r="RAG31" s="354"/>
      <c r="RAH31" s="354"/>
      <c r="RAI31" s="354"/>
      <c r="RAJ31" s="354"/>
      <c r="RAK31" s="354"/>
      <c r="RAL31" s="354"/>
      <c r="RAM31" s="354"/>
      <c r="RAN31" s="354"/>
      <c r="RAO31" s="354"/>
      <c r="RAP31" s="354"/>
      <c r="RAQ31" s="354"/>
      <c r="RAR31" s="354"/>
      <c r="RAS31" s="354"/>
      <c r="RAT31" s="354"/>
      <c r="RAU31" s="354"/>
      <c r="RAV31" s="354"/>
      <c r="RAW31" s="354"/>
      <c r="RAX31" s="354"/>
      <c r="RAY31" s="354"/>
      <c r="RAZ31" s="354"/>
      <c r="RBA31" s="354"/>
      <c r="RBB31" s="354"/>
      <c r="RBC31" s="354"/>
      <c r="RBD31" s="354"/>
      <c r="RBE31" s="354"/>
      <c r="RBF31" s="354"/>
      <c r="RBG31" s="354"/>
      <c r="RBH31" s="354"/>
      <c r="RBI31" s="354"/>
      <c r="RBJ31" s="354"/>
      <c r="RBK31" s="354"/>
      <c r="RBL31" s="354"/>
      <c r="RBM31" s="354"/>
      <c r="RBN31" s="354"/>
      <c r="RBO31" s="354"/>
      <c r="RBP31" s="354"/>
      <c r="RBQ31" s="354"/>
      <c r="RBR31" s="354"/>
      <c r="RBS31" s="354"/>
      <c r="RBT31" s="354"/>
      <c r="RBU31" s="354"/>
      <c r="RBV31" s="354"/>
      <c r="RBW31" s="354"/>
      <c r="RBX31" s="354"/>
      <c r="RBY31" s="354"/>
      <c r="RBZ31" s="354"/>
      <c r="RCA31" s="354"/>
      <c r="RCB31" s="354"/>
      <c r="RCC31" s="354"/>
      <c r="RCD31" s="354"/>
      <c r="RCE31" s="354"/>
      <c r="RCF31" s="354"/>
      <c r="RCG31" s="354"/>
      <c r="RCH31" s="354"/>
      <c r="RCI31" s="354"/>
      <c r="RCJ31" s="354"/>
      <c r="RCK31" s="354"/>
      <c r="RCL31" s="354"/>
      <c r="RCM31" s="354"/>
      <c r="RCN31" s="354"/>
      <c r="RCO31" s="354"/>
      <c r="RCP31" s="354"/>
      <c r="RCQ31" s="354"/>
      <c r="RCR31" s="354"/>
      <c r="RCS31" s="354"/>
      <c r="RCT31" s="354"/>
      <c r="RCU31" s="354"/>
      <c r="RCV31" s="354"/>
      <c r="RCW31" s="354"/>
      <c r="RCX31" s="354"/>
      <c r="RCY31" s="354"/>
      <c r="RCZ31" s="354"/>
      <c r="RDA31" s="354"/>
      <c r="RDB31" s="354"/>
      <c r="RDC31" s="354"/>
      <c r="RDD31" s="354"/>
      <c r="RDE31" s="354"/>
      <c r="RDF31" s="354"/>
      <c r="RDG31" s="354"/>
      <c r="RDH31" s="354"/>
      <c r="RDI31" s="354"/>
      <c r="RDJ31" s="354"/>
      <c r="RDK31" s="354"/>
      <c r="RDL31" s="354"/>
      <c r="RDM31" s="354"/>
      <c r="RDN31" s="354"/>
      <c r="RDO31" s="354"/>
      <c r="RDP31" s="354"/>
      <c r="RDQ31" s="354"/>
      <c r="RDR31" s="354"/>
      <c r="RDS31" s="354"/>
      <c r="RDT31" s="354"/>
      <c r="RDU31" s="354"/>
      <c r="RDV31" s="354"/>
      <c r="RDW31" s="354"/>
      <c r="RDX31" s="354"/>
      <c r="RDY31" s="354"/>
      <c r="RDZ31" s="354"/>
      <c r="REA31" s="354"/>
      <c r="REB31" s="354"/>
      <c r="REC31" s="354"/>
      <c r="RED31" s="354"/>
      <c r="REE31" s="354"/>
      <c r="REF31" s="354"/>
      <c r="REG31" s="354"/>
      <c r="REH31" s="354"/>
      <c r="REI31" s="354"/>
      <c r="REJ31" s="354"/>
      <c r="REK31" s="354"/>
      <c r="REL31" s="354"/>
      <c r="REM31" s="354"/>
      <c r="REN31" s="354"/>
      <c r="REO31" s="354"/>
      <c r="REP31" s="354"/>
      <c r="REQ31" s="354"/>
      <c r="RER31" s="354"/>
      <c r="RES31" s="354"/>
      <c r="RET31" s="354"/>
      <c r="REU31" s="354"/>
      <c r="REV31" s="354"/>
      <c r="REW31" s="354"/>
      <c r="REX31" s="354"/>
      <c r="REY31" s="354"/>
      <c r="REZ31" s="354"/>
      <c r="RFA31" s="354"/>
      <c r="RFB31" s="354"/>
      <c r="RFC31" s="354"/>
      <c r="RFD31" s="354"/>
      <c r="RFE31" s="354"/>
      <c r="RFF31" s="354"/>
      <c r="RFG31" s="354"/>
      <c r="RFH31" s="354"/>
      <c r="RFI31" s="354"/>
      <c r="RFJ31" s="354"/>
      <c r="RFK31" s="354"/>
      <c r="RFL31" s="354"/>
      <c r="RFM31" s="354"/>
      <c r="RFN31" s="354"/>
      <c r="RFO31" s="354"/>
      <c r="RFP31" s="354"/>
      <c r="RFQ31" s="354"/>
      <c r="RFR31" s="354"/>
      <c r="RFS31" s="354"/>
      <c r="RFT31" s="354"/>
      <c r="RFU31" s="354"/>
      <c r="RFV31" s="354"/>
      <c r="RFW31" s="354"/>
      <c r="RFX31" s="354"/>
      <c r="RFY31" s="354"/>
      <c r="RFZ31" s="354"/>
      <c r="RGA31" s="354"/>
      <c r="RGB31" s="354"/>
      <c r="RGC31" s="354"/>
      <c r="RGD31" s="354"/>
      <c r="RGE31" s="354"/>
      <c r="RGF31" s="354"/>
      <c r="RGG31" s="354"/>
      <c r="RGH31" s="354"/>
      <c r="RGI31" s="354"/>
      <c r="RGJ31" s="354"/>
      <c r="RGK31" s="354"/>
      <c r="RGL31" s="354"/>
      <c r="RGM31" s="354"/>
      <c r="RGN31" s="354"/>
      <c r="RGO31" s="354"/>
      <c r="RGP31" s="354"/>
      <c r="RGQ31" s="354"/>
      <c r="RGR31" s="354"/>
      <c r="RGS31" s="354"/>
      <c r="RGT31" s="354"/>
      <c r="RGU31" s="354"/>
      <c r="RGV31" s="354"/>
      <c r="RGW31" s="354"/>
      <c r="RGX31" s="354"/>
      <c r="RGY31" s="354"/>
      <c r="RGZ31" s="354"/>
      <c r="RHA31" s="354"/>
      <c r="RHB31" s="354"/>
      <c r="RHC31" s="354"/>
      <c r="RHD31" s="354"/>
      <c r="RHE31" s="354"/>
      <c r="RHF31" s="354"/>
      <c r="RHG31" s="354"/>
      <c r="RHH31" s="354"/>
      <c r="RHI31" s="354"/>
      <c r="RHJ31" s="354"/>
      <c r="RHK31" s="354"/>
      <c r="RHL31" s="354"/>
      <c r="RHM31" s="354"/>
      <c r="RHN31" s="354"/>
      <c r="RHO31" s="354"/>
      <c r="RHP31" s="354"/>
      <c r="RHQ31" s="354"/>
      <c r="RHR31" s="354"/>
      <c r="RHS31" s="354"/>
      <c r="RHT31" s="354"/>
      <c r="RHU31" s="354"/>
      <c r="RHV31" s="354"/>
      <c r="RHW31" s="354"/>
      <c r="RHX31" s="354"/>
      <c r="RHY31" s="354"/>
      <c r="RHZ31" s="354"/>
      <c r="RIA31" s="354"/>
      <c r="RIB31" s="354"/>
      <c r="RIC31" s="354"/>
      <c r="RID31" s="354"/>
      <c r="RIE31" s="354"/>
      <c r="RIF31" s="354"/>
      <c r="RIG31" s="354"/>
      <c r="RIH31" s="354"/>
      <c r="RII31" s="354"/>
      <c r="RIJ31" s="354"/>
      <c r="RIK31" s="354"/>
      <c r="RIL31" s="354"/>
      <c r="RIM31" s="354"/>
      <c r="RIN31" s="354"/>
      <c r="RIO31" s="354"/>
      <c r="RIP31" s="354"/>
      <c r="RIQ31" s="354"/>
      <c r="RIR31" s="354"/>
      <c r="RIS31" s="354"/>
      <c r="RIT31" s="354"/>
      <c r="RIU31" s="354"/>
      <c r="RIV31" s="354"/>
      <c r="RIW31" s="354"/>
      <c r="RIX31" s="354"/>
      <c r="RIY31" s="354"/>
      <c r="RIZ31" s="354"/>
      <c r="RJA31" s="354"/>
      <c r="RJB31" s="354"/>
      <c r="RJC31" s="354"/>
      <c r="RJD31" s="354"/>
      <c r="RJE31" s="354"/>
      <c r="RJF31" s="354"/>
      <c r="RJG31" s="354"/>
      <c r="RJH31" s="354"/>
      <c r="RJI31" s="354"/>
      <c r="RJJ31" s="354"/>
      <c r="RJK31" s="354"/>
      <c r="RJL31" s="354"/>
      <c r="RJM31" s="354"/>
      <c r="RJN31" s="354"/>
      <c r="RJO31" s="354"/>
      <c r="RJP31" s="354"/>
      <c r="RJQ31" s="354"/>
      <c r="RJR31" s="354"/>
      <c r="RJS31" s="354"/>
      <c r="RJT31" s="354"/>
      <c r="RJU31" s="354"/>
      <c r="RJV31" s="354"/>
      <c r="RJW31" s="354"/>
      <c r="RJX31" s="354"/>
      <c r="RJY31" s="354"/>
      <c r="RJZ31" s="354"/>
      <c r="RKA31" s="354"/>
      <c r="RKB31" s="354"/>
      <c r="RKC31" s="354"/>
      <c r="RKD31" s="354"/>
      <c r="RKE31" s="354"/>
      <c r="RKF31" s="354"/>
      <c r="RKG31" s="354"/>
      <c r="RKH31" s="354"/>
      <c r="RKI31" s="354"/>
      <c r="RKJ31" s="354"/>
      <c r="RKK31" s="354"/>
      <c r="RKL31" s="354"/>
      <c r="RKM31" s="354"/>
      <c r="RKN31" s="354"/>
      <c r="RKO31" s="354"/>
      <c r="RKP31" s="354"/>
      <c r="RKQ31" s="354"/>
      <c r="RKR31" s="354"/>
      <c r="RKS31" s="354"/>
      <c r="RKT31" s="354"/>
      <c r="RKU31" s="354"/>
      <c r="RKV31" s="354"/>
      <c r="RKW31" s="354"/>
      <c r="RKX31" s="354"/>
      <c r="RKY31" s="354"/>
      <c r="RKZ31" s="354"/>
      <c r="RLA31" s="354"/>
      <c r="RLB31" s="354"/>
      <c r="RLC31" s="354"/>
      <c r="RLD31" s="354"/>
      <c r="RLE31" s="354"/>
      <c r="RLF31" s="354"/>
      <c r="RLG31" s="354"/>
      <c r="RLH31" s="354"/>
      <c r="RLI31" s="354"/>
      <c r="RLJ31" s="354"/>
      <c r="RLK31" s="354"/>
      <c r="RLL31" s="354"/>
      <c r="RLM31" s="354"/>
      <c r="RLN31" s="354"/>
      <c r="RLO31" s="354"/>
      <c r="RLP31" s="354"/>
      <c r="RLQ31" s="354"/>
      <c r="RLR31" s="354"/>
      <c r="RLS31" s="354"/>
      <c r="RLT31" s="354"/>
      <c r="RLU31" s="354"/>
      <c r="RLV31" s="354"/>
      <c r="RLW31" s="354"/>
      <c r="RLX31" s="354"/>
      <c r="RLY31" s="354"/>
      <c r="RLZ31" s="354"/>
      <c r="RMA31" s="354"/>
      <c r="RMB31" s="354"/>
      <c r="RMC31" s="354"/>
      <c r="RMD31" s="354"/>
      <c r="RME31" s="354"/>
      <c r="RMF31" s="354"/>
      <c r="RMG31" s="354"/>
      <c r="RMH31" s="354"/>
      <c r="RMI31" s="354"/>
      <c r="RMJ31" s="354"/>
      <c r="RMK31" s="354"/>
      <c r="RML31" s="354"/>
      <c r="RMM31" s="354"/>
      <c r="RMN31" s="354"/>
      <c r="RMO31" s="354"/>
      <c r="RMP31" s="354"/>
      <c r="RMQ31" s="354"/>
      <c r="RMR31" s="354"/>
      <c r="RMS31" s="354"/>
      <c r="RMT31" s="354"/>
      <c r="RMU31" s="354"/>
      <c r="RMV31" s="354"/>
      <c r="RMW31" s="354"/>
      <c r="RMX31" s="354"/>
      <c r="RMY31" s="354"/>
      <c r="RMZ31" s="354"/>
      <c r="RNA31" s="354"/>
      <c r="RNB31" s="354"/>
      <c r="RNC31" s="354"/>
      <c r="RND31" s="354"/>
      <c r="RNE31" s="354"/>
      <c r="RNF31" s="354"/>
      <c r="RNG31" s="354"/>
      <c r="RNH31" s="354"/>
      <c r="RNI31" s="354"/>
      <c r="RNJ31" s="354"/>
      <c r="RNK31" s="354"/>
      <c r="RNL31" s="354"/>
      <c r="RNM31" s="354"/>
      <c r="RNN31" s="354"/>
      <c r="RNO31" s="354"/>
      <c r="RNP31" s="354"/>
      <c r="RNQ31" s="354"/>
      <c r="RNR31" s="354"/>
      <c r="RNS31" s="354"/>
      <c r="RNT31" s="354"/>
      <c r="RNU31" s="354"/>
      <c r="RNV31" s="354"/>
      <c r="RNW31" s="354"/>
      <c r="RNX31" s="354"/>
      <c r="RNY31" s="354"/>
      <c r="RNZ31" s="354"/>
      <c r="ROA31" s="354"/>
      <c r="ROB31" s="354"/>
      <c r="ROC31" s="354"/>
      <c r="ROD31" s="354"/>
      <c r="ROE31" s="354"/>
      <c r="ROF31" s="354"/>
      <c r="ROG31" s="354"/>
      <c r="ROH31" s="354"/>
      <c r="ROI31" s="354"/>
      <c r="ROJ31" s="354"/>
      <c r="ROK31" s="354"/>
      <c r="ROL31" s="354"/>
      <c r="ROM31" s="354"/>
      <c r="RON31" s="354"/>
      <c r="ROO31" s="354"/>
      <c r="ROP31" s="354"/>
      <c r="ROQ31" s="354"/>
      <c r="ROR31" s="354"/>
      <c r="ROS31" s="354"/>
      <c r="ROT31" s="354"/>
      <c r="ROU31" s="354"/>
      <c r="ROV31" s="354"/>
      <c r="ROW31" s="354"/>
      <c r="ROX31" s="354"/>
      <c r="ROY31" s="354"/>
      <c r="ROZ31" s="354"/>
      <c r="RPA31" s="354"/>
      <c r="RPB31" s="354"/>
      <c r="RPC31" s="354"/>
      <c r="RPD31" s="354"/>
      <c r="RPE31" s="354"/>
      <c r="RPF31" s="354"/>
      <c r="RPG31" s="354"/>
      <c r="RPH31" s="354"/>
      <c r="RPI31" s="354"/>
      <c r="RPJ31" s="354"/>
      <c r="RPK31" s="354"/>
      <c r="RPL31" s="354"/>
      <c r="RPM31" s="354"/>
      <c r="RPN31" s="354"/>
      <c r="RPO31" s="354"/>
      <c r="RPP31" s="354"/>
      <c r="RPQ31" s="354"/>
      <c r="RPR31" s="354"/>
      <c r="RPS31" s="354"/>
      <c r="RPT31" s="354"/>
      <c r="RPU31" s="354"/>
      <c r="RPV31" s="354"/>
      <c r="RPW31" s="354"/>
      <c r="RPX31" s="354"/>
      <c r="RPY31" s="354"/>
      <c r="RPZ31" s="354"/>
      <c r="RQA31" s="354"/>
      <c r="RQB31" s="354"/>
      <c r="RQC31" s="354"/>
      <c r="RQD31" s="354"/>
      <c r="RQE31" s="354"/>
      <c r="RQF31" s="354"/>
      <c r="RQG31" s="354"/>
      <c r="RQH31" s="354"/>
      <c r="RQI31" s="354"/>
      <c r="RQJ31" s="354"/>
      <c r="RQK31" s="354"/>
      <c r="RQL31" s="354"/>
      <c r="RQM31" s="354"/>
      <c r="RQN31" s="354"/>
      <c r="RQO31" s="354"/>
      <c r="RQP31" s="354"/>
      <c r="RQQ31" s="354"/>
      <c r="RQR31" s="354"/>
      <c r="RQS31" s="354"/>
      <c r="RQT31" s="354"/>
      <c r="RQU31" s="354"/>
      <c r="RQV31" s="354"/>
      <c r="RQW31" s="354"/>
      <c r="RQX31" s="354"/>
      <c r="RQY31" s="354"/>
      <c r="RQZ31" s="354"/>
      <c r="RRA31" s="354"/>
      <c r="RRB31" s="354"/>
      <c r="RRC31" s="354"/>
      <c r="RRD31" s="354"/>
      <c r="RRE31" s="354"/>
      <c r="RRF31" s="354"/>
      <c r="RRG31" s="354"/>
      <c r="RRH31" s="354"/>
      <c r="RRI31" s="354"/>
      <c r="RRJ31" s="354"/>
      <c r="RRK31" s="354"/>
      <c r="RRL31" s="354"/>
      <c r="RRM31" s="354"/>
      <c r="RRN31" s="354"/>
      <c r="RRO31" s="354"/>
      <c r="RRP31" s="354"/>
      <c r="RRQ31" s="354"/>
      <c r="RRR31" s="354"/>
      <c r="RRS31" s="354"/>
      <c r="RRT31" s="354"/>
      <c r="RRU31" s="354"/>
      <c r="RRV31" s="354"/>
      <c r="RRW31" s="354"/>
      <c r="RRX31" s="354"/>
      <c r="RRY31" s="354"/>
      <c r="RRZ31" s="354"/>
      <c r="RSA31" s="354"/>
      <c r="RSB31" s="354"/>
      <c r="RSC31" s="354"/>
      <c r="RSD31" s="354"/>
      <c r="RSE31" s="354"/>
      <c r="RSF31" s="354"/>
      <c r="RSG31" s="354"/>
      <c r="RSH31" s="354"/>
      <c r="RSI31" s="354"/>
      <c r="RSJ31" s="354"/>
      <c r="RSK31" s="354"/>
      <c r="RSL31" s="354"/>
      <c r="RSM31" s="354"/>
      <c r="RSN31" s="354"/>
      <c r="RSO31" s="354"/>
      <c r="RSP31" s="354"/>
      <c r="RSQ31" s="354"/>
      <c r="RSR31" s="354"/>
      <c r="RSS31" s="354"/>
      <c r="RST31" s="354"/>
      <c r="RSU31" s="354"/>
      <c r="RSV31" s="354"/>
      <c r="RSW31" s="354"/>
      <c r="RSX31" s="354"/>
      <c r="RSY31" s="354"/>
      <c r="RSZ31" s="354"/>
      <c r="RTA31" s="354"/>
      <c r="RTB31" s="354"/>
      <c r="RTC31" s="354"/>
      <c r="RTD31" s="354"/>
      <c r="RTE31" s="354"/>
      <c r="RTF31" s="354"/>
      <c r="RTG31" s="354"/>
      <c r="RTH31" s="354"/>
      <c r="RTI31" s="354"/>
      <c r="RTJ31" s="354"/>
      <c r="RTK31" s="354"/>
      <c r="RTL31" s="354"/>
      <c r="RTM31" s="354"/>
      <c r="RTN31" s="354"/>
      <c r="RTO31" s="354"/>
      <c r="RTP31" s="354"/>
      <c r="RTQ31" s="354"/>
      <c r="RTR31" s="354"/>
      <c r="RTS31" s="354"/>
      <c r="RTT31" s="354"/>
      <c r="RTU31" s="354"/>
      <c r="RTV31" s="354"/>
      <c r="RTW31" s="354"/>
      <c r="RTX31" s="354"/>
      <c r="RTY31" s="354"/>
      <c r="RTZ31" s="354"/>
      <c r="RUA31" s="354"/>
      <c r="RUB31" s="354"/>
      <c r="RUC31" s="354"/>
      <c r="RUD31" s="354"/>
      <c r="RUE31" s="354"/>
      <c r="RUF31" s="354"/>
      <c r="RUG31" s="354"/>
      <c r="RUH31" s="354"/>
      <c r="RUI31" s="354"/>
      <c r="RUJ31" s="354"/>
      <c r="RUK31" s="354"/>
      <c r="RUL31" s="354"/>
      <c r="RUM31" s="354"/>
      <c r="RUN31" s="354"/>
      <c r="RUO31" s="354"/>
      <c r="RUP31" s="354"/>
      <c r="RUQ31" s="354"/>
      <c r="RUR31" s="354"/>
      <c r="RUS31" s="354"/>
      <c r="RUT31" s="354"/>
      <c r="RUU31" s="354"/>
      <c r="RUV31" s="354"/>
      <c r="RUW31" s="354"/>
      <c r="RUX31" s="354"/>
      <c r="RUY31" s="354"/>
      <c r="RUZ31" s="354"/>
      <c r="RVA31" s="354"/>
      <c r="RVB31" s="354"/>
      <c r="RVC31" s="354"/>
      <c r="RVD31" s="354"/>
      <c r="RVE31" s="354"/>
      <c r="RVF31" s="354"/>
      <c r="RVG31" s="354"/>
      <c r="RVH31" s="354"/>
      <c r="RVI31" s="354"/>
      <c r="RVJ31" s="354"/>
      <c r="RVK31" s="354"/>
      <c r="RVL31" s="354"/>
      <c r="RVM31" s="354"/>
      <c r="RVN31" s="354"/>
      <c r="RVO31" s="354"/>
      <c r="RVP31" s="354"/>
      <c r="RVQ31" s="354"/>
      <c r="RVR31" s="354"/>
      <c r="RVS31" s="354"/>
      <c r="RVT31" s="354"/>
      <c r="RVU31" s="354"/>
      <c r="RVV31" s="354"/>
      <c r="RVW31" s="354"/>
      <c r="RVX31" s="354"/>
      <c r="RVY31" s="354"/>
      <c r="RVZ31" s="354"/>
      <c r="RWA31" s="354"/>
      <c r="RWB31" s="354"/>
      <c r="RWC31" s="354"/>
      <c r="RWD31" s="354"/>
      <c r="RWE31" s="354"/>
      <c r="RWF31" s="354"/>
      <c r="RWG31" s="354"/>
      <c r="RWH31" s="354"/>
      <c r="RWI31" s="354"/>
      <c r="RWJ31" s="354"/>
      <c r="RWK31" s="354"/>
      <c r="RWL31" s="354"/>
      <c r="RWM31" s="354"/>
      <c r="RWN31" s="354"/>
      <c r="RWO31" s="354"/>
      <c r="RWP31" s="354"/>
      <c r="RWQ31" s="354"/>
      <c r="RWR31" s="354"/>
      <c r="RWS31" s="354"/>
      <c r="RWT31" s="354"/>
      <c r="RWU31" s="354"/>
      <c r="RWV31" s="354"/>
      <c r="RWW31" s="354"/>
      <c r="RWX31" s="354"/>
      <c r="RWY31" s="354"/>
      <c r="RWZ31" s="354"/>
      <c r="RXA31" s="354"/>
      <c r="RXB31" s="354"/>
      <c r="RXC31" s="354"/>
      <c r="RXD31" s="354"/>
      <c r="RXE31" s="354"/>
      <c r="RXF31" s="354"/>
      <c r="RXG31" s="354"/>
      <c r="RXH31" s="354"/>
      <c r="RXI31" s="354"/>
      <c r="RXJ31" s="354"/>
      <c r="RXK31" s="354"/>
      <c r="RXL31" s="354"/>
      <c r="RXM31" s="354"/>
      <c r="RXN31" s="354"/>
      <c r="RXO31" s="354"/>
      <c r="RXP31" s="354"/>
      <c r="RXQ31" s="354"/>
      <c r="RXR31" s="354"/>
      <c r="RXS31" s="354"/>
      <c r="RXT31" s="354"/>
      <c r="RXU31" s="354"/>
      <c r="RXV31" s="354"/>
      <c r="RXW31" s="354"/>
      <c r="RXX31" s="354"/>
      <c r="RXY31" s="354"/>
      <c r="RXZ31" s="354"/>
      <c r="RYA31" s="354"/>
      <c r="RYB31" s="354"/>
      <c r="RYC31" s="354"/>
      <c r="RYD31" s="354"/>
      <c r="RYE31" s="354"/>
      <c r="RYF31" s="354"/>
      <c r="RYG31" s="354"/>
      <c r="RYH31" s="354"/>
      <c r="RYI31" s="354"/>
      <c r="RYJ31" s="354"/>
      <c r="RYK31" s="354"/>
      <c r="RYL31" s="354"/>
      <c r="RYM31" s="354"/>
      <c r="RYN31" s="354"/>
      <c r="RYO31" s="354"/>
      <c r="RYP31" s="354"/>
      <c r="RYQ31" s="354"/>
      <c r="RYR31" s="354"/>
      <c r="RYS31" s="354"/>
      <c r="RYT31" s="354"/>
      <c r="RYU31" s="354"/>
      <c r="RYV31" s="354"/>
      <c r="RYW31" s="354"/>
      <c r="RYX31" s="354"/>
      <c r="RYY31" s="354"/>
      <c r="RYZ31" s="354"/>
      <c r="RZA31" s="354"/>
      <c r="RZB31" s="354"/>
      <c r="RZC31" s="354"/>
      <c r="RZD31" s="354"/>
      <c r="RZE31" s="354"/>
      <c r="RZF31" s="354"/>
      <c r="RZG31" s="354"/>
      <c r="RZH31" s="354"/>
      <c r="RZI31" s="354"/>
      <c r="RZJ31" s="354"/>
      <c r="RZK31" s="354"/>
      <c r="RZL31" s="354"/>
      <c r="RZM31" s="354"/>
      <c r="RZN31" s="354"/>
      <c r="RZO31" s="354"/>
      <c r="RZP31" s="354"/>
      <c r="RZQ31" s="354"/>
      <c r="RZR31" s="354"/>
      <c r="RZS31" s="354"/>
      <c r="RZT31" s="354"/>
      <c r="RZU31" s="354"/>
      <c r="RZV31" s="354"/>
      <c r="RZW31" s="354"/>
      <c r="RZX31" s="354"/>
      <c r="RZY31" s="354"/>
      <c r="RZZ31" s="354"/>
      <c r="SAA31" s="354"/>
      <c r="SAB31" s="354"/>
      <c r="SAC31" s="354"/>
      <c r="SAD31" s="354"/>
      <c r="SAE31" s="354"/>
      <c r="SAF31" s="354"/>
      <c r="SAG31" s="354"/>
      <c r="SAH31" s="354"/>
      <c r="SAI31" s="354"/>
      <c r="SAJ31" s="354"/>
      <c r="SAK31" s="354"/>
      <c r="SAL31" s="354"/>
      <c r="SAM31" s="354"/>
      <c r="SAN31" s="354"/>
      <c r="SAO31" s="354"/>
      <c r="SAP31" s="354"/>
      <c r="SAQ31" s="354"/>
      <c r="SAR31" s="354"/>
      <c r="SAS31" s="354"/>
      <c r="SAT31" s="354"/>
      <c r="SAU31" s="354"/>
      <c r="SAV31" s="354"/>
      <c r="SAW31" s="354"/>
      <c r="SAX31" s="354"/>
      <c r="SAY31" s="354"/>
      <c r="SAZ31" s="354"/>
      <c r="SBA31" s="354"/>
      <c r="SBB31" s="354"/>
      <c r="SBC31" s="354"/>
      <c r="SBD31" s="354"/>
      <c r="SBE31" s="354"/>
      <c r="SBF31" s="354"/>
      <c r="SBG31" s="354"/>
      <c r="SBH31" s="354"/>
      <c r="SBI31" s="354"/>
      <c r="SBJ31" s="354"/>
      <c r="SBK31" s="354"/>
      <c r="SBL31" s="354"/>
      <c r="SBM31" s="354"/>
      <c r="SBN31" s="354"/>
      <c r="SBO31" s="354"/>
      <c r="SBP31" s="354"/>
      <c r="SBQ31" s="354"/>
      <c r="SBR31" s="354"/>
      <c r="SBS31" s="354"/>
      <c r="SBT31" s="354"/>
      <c r="SBU31" s="354"/>
      <c r="SBV31" s="354"/>
      <c r="SBW31" s="354"/>
      <c r="SBX31" s="354"/>
      <c r="SBY31" s="354"/>
      <c r="SBZ31" s="354"/>
      <c r="SCA31" s="354"/>
      <c r="SCB31" s="354"/>
      <c r="SCC31" s="354"/>
      <c r="SCD31" s="354"/>
      <c r="SCE31" s="354"/>
      <c r="SCF31" s="354"/>
      <c r="SCG31" s="354"/>
      <c r="SCH31" s="354"/>
      <c r="SCI31" s="354"/>
      <c r="SCJ31" s="354"/>
      <c r="SCK31" s="354"/>
      <c r="SCL31" s="354"/>
      <c r="SCM31" s="354"/>
      <c r="SCN31" s="354"/>
      <c r="SCO31" s="354"/>
      <c r="SCP31" s="354"/>
      <c r="SCQ31" s="354"/>
      <c r="SCR31" s="354"/>
      <c r="SCS31" s="354"/>
      <c r="SCT31" s="354"/>
      <c r="SCU31" s="354"/>
      <c r="SCV31" s="354"/>
      <c r="SCW31" s="354"/>
      <c r="SCX31" s="354"/>
      <c r="SCY31" s="354"/>
      <c r="SCZ31" s="354"/>
      <c r="SDA31" s="354"/>
      <c r="SDB31" s="354"/>
      <c r="SDC31" s="354"/>
      <c r="SDD31" s="354"/>
      <c r="SDE31" s="354"/>
      <c r="SDF31" s="354"/>
      <c r="SDG31" s="354"/>
      <c r="SDH31" s="354"/>
      <c r="SDI31" s="354"/>
      <c r="SDJ31" s="354"/>
      <c r="SDK31" s="354"/>
      <c r="SDL31" s="354"/>
      <c r="SDM31" s="354"/>
      <c r="SDN31" s="354"/>
      <c r="SDO31" s="354"/>
      <c r="SDP31" s="354"/>
      <c r="SDQ31" s="354"/>
      <c r="SDR31" s="354"/>
      <c r="SDS31" s="354"/>
      <c r="SDT31" s="354"/>
      <c r="SDU31" s="354"/>
      <c r="SDV31" s="354"/>
      <c r="SDW31" s="354"/>
      <c r="SDX31" s="354"/>
      <c r="SDY31" s="354"/>
      <c r="SDZ31" s="354"/>
      <c r="SEA31" s="354"/>
      <c r="SEB31" s="354"/>
      <c r="SEC31" s="354"/>
      <c r="SED31" s="354"/>
      <c r="SEE31" s="354"/>
      <c r="SEF31" s="354"/>
      <c r="SEG31" s="354"/>
      <c r="SEH31" s="354"/>
      <c r="SEI31" s="354"/>
      <c r="SEJ31" s="354"/>
      <c r="SEK31" s="354"/>
      <c r="SEL31" s="354"/>
      <c r="SEM31" s="354"/>
      <c r="SEN31" s="354"/>
      <c r="SEO31" s="354"/>
      <c r="SEP31" s="354"/>
      <c r="SEQ31" s="354"/>
      <c r="SER31" s="354"/>
      <c r="SES31" s="354"/>
      <c r="SET31" s="354"/>
      <c r="SEU31" s="354"/>
      <c r="SEV31" s="354"/>
      <c r="SEW31" s="354"/>
      <c r="SEX31" s="354"/>
      <c r="SEY31" s="354"/>
      <c r="SEZ31" s="354"/>
      <c r="SFA31" s="354"/>
      <c r="SFB31" s="354"/>
      <c r="SFC31" s="354"/>
      <c r="SFD31" s="354"/>
      <c r="SFE31" s="354"/>
      <c r="SFF31" s="354"/>
      <c r="SFG31" s="354"/>
      <c r="SFH31" s="354"/>
      <c r="SFI31" s="354"/>
      <c r="SFJ31" s="354"/>
      <c r="SFK31" s="354"/>
      <c r="SFL31" s="354"/>
      <c r="SFM31" s="354"/>
      <c r="SFN31" s="354"/>
      <c r="SFO31" s="354"/>
      <c r="SFP31" s="354"/>
      <c r="SFQ31" s="354"/>
      <c r="SFR31" s="354"/>
      <c r="SFS31" s="354"/>
      <c r="SFT31" s="354"/>
      <c r="SFU31" s="354"/>
      <c r="SFV31" s="354"/>
      <c r="SFW31" s="354"/>
      <c r="SFX31" s="354"/>
      <c r="SFY31" s="354"/>
      <c r="SFZ31" s="354"/>
      <c r="SGA31" s="354"/>
      <c r="SGB31" s="354"/>
      <c r="SGC31" s="354"/>
      <c r="SGD31" s="354"/>
      <c r="SGE31" s="354"/>
      <c r="SGF31" s="354"/>
      <c r="SGG31" s="354"/>
      <c r="SGH31" s="354"/>
      <c r="SGI31" s="354"/>
      <c r="SGJ31" s="354"/>
      <c r="SGK31" s="354"/>
      <c r="SGL31" s="354"/>
      <c r="SGM31" s="354"/>
      <c r="SGN31" s="354"/>
      <c r="SGO31" s="354"/>
      <c r="SGP31" s="354"/>
      <c r="SGQ31" s="354"/>
      <c r="SGR31" s="354"/>
      <c r="SGS31" s="354"/>
      <c r="SGT31" s="354"/>
      <c r="SGU31" s="354"/>
      <c r="SGV31" s="354"/>
      <c r="SGW31" s="354"/>
      <c r="SGX31" s="354"/>
      <c r="SGY31" s="354"/>
      <c r="SGZ31" s="354"/>
      <c r="SHA31" s="354"/>
      <c r="SHB31" s="354"/>
      <c r="SHC31" s="354"/>
      <c r="SHD31" s="354"/>
      <c r="SHE31" s="354"/>
      <c r="SHF31" s="354"/>
      <c r="SHG31" s="354"/>
      <c r="SHH31" s="354"/>
      <c r="SHI31" s="354"/>
      <c r="SHJ31" s="354"/>
      <c r="SHK31" s="354"/>
      <c r="SHL31" s="354"/>
      <c r="SHM31" s="354"/>
      <c r="SHN31" s="354"/>
      <c r="SHO31" s="354"/>
      <c r="SHP31" s="354"/>
      <c r="SHQ31" s="354"/>
      <c r="SHR31" s="354"/>
      <c r="SHS31" s="354"/>
      <c r="SHT31" s="354"/>
      <c r="SHU31" s="354"/>
      <c r="SHV31" s="354"/>
      <c r="SHW31" s="354"/>
      <c r="SHX31" s="354"/>
      <c r="SHY31" s="354"/>
      <c r="SHZ31" s="354"/>
      <c r="SIA31" s="354"/>
      <c r="SIB31" s="354"/>
      <c r="SIC31" s="354"/>
      <c r="SID31" s="354"/>
      <c r="SIE31" s="354"/>
      <c r="SIF31" s="354"/>
      <c r="SIG31" s="354"/>
      <c r="SIH31" s="354"/>
      <c r="SII31" s="354"/>
      <c r="SIJ31" s="354"/>
      <c r="SIK31" s="354"/>
      <c r="SIL31" s="354"/>
      <c r="SIM31" s="354"/>
      <c r="SIN31" s="354"/>
      <c r="SIO31" s="354"/>
      <c r="SIP31" s="354"/>
      <c r="SIQ31" s="354"/>
      <c r="SIR31" s="354"/>
      <c r="SIS31" s="354"/>
      <c r="SIT31" s="354"/>
      <c r="SIU31" s="354"/>
      <c r="SIV31" s="354"/>
      <c r="SIW31" s="354"/>
      <c r="SIX31" s="354"/>
      <c r="SIY31" s="354"/>
      <c r="SIZ31" s="354"/>
      <c r="SJA31" s="354"/>
      <c r="SJB31" s="354"/>
      <c r="SJC31" s="354"/>
      <c r="SJD31" s="354"/>
      <c r="SJE31" s="354"/>
      <c r="SJF31" s="354"/>
      <c r="SJG31" s="354"/>
      <c r="SJH31" s="354"/>
      <c r="SJI31" s="354"/>
      <c r="SJJ31" s="354"/>
      <c r="SJK31" s="354"/>
      <c r="SJL31" s="354"/>
      <c r="SJM31" s="354"/>
      <c r="SJN31" s="354"/>
      <c r="SJO31" s="354"/>
      <c r="SJP31" s="354"/>
      <c r="SJQ31" s="354"/>
      <c r="SJR31" s="354"/>
      <c r="SJS31" s="354"/>
      <c r="SJT31" s="354"/>
      <c r="SJU31" s="354"/>
      <c r="SJV31" s="354"/>
      <c r="SJW31" s="354"/>
      <c r="SJX31" s="354"/>
      <c r="SJY31" s="354"/>
      <c r="SJZ31" s="354"/>
      <c r="SKA31" s="354"/>
      <c r="SKB31" s="354"/>
      <c r="SKC31" s="354"/>
      <c r="SKD31" s="354"/>
      <c r="SKE31" s="354"/>
      <c r="SKF31" s="354"/>
      <c r="SKG31" s="354"/>
      <c r="SKH31" s="354"/>
      <c r="SKI31" s="354"/>
      <c r="SKJ31" s="354"/>
      <c r="SKK31" s="354"/>
      <c r="SKL31" s="354"/>
      <c r="SKM31" s="354"/>
      <c r="SKN31" s="354"/>
      <c r="SKO31" s="354"/>
      <c r="SKP31" s="354"/>
      <c r="SKQ31" s="354"/>
      <c r="SKR31" s="354"/>
      <c r="SKS31" s="354"/>
      <c r="SKT31" s="354"/>
      <c r="SKU31" s="354"/>
      <c r="SKV31" s="354"/>
      <c r="SKW31" s="354"/>
      <c r="SKX31" s="354"/>
      <c r="SKY31" s="354"/>
      <c r="SKZ31" s="354"/>
      <c r="SLA31" s="354"/>
      <c r="SLB31" s="354"/>
      <c r="SLC31" s="354"/>
      <c r="SLD31" s="354"/>
      <c r="SLE31" s="354"/>
      <c r="SLF31" s="354"/>
      <c r="SLG31" s="354"/>
      <c r="SLH31" s="354"/>
      <c r="SLI31" s="354"/>
      <c r="SLJ31" s="354"/>
      <c r="SLK31" s="354"/>
      <c r="SLL31" s="354"/>
      <c r="SLM31" s="354"/>
      <c r="SLN31" s="354"/>
      <c r="SLO31" s="354"/>
      <c r="SLP31" s="354"/>
      <c r="SLQ31" s="354"/>
      <c r="SLR31" s="354"/>
      <c r="SLS31" s="354"/>
      <c r="SLT31" s="354"/>
      <c r="SLU31" s="354"/>
      <c r="SLV31" s="354"/>
      <c r="SLW31" s="354"/>
      <c r="SLX31" s="354"/>
      <c r="SLY31" s="354"/>
      <c r="SLZ31" s="354"/>
      <c r="SMA31" s="354"/>
      <c r="SMB31" s="354"/>
      <c r="SMC31" s="354"/>
      <c r="SMD31" s="354"/>
      <c r="SME31" s="354"/>
      <c r="SMF31" s="354"/>
      <c r="SMG31" s="354"/>
      <c r="SMH31" s="354"/>
      <c r="SMI31" s="354"/>
      <c r="SMJ31" s="354"/>
      <c r="SMK31" s="354"/>
      <c r="SML31" s="354"/>
      <c r="SMM31" s="354"/>
      <c r="SMN31" s="354"/>
      <c r="SMO31" s="354"/>
      <c r="SMP31" s="354"/>
      <c r="SMQ31" s="354"/>
      <c r="SMR31" s="354"/>
      <c r="SMS31" s="354"/>
      <c r="SMT31" s="354"/>
      <c r="SMU31" s="354"/>
      <c r="SMV31" s="354"/>
      <c r="SMW31" s="354"/>
      <c r="SMX31" s="354"/>
      <c r="SMY31" s="354"/>
      <c r="SMZ31" s="354"/>
      <c r="SNA31" s="354"/>
      <c r="SNB31" s="354"/>
      <c r="SNC31" s="354"/>
      <c r="SND31" s="354"/>
      <c r="SNE31" s="354"/>
      <c r="SNF31" s="354"/>
      <c r="SNG31" s="354"/>
      <c r="SNH31" s="354"/>
      <c r="SNI31" s="354"/>
      <c r="SNJ31" s="354"/>
      <c r="SNK31" s="354"/>
      <c r="SNL31" s="354"/>
      <c r="SNM31" s="354"/>
      <c r="SNN31" s="354"/>
      <c r="SNO31" s="354"/>
      <c r="SNP31" s="354"/>
      <c r="SNQ31" s="354"/>
      <c r="SNR31" s="354"/>
      <c r="SNS31" s="354"/>
      <c r="SNT31" s="354"/>
      <c r="SNU31" s="354"/>
      <c r="SNV31" s="354"/>
      <c r="SNW31" s="354"/>
      <c r="SNX31" s="354"/>
      <c r="SNY31" s="354"/>
      <c r="SNZ31" s="354"/>
      <c r="SOA31" s="354"/>
      <c r="SOB31" s="354"/>
      <c r="SOC31" s="354"/>
      <c r="SOD31" s="354"/>
      <c r="SOE31" s="354"/>
      <c r="SOF31" s="354"/>
      <c r="SOG31" s="354"/>
      <c r="SOH31" s="354"/>
      <c r="SOI31" s="354"/>
      <c r="SOJ31" s="354"/>
      <c r="SOK31" s="354"/>
      <c r="SOL31" s="354"/>
      <c r="SOM31" s="354"/>
      <c r="SON31" s="354"/>
      <c r="SOO31" s="354"/>
      <c r="SOP31" s="354"/>
      <c r="SOQ31" s="354"/>
      <c r="SOR31" s="354"/>
      <c r="SOS31" s="354"/>
      <c r="SOT31" s="354"/>
      <c r="SOU31" s="354"/>
      <c r="SOV31" s="354"/>
      <c r="SOW31" s="354"/>
      <c r="SOX31" s="354"/>
      <c r="SOY31" s="354"/>
      <c r="SOZ31" s="354"/>
      <c r="SPA31" s="354"/>
      <c r="SPB31" s="354"/>
      <c r="SPC31" s="354"/>
      <c r="SPD31" s="354"/>
      <c r="SPE31" s="354"/>
      <c r="SPF31" s="354"/>
      <c r="SPG31" s="354"/>
      <c r="SPH31" s="354"/>
      <c r="SPI31" s="354"/>
      <c r="SPJ31" s="354"/>
      <c r="SPK31" s="354"/>
      <c r="SPL31" s="354"/>
      <c r="SPM31" s="354"/>
      <c r="SPN31" s="354"/>
      <c r="SPO31" s="354"/>
      <c r="SPP31" s="354"/>
      <c r="SPQ31" s="354"/>
      <c r="SPR31" s="354"/>
      <c r="SPS31" s="354"/>
      <c r="SPT31" s="354"/>
      <c r="SPU31" s="354"/>
      <c r="SPV31" s="354"/>
      <c r="SPW31" s="354"/>
      <c r="SPX31" s="354"/>
      <c r="SPY31" s="354"/>
      <c r="SPZ31" s="354"/>
      <c r="SQA31" s="354"/>
      <c r="SQB31" s="354"/>
      <c r="SQC31" s="354"/>
      <c r="SQD31" s="354"/>
      <c r="SQE31" s="354"/>
      <c r="SQF31" s="354"/>
      <c r="SQG31" s="354"/>
      <c r="SQH31" s="354"/>
      <c r="SQI31" s="354"/>
      <c r="SQJ31" s="354"/>
      <c r="SQK31" s="354"/>
      <c r="SQL31" s="354"/>
      <c r="SQM31" s="354"/>
      <c r="SQN31" s="354"/>
      <c r="SQO31" s="354"/>
      <c r="SQP31" s="354"/>
      <c r="SQQ31" s="354"/>
      <c r="SQR31" s="354"/>
      <c r="SQS31" s="354"/>
      <c r="SQT31" s="354"/>
      <c r="SQU31" s="354"/>
      <c r="SQV31" s="354"/>
      <c r="SQW31" s="354"/>
      <c r="SQX31" s="354"/>
      <c r="SQY31" s="354"/>
      <c r="SQZ31" s="354"/>
      <c r="SRA31" s="354"/>
      <c r="SRB31" s="354"/>
      <c r="SRC31" s="354"/>
      <c r="SRD31" s="354"/>
      <c r="SRE31" s="354"/>
      <c r="SRF31" s="354"/>
      <c r="SRG31" s="354"/>
      <c r="SRH31" s="354"/>
      <c r="SRI31" s="354"/>
      <c r="SRJ31" s="354"/>
      <c r="SRK31" s="354"/>
      <c r="SRL31" s="354"/>
      <c r="SRM31" s="354"/>
      <c r="SRN31" s="354"/>
      <c r="SRO31" s="354"/>
      <c r="SRP31" s="354"/>
      <c r="SRQ31" s="354"/>
      <c r="SRR31" s="354"/>
      <c r="SRS31" s="354"/>
      <c r="SRT31" s="354"/>
      <c r="SRU31" s="354"/>
      <c r="SRV31" s="354"/>
      <c r="SRW31" s="354"/>
      <c r="SRX31" s="354"/>
      <c r="SRY31" s="354"/>
      <c r="SRZ31" s="354"/>
      <c r="SSA31" s="354"/>
      <c r="SSB31" s="354"/>
      <c r="SSC31" s="354"/>
      <c r="SSD31" s="354"/>
      <c r="SSE31" s="354"/>
      <c r="SSF31" s="354"/>
      <c r="SSG31" s="354"/>
      <c r="SSH31" s="354"/>
      <c r="SSI31" s="354"/>
      <c r="SSJ31" s="354"/>
      <c r="SSK31" s="354"/>
      <c r="SSL31" s="354"/>
      <c r="SSM31" s="354"/>
      <c r="SSN31" s="354"/>
      <c r="SSO31" s="354"/>
      <c r="SSP31" s="354"/>
      <c r="SSQ31" s="354"/>
      <c r="SSR31" s="354"/>
      <c r="SSS31" s="354"/>
      <c r="SST31" s="354"/>
      <c r="SSU31" s="354"/>
      <c r="SSV31" s="354"/>
      <c r="SSW31" s="354"/>
      <c r="SSX31" s="354"/>
      <c r="SSY31" s="354"/>
      <c r="SSZ31" s="354"/>
      <c r="STA31" s="354"/>
      <c r="STB31" s="354"/>
      <c r="STC31" s="354"/>
      <c r="STD31" s="354"/>
      <c r="STE31" s="354"/>
      <c r="STF31" s="354"/>
      <c r="STG31" s="354"/>
      <c r="STH31" s="354"/>
      <c r="STI31" s="354"/>
      <c r="STJ31" s="354"/>
      <c r="STK31" s="354"/>
      <c r="STL31" s="354"/>
      <c r="STM31" s="354"/>
      <c r="STN31" s="354"/>
      <c r="STO31" s="354"/>
      <c r="STP31" s="354"/>
      <c r="STQ31" s="354"/>
      <c r="STR31" s="354"/>
      <c r="STS31" s="354"/>
      <c r="STT31" s="354"/>
      <c r="STU31" s="354"/>
      <c r="STV31" s="354"/>
      <c r="STW31" s="354"/>
      <c r="STX31" s="354"/>
      <c r="STY31" s="354"/>
      <c r="STZ31" s="354"/>
      <c r="SUA31" s="354"/>
      <c r="SUB31" s="354"/>
      <c r="SUC31" s="354"/>
      <c r="SUD31" s="354"/>
      <c r="SUE31" s="354"/>
      <c r="SUF31" s="354"/>
      <c r="SUG31" s="354"/>
      <c r="SUH31" s="354"/>
      <c r="SUI31" s="354"/>
      <c r="SUJ31" s="354"/>
      <c r="SUK31" s="354"/>
      <c r="SUL31" s="354"/>
      <c r="SUM31" s="354"/>
      <c r="SUN31" s="354"/>
      <c r="SUO31" s="354"/>
      <c r="SUP31" s="354"/>
      <c r="SUQ31" s="354"/>
      <c r="SUR31" s="354"/>
      <c r="SUS31" s="354"/>
      <c r="SUT31" s="354"/>
      <c r="SUU31" s="354"/>
      <c r="SUV31" s="354"/>
      <c r="SUW31" s="354"/>
      <c r="SUX31" s="354"/>
      <c r="SUY31" s="354"/>
      <c r="SUZ31" s="354"/>
      <c r="SVA31" s="354"/>
      <c r="SVB31" s="354"/>
      <c r="SVC31" s="354"/>
      <c r="SVD31" s="354"/>
      <c r="SVE31" s="354"/>
      <c r="SVF31" s="354"/>
      <c r="SVG31" s="354"/>
      <c r="SVH31" s="354"/>
      <c r="SVI31" s="354"/>
      <c r="SVJ31" s="354"/>
      <c r="SVK31" s="354"/>
      <c r="SVL31" s="354"/>
      <c r="SVM31" s="354"/>
      <c r="SVN31" s="354"/>
      <c r="SVO31" s="354"/>
      <c r="SVP31" s="354"/>
      <c r="SVQ31" s="354"/>
      <c r="SVR31" s="354"/>
      <c r="SVS31" s="354"/>
      <c r="SVT31" s="354"/>
      <c r="SVU31" s="354"/>
      <c r="SVV31" s="354"/>
      <c r="SVW31" s="354"/>
      <c r="SVX31" s="354"/>
      <c r="SVY31" s="354"/>
      <c r="SVZ31" s="354"/>
      <c r="SWA31" s="354"/>
      <c r="SWB31" s="354"/>
      <c r="SWC31" s="354"/>
      <c r="SWD31" s="354"/>
      <c r="SWE31" s="354"/>
      <c r="SWF31" s="354"/>
      <c r="SWG31" s="354"/>
      <c r="SWH31" s="354"/>
      <c r="SWI31" s="354"/>
      <c r="SWJ31" s="354"/>
      <c r="SWK31" s="354"/>
      <c r="SWL31" s="354"/>
      <c r="SWM31" s="354"/>
      <c r="SWN31" s="354"/>
      <c r="SWO31" s="354"/>
      <c r="SWP31" s="354"/>
      <c r="SWQ31" s="354"/>
      <c r="SWR31" s="354"/>
      <c r="SWS31" s="354"/>
      <c r="SWT31" s="354"/>
      <c r="SWU31" s="354"/>
      <c r="SWV31" s="354"/>
      <c r="SWW31" s="354"/>
      <c r="SWX31" s="354"/>
      <c r="SWY31" s="354"/>
      <c r="SWZ31" s="354"/>
      <c r="SXA31" s="354"/>
      <c r="SXB31" s="354"/>
      <c r="SXC31" s="354"/>
      <c r="SXD31" s="354"/>
      <c r="SXE31" s="354"/>
      <c r="SXF31" s="354"/>
      <c r="SXG31" s="354"/>
      <c r="SXH31" s="354"/>
      <c r="SXI31" s="354"/>
      <c r="SXJ31" s="354"/>
      <c r="SXK31" s="354"/>
      <c r="SXL31" s="354"/>
      <c r="SXM31" s="354"/>
      <c r="SXN31" s="354"/>
      <c r="SXO31" s="354"/>
      <c r="SXP31" s="354"/>
      <c r="SXQ31" s="354"/>
      <c r="SXR31" s="354"/>
      <c r="SXS31" s="354"/>
      <c r="SXT31" s="354"/>
      <c r="SXU31" s="354"/>
      <c r="SXV31" s="354"/>
      <c r="SXW31" s="354"/>
      <c r="SXX31" s="354"/>
      <c r="SXY31" s="354"/>
      <c r="SXZ31" s="354"/>
      <c r="SYA31" s="354"/>
      <c r="SYB31" s="354"/>
      <c r="SYC31" s="354"/>
      <c r="SYD31" s="354"/>
      <c r="SYE31" s="354"/>
      <c r="SYF31" s="354"/>
      <c r="SYG31" s="354"/>
      <c r="SYH31" s="354"/>
      <c r="SYI31" s="354"/>
      <c r="SYJ31" s="354"/>
      <c r="SYK31" s="354"/>
      <c r="SYL31" s="354"/>
      <c r="SYM31" s="354"/>
      <c r="SYN31" s="354"/>
      <c r="SYO31" s="354"/>
      <c r="SYP31" s="354"/>
      <c r="SYQ31" s="354"/>
      <c r="SYR31" s="354"/>
      <c r="SYS31" s="354"/>
      <c r="SYT31" s="354"/>
      <c r="SYU31" s="354"/>
      <c r="SYV31" s="354"/>
      <c r="SYW31" s="354"/>
      <c r="SYX31" s="354"/>
      <c r="SYY31" s="354"/>
      <c r="SYZ31" s="354"/>
      <c r="SZA31" s="354"/>
      <c r="SZB31" s="354"/>
      <c r="SZC31" s="354"/>
      <c r="SZD31" s="354"/>
      <c r="SZE31" s="354"/>
      <c r="SZF31" s="354"/>
      <c r="SZG31" s="354"/>
      <c r="SZH31" s="354"/>
      <c r="SZI31" s="354"/>
      <c r="SZJ31" s="354"/>
      <c r="SZK31" s="354"/>
      <c r="SZL31" s="354"/>
      <c r="SZM31" s="354"/>
      <c r="SZN31" s="354"/>
      <c r="SZO31" s="354"/>
      <c r="SZP31" s="354"/>
      <c r="SZQ31" s="354"/>
      <c r="SZR31" s="354"/>
      <c r="SZS31" s="354"/>
      <c r="SZT31" s="354"/>
      <c r="SZU31" s="354"/>
      <c r="SZV31" s="354"/>
      <c r="SZW31" s="354"/>
      <c r="SZX31" s="354"/>
      <c r="SZY31" s="354"/>
      <c r="SZZ31" s="354"/>
      <c r="TAA31" s="354"/>
      <c r="TAB31" s="354"/>
      <c r="TAC31" s="354"/>
      <c r="TAD31" s="354"/>
      <c r="TAE31" s="354"/>
      <c r="TAF31" s="354"/>
      <c r="TAG31" s="354"/>
      <c r="TAH31" s="354"/>
      <c r="TAI31" s="354"/>
      <c r="TAJ31" s="354"/>
      <c r="TAK31" s="354"/>
      <c r="TAL31" s="354"/>
      <c r="TAM31" s="354"/>
      <c r="TAN31" s="354"/>
      <c r="TAO31" s="354"/>
      <c r="TAP31" s="354"/>
      <c r="TAQ31" s="354"/>
      <c r="TAR31" s="354"/>
      <c r="TAS31" s="354"/>
      <c r="TAT31" s="354"/>
      <c r="TAU31" s="354"/>
      <c r="TAV31" s="354"/>
      <c r="TAW31" s="354"/>
      <c r="TAX31" s="354"/>
      <c r="TAY31" s="354"/>
      <c r="TAZ31" s="354"/>
      <c r="TBA31" s="354"/>
      <c r="TBB31" s="354"/>
      <c r="TBC31" s="354"/>
      <c r="TBD31" s="354"/>
      <c r="TBE31" s="354"/>
      <c r="TBF31" s="354"/>
      <c r="TBG31" s="354"/>
      <c r="TBH31" s="354"/>
      <c r="TBI31" s="354"/>
      <c r="TBJ31" s="354"/>
      <c r="TBK31" s="354"/>
      <c r="TBL31" s="354"/>
      <c r="TBM31" s="354"/>
      <c r="TBN31" s="354"/>
      <c r="TBO31" s="354"/>
      <c r="TBP31" s="354"/>
      <c r="TBQ31" s="354"/>
      <c r="TBR31" s="354"/>
      <c r="TBS31" s="354"/>
      <c r="TBT31" s="354"/>
      <c r="TBU31" s="354"/>
      <c r="TBV31" s="354"/>
      <c r="TBW31" s="354"/>
      <c r="TBX31" s="354"/>
      <c r="TBY31" s="354"/>
      <c r="TBZ31" s="354"/>
      <c r="TCA31" s="354"/>
      <c r="TCB31" s="354"/>
      <c r="TCC31" s="354"/>
      <c r="TCD31" s="354"/>
      <c r="TCE31" s="354"/>
      <c r="TCF31" s="354"/>
      <c r="TCG31" s="354"/>
      <c r="TCH31" s="354"/>
      <c r="TCI31" s="354"/>
      <c r="TCJ31" s="354"/>
      <c r="TCK31" s="354"/>
      <c r="TCL31" s="354"/>
      <c r="TCM31" s="354"/>
      <c r="TCN31" s="354"/>
      <c r="TCO31" s="354"/>
      <c r="TCP31" s="354"/>
      <c r="TCQ31" s="354"/>
      <c r="TCR31" s="354"/>
      <c r="TCS31" s="354"/>
      <c r="TCT31" s="354"/>
      <c r="TCU31" s="354"/>
      <c r="TCV31" s="354"/>
      <c r="TCW31" s="354"/>
      <c r="TCX31" s="354"/>
      <c r="TCY31" s="354"/>
      <c r="TCZ31" s="354"/>
      <c r="TDA31" s="354"/>
      <c r="TDB31" s="354"/>
      <c r="TDC31" s="354"/>
      <c r="TDD31" s="354"/>
      <c r="TDE31" s="354"/>
      <c r="TDF31" s="354"/>
      <c r="TDG31" s="354"/>
      <c r="TDH31" s="354"/>
      <c r="TDI31" s="354"/>
      <c r="TDJ31" s="354"/>
      <c r="TDK31" s="354"/>
      <c r="TDL31" s="354"/>
      <c r="TDM31" s="354"/>
      <c r="TDN31" s="354"/>
      <c r="TDO31" s="354"/>
      <c r="TDP31" s="354"/>
      <c r="TDQ31" s="354"/>
      <c r="TDR31" s="354"/>
      <c r="TDS31" s="354"/>
      <c r="TDT31" s="354"/>
      <c r="TDU31" s="354"/>
      <c r="TDV31" s="354"/>
      <c r="TDW31" s="354"/>
      <c r="TDX31" s="354"/>
      <c r="TDY31" s="354"/>
      <c r="TDZ31" s="354"/>
      <c r="TEA31" s="354"/>
      <c r="TEB31" s="354"/>
      <c r="TEC31" s="354"/>
      <c r="TED31" s="354"/>
      <c r="TEE31" s="354"/>
      <c r="TEF31" s="354"/>
      <c r="TEG31" s="354"/>
      <c r="TEH31" s="354"/>
      <c r="TEI31" s="354"/>
      <c r="TEJ31" s="354"/>
      <c r="TEK31" s="354"/>
      <c r="TEL31" s="354"/>
      <c r="TEM31" s="354"/>
      <c r="TEN31" s="354"/>
      <c r="TEO31" s="354"/>
      <c r="TEP31" s="354"/>
      <c r="TEQ31" s="354"/>
      <c r="TER31" s="354"/>
      <c r="TES31" s="354"/>
      <c r="TET31" s="354"/>
      <c r="TEU31" s="354"/>
      <c r="TEV31" s="354"/>
      <c r="TEW31" s="354"/>
      <c r="TEX31" s="354"/>
      <c r="TEY31" s="354"/>
      <c r="TEZ31" s="354"/>
      <c r="TFA31" s="354"/>
      <c r="TFB31" s="354"/>
      <c r="TFC31" s="354"/>
      <c r="TFD31" s="354"/>
      <c r="TFE31" s="354"/>
      <c r="TFF31" s="354"/>
      <c r="TFG31" s="354"/>
      <c r="TFH31" s="354"/>
      <c r="TFI31" s="354"/>
      <c r="TFJ31" s="354"/>
      <c r="TFK31" s="354"/>
      <c r="TFL31" s="354"/>
      <c r="TFM31" s="354"/>
      <c r="TFN31" s="354"/>
      <c r="TFO31" s="354"/>
      <c r="TFP31" s="354"/>
      <c r="TFQ31" s="354"/>
      <c r="TFR31" s="354"/>
      <c r="TFS31" s="354"/>
      <c r="TFT31" s="354"/>
      <c r="TFU31" s="354"/>
      <c r="TFV31" s="354"/>
      <c r="TFW31" s="354"/>
      <c r="TFX31" s="354"/>
      <c r="TFY31" s="354"/>
      <c r="TFZ31" s="354"/>
      <c r="TGA31" s="354"/>
      <c r="TGB31" s="354"/>
      <c r="TGC31" s="354"/>
      <c r="TGD31" s="354"/>
      <c r="TGE31" s="354"/>
      <c r="TGF31" s="354"/>
      <c r="TGG31" s="354"/>
      <c r="TGH31" s="354"/>
      <c r="TGI31" s="354"/>
      <c r="TGJ31" s="354"/>
      <c r="TGK31" s="354"/>
      <c r="TGL31" s="354"/>
      <c r="TGM31" s="354"/>
      <c r="TGN31" s="354"/>
      <c r="TGO31" s="354"/>
      <c r="TGP31" s="354"/>
      <c r="TGQ31" s="354"/>
      <c r="TGR31" s="354"/>
      <c r="TGS31" s="354"/>
      <c r="TGT31" s="354"/>
      <c r="TGU31" s="354"/>
      <c r="TGV31" s="354"/>
      <c r="TGW31" s="354"/>
      <c r="TGX31" s="354"/>
      <c r="TGY31" s="354"/>
      <c r="TGZ31" s="354"/>
      <c r="THA31" s="354"/>
      <c r="THB31" s="354"/>
      <c r="THC31" s="354"/>
      <c r="THD31" s="354"/>
      <c r="THE31" s="354"/>
      <c r="THF31" s="354"/>
      <c r="THG31" s="354"/>
      <c r="THH31" s="354"/>
      <c r="THI31" s="354"/>
      <c r="THJ31" s="354"/>
      <c r="THK31" s="354"/>
      <c r="THL31" s="354"/>
      <c r="THM31" s="354"/>
      <c r="THN31" s="354"/>
      <c r="THO31" s="354"/>
      <c r="THP31" s="354"/>
      <c r="THQ31" s="354"/>
      <c r="THR31" s="354"/>
      <c r="THS31" s="354"/>
      <c r="THT31" s="354"/>
      <c r="THU31" s="354"/>
      <c r="THV31" s="354"/>
      <c r="THW31" s="354"/>
      <c r="THX31" s="354"/>
      <c r="THY31" s="354"/>
      <c r="THZ31" s="354"/>
      <c r="TIA31" s="354"/>
      <c r="TIB31" s="354"/>
      <c r="TIC31" s="354"/>
      <c r="TID31" s="354"/>
      <c r="TIE31" s="354"/>
      <c r="TIF31" s="354"/>
      <c r="TIG31" s="354"/>
      <c r="TIH31" s="354"/>
      <c r="TII31" s="354"/>
      <c r="TIJ31" s="354"/>
      <c r="TIK31" s="354"/>
      <c r="TIL31" s="354"/>
      <c r="TIM31" s="354"/>
      <c r="TIN31" s="354"/>
      <c r="TIO31" s="354"/>
      <c r="TIP31" s="354"/>
      <c r="TIQ31" s="354"/>
      <c r="TIR31" s="354"/>
      <c r="TIS31" s="354"/>
      <c r="TIT31" s="354"/>
      <c r="TIU31" s="354"/>
      <c r="TIV31" s="354"/>
      <c r="TIW31" s="354"/>
      <c r="TIX31" s="354"/>
      <c r="TIY31" s="354"/>
      <c r="TIZ31" s="354"/>
      <c r="TJA31" s="354"/>
      <c r="TJB31" s="354"/>
      <c r="TJC31" s="354"/>
      <c r="TJD31" s="354"/>
      <c r="TJE31" s="354"/>
      <c r="TJF31" s="354"/>
      <c r="TJG31" s="354"/>
      <c r="TJH31" s="354"/>
      <c r="TJI31" s="354"/>
      <c r="TJJ31" s="354"/>
      <c r="TJK31" s="354"/>
      <c r="TJL31" s="354"/>
      <c r="TJM31" s="354"/>
      <c r="TJN31" s="354"/>
      <c r="TJO31" s="354"/>
      <c r="TJP31" s="354"/>
      <c r="TJQ31" s="354"/>
      <c r="TJR31" s="354"/>
      <c r="TJS31" s="354"/>
      <c r="TJT31" s="354"/>
      <c r="TJU31" s="354"/>
      <c r="TJV31" s="354"/>
      <c r="TJW31" s="354"/>
      <c r="TJX31" s="354"/>
      <c r="TJY31" s="354"/>
      <c r="TJZ31" s="354"/>
      <c r="TKA31" s="354"/>
      <c r="TKB31" s="354"/>
      <c r="TKC31" s="354"/>
      <c r="TKD31" s="354"/>
      <c r="TKE31" s="354"/>
      <c r="TKF31" s="354"/>
      <c r="TKG31" s="354"/>
      <c r="TKH31" s="354"/>
      <c r="TKI31" s="354"/>
      <c r="TKJ31" s="354"/>
      <c r="TKK31" s="354"/>
      <c r="TKL31" s="354"/>
      <c r="TKM31" s="354"/>
      <c r="TKN31" s="354"/>
      <c r="TKO31" s="354"/>
      <c r="TKP31" s="354"/>
      <c r="TKQ31" s="354"/>
      <c r="TKR31" s="354"/>
      <c r="TKS31" s="354"/>
      <c r="TKT31" s="354"/>
      <c r="TKU31" s="354"/>
      <c r="TKV31" s="354"/>
      <c r="TKW31" s="354"/>
      <c r="TKX31" s="354"/>
      <c r="TKY31" s="354"/>
      <c r="TKZ31" s="354"/>
      <c r="TLA31" s="354"/>
      <c r="TLB31" s="354"/>
      <c r="TLC31" s="354"/>
      <c r="TLD31" s="354"/>
      <c r="TLE31" s="354"/>
      <c r="TLF31" s="354"/>
      <c r="TLG31" s="354"/>
      <c r="TLH31" s="354"/>
      <c r="TLI31" s="354"/>
      <c r="TLJ31" s="354"/>
      <c r="TLK31" s="354"/>
      <c r="TLL31" s="354"/>
      <c r="TLM31" s="354"/>
      <c r="TLN31" s="354"/>
      <c r="TLO31" s="354"/>
      <c r="TLP31" s="354"/>
      <c r="TLQ31" s="354"/>
      <c r="TLR31" s="354"/>
      <c r="TLS31" s="354"/>
      <c r="TLT31" s="354"/>
      <c r="TLU31" s="354"/>
      <c r="TLV31" s="354"/>
      <c r="TLW31" s="354"/>
      <c r="TLX31" s="354"/>
      <c r="TLY31" s="354"/>
      <c r="TLZ31" s="354"/>
      <c r="TMA31" s="354"/>
      <c r="TMB31" s="354"/>
      <c r="TMC31" s="354"/>
      <c r="TMD31" s="354"/>
      <c r="TME31" s="354"/>
      <c r="TMF31" s="354"/>
      <c r="TMG31" s="354"/>
      <c r="TMH31" s="354"/>
      <c r="TMI31" s="354"/>
      <c r="TMJ31" s="354"/>
      <c r="TMK31" s="354"/>
      <c r="TML31" s="354"/>
      <c r="TMM31" s="354"/>
      <c r="TMN31" s="354"/>
      <c r="TMO31" s="354"/>
      <c r="TMP31" s="354"/>
      <c r="TMQ31" s="354"/>
      <c r="TMR31" s="354"/>
      <c r="TMS31" s="354"/>
      <c r="TMT31" s="354"/>
      <c r="TMU31" s="354"/>
      <c r="TMV31" s="354"/>
      <c r="TMW31" s="354"/>
      <c r="TMX31" s="354"/>
      <c r="TMY31" s="354"/>
      <c r="TMZ31" s="354"/>
      <c r="TNA31" s="354"/>
      <c r="TNB31" s="354"/>
      <c r="TNC31" s="354"/>
      <c r="TND31" s="354"/>
      <c r="TNE31" s="354"/>
      <c r="TNF31" s="354"/>
      <c r="TNG31" s="354"/>
      <c r="TNH31" s="354"/>
      <c r="TNI31" s="354"/>
      <c r="TNJ31" s="354"/>
      <c r="TNK31" s="354"/>
      <c r="TNL31" s="354"/>
      <c r="TNM31" s="354"/>
      <c r="TNN31" s="354"/>
      <c r="TNO31" s="354"/>
      <c r="TNP31" s="354"/>
      <c r="TNQ31" s="354"/>
      <c r="TNR31" s="354"/>
      <c r="TNS31" s="354"/>
      <c r="TNT31" s="354"/>
      <c r="TNU31" s="354"/>
      <c r="TNV31" s="354"/>
      <c r="TNW31" s="354"/>
      <c r="TNX31" s="354"/>
      <c r="TNY31" s="354"/>
      <c r="TNZ31" s="354"/>
      <c r="TOA31" s="354"/>
      <c r="TOB31" s="354"/>
      <c r="TOC31" s="354"/>
      <c r="TOD31" s="354"/>
      <c r="TOE31" s="354"/>
      <c r="TOF31" s="354"/>
      <c r="TOG31" s="354"/>
      <c r="TOH31" s="354"/>
      <c r="TOI31" s="354"/>
      <c r="TOJ31" s="354"/>
      <c r="TOK31" s="354"/>
      <c r="TOL31" s="354"/>
      <c r="TOM31" s="354"/>
      <c r="TON31" s="354"/>
      <c r="TOO31" s="354"/>
      <c r="TOP31" s="354"/>
      <c r="TOQ31" s="354"/>
      <c r="TOR31" s="354"/>
      <c r="TOS31" s="354"/>
      <c r="TOT31" s="354"/>
      <c r="TOU31" s="354"/>
      <c r="TOV31" s="354"/>
      <c r="TOW31" s="354"/>
      <c r="TOX31" s="354"/>
      <c r="TOY31" s="354"/>
      <c r="TOZ31" s="354"/>
      <c r="TPA31" s="354"/>
      <c r="TPB31" s="354"/>
      <c r="TPC31" s="354"/>
      <c r="TPD31" s="354"/>
      <c r="TPE31" s="354"/>
      <c r="TPF31" s="354"/>
      <c r="TPG31" s="354"/>
      <c r="TPH31" s="354"/>
      <c r="TPI31" s="354"/>
      <c r="TPJ31" s="354"/>
      <c r="TPK31" s="354"/>
      <c r="TPL31" s="354"/>
      <c r="TPM31" s="354"/>
      <c r="TPN31" s="354"/>
      <c r="TPO31" s="354"/>
      <c r="TPP31" s="354"/>
      <c r="TPQ31" s="354"/>
      <c r="TPR31" s="354"/>
      <c r="TPS31" s="354"/>
      <c r="TPT31" s="354"/>
      <c r="TPU31" s="354"/>
      <c r="TPV31" s="354"/>
      <c r="TPW31" s="354"/>
      <c r="TPX31" s="354"/>
      <c r="TPY31" s="354"/>
      <c r="TPZ31" s="354"/>
      <c r="TQA31" s="354"/>
      <c r="TQB31" s="354"/>
      <c r="TQC31" s="354"/>
      <c r="TQD31" s="354"/>
      <c r="TQE31" s="354"/>
      <c r="TQF31" s="354"/>
      <c r="TQG31" s="354"/>
      <c r="TQH31" s="354"/>
      <c r="TQI31" s="354"/>
      <c r="TQJ31" s="354"/>
      <c r="TQK31" s="354"/>
      <c r="TQL31" s="354"/>
      <c r="TQM31" s="354"/>
      <c r="TQN31" s="354"/>
      <c r="TQO31" s="354"/>
      <c r="TQP31" s="354"/>
      <c r="TQQ31" s="354"/>
      <c r="TQR31" s="354"/>
      <c r="TQS31" s="354"/>
      <c r="TQT31" s="354"/>
      <c r="TQU31" s="354"/>
      <c r="TQV31" s="354"/>
      <c r="TQW31" s="354"/>
      <c r="TQX31" s="354"/>
      <c r="TQY31" s="354"/>
      <c r="TQZ31" s="354"/>
      <c r="TRA31" s="354"/>
      <c r="TRB31" s="354"/>
      <c r="TRC31" s="354"/>
      <c r="TRD31" s="354"/>
      <c r="TRE31" s="354"/>
      <c r="TRF31" s="354"/>
      <c r="TRG31" s="354"/>
      <c r="TRH31" s="354"/>
      <c r="TRI31" s="354"/>
      <c r="TRJ31" s="354"/>
      <c r="TRK31" s="354"/>
      <c r="TRL31" s="354"/>
      <c r="TRM31" s="354"/>
      <c r="TRN31" s="354"/>
      <c r="TRO31" s="354"/>
      <c r="TRP31" s="354"/>
      <c r="TRQ31" s="354"/>
      <c r="TRR31" s="354"/>
      <c r="TRS31" s="354"/>
      <c r="TRT31" s="354"/>
      <c r="TRU31" s="354"/>
      <c r="TRV31" s="354"/>
      <c r="TRW31" s="354"/>
      <c r="TRX31" s="354"/>
      <c r="TRY31" s="354"/>
      <c r="TRZ31" s="354"/>
      <c r="TSA31" s="354"/>
      <c r="TSB31" s="354"/>
      <c r="TSC31" s="354"/>
      <c r="TSD31" s="354"/>
      <c r="TSE31" s="354"/>
      <c r="TSF31" s="354"/>
      <c r="TSG31" s="354"/>
      <c r="TSH31" s="354"/>
      <c r="TSI31" s="354"/>
      <c r="TSJ31" s="354"/>
      <c r="TSK31" s="354"/>
      <c r="TSL31" s="354"/>
      <c r="TSM31" s="354"/>
      <c r="TSN31" s="354"/>
      <c r="TSO31" s="354"/>
      <c r="TSP31" s="354"/>
      <c r="TSQ31" s="354"/>
      <c r="TSR31" s="354"/>
      <c r="TSS31" s="354"/>
      <c r="TST31" s="354"/>
      <c r="TSU31" s="354"/>
      <c r="TSV31" s="354"/>
      <c r="TSW31" s="354"/>
      <c r="TSX31" s="354"/>
      <c r="TSY31" s="354"/>
      <c r="TSZ31" s="354"/>
      <c r="TTA31" s="354"/>
      <c r="TTB31" s="354"/>
      <c r="TTC31" s="354"/>
      <c r="TTD31" s="354"/>
      <c r="TTE31" s="354"/>
      <c r="TTF31" s="354"/>
      <c r="TTG31" s="354"/>
      <c r="TTH31" s="354"/>
      <c r="TTI31" s="354"/>
      <c r="TTJ31" s="354"/>
      <c r="TTK31" s="354"/>
      <c r="TTL31" s="354"/>
      <c r="TTM31" s="354"/>
      <c r="TTN31" s="354"/>
      <c r="TTO31" s="354"/>
      <c r="TTP31" s="354"/>
      <c r="TTQ31" s="354"/>
      <c r="TTR31" s="354"/>
      <c r="TTS31" s="354"/>
      <c r="TTT31" s="354"/>
      <c r="TTU31" s="354"/>
      <c r="TTV31" s="354"/>
      <c r="TTW31" s="354"/>
      <c r="TTX31" s="354"/>
      <c r="TTY31" s="354"/>
      <c r="TTZ31" s="354"/>
      <c r="TUA31" s="354"/>
      <c r="TUB31" s="354"/>
      <c r="TUC31" s="354"/>
      <c r="TUD31" s="354"/>
      <c r="TUE31" s="354"/>
      <c r="TUF31" s="354"/>
      <c r="TUG31" s="354"/>
      <c r="TUH31" s="354"/>
      <c r="TUI31" s="354"/>
      <c r="TUJ31" s="354"/>
      <c r="TUK31" s="354"/>
      <c r="TUL31" s="354"/>
      <c r="TUM31" s="354"/>
      <c r="TUN31" s="354"/>
      <c r="TUO31" s="354"/>
      <c r="TUP31" s="354"/>
      <c r="TUQ31" s="354"/>
      <c r="TUR31" s="354"/>
      <c r="TUS31" s="354"/>
      <c r="TUT31" s="354"/>
      <c r="TUU31" s="354"/>
      <c r="TUV31" s="354"/>
      <c r="TUW31" s="354"/>
      <c r="TUX31" s="354"/>
      <c r="TUY31" s="354"/>
      <c r="TUZ31" s="354"/>
      <c r="TVA31" s="354"/>
      <c r="TVB31" s="354"/>
      <c r="TVC31" s="354"/>
      <c r="TVD31" s="354"/>
      <c r="TVE31" s="354"/>
      <c r="TVF31" s="354"/>
      <c r="TVG31" s="354"/>
      <c r="TVH31" s="354"/>
      <c r="TVI31" s="354"/>
      <c r="TVJ31" s="354"/>
      <c r="TVK31" s="354"/>
      <c r="TVL31" s="354"/>
      <c r="TVM31" s="354"/>
      <c r="TVN31" s="354"/>
      <c r="TVO31" s="354"/>
      <c r="TVP31" s="354"/>
      <c r="TVQ31" s="354"/>
      <c r="TVR31" s="354"/>
      <c r="TVS31" s="354"/>
      <c r="TVT31" s="354"/>
      <c r="TVU31" s="354"/>
      <c r="TVV31" s="354"/>
      <c r="TVW31" s="354"/>
      <c r="TVX31" s="354"/>
      <c r="TVY31" s="354"/>
      <c r="TVZ31" s="354"/>
      <c r="TWA31" s="354"/>
      <c r="TWB31" s="354"/>
      <c r="TWC31" s="354"/>
      <c r="TWD31" s="354"/>
      <c r="TWE31" s="354"/>
      <c r="TWF31" s="354"/>
      <c r="TWG31" s="354"/>
      <c r="TWH31" s="354"/>
      <c r="TWI31" s="354"/>
      <c r="TWJ31" s="354"/>
      <c r="TWK31" s="354"/>
      <c r="TWL31" s="354"/>
      <c r="TWM31" s="354"/>
      <c r="TWN31" s="354"/>
      <c r="TWO31" s="354"/>
      <c r="TWP31" s="354"/>
      <c r="TWQ31" s="354"/>
      <c r="TWR31" s="354"/>
      <c r="TWS31" s="354"/>
      <c r="TWT31" s="354"/>
      <c r="TWU31" s="354"/>
      <c r="TWV31" s="354"/>
      <c r="TWW31" s="354"/>
      <c r="TWX31" s="354"/>
      <c r="TWY31" s="354"/>
      <c r="TWZ31" s="354"/>
      <c r="TXA31" s="354"/>
      <c r="TXB31" s="354"/>
      <c r="TXC31" s="354"/>
      <c r="TXD31" s="354"/>
      <c r="TXE31" s="354"/>
      <c r="TXF31" s="354"/>
      <c r="TXG31" s="354"/>
      <c r="TXH31" s="354"/>
      <c r="TXI31" s="354"/>
      <c r="TXJ31" s="354"/>
      <c r="TXK31" s="354"/>
      <c r="TXL31" s="354"/>
      <c r="TXM31" s="354"/>
      <c r="TXN31" s="354"/>
      <c r="TXO31" s="354"/>
      <c r="TXP31" s="354"/>
      <c r="TXQ31" s="354"/>
      <c r="TXR31" s="354"/>
      <c r="TXS31" s="354"/>
      <c r="TXT31" s="354"/>
      <c r="TXU31" s="354"/>
      <c r="TXV31" s="354"/>
      <c r="TXW31" s="354"/>
      <c r="TXX31" s="354"/>
      <c r="TXY31" s="354"/>
      <c r="TXZ31" s="354"/>
      <c r="TYA31" s="354"/>
      <c r="TYB31" s="354"/>
      <c r="TYC31" s="354"/>
      <c r="TYD31" s="354"/>
      <c r="TYE31" s="354"/>
      <c r="TYF31" s="354"/>
      <c r="TYG31" s="354"/>
      <c r="TYH31" s="354"/>
      <c r="TYI31" s="354"/>
      <c r="TYJ31" s="354"/>
      <c r="TYK31" s="354"/>
      <c r="TYL31" s="354"/>
      <c r="TYM31" s="354"/>
      <c r="TYN31" s="354"/>
      <c r="TYO31" s="354"/>
      <c r="TYP31" s="354"/>
      <c r="TYQ31" s="354"/>
      <c r="TYR31" s="354"/>
      <c r="TYS31" s="354"/>
      <c r="TYT31" s="354"/>
      <c r="TYU31" s="354"/>
      <c r="TYV31" s="354"/>
      <c r="TYW31" s="354"/>
      <c r="TYX31" s="354"/>
      <c r="TYY31" s="354"/>
      <c r="TYZ31" s="354"/>
      <c r="TZA31" s="354"/>
      <c r="TZB31" s="354"/>
      <c r="TZC31" s="354"/>
      <c r="TZD31" s="354"/>
      <c r="TZE31" s="354"/>
      <c r="TZF31" s="354"/>
      <c r="TZG31" s="354"/>
      <c r="TZH31" s="354"/>
      <c r="TZI31" s="354"/>
      <c r="TZJ31" s="354"/>
      <c r="TZK31" s="354"/>
      <c r="TZL31" s="354"/>
      <c r="TZM31" s="354"/>
      <c r="TZN31" s="354"/>
      <c r="TZO31" s="354"/>
      <c r="TZP31" s="354"/>
      <c r="TZQ31" s="354"/>
      <c r="TZR31" s="354"/>
      <c r="TZS31" s="354"/>
      <c r="TZT31" s="354"/>
      <c r="TZU31" s="354"/>
      <c r="TZV31" s="354"/>
      <c r="TZW31" s="354"/>
      <c r="TZX31" s="354"/>
      <c r="TZY31" s="354"/>
      <c r="TZZ31" s="354"/>
      <c r="UAA31" s="354"/>
      <c r="UAB31" s="354"/>
      <c r="UAC31" s="354"/>
      <c r="UAD31" s="354"/>
      <c r="UAE31" s="354"/>
      <c r="UAF31" s="354"/>
      <c r="UAG31" s="354"/>
      <c r="UAH31" s="354"/>
      <c r="UAI31" s="354"/>
      <c r="UAJ31" s="354"/>
      <c r="UAK31" s="354"/>
      <c r="UAL31" s="354"/>
      <c r="UAM31" s="354"/>
      <c r="UAN31" s="354"/>
      <c r="UAO31" s="354"/>
      <c r="UAP31" s="354"/>
      <c r="UAQ31" s="354"/>
      <c r="UAR31" s="354"/>
      <c r="UAS31" s="354"/>
      <c r="UAT31" s="354"/>
      <c r="UAU31" s="354"/>
      <c r="UAV31" s="354"/>
      <c r="UAW31" s="354"/>
      <c r="UAX31" s="354"/>
      <c r="UAY31" s="354"/>
      <c r="UAZ31" s="354"/>
      <c r="UBA31" s="354"/>
      <c r="UBB31" s="354"/>
      <c r="UBC31" s="354"/>
      <c r="UBD31" s="354"/>
      <c r="UBE31" s="354"/>
      <c r="UBF31" s="354"/>
      <c r="UBG31" s="354"/>
      <c r="UBH31" s="354"/>
      <c r="UBI31" s="354"/>
      <c r="UBJ31" s="354"/>
      <c r="UBK31" s="354"/>
      <c r="UBL31" s="354"/>
      <c r="UBM31" s="354"/>
      <c r="UBN31" s="354"/>
      <c r="UBO31" s="354"/>
      <c r="UBP31" s="354"/>
      <c r="UBQ31" s="354"/>
      <c r="UBR31" s="354"/>
      <c r="UBS31" s="354"/>
      <c r="UBT31" s="354"/>
      <c r="UBU31" s="354"/>
      <c r="UBV31" s="354"/>
      <c r="UBW31" s="354"/>
      <c r="UBX31" s="354"/>
      <c r="UBY31" s="354"/>
      <c r="UBZ31" s="354"/>
      <c r="UCA31" s="354"/>
      <c r="UCB31" s="354"/>
      <c r="UCC31" s="354"/>
      <c r="UCD31" s="354"/>
      <c r="UCE31" s="354"/>
      <c r="UCF31" s="354"/>
      <c r="UCG31" s="354"/>
      <c r="UCH31" s="354"/>
      <c r="UCI31" s="354"/>
      <c r="UCJ31" s="354"/>
      <c r="UCK31" s="354"/>
      <c r="UCL31" s="354"/>
      <c r="UCM31" s="354"/>
      <c r="UCN31" s="354"/>
      <c r="UCO31" s="354"/>
      <c r="UCP31" s="354"/>
      <c r="UCQ31" s="354"/>
      <c r="UCR31" s="354"/>
      <c r="UCS31" s="354"/>
      <c r="UCT31" s="354"/>
      <c r="UCU31" s="354"/>
      <c r="UCV31" s="354"/>
      <c r="UCW31" s="354"/>
      <c r="UCX31" s="354"/>
      <c r="UCY31" s="354"/>
      <c r="UCZ31" s="354"/>
      <c r="UDA31" s="354"/>
      <c r="UDB31" s="354"/>
      <c r="UDC31" s="354"/>
      <c r="UDD31" s="354"/>
      <c r="UDE31" s="354"/>
      <c r="UDF31" s="354"/>
      <c r="UDG31" s="354"/>
      <c r="UDH31" s="354"/>
      <c r="UDI31" s="354"/>
      <c r="UDJ31" s="354"/>
      <c r="UDK31" s="354"/>
      <c r="UDL31" s="354"/>
      <c r="UDM31" s="354"/>
      <c r="UDN31" s="354"/>
      <c r="UDO31" s="354"/>
      <c r="UDP31" s="354"/>
      <c r="UDQ31" s="354"/>
      <c r="UDR31" s="354"/>
      <c r="UDS31" s="354"/>
      <c r="UDT31" s="354"/>
      <c r="UDU31" s="354"/>
      <c r="UDV31" s="354"/>
      <c r="UDW31" s="354"/>
      <c r="UDX31" s="354"/>
      <c r="UDY31" s="354"/>
      <c r="UDZ31" s="354"/>
      <c r="UEA31" s="354"/>
      <c r="UEB31" s="354"/>
      <c r="UEC31" s="354"/>
      <c r="UED31" s="354"/>
      <c r="UEE31" s="354"/>
      <c r="UEF31" s="354"/>
      <c r="UEG31" s="354"/>
      <c r="UEH31" s="354"/>
      <c r="UEI31" s="354"/>
      <c r="UEJ31" s="354"/>
      <c r="UEK31" s="354"/>
      <c r="UEL31" s="354"/>
      <c r="UEM31" s="354"/>
      <c r="UEN31" s="354"/>
      <c r="UEO31" s="354"/>
      <c r="UEP31" s="354"/>
      <c r="UEQ31" s="354"/>
      <c r="UER31" s="354"/>
      <c r="UES31" s="354"/>
      <c r="UET31" s="354"/>
      <c r="UEU31" s="354"/>
      <c r="UEV31" s="354"/>
      <c r="UEW31" s="354"/>
      <c r="UEX31" s="354"/>
      <c r="UEY31" s="354"/>
      <c r="UEZ31" s="354"/>
      <c r="UFA31" s="354"/>
      <c r="UFB31" s="354"/>
      <c r="UFC31" s="354"/>
      <c r="UFD31" s="354"/>
      <c r="UFE31" s="354"/>
      <c r="UFF31" s="354"/>
      <c r="UFG31" s="354"/>
      <c r="UFH31" s="354"/>
      <c r="UFI31" s="354"/>
      <c r="UFJ31" s="354"/>
      <c r="UFK31" s="354"/>
      <c r="UFL31" s="354"/>
      <c r="UFM31" s="354"/>
      <c r="UFN31" s="354"/>
      <c r="UFO31" s="354"/>
      <c r="UFP31" s="354"/>
      <c r="UFQ31" s="354"/>
      <c r="UFR31" s="354"/>
      <c r="UFS31" s="354"/>
      <c r="UFT31" s="354"/>
      <c r="UFU31" s="354"/>
      <c r="UFV31" s="354"/>
      <c r="UFW31" s="354"/>
      <c r="UFX31" s="354"/>
      <c r="UFY31" s="354"/>
      <c r="UFZ31" s="354"/>
      <c r="UGA31" s="354"/>
      <c r="UGB31" s="354"/>
      <c r="UGC31" s="354"/>
      <c r="UGD31" s="354"/>
      <c r="UGE31" s="354"/>
      <c r="UGF31" s="354"/>
      <c r="UGG31" s="354"/>
      <c r="UGH31" s="354"/>
      <c r="UGI31" s="354"/>
      <c r="UGJ31" s="354"/>
      <c r="UGK31" s="354"/>
      <c r="UGL31" s="354"/>
      <c r="UGM31" s="354"/>
      <c r="UGN31" s="354"/>
      <c r="UGO31" s="354"/>
      <c r="UGP31" s="354"/>
      <c r="UGQ31" s="354"/>
      <c r="UGR31" s="354"/>
      <c r="UGS31" s="354"/>
      <c r="UGT31" s="354"/>
      <c r="UGU31" s="354"/>
      <c r="UGV31" s="354"/>
      <c r="UGW31" s="354"/>
      <c r="UGX31" s="354"/>
      <c r="UGY31" s="354"/>
      <c r="UGZ31" s="354"/>
      <c r="UHA31" s="354"/>
      <c r="UHB31" s="354"/>
      <c r="UHC31" s="354"/>
      <c r="UHD31" s="354"/>
      <c r="UHE31" s="354"/>
      <c r="UHF31" s="354"/>
      <c r="UHG31" s="354"/>
      <c r="UHH31" s="354"/>
      <c r="UHI31" s="354"/>
      <c r="UHJ31" s="354"/>
      <c r="UHK31" s="354"/>
      <c r="UHL31" s="354"/>
      <c r="UHM31" s="354"/>
      <c r="UHN31" s="354"/>
      <c r="UHO31" s="354"/>
      <c r="UHP31" s="354"/>
      <c r="UHQ31" s="354"/>
      <c r="UHR31" s="354"/>
      <c r="UHS31" s="354"/>
      <c r="UHT31" s="354"/>
      <c r="UHU31" s="354"/>
      <c r="UHV31" s="354"/>
      <c r="UHW31" s="354"/>
      <c r="UHX31" s="354"/>
      <c r="UHY31" s="354"/>
      <c r="UHZ31" s="354"/>
      <c r="UIA31" s="354"/>
      <c r="UIB31" s="354"/>
      <c r="UIC31" s="354"/>
      <c r="UID31" s="354"/>
      <c r="UIE31" s="354"/>
      <c r="UIF31" s="354"/>
      <c r="UIG31" s="354"/>
      <c r="UIH31" s="354"/>
      <c r="UII31" s="354"/>
      <c r="UIJ31" s="354"/>
      <c r="UIK31" s="354"/>
      <c r="UIL31" s="354"/>
      <c r="UIM31" s="354"/>
      <c r="UIN31" s="354"/>
      <c r="UIO31" s="354"/>
      <c r="UIP31" s="354"/>
      <c r="UIQ31" s="354"/>
      <c r="UIR31" s="354"/>
      <c r="UIS31" s="354"/>
      <c r="UIT31" s="354"/>
      <c r="UIU31" s="354"/>
      <c r="UIV31" s="354"/>
      <c r="UIW31" s="354"/>
      <c r="UIX31" s="354"/>
      <c r="UIY31" s="354"/>
      <c r="UIZ31" s="354"/>
      <c r="UJA31" s="354"/>
      <c r="UJB31" s="354"/>
      <c r="UJC31" s="354"/>
      <c r="UJD31" s="354"/>
      <c r="UJE31" s="354"/>
      <c r="UJF31" s="354"/>
      <c r="UJG31" s="354"/>
      <c r="UJH31" s="354"/>
      <c r="UJI31" s="354"/>
      <c r="UJJ31" s="354"/>
      <c r="UJK31" s="354"/>
      <c r="UJL31" s="354"/>
      <c r="UJM31" s="354"/>
      <c r="UJN31" s="354"/>
      <c r="UJO31" s="354"/>
      <c r="UJP31" s="354"/>
      <c r="UJQ31" s="354"/>
      <c r="UJR31" s="354"/>
      <c r="UJS31" s="354"/>
      <c r="UJT31" s="354"/>
      <c r="UJU31" s="354"/>
      <c r="UJV31" s="354"/>
      <c r="UJW31" s="354"/>
      <c r="UJX31" s="354"/>
      <c r="UJY31" s="354"/>
      <c r="UJZ31" s="354"/>
      <c r="UKA31" s="354"/>
      <c r="UKB31" s="354"/>
      <c r="UKC31" s="354"/>
      <c r="UKD31" s="354"/>
      <c r="UKE31" s="354"/>
      <c r="UKF31" s="354"/>
      <c r="UKG31" s="354"/>
      <c r="UKH31" s="354"/>
      <c r="UKI31" s="354"/>
      <c r="UKJ31" s="354"/>
      <c r="UKK31" s="354"/>
      <c r="UKL31" s="354"/>
      <c r="UKM31" s="354"/>
      <c r="UKN31" s="354"/>
      <c r="UKO31" s="354"/>
      <c r="UKP31" s="354"/>
      <c r="UKQ31" s="354"/>
      <c r="UKR31" s="354"/>
      <c r="UKS31" s="354"/>
      <c r="UKT31" s="354"/>
      <c r="UKU31" s="354"/>
      <c r="UKV31" s="354"/>
      <c r="UKW31" s="354"/>
      <c r="UKX31" s="354"/>
      <c r="UKY31" s="354"/>
      <c r="UKZ31" s="354"/>
      <c r="ULA31" s="354"/>
      <c r="ULB31" s="354"/>
      <c r="ULC31" s="354"/>
      <c r="ULD31" s="354"/>
      <c r="ULE31" s="354"/>
      <c r="ULF31" s="354"/>
      <c r="ULG31" s="354"/>
      <c r="ULH31" s="354"/>
      <c r="ULI31" s="354"/>
      <c r="ULJ31" s="354"/>
      <c r="ULK31" s="354"/>
      <c r="ULL31" s="354"/>
      <c r="ULM31" s="354"/>
      <c r="ULN31" s="354"/>
      <c r="ULO31" s="354"/>
      <c r="ULP31" s="354"/>
      <c r="ULQ31" s="354"/>
      <c r="ULR31" s="354"/>
      <c r="ULS31" s="354"/>
      <c r="ULT31" s="354"/>
      <c r="ULU31" s="354"/>
      <c r="ULV31" s="354"/>
      <c r="ULW31" s="354"/>
      <c r="ULX31" s="354"/>
      <c r="ULY31" s="354"/>
      <c r="ULZ31" s="354"/>
      <c r="UMA31" s="354"/>
      <c r="UMB31" s="354"/>
      <c r="UMC31" s="354"/>
      <c r="UMD31" s="354"/>
      <c r="UME31" s="354"/>
      <c r="UMF31" s="354"/>
      <c r="UMG31" s="354"/>
      <c r="UMH31" s="354"/>
      <c r="UMI31" s="354"/>
      <c r="UMJ31" s="354"/>
      <c r="UMK31" s="354"/>
      <c r="UML31" s="354"/>
      <c r="UMM31" s="354"/>
      <c r="UMN31" s="354"/>
      <c r="UMO31" s="354"/>
      <c r="UMP31" s="354"/>
      <c r="UMQ31" s="354"/>
      <c r="UMR31" s="354"/>
      <c r="UMS31" s="354"/>
      <c r="UMT31" s="354"/>
      <c r="UMU31" s="354"/>
      <c r="UMV31" s="354"/>
      <c r="UMW31" s="354"/>
      <c r="UMX31" s="354"/>
      <c r="UMY31" s="354"/>
      <c r="UMZ31" s="354"/>
      <c r="UNA31" s="354"/>
      <c r="UNB31" s="354"/>
      <c r="UNC31" s="354"/>
      <c r="UND31" s="354"/>
      <c r="UNE31" s="354"/>
      <c r="UNF31" s="354"/>
      <c r="UNG31" s="354"/>
      <c r="UNH31" s="354"/>
      <c r="UNI31" s="354"/>
      <c r="UNJ31" s="354"/>
      <c r="UNK31" s="354"/>
      <c r="UNL31" s="354"/>
      <c r="UNM31" s="354"/>
      <c r="UNN31" s="354"/>
      <c r="UNO31" s="354"/>
      <c r="UNP31" s="354"/>
      <c r="UNQ31" s="354"/>
      <c r="UNR31" s="354"/>
      <c r="UNS31" s="354"/>
      <c r="UNT31" s="354"/>
      <c r="UNU31" s="354"/>
      <c r="UNV31" s="354"/>
      <c r="UNW31" s="354"/>
      <c r="UNX31" s="354"/>
      <c r="UNY31" s="354"/>
      <c r="UNZ31" s="354"/>
      <c r="UOA31" s="354"/>
      <c r="UOB31" s="354"/>
      <c r="UOC31" s="354"/>
      <c r="UOD31" s="354"/>
      <c r="UOE31" s="354"/>
      <c r="UOF31" s="354"/>
      <c r="UOG31" s="354"/>
      <c r="UOH31" s="354"/>
      <c r="UOI31" s="354"/>
      <c r="UOJ31" s="354"/>
      <c r="UOK31" s="354"/>
      <c r="UOL31" s="354"/>
      <c r="UOM31" s="354"/>
      <c r="UON31" s="354"/>
      <c r="UOO31" s="354"/>
      <c r="UOP31" s="354"/>
      <c r="UOQ31" s="354"/>
      <c r="UOR31" s="354"/>
      <c r="UOS31" s="354"/>
      <c r="UOT31" s="354"/>
      <c r="UOU31" s="354"/>
      <c r="UOV31" s="354"/>
      <c r="UOW31" s="354"/>
      <c r="UOX31" s="354"/>
      <c r="UOY31" s="354"/>
      <c r="UOZ31" s="354"/>
      <c r="UPA31" s="354"/>
      <c r="UPB31" s="354"/>
      <c r="UPC31" s="354"/>
      <c r="UPD31" s="354"/>
      <c r="UPE31" s="354"/>
      <c r="UPF31" s="354"/>
      <c r="UPG31" s="354"/>
      <c r="UPH31" s="354"/>
      <c r="UPI31" s="354"/>
      <c r="UPJ31" s="354"/>
      <c r="UPK31" s="354"/>
      <c r="UPL31" s="354"/>
      <c r="UPM31" s="354"/>
      <c r="UPN31" s="354"/>
      <c r="UPO31" s="354"/>
      <c r="UPP31" s="354"/>
      <c r="UPQ31" s="354"/>
      <c r="UPR31" s="354"/>
      <c r="UPS31" s="354"/>
      <c r="UPT31" s="354"/>
      <c r="UPU31" s="354"/>
      <c r="UPV31" s="354"/>
      <c r="UPW31" s="354"/>
      <c r="UPX31" s="354"/>
      <c r="UPY31" s="354"/>
      <c r="UPZ31" s="354"/>
      <c r="UQA31" s="354"/>
      <c r="UQB31" s="354"/>
      <c r="UQC31" s="354"/>
      <c r="UQD31" s="354"/>
      <c r="UQE31" s="354"/>
      <c r="UQF31" s="354"/>
      <c r="UQG31" s="354"/>
      <c r="UQH31" s="354"/>
      <c r="UQI31" s="354"/>
      <c r="UQJ31" s="354"/>
      <c r="UQK31" s="354"/>
      <c r="UQL31" s="354"/>
      <c r="UQM31" s="354"/>
      <c r="UQN31" s="354"/>
      <c r="UQO31" s="354"/>
      <c r="UQP31" s="354"/>
      <c r="UQQ31" s="354"/>
      <c r="UQR31" s="354"/>
      <c r="UQS31" s="354"/>
      <c r="UQT31" s="354"/>
      <c r="UQU31" s="354"/>
      <c r="UQV31" s="354"/>
      <c r="UQW31" s="354"/>
      <c r="UQX31" s="354"/>
      <c r="UQY31" s="354"/>
      <c r="UQZ31" s="354"/>
      <c r="URA31" s="354"/>
      <c r="URB31" s="354"/>
      <c r="URC31" s="354"/>
      <c r="URD31" s="354"/>
      <c r="URE31" s="354"/>
      <c r="URF31" s="354"/>
      <c r="URG31" s="354"/>
      <c r="URH31" s="354"/>
      <c r="URI31" s="354"/>
      <c r="URJ31" s="354"/>
      <c r="URK31" s="354"/>
      <c r="URL31" s="354"/>
      <c r="URM31" s="354"/>
      <c r="URN31" s="354"/>
      <c r="URO31" s="354"/>
      <c r="URP31" s="354"/>
      <c r="URQ31" s="354"/>
      <c r="URR31" s="354"/>
      <c r="URS31" s="354"/>
      <c r="URT31" s="354"/>
      <c r="URU31" s="354"/>
      <c r="URV31" s="354"/>
      <c r="URW31" s="354"/>
      <c r="URX31" s="354"/>
      <c r="URY31" s="354"/>
      <c r="URZ31" s="354"/>
      <c r="USA31" s="354"/>
      <c r="USB31" s="354"/>
      <c r="USC31" s="354"/>
      <c r="USD31" s="354"/>
      <c r="USE31" s="354"/>
      <c r="USF31" s="354"/>
      <c r="USG31" s="354"/>
      <c r="USH31" s="354"/>
      <c r="USI31" s="354"/>
      <c r="USJ31" s="354"/>
      <c r="USK31" s="354"/>
      <c r="USL31" s="354"/>
      <c r="USM31" s="354"/>
      <c r="USN31" s="354"/>
      <c r="USO31" s="354"/>
      <c r="USP31" s="354"/>
      <c r="USQ31" s="354"/>
      <c r="USR31" s="354"/>
      <c r="USS31" s="354"/>
      <c r="UST31" s="354"/>
      <c r="USU31" s="354"/>
      <c r="USV31" s="354"/>
      <c r="USW31" s="354"/>
      <c r="USX31" s="354"/>
      <c r="USY31" s="354"/>
      <c r="USZ31" s="354"/>
      <c r="UTA31" s="354"/>
      <c r="UTB31" s="354"/>
      <c r="UTC31" s="354"/>
      <c r="UTD31" s="354"/>
      <c r="UTE31" s="354"/>
      <c r="UTF31" s="354"/>
      <c r="UTG31" s="354"/>
      <c r="UTH31" s="354"/>
      <c r="UTI31" s="354"/>
      <c r="UTJ31" s="354"/>
      <c r="UTK31" s="354"/>
      <c r="UTL31" s="354"/>
      <c r="UTM31" s="354"/>
      <c r="UTN31" s="354"/>
      <c r="UTO31" s="354"/>
      <c r="UTP31" s="354"/>
      <c r="UTQ31" s="354"/>
      <c r="UTR31" s="354"/>
      <c r="UTS31" s="354"/>
      <c r="UTT31" s="354"/>
      <c r="UTU31" s="354"/>
      <c r="UTV31" s="354"/>
      <c r="UTW31" s="354"/>
      <c r="UTX31" s="354"/>
      <c r="UTY31" s="354"/>
      <c r="UTZ31" s="354"/>
      <c r="UUA31" s="354"/>
      <c r="UUB31" s="354"/>
      <c r="UUC31" s="354"/>
      <c r="UUD31" s="354"/>
      <c r="UUE31" s="354"/>
      <c r="UUF31" s="354"/>
      <c r="UUG31" s="354"/>
      <c r="UUH31" s="354"/>
      <c r="UUI31" s="354"/>
      <c r="UUJ31" s="354"/>
      <c r="UUK31" s="354"/>
      <c r="UUL31" s="354"/>
      <c r="UUM31" s="354"/>
      <c r="UUN31" s="354"/>
      <c r="UUO31" s="354"/>
      <c r="UUP31" s="354"/>
      <c r="UUQ31" s="354"/>
      <c r="UUR31" s="354"/>
      <c r="UUS31" s="354"/>
      <c r="UUT31" s="354"/>
      <c r="UUU31" s="354"/>
      <c r="UUV31" s="354"/>
      <c r="UUW31" s="354"/>
      <c r="UUX31" s="354"/>
      <c r="UUY31" s="354"/>
      <c r="UUZ31" s="354"/>
      <c r="UVA31" s="354"/>
      <c r="UVB31" s="354"/>
      <c r="UVC31" s="354"/>
      <c r="UVD31" s="354"/>
      <c r="UVE31" s="354"/>
      <c r="UVF31" s="354"/>
      <c r="UVG31" s="354"/>
      <c r="UVH31" s="354"/>
      <c r="UVI31" s="354"/>
      <c r="UVJ31" s="354"/>
      <c r="UVK31" s="354"/>
      <c r="UVL31" s="354"/>
      <c r="UVM31" s="354"/>
      <c r="UVN31" s="354"/>
      <c r="UVO31" s="354"/>
      <c r="UVP31" s="354"/>
      <c r="UVQ31" s="354"/>
      <c r="UVR31" s="354"/>
      <c r="UVS31" s="354"/>
      <c r="UVT31" s="354"/>
      <c r="UVU31" s="354"/>
      <c r="UVV31" s="354"/>
      <c r="UVW31" s="354"/>
      <c r="UVX31" s="354"/>
      <c r="UVY31" s="354"/>
      <c r="UVZ31" s="354"/>
      <c r="UWA31" s="354"/>
      <c r="UWB31" s="354"/>
      <c r="UWC31" s="354"/>
      <c r="UWD31" s="354"/>
      <c r="UWE31" s="354"/>
      <c r="UWF31" s="354"/>
      <c r="UWG31" s="354"/>
      <c r="UWH31" s="354"/>
      <c r="UWI31" s="354"/>
      <c r="UWJ31" s="354"/>
      <c r="UWK31" s="354"/>
      <c r="UWL31" s="354"/>
      <c r="UWM31" s="354"/>
      <c r="UWN31" s="354"/>
      <c r="UWO31" s="354"/>
      <c r="UWP31" s="354"/>
      <c r="UWQ31" s="354"/>
      <c r="UWR31" s="354"/>
      <c r="UWS31" s="354"/>
      <c r="UWT31" s="354"/>
      <c r="UWU31" s="354"/>
      <c r="UWV31" s="354"/>
      <c r="UWW31" s="354"/>
      <c r="UWX31" s="354"/>
      <c r="UWY31" s="354"/>
      <c r="UWZ31" s="354"/>
      <c r="UXA31" s="354"/>
      <c r="UXB31" s="354"/>
      <c r="UXC31" s="354"/>
      <c r="UXD31" s="354"/>
      <c r="UXE31" s="354"/>
      <c r="UXF31" s="354"/>
      <c r="UXG31" s="354"/>
      <c r="UXH31" s="354"/>
      <c r="UXI31" s="354"/>
      <c r="UXJ31" s="354"/>
      <c r="UXK31" s="354"/>
      <c r="UXL31" s="354"/>
      <c r="UXM31" s="354"/>
      <c r="UXN31" s="354"/>
      <c r="UXO31" s="354"/>
      <c r="UXP31" s="354"/>
      <c r="UXQ31" s="354"/>
      <c r="UXR31" s="354"/>
      <c r="UXS31" s="354"/>
      <c r="UXT31" s="354"/>
      <c r="UXU31" s="354"/>
      <c r="UXV31" s="354"/>
      <c r="UXW31" s="354"/>
      <c r="UXX31" s="354"/>
      <c r="UXY31" s="354"/>
      <c r="UXZ31" s="354"/>
      <c r="UYA31" s="354"/>
      <c r="UYB31" s="354"/>
      <c r="UYC31" s="354"/>
      <c r="UYD31" s="354"/>
      <c r="UYE31" s="354"/>
      <c r="UYF31" s="354"/>
      <c r="UYG31" s="354"/>
      <c r="UYH31" s="354"/>
      <c r="UYI31" s="354"/>
      <c r="UYJ31" s="354"/>
      <c r="UYK31" s="354"/>
      <c r="UYL31" s="354"/>
      <c r="UYM31" s="354"/>
      <c r="UYN31" s="354"/>
      <c r="UYO31" s="354"/>
      <c r="UYP31" s="354"/>
      <c r="UYQ31" s="354"/>
      <c r="UYR31" s="354"/>
      <c r="UYS31" s="354"/>
      <c r="UYT31" s="354"/>
      <c r="UYU31" s="354"/>
      <c r="UYV31" s="354"/>
      <c r="UYW31" s="354"/>
      <c r="UYX31" s="354"/>
      <c r="UYY31" s="354"/>
      <c r="UYZ31" s="354"/>
      <c r="UZA31" s="354"/>
      <c r="UZB31" s="354"/>
      <c r="UZC31" s="354"/>
      <c r="UZD31" s="354"/>
      <c r="UZE31" s="354"/>
      <c r="UZF31" s="354"/>
      <c r="UZG31" s="354"/>
      <c r="UZH31" s="354"/>
      <c r="UZI31" s="354"/>
      <c r="UZJ31" s="354"/>
      <c r="UZK31" s="354"/>
      <c r="UZL31" s="354"/>
      <c r="UZM31" s="354"/>
      <c r="UZN31" s="354"/>
      <c r="UZO31" s="354"/>
      <c r="UZP31" s="354"/>
      <c r="UZQ31" s="354"/>
      <c r="UZR31" s="354"/>
      <c r="UZS31" s="354"/>
      <c r="UZT31" s="354"/>
      <c r="UZU31" s="354"/>
      <c r="UZV31" s="354"/>
      <c r="UZW31" s="354"/>
      <c r="UZX31" s="354"/>
      <c r="UZY31" s="354"/>
      <c r="UZZ31" s="354"/>
      <c r="VAA31" s="354"/>
      <c r="VAB31" s="354"/>
      <c r="VAC31" s="354"/>
      <c r="VAD31" s="354"/>
      <c r="VAE31" s="354"/>
      <c r="VAF31" s="354"/>
      <c r="VAG31" s="354"/>
      <c r="VAH31" s="354"/>
      <c r="VAI31" s="354"/>
      <c r="VAJ31" s="354"/>
      <c r="VAK31" s="354"/>
      <c r="VAL31" s="354"/>
      <c r="VAM31" s="354"/>
      <c r="VAN31" s="354"/>
      <c r="VAO31" s="354"/>
      <c r="VAP31" s="354"/>
      <c r="VAQ31" s="354"/>
      <c r="VAR31" s="354"/>
      <c r="VAS31" s="354"/>
      <c r="VAT31" s="354"/>
      <c r="VAU31" s="354"/>
      <c r="VAV31" s="354"/>
      <c r="VAW31" s="354"/>
      <c r="VAX31" s="354"/>
      <c r="VAY31" s="354"/>
      <c r="VAZ31" s="354"/>
      <c r="VBA31" s="354"/>
      <c r="VBB31" s="354"/>
      <c r="VBC31" s="354"/>
      <c r="VBD31" s="354"/>
      <c r="VBE31" s="354"/>
      <c r="VBF31" s="354"/>
      <c r="VBG31" s="354"/>
      <c r="VBH31" s="354"/>
      <c r="VBI31" s="354"/>
      <c r="VBJ31" s="354"/>
      <c r="VBK31" s="354"/>
      <c r="VBL31" s="354"/>
      <c r="VBM31" s="354"/>
      <c r="VBN31" s="354"/>
      <c r="VBO31" s="354"/>
      <c r="VBP31" s="354"/>
      <c r="VBQ31" s="354"/>
      <c r="VBR31" s="354"/>
      <c r="VBS31" s="354"/>
      <c r="VBT31" s="354"/>
      <c r="VBU31" s="354"/>
      <c r="VBV31" s="354"/>
      <c r="VBW31" s="354"/>
      <c r="VBX31" s="354"/>
      <c r="VBY31" s="354"/>
      <c r="VBZ31" s="354"/>
      <c r="VCA31" s="354"/>
      <c r="VCB31" s="354"/>
      <c r="VCC31" s="354"/>
      <c r="VCD31" s="354"/>
      <c r="VCE31" s="354"/>
      <c r="VCF31" s="354"/>
      <c r="VCG31" s="354"/>
      <c r="VCH31" s="354"/>
      <c r="VCI31" s="354"/>
      <c r="VCJ31" s="354"/>
      <c r="VCK31" s="354"/>
      <c r="VCL31" s="354"/>
      <c r="VCM31" s="354"/>
      <c r="VCN31" s="354"/>
      <c r="VCO31" s="354"/>
      <c r="VCP31" s="354"/>
      <c r="VCQ31" s="354"/>
      <c r="VCR31" s="354"/>
      <c r="VCS31" s="354"/>
      <c r="VCT31" s="354"/>
      <c r="VCU31" s="354"/>
      <c r="VCV31" s="354"/>
      <c r="VCW31" s="354"/>
      <c r="VCX31" s="354"/>
      <c r="VCY31" s="354"/>
      <c r="VCZ31" s="354"/>
      <c r="VDA31" s="354"/>
      <c r="VDB31" s="354"/>
      <c r="VDC31" s="354"/>
      <c r="VDD31" s="354"/>
      <c r="VDE31" s="354"/>
      <c r="VDF31" s="354"/>
      <c r="VDG31" s="354"/>
      <c r="VDH31" s="354"/>
      <c r="VDI31" s="354"/>
      <c r="VDJ31" s="354"/>
      <c r="VDK31" s="354"/>
      <c r="VDL31" s="354"/>
      <c r="VDM31" s="354"/>
      <c r="VDN31" s="354"/>
      <c r="VDO31" s="354"/>
      <c r="VDP31" s="354"/>
      <c r="VDQ31" s="354"/>
      <c r="VDR31" s="354"/>
      <c r="VDS31" s="354"/>
      <c r="VDT31" s="354"/>
      <c r="VDU31" s="354"/>
      <c r="VDV31" s="354"/>
      <c r="VDW31" s="354"/>
      <c r="VDX31" s="354"/>
      <c r="VDY31" s="354"/>
      <c r="VDZ31" s="354"/>
      <c r="VEA31" s="354"/>
      <c r="VEB31" s="354"/>
      <c r="VEC31" s="354"/>
      <c r="VED31" s="354"/>
      <c r="VEE31" s="354"/>
      <c r="VEF31" s="354"/>
      <c r="VEG31" s="354"/>
      <c r="VEH31" s="354"/>
      <c r="VEI31" s="354"/>
      <c r="VEJ31" s="354"/>
      <c r="VEK31" s="354"/>
      <c r="VEL31" s="354"/>
      <c r="VEM31" s="354"/>
      <c r="VEN31" s="354"/>
      <c r="VEO31" s="354"/>
      <c r="VEP31" s="354"/>
      <c r="VEQ31" s="354"/>
      <c r="VER31" s="354"/>
      <c r="VES31" s="354"/>
      <c r="VET31" s="354"/>
      <c r="VEU31" s="354"/>
      <c r="VEV31" s="354"/>
      <c r="VEW31" s="354"/>
      <c r="VEX31" s="354"/>
      <c r="VEY31" s="354"/>
      <c r="VEZ31" s="354"/>
      <c r="VFA31" s="354"/>
      <c r="VFB31" s="354"/>
      <c r="VFC31" s="354"/>
      <c r="VFD31" s="354"/>
      <c r="VFE31" s="354"/>
      <c r="VFF31" s="354"/>
      <c r="VFG31" s="354"/>
      <c r="VFH31" s="354"/>
      <c r="VFI31" s="354"/>
      <c r="VFJ31" s="354"/>
      <c r="VFK31" s="354"/>
      <c r="VFL31" s="354"/>
      <c r="VFM31" s="354"/>
      <c r="VFN31" s="354"/>
      <c r="VFO31" s="354"/>
      <c r="VFP31" s="354"/>
      <c r="VFQ31" s="354"/>
      <c r="VFR31" s="354"/>
      <c r="VFS31" s="354"/>
      <c r="VFT31" s="354"/>
      <c r="VFU31" s="354"/>
      <c r="VFV31" s="354"/>
      <c r="VFW31" s="354"/>
      <c r="VFX31" s="354"/>
      <c r="VFY31" s="354"/>
      <c r="VFZ31" s="354"/>
      <c r="VGA31" s="354"/>
      <c r="VGB31" s="354"/>
      <c r="VGC31" s="354"/>
      <c r="VGD31" s="354"/>
      <c r="VGE31" s="354"/>
      <c r="VGF31" s="354"/>
      <c r="VGG31" s="354"/>
      <c r="VGH31" s="354"/>
      <c r="VGI31" s="354"/>
      <c r="VGJ31" s="354"/>
      <c r="VGK31" s="354"/>
      <c r="VGL31" s="354"/>
      <c r="VGM31" s="354"/>
      <c r="VGN31" s="354"/>
      <c r="VGO31" s="354"/>
      <c r="VGP31" s="354"/>
      <c r="VGQ31" s="354"/>
      <c r="VGR31" s="354"/>
      <c r="VGS31" s="354"/>
      <c r="VGT31" s="354"/>
      <c r="VGU31" s="354"/>
      <c r="VGV31" s="354"/>
      <c r="VGW31" s="354"/>
      <c r="VGX31" s="354"/>
      <c r="VGY31" s="354"/>
      <c r="VGZ31" s="354"/>
      <c r="VHA31" s="354"/>
      <c r="VHB31" s="354"/>
      <c r="VHC31" s="354"/>
      <c r="VHD31" s="354"/>
      <c r="VHE31" s="354"/>
      <c r="VHF31" s="354"/>
      <c r="VHG31" s="354"/>
      <c r="VHH31" s="354"/>
      <c r="VHI31" s="354"/>
      <c r="VHJ31" s="354"/>
      <c r="VHK31" s="354"/>
      <c r="VHL31" s="354"/>
      <c r="VHM31" s="354"/>
      <c r="VHN31" s="354"/>
      <c r="VHO31" s="354"/>
      <c r="VHP31" s="354"/>
      <c r="VHQ31" s="354"/>
      <c r="VHR31" s="354"/>
      <c r="VHS31" s="354"/>
      <c r="VHT31" s="354"/>
      <c r="VHU31" s="354"/>
      <c r="VHV31" s="354"/>
      <c r="VHW31" s="354"/>
      <c r="VHX31" s="354"/>
      <c r="VHY31" s="354"/>
      <c r="VHZ31" s="354"/>
      <c r="VIA31" s="354"/>
      <c r="VIB31" s="354"/>
      <c r="VIC31" s="354"/>
      <c r="VID31" s="354"/>
      <c r="VIE31" s="354"/>
      <c r="VIF31" s="354"/>
      <c r="VIG31" s="354"/>
      <c r="VIH31" s="354"/>
      <c r="VII31" s="354"/>
      <c r="VIJ31" s="354"/>
      <c r="VIK31" s="354"/>
      <c r="VIL31" s="354"/>
      <c r="VIM31" s="354"/>
      <c r="VIN31" s="354"/>
      <c r="VIO31" s="354"/>
      <c r="VIP31" s="354"/>
      <c r="VIQ31" s="354"/>
      <c r="VIR31" s="354"/>
      <c r="VIS31" s="354"/>
      <c r="VIT31" s="354"/>
      <c r="VIU31" s="354"/>
      <c r="VIV31" s="354"/>
      <c r="VIW31" s="354"/>
      <c r="VIX31" s="354"/>
      <c r="VIY31" s="354"/>
      <c r="VIZ31" s="354"/>
      <c r="VJA31" s="354"/>
      <c r="VJB31" s="354"/>
      <c r="VJC31" s="354"/>
      <c r="VJD31" s="354"/>
      <c r="VJE31" s="354"/>
      <c r="VJF31" s="354"/>
      <c r="VJG31" s="354"/>
      <c r="VJH31" s="354"/>
      <c r="VJI31" s="354"/>
      <c r="VJJ31" s="354"/>
      <c r="VJK31" s="354"/>
      <c r="VJL31" s="354"/>
      <c r="VJM31" s="354"/>
      <c r="VJN31" s="354"/>
      <c r="VJO31" s="354"/>
      <c r="VJP31" s="354"/>
      <c r="VJQ31" s="354"/>
      <c r="VJR31" s="354"/>
      <c r="VJS31" s="354"/>
      <c r="VJT31" s="354"/>
      <c r="VJU31" s="354"/>
      <c r="VJV31" s="354"/>
      <c r="VJW31" s="354"/>
      <c r="VJX31" s="354"/>
      <c r="VJY31" s="354"/>
      <c r="VJZ31" s="354"/>
      <c r="VKA31" s="354"/>
      <c r="VKB31" s="354"/>
      <c r="VKC31" s="354"/>
      <c r="VKD31" s="354"/>
      <c r="VKE31" s="354"/>
      <c r="VKF31" s="354"/>
      <c r="VKG31" s="354"/>
      <c r="VKH31" s="354"/>
      <c r="VKI31" s="354"/>
      <c r="VKJ31" s="354"/>
      <c r="VKK31" s="354"/>
      <c r="VKL31" s="354"/>
      <c r="VKM31" s="354"/>
      <c r="VKN31" s="354"/>
      <c r="VKO31" s="354"/>
      <c r="VKP31" s="354"/>
      <c r="VKQ31" s="354"/>
      <c r="VKR31" s="354"/>
      <c r="VKS31" s="354"/>
      <c r="VKT31" s="354"/>
      <c r="VKU31" s="354"/>
      <c r="VKV31" s="354"/>
      <c r="VKW31" s="354"/>
      <c r="VKX31" s="354"/>
      <c r="VKY31" s="354"/>
      <c r="VKZ31" s="354"/>
      <c r="VLA31" s="354"/>
      <c r="VLB31" s="354"/>
      <c r="VLC31" s="354"/>
      <c r="VLD31" s="354"/>
      <c r="VLE31" s="354"/>
      <c r="VLF31" s="354"/>
      <c r="VLG31" s="354"/>
      <c r="VLH31" s="354"/>
      <c r="VLI31" s="354"/>
      <c r="VLJ31" s="354"/>
      <c r="VLK31" s="354"/>
      <c r="VLL31" s="354"/>
      <c r="VLM31" s="354"/>
      <c r="VLN31" s="354"/>
      <c r="VLO31" s="354"/>
      <c r="VLP31" s="354"/>
      <c r="VLQ31" s="354"/>
      <c r="VLR31" s="354"/>
      <c r="VLS31" s="354"/>
      <c r="VLT31" s="354"/>
      <c r="VLU31" s="354"/>
      <c r="VLV31" s="354"/>
      <c r="VLW31" s="354"/>
      <c r="VLX31" s="354"/>
      <c r="VLY31" s="354"/>
      <c r="VLZ31" s="354"/>
      <c r="VMA31" s="354"/>
      <c r="VMB31" s="354"/>
      <c r="VMC31" s="354"/>
      <c r="VMD31" s="354"/>
      <c r="VME31" s="354"/>
      <c r="VMF31" s="354"/>
      <c r="VMG31" s="354"/>
      <c r="VMH31" s="354"/>
      <c r="VMI31" s="354"/>
      <c r="VMJ31" s="354"/>
      <c r="VMK31" s="354"/>
      <c r="VML31" s="354"/>
      <c r="VMM31" s="354"/>
      <c r="VMN31" s="354"/>
      <c r="VMO31" s="354"/>
      <c r="VMP31" s="354"/>
      <c r="VMQ31" s="354"/>
      <c r="VMR31" s="354"/>
      <c r="VMS31" s="354"/>
      <c r="VMT31" s="354"/>
      <c r="VMU31" s="354"/>
      <c r="VMV31" s="354"/>
      <c r="VMW31" s="354"/>
      <c r="VMX31" s="354"/>
      <c r="VMY31" s="354"/>
      <c r="VMZ31" s="354"/>
      <c r="VNA31" s="354"/>
      <c r="VNB31" s="354"/>
      <c r="VNC31" s="354"/>
      <c r="VND31" s="354"/>
      <c r="VNE31" s="354"/>
      <c r="VNF31" s="354"/>
      <c r="VNG31" s="354"/>
      <c r="VNH31" s="354"/>
      <c r="VNI31" s="354"/>
      <c r="VNJ31" s="354"/>
      <c r="VNK31" s="354"/>
      <c r="VNL31" s="354"/>
      <c r="VNM31" s="354"/>
      <c r="VNN31" s="354"/>
      <c r="VNO31" s="354"/>
      <c r="VNP31" s="354"/>
      <c r="VNQ31" s="354"/>
      <c r="VNR31" s="354"/>
      <c r="VNS31" s="354"/>
      <c r="VNT31" s="354"/>
      <c r="VNU31" s="354"/>
      <c r="VNV31" s="354"/>
      <c r="VNW31" s="354"/>
      <c r="VNX31" s="354"/>
      <c r="VNY31" s="354"/>
      <c r="VNZ31" s="354"/>
      <c r="VOA31" s="354"/>
      <c r="VOB31" s="354"/>
      <c r="VOC31" s="354"/>
      <c r="VOD31" s="354"/>
      <c r="VOE31" s="354"/>
      <c r="VOF31" s="354"/>
      <c r="VOG31" s="354"/>
      <c r="VOH31" s="354"/>
      <c r="VOI31" s="354"/>
      <c r="VOJ31" s="354"/>
      <c r="VOK31" s="354"/>
      <c r="VOL31" s="354"/>
      <c r="VOM31" s="354"/>
      <c r="VON31" s="354"/>
      <c r="VOO31" s="354"/>
      <c r="VOP31" s="354"/>
      <c r="VOQ31" s="354"/>
      <c r="VOR31" s="354"/>
      <c r="VOS31" s="354"/>
      <c r="VOT31" s="354"/>
      <c r="VOU31" s="354"/>
      <c r="VOV31" s="354"/>
      <c r="VOW31" s="354"/>
      <c r="VOX31" s="354"/>
      <c r="VOY31" s="354"/>
      <c r="VOZ31" s="354"/>
      <c r="VPA31" s="354"/>
      <c r="VPB31" s="354"/>
      <c r="VPC31" s="354"/>
      <c r="VPD31" s="354"/>
      <c r="VPE31" s="354"/>
      <c r="VPF31" s="354"/>
      <c r="VPG31" s="354"/>
      <c r="VPH31" s="354"/>
      <c r="VPI31" s="354"/>
      <c r="VPJ31" s="354"/>
      <c r="VPK31" s="354"/>
      <c r="VPL31" s="354"/>
      <c r="VPM31" s="354"/>
      <c r="VPN31" s="354"/>
      <c r="VPO31" s="354"/>
      <c r="VPP31" s="354"/>
      <c r="VPQ31" s="354"/>
      <c r="VPR31" s="354"/>
      <c r="VPS31" s="354"/>
      <c r="VPT31" s="354"/>
      <c r="VPU31" s="354"/>
      <c r="VPV31" s="354"/>
      <c r="VPW31" s="354"/>
      <c r="VPX31" s="354"/>
      <c r="VPY31" s="354"/>
      <c r="VPZ31" s="354"/>
      <c r="VQA31" s="354"/>
      <c r="VQB31" s="354"/>
      <c r="VQC31" s="354"/>
      <c r="VQD31" s="354"/>
      <c r="VQE31" s="354"/>
      <c r="VQF31" s="354"/>
      <c r="VQG31" s="354"/>
      <c r="VQH31" s="354"/>
      <c r="VQI31" s="354"/>
      <c r="VQJ31" s="354"/>
      <c r="VQK31" s="354"/>
      <c r="VQL31" s="354"/>
      <c r="VQM31" s="354"/>
      <c r="VQN31" s="354"/>
      <c r="VQO31" s="354"/>
      <c r="VQP31" s="354"/>
      <c r="VQQ31" s="354"/>
      <c r="VQR31" s="354"/>
      <c r="VQS31" s="354"/>
      <c r="VQT31" s="354"/>
      <c r="VQU31" s="354"/>
      <c r="VQV31" s="354"/>
      <c r="VQW31" s="354"/>
      <c r="VQX31" s="354"/>
      <c r="VQY31" s="354"/>
      <c r="VQZ31" s="354"/>
      <c r="VRA31" s="354"/>
      <c r="VRB31" s="354"/>
      <c r="VRC31" s="354"/>
      <c r="VRD31" s="354"/>
      <c r="VRE31" s="354"/>
      <c r="VRF31" s="354"/>
      <c r="VRG31" s="354"/>
      <c r="VRH31" s="354"/>
      <c r="VRI31" s="354"/>
      <c r="VRJ31" s="354"/>
      <c r="VRK31" s="354"/>
      <c r="VRL31" s="354"/>
      <c r="VRM31" s="354"/>
      <c r="VRN31" s="354"/>
      <c r="VRO31" s="354"/>
      <c r="VRP31" s="354"/>
      <c r="VRQ31" s="354"/>
      <c r="VRR31" s="354"/>
      <c r="VRS31" s="354"/>
      <c r="VRT31" s="354"/>
      <c r="VRU31" s="354"/>
      <c r="VRV31" s="354"/>
      <c r="VRW31" s="354"/>
      <c r="VRX31" s="354"/>
      <c r="VRY31" s="354"/>
      <c r="VRZ31" s="354"/>
      <c r="VSA31" s="354"/>
      <c r="VSB31" s="354"/>
      <c r="VSC31" s="354"/>
      <c r="VSD31" s="354"/>
      <c r="VSE31" s="354"/>
      <c r="VSF31" s="354"/>
      <c r="VSG31" s="354"/>
      <c r="VSH31" s="354"/>
      <c r="VSI31" s="354"/>
      <c r="VSJ31" s="354"/>
      <c r="VSK31" s="354"/>
      <c r="VSL31" s="354"/>
      <c r="VSM31" s="354"/>
      <c r="VSN31" s="354"/>
      <c r="VSO31" s="354"/>
      <c r="VSP31" s="354"/>
      <c r="VSQ31" s="354"/>
      <c r="VSR31" s="354"/>
      <c r="VSS31" s="354"/>
      <c r="VST31" s="354"/>
      <c r="VSU31" s="354"/>
      <c r="VSV31" s="354"/>
      <c r="VSW31" s="354"/>
      <c r="VSX31" s="354"/>
      <c r="VSY31" s="354"/>
      <c r="VSZ31" s="354"/>
      <c r="VTA31" s="354"/>
      <c r="VTB31" s="354"/>
      <c r="VTC31" s="354"/>
      <c r="VTD31" s="354"/>
      <c r="VTE31" s="354"/>
      <c r="VTF31" s="354"/>
      <c r="VTG31" s="354"/>
      <c r="VTH31" s="354"/>
      <c r="VTI31" s="354"/>
      <c r="VTJ31" s="354"/>
      <c r="VTK31" s="354"/>
      <c r="VTL31" s="354"/>
      <c r="VTM31" s="354"/>
      <c r="VTN31" s="354"/>
      <c r="VTO31" s="354"/>
      <c r="VTP31" s="354"/>
      <c r="VTQ31" s="354"/>
      <c r="VTR31" s="354"/>
      <c r="VTS31" s="354"/>
      <c r="VTT31" s="354"/>
      <c r="VTU31" s="354"/>
      <c r="VTV31" s="354"/>
      <c r="VTW31" s="354"/>
      <c r="VTX31" s="354"/>
      <c r="VTY31" s="354"/>
      <c r="VTZ31" s="354"/>
      <c r="VUA31" s="354"/>
      <c r="VUB31" s="354"/>
      <c r="VUC31" s="354"/>
      <c r="VUD31" s="354"/>
      <c r="VUE31" s="354"/>
      <c r="VUF31" s="354"/>
      <c r="VUG31" s="354"/>
      <c r="VUH31" s="354"/>
      <c r="VUI31" s="354"/>
      <c r="VUJ31" s="354"/>
      <c r="VUK31" s="354"/>
      <c r="VUL31" s="354"/>
      <c r="VUM31" s="354"/>
      <c r="VUN31" s="354"/>
      <c r="VUO31" s="354"/>
      <c r="VUP31" s="354"/>
      <c r="VUQ31" s="354"/>
      <c r="VUR31" s="354"/>
      <c r="VUS31" s="354"/>
      <c r="VUT31" s="354"/>
      <c r="VUU31" s="354"/>
      <c r="VUV31" s="354"/>
      <c r="VUW31" s="354"/>
      <c r="VUX31" s="354"/>
      <c r="VUY31" s="354"/>
      <c r="VUZ31" s="354"/>
      <c r="VVA31" s="354"/>
      <c r="VVB31" s="354"/>
      <c r="VVC31" s="354"/>
      <c r="VVD31" s="354"/>
      <c r="VVE31" s="354"/>
      <c r="VVF31" s="354"/>
      <c r="VVG31" s="354"/>
      <c r="VVH31" s="354"/>
      <c r="VVI31" s="354"/>
      <c r="VVJ31" s="354"/>
      <c r="VVK31" s="354"/>
      <c r="VVL31" s="354"/>
      <c r="VVM31" s="354"/>
      <c r="VVN31" s="354"/>
      <c r="VVO31" s="354"/>
      <c r="VVP31" s="354"/>
      <c r="VVQ31" s="354"/>
      <c r="VVR31" s="354"/>
      <c r="VVS31" s="354"/>
      <c r="VVT31" s="354"/>
      <c r="VVU31" s="354"/>
      <c r="VVV31" s="354"/>
      <c r="VVW31" s="354"/>
      <c r="VVX31" s="354"/>
      <c r="VVY31" s="354"/>
      <c r="VVZ31" s="354"/>
      <c r="VWA31" s="354"/>
      <c r="VWB31" s="354"/>
      <c r="VWC31" s="354"/>
      <c r="VWD31" s="354"/>
      <c r="VWE31" s="354"/>
      <c r="VWF31" s="354"/>
      <c r="VWG31" s="354"/>
      <c r="VWH31" s="354"/>
      <c r="VWI31" s="354"/>
      <c r="VWJ31" s="354"/>
      <c r="VWK31" s="354"/>
      <c r="VWL31" s="354"/>
      <c r="VWM31" s="354"/>
      <c r="VWN31" s="354"/>
      <c r="VWO31" s="354"/>
      <c r="VWP31" s="354"/>
      <c r="VWQ31" s="354"/>
      <c r="VWR31" s="354"/>
      <c r="VWS31" s="354"/>
      <c r="VWT31" s="354"/>
      <c r="VWU31" s="354"/>
      <c r="VWV31" s="354"/>
      <c r="VWW31" s="354"/>
      <c r="VWX31" s="354"/>
      <c r="VWY31" s="354"/>
      <c r="VWZ31" s="354"/>
      <c r="VXA31" s="354"/>
      <c r="VXB31" s="354"/>
      <c r="VXC31" s="354"/>
      <c r="VXD31" s="354"/>
      <c r="VXE31" s="354"/>
      <c r="VXF31" s="354"/>
      <c r="VXG31" s="354"/>
      <c r="VXH31" s="354"/>
      <c r="VXI31" s="354"/>
      <c r="VXJ31" s="354"/>
      <c r="VXK31" s="354"/>
      <c r="VXL31" s="354"/>
      <c r="VXM31" s="354"/>
      <c r="VXN31" s="354"/>
      <c r="VXO31" s="354"/>
      <c r="VXP31" s="354"/>
      <c r="VXQ31" s="354"/>
      <c r="VXR31" s="354"/>
      <c r="VXS31" s="354"/>
      <c r="VXT31" s="354"/>
      <c r="VXU31" s="354"/>
      <c r="VXV31" s="354"/>
      <c r="VXW31" s="354"/>
      <c r="VXX31" s="354"/>
      <c r="VXY31" s="354"/>
      <c r="VXZ31" s="354"/>
      <c r="VYA31" s="354"/>
      <c r="VYB31" s="354"/>
      <c r="VYC31" s="354"/>
      <c r="VYD31" s="354"/>
      <c r="VYE31" s="354"/>
      <c r="VYF31" s="354"/>
      <c r="VYG31" s="354"/>
      <c r="VYH31" s="354"/>
      <c r="VYI31" s="354"/>
      <c r="VYJ31" s="354"/>
      <c r="VYK31" s="354"/>
      <c r="VYL31" s="354"/>
      <c r="VYM31" s="354"/>
      <c r="VYN31" s="354"/>
      <c r="VYO31" s="354"/>
      <c r="VYP31" s="354"/>
      <c r="VYQ31" s="354"/>
      <c r="VYR31" s="354"/>
      <c r="VYS31" s="354"/>
      <c r="VYT31" s="354"/>
      <c r="VYU31" s="354"/>
      <c r="VYV31" s="354"/>
      <c r="VYW31" s="354"/>
      <c r="VYX31" s="354"/>
      <c r="VYY31" s="354"/>
      <c r="VYZ31" s="354"/>
      <c r="VZA31" s="354"/>
      <c r="VZB31" s="354"/>
      <c r="VZC31" s="354"/>
      <c r="VZD31" s="354"/>
      <c r="VZE31" s="354"/>
      <c r="VZF31" s="354"/>
      <c r="VZG31" s="354"/>
      <c r="VZH31" s="354"/>
      <c r="VZI31" s="354"/>
      <c r="VZJ31" s="354"/>
      <c r="VZK31" s="354"/>
      <c r="VZL31" s="354"/>
      <c r="VZM31" s="354"/>
      <c r="VZN31" s="354"/>
      <c r="VZO31" s="354"/>
      <c r="VZP31" s="354"/>
      <c r="VZQ31" s="354"/>
      <c r="VZR31" s="354"/>
      <c r="VZS31" s="354"/>
      <c r="VZT31" s="354"/>
      <c r="VZU31" s="354"/>
      <c r="VZV31" s="354"/>
      <c r="VZW31" s="354"/>
      <c r="VZX31" s="354"/>
      <c r="VZY31" s="354"/>
      <c r="VZZ31" s="354"/>
      <c r="WAA31" s="354"/>
      <c r="WAB31" s="354"/>
      <c r="WAC31" s="354"/>
      <c r="WAD31" s="354"/>
      <c r="WAE31" s="354"/>
      <c r="WAF31" s="354"/>
      <c r="WAG31" s="354"/>
      <c r="WAH31" s="354"/>
      <c r="WAI31" s="354"/>
      <c r="WAJ31" s="354"/>
      <c r="WAK31" s="354"/>
      <c r="WAL31" s="354"/>
      <c r="WAM31" s="354"/>
      <c r="WAN31" s="354"/>
      <c r="WAO31" s="354"/>
      <c r="WAP31" s="354"/>
      <c r="WAQ31" s="354"/>
      <c r="WAR31" s="354"/>
      <c r="WAS31" s="354"/>
      <c r="WAT31" s="354"/>
      <c r="WAU31" s="354"/>
      <c r="WAV31" s="354"/>
      <c r="WAW31" s="354"/>
      <c r="WAX31" s="354"/>
      <c r="WAY31" s="354"/>
      <c r="WAZ31" s="354"/>
      <c r="WBA31" s="354"/>
      <c r="WBB31" s="354"/>
      <c r="WBC31" s="354"/>
      <c r="WBD31" s="354"/>
      <c r="WBE31" s="354"/>
      <c r="WBF31" s="354"/>
      <c r="WBG31" s="354"/>
      <c r="WBH31" s="354"/>
      <c r="WBI31" s="354"/>
      <c r="WBJ31" s="354"/>
      <c r="WBK31" s="354"/>
      <c r="WBL31" s="354"/>
      <c r="WBM31" s="354"/>
      <c r="WBN31" s="354"/>
      <c r="WBO31" s="354"/>
      <c r="WBP31" s="354"/>
      <c r="WBQ31" s="354"/>
      <c r="WBR31" s="354"/>
      <c r="WBS31" s="354"/>
      <c r="WBT31" s="354"/>
      <c r="WBU31" s="354"/>
      <c r="WBV31" s="354"/>
      <c r="WBW31" s="354"/>
      <c r="WBX31" s="354"/>
      <c r="WBY31" s="354"/>
      <c r="WBZ31" s="354"/>
      <c r="WCA31" s="354"/>
      <c r="WCB31" s="354"/>
      <c r="WCC31" s="354"/>
      <c r="WCD31" s="354"/>
      <c r="WCE31" s="354"/>
      <c r="WCF31" s="354"/>
      <c r="WCG31" s="354"/>
      <c r="WCH31" s="354"/>
      <c r="WCI31" s="354"/>
      <c r="WCJ31" s="354"/>
      <c r="WCK31" s="354"/>
      <c r="WCL31" s="354"/>
      <c r="WCM31" s="354"/>
      <c r="WCN31" s="354"/>
      <c r="WCO31" s="354"/>
      <c r="WCP31" s="354"/>
      <c r="WCQ31" s="354"/>
      <c r="WCR31" s="354"/>
      <c r="WCS31" s="354"/>
      <c r="WCT31" s="354"/>
      <c r="WCU31" s="354"/>
      <c r="WCV31" s="354"/>
      <c r="WCW31" s="354"/>
      <c r="WCX31" s="354"/>
      <c r="WCY31" s="354"/>
      <c r="WCZ31" s="354"/>
      <c r="WDA31" s="354"/>
      <c r="WDB31" s="354"/>
      <c r="WDC31" s="354"/>
      <c r="WDD31" s="354"/>
      <c r="WDE31" s="354"/>
      <c r="WDF31" s="354"/>
      <c r="WDG31" s="354"/>
      <c r="WDH31" s="354"/>
      <c r="WDI31" s="354"/>
      <c r="WDJ31" s="354"/>
      <c r="WDK31" s="354"/>
      <c r="WDL31" s="354"/>
      <c r="WDM31" s="354"/>
      <c r="WDN31" s="354"/>
      <c r="WDO31" s="354"/>
      <c r="WDP31" s="354"/>
      <c r="WDQ31" s="354"/>
      <c r="WDR31" s="354"/>
      <c r="WDS31" s="354"/>
      <c r="WDT31" s="354"/>
      <c r="WDU31" s="354"/>
      <c r="WDV31" s="354"/>
      <c r="WDW31" s="354"/>
      <c r="WDX31" s="354"/>
      <c r="WDY31" s="354"/>
      <c r="WDZ31" s="354"/>
      <c r="WEA31" s="354"/>
      <c r="WEB31" s="354"/>
      <c r="WEC31" s="354"/>
      <c r="WED31" s="354"/>
      <c r="WEE31" s="354"/>
      <c r="WEF31" s="354"/>
      <c r="WEG31" s="354"/>
      <c r="WEH31" s="354"/>
      <c r="WEI31" s="354"/>
      <c r="WEJ31" s="354"/>
      <c r="WEK31" s="354"/>
      <c r="WEL31" s="354"/>
      <c r="WEM31" s="354"/>
      <c r="WEN31" s="354"/>
      <c r="WEO31" s="354"/>
      <c r="WEP31" s="354"/>
      <c r="WEQ31" s="354"/>
      <c r="WER31" s="354"/>
      <c r="WES31" s="354"/>
      <c r="WET31" s="354"/>
      <c r="WEU31" s="354"/>
      <c r="WEV31" s="354"/>
      <c r="WEW31" s="354"/>
      <c r="WEX31" s="354"/>
      <c r="WEY31" s="354"/>
      <c r="WEZ31" s="354"/>
      <c r="WFA31" s="354"/>
      <c r="WFB31" s="354"/>
      <c r="WFC31" s="354"/>
      <c r="WFD31" s="354"/>
      <c r="WFE31" s="354"/>
      <c r="WFF31" s="354"/>
      <c r="WFG31" s="354"/>
      <c r="WFH31" s="354"/>
      <c r="WFI31" s="354"/>
      <c r="WFJ31" s="354"/>
      <c r="WFK31" s="354"/>
      <c r="WFL31" s="354"/>
      <c r="WFM31" s="354"/>
      <c r="WFN31" s="354"/>
      <c r="WFO31" s="354"/>
      <c r="WFP31" s="354"/>
      <c r="WFQ31" s="354"/>
      <c r="WFR31" s="354"/>
      <c r="WFS31" s="354"/>
      <c r="WFT31" s="354"/>
      <c r="WFU31" s="354"/>
      <c r="WFV31" s="354"/>
      <c r="WFW31" s="354"/>
      <c r="WFX31" s="354"/>
      <c r="WFY31" s="354"/>
      <c r="WFZ31" s="354"/>
      <c r="WGA31" s="354"/>
      <c r="WGB31" s="354"/>
      <c r="WGC31" s="354"/>
      <c r="WGD31" s="354"/>
      <c r="WGE31" s="354"/>
      <c r="WGF31" s="354"/>
      <c r="WGG31" s="354"/>
      <c r="WGH31" s="354"/>
      <c r="WGI31" s="354"/>
      <c r="WGJ31" s="354"/>
      <c r="WGK31" s="354"/>
      <c r="WGL31" s="354"/>
      <c r="WGM31" s="354"/>
      <c r="WGN31" s="354"/>
      <c r="WGO31" s="354"/>
      <c r="WGP31" s="354"/>
      <c r="WGQ31" s="354"/>
      <c r="WGR31" s="354"/>
      <c r="WGS31" s="354"/>
      <c r="WGT31" s="354"/>
      <c r="WGU31" s="354"/>
      <c r="WGV31" s="354"/>
      <c r="WGW31" s="354"/>
      <c r="WGX31" s="354"/>
      <c r="WGY31" s="354"/>
      <c r="WGZ31" s="354"/>
      <c r="WHA31" s="354"/>
      <c r="WHB31" s="354"/>
      <c r="WHC31" s="354"/>
      <c r="WHD31" s="354"/>
      <c r="WHE31" s="354"/>
      <c r="WHF31" s="354"/>
      <c r="WHG31" s="354"/>
      <c r="WHH31" s="354"/>
      <c r="WHI31" s="354"/>
      <c r="WHJ31" s="354"/>
      <c r="WHK31" s="354"/>
      <c r="WHL31" s="354"/>
      <c r="WHM31" s="354"/>
      <c r="WHN31" s="354"/>
      <c r="WHO31" s="354"/>
      <c r="WHP31" s="354"/>
      <c r="WHQ31" s="354"/>
      <c r="WHR31" s="354"/>
      <c r="WHS31" s="354"/>
      <c r="WHT31" s="354"/>
      <c r="WHU31" s="354"/>
      <c r="WHV31" s="354"/>
      <c r="WHW31" s="354"/>
      <c r="WHX31" s="354"/>
      <c r="WHY31" s="354"/>
      <c r="WHZ31" s="354"/>
      <c r="WIA31" s="354"/>
      <c r="WIB31" s="354"/>
      <c r="WIC31" s="354"/>
      <c r="WID31" s="354"/>
      <c r="WIE31" s="354"/>
      <c r="WIF31" s="354"/>
      <c r="WIG31" s="354"/>
      <c r="WIH31" s="354"/>
      <c r="WII31" s="354"/>
      <c r="WIJ31" s="354"/>
      <c r="WIK31" s="354"/>
      <c r="WIL31" s="354"/>
      <c r="WIM31" s="354"/>
      <c r="WIN31" s="354"/>
      <c r="WIO31" s="354"/>
      <c r="WIP31" s="354"/>
      <c r="WIQ31" s="354"/>
      <c r="WIR31" s="354"/>
      <c r="WIS31" s="354"/>
      <c r="WIT31" s="354"/>
      <c r="WIU31" s="354"/>
      <c r="WIV31" s="354"/>
      <c r="WIW31" s="354"/>
      <c r="WIX31" s="354"/>
      <c r="WIY31" s="354"/>
      <c r="WIZ31" s="354"/>
      <c r="WJA31" s="354"/>
      <c r="WJB31" s="354"/>
      <c r="WJC31" s="354"/>
      <c r="WJD31" s="354"/>
      <c r="WJE31" s="354"/>
      <c r="WJF31" s="354"/>
      <c r="WJG31" s="354"/>
      <c r="WJH31" s="354"/>
      <c r="WJI31" s="354"/>
      <c r="WJJ31" s="354"/>
      <c r="WJK31" s="354"/>
      <c r="WJL31" s="354"/>
      <c r="WJM31" s="354"/>
      <c r="WJN31" s="354"/>
      <c r="WJO31" s="354"/>
      <c r="WJP31" s="354"/>
      <c r="WJQ31" s="354"/>
      <c r="WJR31" s="354"/>
      <c r="WJS31" s="354"/>
      <c r="WJT31" s="354"/>
      <c r="WJU31" s="354"/>
      <c r="WJV31" s="354"/>
      <c r="WJW31" s="354"/>
      <c r="WJX31" s="354"/>
      <c r="WJY31" s="354"/>
      <c r="WJZ31" s="354"/>
      <c r="WKA31" s="354"/>
      <c r="WKB31" s="354"/>
      <c r="WKC31" s="354"/>
      <c r="WKD31" s="354"/>
      <c r="WKE31" s="354"/>
      <c r="WKF31" s="354"/>
      <c r="WKG31" s="354"/>
      <c r="WKH31" s="354"/>
      <c r="WKI31" s="354"/>
      <c r="WKJ31" s="354"/>
      <c r="WKK31" s="354"/>
      <c r="WKL31" s="354"/>
      <c r="WKM31" s="354"/>
      <c r="WKN31" s="354"/>
      <c r="WKO31" s="354"/>
      <c r="WKP31" s="354"/>
      <c r="WKQ31" s="354"/>
      <c r="WKR31" s="354"/>
      <c r="WKS31" s="354"/>
      <c r="WKT31" s="354"/>
      <c r="WKU31" s="354"/>
      <c r="WKV31" s="354"/>
      <c r="WKW31" s="354"/>
      <c r="WKX31" s="354"/>
      <c r="WKY31" s="354"/>
      <c r="WKZ31" s="354"/>
      <c r="WLA31" s="354"/>
      <c r="WLB31" s="354"/>
      <c r="WLC31" s="354"/>
      <c r="WLD31" s="354"/>
      <c r="WLE31" s="354"/>
      <c r="WLF31" s="354"/>
      <c r="WLG31" s="354"/>
      <c r="WLH31" s="354"/>
      <c r="WLI31" s="354"/>
      <c r="WLJ31" s="354"/>
      <c r="WLK31" s="354"/>
      <c r="WLL31" s="354"/>
      <c r="WLM31" s="354"/>
      <c r="WLN31" s="354"/>
      <c r="WLO31" s="354"/>
      <c r="WLP31" s="354"/>
      <c r="WLQ31" s="354"/>
      <c r="WLR31" s="354"/>
      <c r="WLS31" s="354"/>
      <c r="WLT31" s="354"/>
      <c r="WLU31" s="354"/>
      <c r="WLV31" s="354"/>
      <c r="WLW31" s="354"/>
      <c r="WLX31" s="354"/>
      <c r="WLY31" s="354"/>
      <c r="WLZ31" s="354"/>
      <c r="WMA31" s="354"/>
      <c r="WMB31" s="354"/>
      <c r="WMC31" s="354"/>
      <c r="WMD31" s="354"/>
      <c r="WME31" s="354"/>
      <c r="WMF31" s="354"/>
      <c r="WMG31" s="354"/>
      <c r="WMH31" s="354"/>
      <c r="WMI31" s="354"/>
      <c r="WMJ31" s="354"/>
      <c r="WMK31" s="354"/>
      <c r="WML31" s="354"/>
      <c r="WMM31" s="354"/>
      <c r="WMN31" s="354"/>
      <c r="WMO31" s="354"/>
      <c r="WMP31" s="354"/>
      <c r="WMQ31" s="354"/>
      <c r="WMR31" s="354"/>
      <c r="WMS31" s="354"/>
      <c r="WMT31" s="354"/>
      <c r="WMU31" s="354"/>
      <c r="WMV31" s="354"/>
      <c r="WMW31" s="354"/>
      <c r="WMX31" s="354"/>
      <c r="WMY31" s="354"/>
      <c r="WMZ31" s="354"/>
      <c r="WNA31" s="354"/>
      <c r="WNB31" s="354"/>
      <c r="WNC31" s="354"/>
      <c r="WND31" s="354"/>
      <c r="WNE31" s="354"/>
      <c r="WNF31" s="354"/>
      <c r="WNG31" s="354"/>
      <c r="WNH31" s="354"/>
      <c r="WNI31" s="354"/>
      <c r="WNJ31" s="354"/>
      <c r="WNK31" s="354"/>
      <c r="WNL31" s="354"/>
      <c r="WNM31" s="354"/>
      <c r="WNN31" s="354"/>
      <c r="WNO31" s="354"/>
      <c r="WNP31" s="354"/>
      <c r="WNQ31" s="354"/>
      <c r="WNR31" s="354"/>
      <c r="WNS31" s="354"/>
      <c r="WNT31" s="354"/>
      <c r="WNU31" s="354"/>
      <c r="WNV31" s="354"/>
      <c r="WNW31" s="354"/>
      <c r="WNX31" s="354"/>
      <c r="WNY31" s="354"/>
      <c r="WNZ31" s="354"/>
      <c r="WOA31" s="354"/>
      <c r="WOB31" s="354"/>
      <c r="WOC31" s="354"/>
      <c r="WOD31" s="354"/>
      <c r="WOE31" s="354"/>
      <c r="WOF31" s="354"/>
      <c r="WOG31" s="354"/>
      <c r="WOH31" s="354"/>
      <c r="WOI31" s="354"/>
      <c r="WOJ31" s="354"/>
      <c r="WOK31" s="354"/>
      <c r="WOL31" s="354"/>
      <c r="WOM31" s="354"/>
      <c r="WON31" s="354"/>
      <c r="WOO31" s="354"/>
      <c r="WOP31" s="354"/>
      <c r="WOQ31" s="354"/>
      <c r="WOR31" s="354"/>
      <c r="WOS31" s="354"/>
      <c r="WOT31" s="354"/>
      <c r="WOU31" s="354"/>
      <c r="WOV31" s="354"/>
      <c r="WOW31" s="354"/>
      <c r="WOX31" s="354"/>
      <c r="WOY31" s="354"/>
      <c r="WOZ31" s="354"/>
      <c r="WPA31" s="354"/>
      <c r="WPB31" s="354"/>
      <c r="WPC31" s="354"/>
      <c r="WPD31" s="354"/>
      <c r="WPE31" s="354"/>
      <c r="WPF31" s="354"/>
      <c r="WPG31" s="354"/>
      <c r="WPH31" s="354"/>
      <c r="WPI31" s="354"/>
      <c r="WPJ31" s="354"/>
      <c r="WPK31" s="354"/>
      <c r="WPL31" s="354"/>
      <c r="WPM31" s="354"/>
      <c r="WPN31" s="354"/>
      <c r="WPO31" s="354"/>
      <c r="WPP31" s="354"/>
      <c r="WPQ31" s="354"/>
      <c r="WPR31" s="354"/>
      <c r="WPS31" s="354"/>
      <c r="WPT31" s="354"/>
      <c r="WPU31" s="354"/>
      <c r="WPV31" s="354"/>
    </row>
    <row r="32" spans="1:15986" s="342" customFormat="1" ht="18" hidden="1" customHeight="1">
      <c r="A32" s="393" t="s">
        <v>161</v>
      </c>
      <c r="B32" s="394"/>
      <c r="C32" s="394"/>
      <c r="D32" s="395"/>
      <c r="E32" s="396"/>
      <c r="F32" s="397"/>
    </row>
    <row r="33" spans="1:8" ht="55" customHeight="1">
      <c r="A33" s="343" t="s">
        <v>128</v>
      </c>
      <c r="B33" s="343" t="s">
        <v>383</v>
      </c>
      <c r="C33" s="343" t="s">
        <v>124</v>
      </c>
      <c r="D33" s="343" t="s">
        <v>462</v>
      </c>
      <c r="E33" s="344" t="s">
        <v>530</v>
      </c>
      <c r="F33" s="351" t="s">
        <v>345</v>
      </c>
    </row>
    <row r="34" spans="1:8" ht="55" customHeight="1">
      <c r="A34" s="343" t="s">
        <v>134</v>
      </c>
      <c r="B34" s="343" t="s">
        <v>463</v>
      </c>
      <c r="C34" s="343" t="s">
        <v>124</v>
      </c>
      <c r="D34" s="343" t="s">
        <v>464</v>
      </c>
      <c r="E34" s="344" t="s">
        <v>552</v>
      </c>
      <c r="F34" s="351" t="s">
        <v>345</v>
      </c>
    </row>
    <row r="35" spans="1:8" ht="55" customHeight="1">
      <c r="A35" s="343" t="s">
        <v>132</v>
      </c>
      <c r="B35" s="343" t="s">
        <v>386</v>
      </c>
      <c r="C35" s="343" t="s">
        <v>124</v>
      </c>
      <c r="D35" s="343" t="s">
        <v>465</v>
      </c>
      <c r="E35" s="347" t="s">
        <v>553</v>
      </c>
      <c r="F35" s="351" t="s">
        <v>524</v>
      </c>
    </row>
    <row r="36" spans="1:8" ht="69" customHeight="1">
      <c r="A36" s="346" t="s">
        <v>255</v>
      </c>
      <c r="B36" s="343" t="s">
        <v>466</v>
      </c>
      <c r="C36" s="343" t="s">
        <v>124</v>
      </c>
      <c r="D36" s="343" t="s">
        <v>467</v>
      </c>
      <c r="E36" s="347" t="s">
        <v>531</v>
      </c>
      <c r="F36" s="351" t="s">
        <v>345</v>
      </c>
    </row>
    <row r="37" spans="1:8" ht="55" customHeight="1">
      <c r="A37" s="346" t="s">
        <v>256</v>
      </c>
      <c r="B37" s="343" t="s">
        <v>258</v>
      </c>
      <c r="C37" s="343" t="s">
        <v>124</v>
      </c>
      <c r="D37" s="343" t="s">
        <v>468</v>
      </c>
      <c r="E37" s="347" t="s">
        <v>532</v>
      </c>
      <c r="F37" s="343" t="s">
        <v>345</v>
      </c>
      <c r="H37" s="356"/>
    </row>
    <row r="38" spans="1:8" ht="55" customHeight="1">
      <c r="A38" s="343" t="s">
        <v>131</v>
      </c>
      <c r="B38" s="343" t="s">
        <v>389</v>
      </c>
      <c r="C38" s="343" t="s">
        <v>124</v>
      </c>
      <c r="D38" s="343" t="s">
        <v>469</v>
      </c>
      <c r="E38" s="349" t="s">
        <v>533</v>
      </c>
      <c r="F38" s="351" t="s">
        <v>345</v>
      </c>
    </row>
    <row r="39" spans="1:8" ht="66.75" customHeight="1">
      <c r="A39" s="343" t="s">
        <v>252</v>
      </c>
      <c r="B39" s="343" t="s">
        <v>470</v>
      </c>
      <c r="C39" s="343" t="s">
        <v>124</v>
      </c>
      <c r="D39" s="343" t="s">
        <v>471</v>
      </c>
      <c r="E39" s="347" t="s">
        <v>534</v>
      </c>
      <c r="F39" s="351" t="s">
        <v>345</v>
      </c>
    </row>
    <row r="40" spans="1:8" ht="55" customHeight="1">
      <c r="A40" s="343" t="s">
        <v>257</v>
      </c>
      <c r="B40" s="343" t="s">
        <v>258</v>
      </c>
      <c r="C40" s="343" t="s">
        <v>124</v>
      </c>
      <c r="D40" s="343" t="s">
        <v>472</v>
      </c>
      <c r="E40" s="344" t="s">
        <v>535</v>
      </c>
      <c r="F40" s="343" t="s">
        <v>345</v>
      </c>
    </row>
    <row r="41" spans="1:8" s="342" customFormat="1" ht="18" hidden="1" customHeight="1">
      <c r="A41" s="390" t="s">
        <v>173</v>
      </c>
      <c r="B41" s="391"/>
      <c r="C41" s="391"/>
      <c r="D41" s="392"/>
      <c r="E41" s="390"/>
      <c r="F41" s="392"/>
    </row>
    <row r="42" spans="1:8" ht="78.75" customHeight="1">
      <c r="A42" s="343" t="s">
        <v>128</v>
      </c>
      <c r="B42" s="343" t="s">
        <v>391</v>
      </c>
      <c r="C42" s="343" t="s">
        <v>473</v>
      </c>
      <c r="D42" s="343" t="s">
        <v>474</v>
      </c>
      <c r="E42" s="344" t="s">
        <v>536</v>
      </c>
      <c r="F42" s="351" t="s">
        <v>345</v>
      </c>
    </row>
    <row r="43" spans="1:8" ht="64.5" customHeight="1">
      <c r="A43" s="346" t="s">
        <v>255</v>
      </c>
      <c r="B43" s="343" t="s">
        <v>475</v>
      </c>
      <c r="C43" s="343" t="s">
        <v>476</v>
      </c>
      <c r="D43" s="343" t="s">
        <v>477</v>
      </c>
      <c r="E43" s="347" t="s">
        <v>537</v>
      </c>
      <c r="F43" s="351" t="s">
        <v>345</v>
      </c>
    </row>
    <row r="44" spans="1:8" ht="68.25" customHeight="1">
      <c r="A44" s="346" t="s">
        <v>256</v>
      </c>
      <c r="B44" s="343" t="s">
        <v>258</v>
      </c>
      <c r="C44" s="343" t="s">
        <v>478</v>
      </c>
      <c r="D44" s="343" t="s">
        <v>479</v>
      </c>
      <c r="E44" s="347" t="s">
        <v>538</v>
      </c>
      <c r="F44" s="343" t="s">
        <v>345</v>
      </c>
    </row>
    <row r="45" spans="1:8" ht="55" customHeight="1">
      <c r="A45" s="343" t="s">
        <v>131</v>
      </c>
      <c r="B45" s="343" t="s">
        <v>480</v>
      </c>
      <c r="C45" s="343" t="s">
        <v>481</v>
      </c>
      <c r="D45" s="343" t="s">
        <v>482</v>
      </c>
      <c r="E45" s="349" t="s">
        <v>539</v>
      </c>
      <c r="F45" s="351" t="s">
        <v>345</v>
      </c>
    </row>
    <row r="46" spans="1:8" ht="67.5" customHeight="1">
      <c r="A46" s="343" t="s">
        <v>252</v>
      </c>
      <c r="B46" s="343" t="s">
        <v>483</v>
      </c>
      <c r="C46" s="343" t="s">
        <v>484</v>
      </c>
      <c r="D46" s="343" t="s">
        <v>485</v>
      </c>
      <c r="E46" s="347" t="s">
        <v>540</v>
      </c>
      <c r="F46" s="351" t="s">
        <v>345</v>
      </c>
    </row>
    <row r="47" spans="1:8" ht="67.5" customHeight="1">
      <c r="A47" s="343" t="s">
        <v>257</v>
      </c>
      <c r="B47" s="343" t="s">
        <v>258</v>
      </c>
      <c r="C47" s="343" t="s">
        <v>486</v>
      </c>
      <c r="D47" s="343" t="s">
        <v>487</v>
      </c>
      <c r="E47" s="344" t="s">
        <v>541</v>
      </c>
      <c r="F47" s="343" t="s">
        <v>345</v>
      </c>
    </row>
    <row r="48" spans="1:8" s="342" customFormat="1" ht="18" hidden="1" customHeight="1">
      <c r="A48" s="390" t="s">
        <v>135</v>
      </c>
      <c r="B48" s="391"/>
      <c r="C48" s="391"/>
      <c r="D48" s="392"/>
      <c r="E48" s="390"/>
      <c r="F48" s="392"/>
    </row>
    <row r="49" spans="1:6" ht="55" customHeight="1">
      <c r="A49" s="343" t="s">
        <v>139</v>
      </c>
      <c r="B49" s="343" t="s">
        <v>397</v>
      </c>
      <c r="C49" s="343" t="s">
        <v>124</v>
      </c>
      <c r="D49" s="343" t="s">
        <v>488</v>
      </c>
      <c r="E49" s="347" t="s">
        <v>554</v>
      </c>
      <c r="F49" s="351" t="s">
        <v>345</v>
      </c>
    </row>
    <row r="50" spans="1:6" ht="55" customHeight="1">
      <c r="A50" s="343" t="s">
        <v>145</v>
      </c>
      <c r="B50" s="343" t="s">
        <v>398</v>
      </c>
      <c r="C50" s="343" t="s">
        <v>489</v>
      </c>
      <c r="D50" s="343" t="s">
        <v>490</v>
      </c>
      <c r="E50" s="347" t="s">
        <v>542</v>
      </c>
      <c r="F50" s="351" t="s">
        <v>345</v>
      </c>
    </row>
    <row r="51" spans="1:6" ht="55" customHeight="1">
      <c r="A51" s="343" t="s">
        <v>146</v>
      </c>
      <c r="B51" s="343" t="s">
        <v>401</v>
      </c>
      <c r="C51" s="343" t="s">
        <v>491</v>
      </c>
      <c r="D51" s="343" t="s">
        <v>492</v>
      </c>
      <c r="E51" s="347" t="s">
        <v>555</v>
      </c>
      <c r="F51" s="351" t="s">
        <v>347</v>
      </c>
    </row>
    <row r="52" spans="1:6" ht="55" customHeight="1">
      <c r="A52" s="343" t="s">
        <v>147</v>
      </c>
      <c r="B52" s="343" t="s">
        <v>493</v>
      </c>
      <c r="C52" s="343" t="s">
        <v>494</v>
      </c>
      <c r="D52" s="343" t="s">
        <v>495</v>
      </c>
      <c r="E52" s="347" t="s">
        <v>543</v>
      </c>
      <c r="F52" s="351" t="s">
        <v>345</v>
      </c>
    </row>
    <row r="53" spans="1:6" ht="65.25" customHeight="1">
      <c r="A53" s="343" t="s">
        <v>148</v>
      </c>
      <c r="B53" s="343" t="s">
        <v>403</v>
      </c>
      <c r="C53" s="343" t="s">
        <v>496</v>
      </c>
      <c r="D53" s="343" t="s">
        <v>497</v>
      </c>
      <c r="E53" s="347" t="s">
        <v>544</v>
      </c>
      <c r="F53" s="351" t="s">
        <v>345</v>
      </c>
    </row>
    <row r="54" spans="1:6" ht="62.25" hidden="1" customHeight="1">
      <c r="A54" s="343" t="s">
        <v>159</v>
      </c>
      <c r="B54" s="343" t="s">
        <v>498</v>
      </c>
      <c r="C54" s="343" t="s">
        <v>499</v>
      </c>
      <c r="D54" s="343" t="s">
        <v>500</v>
      </c>
      <c r="E54" s="347" t="s">
        <v>545</v>
      </c>
      <c r="F54" s="343" t="s">
        <v>346</v>
      </c>
    </row>
    <row r="55" spans="1:6" s="342" customFormat="1" ht="18" hidden="1" customHeight="1">
      <c r="A55" s="390" t="s">
        <v>127</v>
      </c>
      <c r="B55" s="391"/>
      <c r="C55" s="391"/>
      <c r="D55" s="392"/>
      <c r="E55" s="390"/>
      <c r="F55" s="392"/>
    </row>
    <row r="56" spans="1:6" ht="55" customHeight="1">
      <c r="A56" s="343" t="s">
        <v>144</v>
      </c>
      <c r="B56" s="343" t="s">
        <v>406</v>
      </c>
      <c r="C56" s="343" t="s">
        <v>501</v>
      </c>
      <c r="D56" s="343" t="s">
        <v>502</v>
      </c>
      <c r="E56" s="347" t="s">
        <v>556</v>
      </c>
      <c r="F56" s="351" t="s">
        <v>345</v>
      </c>
    </row>
  </sheetData>
  <autoFilter ref="A1:F56">
    <filterColumn colId="5">
      <filters>
        <filter val="CCRM"/>
        <filter val="NORM"/>
        <filter val="NORM/SABIT"/>
        <filter val="vRepair AdHoc Reporting"/>
      </filters>
    </filterColumn>
  </autoFilter>
  <mergeCells count="15">
    <mergeCell ref="A55:D55"/>
    <mergeCell ref="E55:F55"/>
    <mergeCell ref="A32:D32"/>
    <mergeCell ref="E32:F32"/>
    <mergeCell ref="A41:D41"/>
    <mergeCell ref="E41:F41"/>
    <mergeCell ref="A48:D48"/>
    <mergeCell ref="E48:F48"/>
    <mergeCell ref="A23:D23"/>
    <mergeCell ref="E23:F23"/>
    <mergeCell ref="A2:D2"/>
    <mergeCell ref="A7:D7"/>
    <mergeCell ref="E7:F7"/>
    <mergeCell ref="A15:D15"/>
    <mergeCell ref="E15:F15"/>
  </mergeCells>
  <printOptions horizontalCentered="1"/>
  <pageMargins left="0.7" right="0.7" top="0.75" bottom="0.75" header="0.3" footer="0.3"/>
  <pageSetup scale="30" orientation="portrait" horizontalDpi="300" verticalDpi="300"/>
  <rowBreaks count="1" manualBreakCount="1">
    <brk id="31" max="16383" man="1"/>
  </rowBreak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1:CL45"/>
  <sheetViews>
    <sheetView showGridLines="0" workbookViewId="0"/>
  </sheetViews>
  <sheetFormatPr baseColWidth="10" defaultColWidth="8.83203125" defaultRowHeight="12" x14ac:dyDescent="0"/>
  <cols>
    <col min="1" max="1" width="1.1640625" customWidth="1"/>
    <col min="2" max="2" width="24.83203125" bestFit="1" customWidth="1"/>
    <col min="3" max="3" width="8.5" hidden="1" customWidth="1"/>
    <col min="4" max="7" width="9.5" hidden="1" customWidth="1"/>
    <col min="8" max="8" width="8.5" hidden="1" customWidth="1"/>
    <col min="9" max="11" width="9.5" hidden="1" customWidth="1"/>
    <col min="12" max="12" width="8.5" hidden="1" customWidth="1"/>
    <col min="13" max="15" width="9.5" hidden="1" customWidth="1"/>
    <col min="16" max="17" width="8.5" hidden="1" customWidth="1"/>
    <col min="18" max="25" width="9.5" hidden="1" customWidth="1"/>
    <col min="26" max="26" width="8.5" hidden="1" customWidth="1"/>
    <col min="27" max="28" width="10.5" hidden="1" customWidth="1"/>
    <col min="29" max="30" width="9.5" hidden="1" customWidth="1"/>
    <col min="31" max="33" width="10.5" hidden="1" customWidth="1"/>
    <col min="34" max="34" width="9.5" hidden="1" customWidth="1"/>
    <col min="35" max="37" width="10.5" hidden="1" customWidth="1"/>
    <col min="38" max="63" width="8.5" hidden="1" customWidth="1"/>
    <col min="64" max="79" width="10.6640625" customWidth="1"/>
    <col min="80" max="89" width="9.5" hidden="1" customWidth="1"/>
    <col min="90" max="90" width="8.5" hidden="1" customWidth="1"/>
  </cols>
  <sheetData>
    <row r="1" spans="2:90" ht="13" thickBot="1">
      <c r="B1" s="120" t="s">
        <v>136</v>
      </c>
    </row>
    <row r="2" spans="2:90" ht="44.25" customHeight="1">
      <c r="B2" s="127"/>
      <c r="C2" s="121" t="s">
        <v>3</v>
      </c>
      <c r="D2" s="121" t="s">
        <v>4</v>
      </c>
      <c r="E2" s="121" t="s">
        <v>5</v>
      </c>
      <c r="F2" s="121" t="s">
        <v>6</v>
      </c>
      <c r="G2" s="121" t="s">
        <v>7</v>
      </c>
      <c r="H2" s="121" t="s">
        <v>8</v>
      </c>
      <c r="I2" s="121" t="s">
        <v>9</v>
      </c>
      <c r="J2" s="121" t="s">
        <v>10</v>
      </c>
      <c r="K2" s="121" t="s">
        <v>11</v>
      </c>
      <c r="L2" s="121" t="s">
        <v>12</v>
      </c>
      <c r="M2" s="121" t="s">
        <v>13</v>
      </c>
      <c r="N2" s="121" t="s">
        <v>14</v>
      </c>
      <c r="O2" s="121" t="s">
        <v>15</v>
      </c>
      <c r="P2" s="121" t="s">
        <v>16</v>
      </c>
      <c r="Q2" s="121" t="s">
        <v>17</v>
      </c>
      <c r="R2" s="121" t="s">
        <v>18</v>
      </c>
      <c r="S2" s="121" t="s">
        <v>19</v>
      </c>
      <c r="T2" s="121" t="s">
        <v>20</v>
      </c>
      <c r="U2" s="121" t="s">
        <v>22</v>
      </c>
      <c r="V2" s="121" t="s">
        <v>21</v>
      </c>
      <c r="W2" s="121" t="s">
        <v>23</v>
      </c>
      <c r="X2" s="121" t="s">
        <v>24</v>
      </c>
      <c r="Y2" s="121" t="s">
        <v>25</v>
      </c>
      <c r="Z2" s="121" t="s">
        <v>26</v>
      </c>
      <c r="AA2" s="121" t="s">
        <v>27</v>
      </c>
      <c r="AB2" s="121" t="s">
        <v>28</v>
      </c>
      <c r="AC2" s="121" t="s">
        <v>29</v>
      </c>
      <c r="AD2" s="121" t="s">
        <v>30</v>
      </c>
      <c r="AE2" s="121" t="s">
        <v>31</v>
      </c>
      <c r="AF2" s="121" t="s">
        <v>32</v>
      </c>
      <c r="AG2" s="121" t="s">
        <v>33</v>
      </c>
      <c r="AH2" s="121" t="s">
        <v>34</v>
      </c>
      <c r="AI2" s="121" t="s">
        <v>35</v>
      </c>
      <c r="AJ2" s="121" t="s">
        <v>36</v>
      </c>
      <c r="AK2" s="121" t="s">
        <v>37</v>
      </c>
      <c r="AL2" s="121" t="s">
        <v>38</v>
      </c>
      <c r="AM2" s="121" t="s">
        <v>195</v>
      </c>
      <c r="AN2" s="121" t="s">
        <v>196</v>
      </c>
      <c r="AO2" s="121" t="s">
        <v>197</v>
      </c>
      <c r="AP2" s="121" t="s">
        <v>198</v>
      </c>
      <c r="AQ2" s="121" t="s">
        <v>199</v>
      </c>
      <c r="AR2" s="121" t="s">
        <v>200</v>
      </c>
      <c r="AS2" s="121" t="s">
        <v>201</v>
      </c>
      <c r="AT2" s="121" t="s">
        <v>202</v>
      </c>
      <c r="AU2" s="121" t="s">
        <v>203</v>
      </c>
      <c r="AV2" s="121" t="s">
        <v>204</v>
      </c>
      <c r="AW2" s="121" t="s">
        <v>205</v>
      </c>
      <c r="AX2" s="121" t="s">
        <v>206</v>
      </c>
      <c r="AY2" s="121" t="s">
        <v>207</v>
      </c>
      <c r="AZ2" s="121" t="s">
        <v>208</v>
      </c>
      <c r="BA2" s="121" t="s">
        <v>209</v>
      </c>
      <c r="BB2" s="121" t="s">
        <v>210</v>
      </c>
      <c r="BC2" s="121" t="s">
        <v>211</v>
      </c>
      <c r="BD2" s="121" t="s">
        <v>212</v>
      </c>
      <c r="BE2" s="121" t="s">
        <v>213</v>
      </c>
      <c r="BF2" s="121" t="s">
        <v>214</v>
      </c>
      <c r="BG2" s="121" t="s">
        <v>215</v>
      </c>
      <c r="BH2" s="121" t="s">
        <v>216</v>
      </c>
      <c r="BI2" s="121" t="s">
        <v>217</v>
      </c>
      <c r="BJ2" s="121" t="s">
        <v>218</v>
      </c>
      <c r="BK2" s="121" t="s">
        <v>219</v>
      </c>
      <c r="BL2" s="121" t="s">
        <v>220</v>
      </c>
      <c r="BM2" s="121" t="s">
        <v>221</v>
      </c>
      <c r="BN2" s="121" t="s">
        <v>222</v>
      </c>
      <c r="BO2" s="121" t="s">
        <v>223</v>
      </c>
      <c r="BP2" s="121" t="s">
        <v>224</v>
      </c>
      <c r="BQ2" s="121" t="s">
        <v>225</v>
      </c>
      <c r="BR2" s="121" t="s">
        <v>226</v>
      </c>
      <c r="BS2" s="121" t="s">
        <v>227</v>
      </c>
      <c r="BT2" s="121" t="s">
        <v>228</v>
      </c>
      <c r="BU2" s="121" t="s">
        <v>229</v>
      </c>
      <c r="BV2" s="121" t="s">
        <v>230</v>
      </c>
      <c r="BW2" s="121" t="s">
        <v>231</v>
      </c>
      <c r="BX2" s="121" t="s">
        <v>232</v>
      </c>
      <c r="BY2" s="121" t="s">
        <v>233</v>
      </c>
      <c r="BZ2" s="121" t="s">
        <v>234</v>
      </c>
      <c r="CA2" s="121" t="s">
        <v>235</v>
      </c>
      <c r="CB2" s="121" t="s">
        <v>236</v>
      </c>
      <c r="CC2" s="121" t="s">
        <v>237</v>
      </c>
      <c r="CD2" s="121" t="s">
        <v>238</v>
      </c>
      <c r="CE2" s="121" t="s">
        <v>239</v>
      </c>
      <c r="CF2" s="121" t="s">
        <v>240</v>
      </c>
      <c r="CG2" s="121" t="s">
        <v>241</v>
      </c>
      <c r="CH2" s="121" t="s">
        <v>242</v>
      </c>
      <c r="CI2" s="121" t="s">
        <v>243</v>
      </c>
      <c r="CJ2" s="121" t="s">
        <v>244</v>
      </c>
      <c r="CK2" s="121" t="s">
        <v>245</v>
      </c>
      <c r="CL2" s="121" t="s">
        <v>246</v>
      </c>
    </row>
    <row r="3" spans="2:90" ht="14">
      <c r="B3" s="124" t="s">
        <v>137</v>
      </c>
      <c r="C3" s="122">
        <v>0</v>
      </c>
      <c r="D3" s="122">
        <v>0</v>
      </c>
      <c r="E3" s="122">
        <v>676</v>
      </c>
      <c r="F3" s="122">
        <v>761</v>
      </c>
      <c r="G3" s="122">
        <v>1377</v>
      </c>
      <c r="H3" s="122">
        <v>2799</v>
      </c>
      <c r="I3" s="122">
        <v>4756</v>
      </c>
      <c r="J3" s="122">
        <v>6832</v>
      </c>
      <c r="K3" s="122">
        <v>9614</v>
      </c>
      <c r="L3" s="122">
        <v>9100</v>
      </c>
      <c r="M3" s="122">
        <v>10769</v>
      </c>
      <c r="N3" s="122">
        <v>11396</v>
      </c>
      <c r="O3" s="122">
        <v>12044</v>
      </c>
      <c r="P3" s="122">
        <v>11307</v>
      </c>
      <c r="Q3" s="122">
        <v>10382</v>
      </c>
      <c r="R3" s="122">
        <v>12742</v>
      </c>
      <c r="S3" s="122">
        <v>13697</v>
      </c>
      <c r="T3" s="122">
        <v>14957</v>
      </c>
      <c r="U3" s="122">
        <v>14400</v>
      </c>
      <c r="V3" s="122">
        <v>17370</v>
      </c>
      <c r="W3" s="122">
        <v>13373</v>
      </c>
      <c r="X3" s="122">
        <v>13189</v>
      </c>
      <c r="Y3" s="122">
        <v>14735</v>
      </c>
      <c r="Z3" s="122">
        <v>15355</v>
      </c>
      <c r="AA3" s="122">
        <v>17581</v>
      </c>
      <c r="AB3" s="122">
        <v>18223</v>
      </c>
      <c r="AC3" s="122">
        <v>16960</v>
      </c>
      <c r="AD3" s="122">
        <v>15661</v>
      </c>
      <c r="AE3" s="122">
        <v>14569</v>
      </c>
      <c r="AF3" s="122">
        <v>15691</v>
      </c>
      <c r="AG3" s="122">
        <v>14902</v>
      </c>
      <c r="AH3" s="122">
        <v>16383</v>
      </c>
      <c r="AI3" s="122">
        <v>16677</v>
      </c>
      <c r="AJ3" s="122">
        <v>15895</v>
      </c>
      <c r="AK3" s="122">
        <v>13813</v>
      </c>
      <c r="AL3" s="122">
        <v>16519</v>
      </c>
      <c r="AM3" s="122">
        <v>19350</v>
      </c>
      <c r="AN3" s="122">
        <v>19292</v>
      </c>
      <c r="AO3" s="122">
        <v>20908</v>
      </c>
      <c r="AP3" s="122">
        <v>20975</v>
      </c>
      <c r="AQ3" s="122">
        <v>19743</v>
      </c>
      <c r="AR3" s="122">
        <v>19453</v>
      </c>
      <c r="AS3" s="122">
        <v>19340</v>
      </c>
      <c r="AT3" s="122">
        <v>24616</v>
      </c>
      <c r="AU3" s="122">
        <v>30948</v>
      </c>
      <c r="AV3" s="122">
        <v>22896</v>
      </c>
      <c r="AW3" s="122">
        <v>18754</v>
      </c>
      <c r="AX3" s="122">
        <v>18318</v>
      </c>
      <c r="AY3" s="122">
        <v>19102</v>
      </c>
      <c r="AZ3" s="122">
        <v>18841</v>
      </c>
      <c r="BA3" s="122">
        <v>19251</v>
      </c>
      <c r="BB3" s="122">
        <v>21139</v>
      </c>
      <c r="BC3" s="122">
        <v>23654</v>
      </c>
      <c r="BD3" s="122">
        <v>18509</v>
      </c>
      <c r="BE3" s="122">
        <v>19255</v>
      </c>
      <c r="BF3" s="122">
        <v>19325</v>
      </c>
      <c r="BG3" s="122">
        <v>18090</v>
      </c>
      <c r="BH3" s="122">
        <v>21318</v>
      </c>
      <c r="BI3" s="122">
        <v>20876</v>
      </c>
      <c r="BJ3" s="122">
        <v>23374</v>
      </c>
      <c r="BK3" s="122">
        <v>33322</v>
      </c>
      <c r="BL3" s="122">
        <v>26508</v>
      </c>
      <c r="BM3" s="122">
        <v>25408</v>
      </c>
      <c r="BN3" s="122">
        <v>24324</v>
      </c>
      <c r="BO3" s="122">
        <v>25269</v>
      </c>
      <c r="BP3" s="122">
        <v>24875</v>
      </c>
      <c r="BQ3" s="122">
        <v>22472</v>
      </c>
      <c r="BR3" s="122">
        <v>23073</v>
      </c>
      <c r="BS3" s="122">
        <v>22153</v>
      </c>
      <c r="BT3" s="122">
        <v>21597</v>
      </c>
      <c r="BU3" s="122">
        <v>26918</v>
      </c>
      <c r="BV3" s="122">
        <v>24937</v>
      </c>
      <c r="BW3" s="122">
        <v>25693</v>
      </c>
      <c r="BX3" s="122">
        <v>26804</v>
      </c>
      <c r="BY3" s="122">
        <v>26222</v>
      </c>
      <c r="BZ3" s="122">
        <v>24608</v>
      </c>
      <c r="CA3" s="122">
        <v>23209</v>
      </c>
      <c r="CB3" s="122">
        <v>0</v>
      </c>
      <c r="CC3" s="122">
        <v>0</v>
      </c>
      <c r="CD3" s="122">
        <v>0</v>
      </c>
      <c r="CE3" s="122">
        <v>0</v>
      </c>
      <c r="CF3" s="122">
        <v>0</v>
      </c>
      <c r="CG3" s="122">
        <v>0</v>
      </c>
      <c r="CH3" s="122">
        <v>0</v>
      </c>
      <c r="CI3" s="122">
        <v>0</v>
      </c>
      <c r="CJ3" s="122">
        <v>0</v>
      </c>
      <c r="CK3" s="122">
        <v>0</v>
      </c>
      <c r="CL3" s="122">
        <v>0</v>
      </c>
    </row>
    <row r="4" spans="2:90" ht="28">
      <c r="B4" s="124" t="s">
        <v>503</v>
      </c>
      <c r="C4" s="122" t="e">
        <f>#REF!</f>
        <v>#REF!</v>
      </c>
      <c r="D4" s="122">
        <v>0</v>
      </c>
      <c r="E4" s="122">
        <v>84740</v>
      </c>
      <c r="F4" s="122">
        <v>78974</v>
      </c>
      <c r="G4" s="122">
        <v>75272</v>
      </c>
      <c r="H4" s="122">
        <v>78399</v>
      </c>
      <c r="I4" s="122">
        <v>77070</v>
      </c>
      <c r="J4" s="122">
        <v>78569</v>
      </c>
      <c r="K4" s="122">
        <v>75317</v>
      </c>
      <c r="L4" s="122">
        <v>75651</v>
      </c>
      <c r="M4" s="122">
        <v>80248</v>
      </c>
      <c r="N4" s="122">
        <v>81614</v>
      </c>
      <c r="O4" s="122">
        <v>78024</v>
      </c>
      <c r="P4" s="122">
        <v>79423</v>
      </c>
      <c r="Q4" s="122">
        <v>84729</v>
      </c>
      <c r="R4" s="122">
        <v>81198</v>
      </c>
      <c r="S4" s="122">
        <v>77839</v>
      </c>
      <c r="T4" s="122">
        <v>76951</v>
      </c>
      <c r="U4" s="122">
        <v>77216</v>
      </c>
      <c r="V4" s="122">
        <v>86142</v>
      </c>
      <c r="W4" s="122">
        <v>88490</v>
      </c>
      <c r="X4" s="122">
        <v>91048</v>
      </c>
      <c r="Y4" s="122">
        <v>88345</v>
      </c>
      <c r="Z4" s="122">
        <v>92500</v>
      </c>
      <c r="AA4" s="122">
        <v>95549</v>
      </c>
      <c r="AB4" s="122">
        <v>92605</v>
      </c>
      <c r="AC4" s="122">
        <v>91822</v>
      </c>
      <c r="AD4" s="122">
        <v>88621</v>
      </c>
      <c r="AE4" s="122">
        <v>88363</v>
      </c>
      <c r="AF4" s="122">
        <v>90071</v>
      </c>
      <c r="AG4" s="122">
        <v>83536</v>
      </c>
      <c r="AH4" s="122">
        <v>87526</v>
      </c>
      <c r="AI4" s="122">
        <v>88706</v>
      </c>
      <c r="AJ4" s="122">
        <v>80998</v>
      </c>
      <c r="AK4" s="122">
        <v>75487</v>
      </c>
      <c r="AL4" s="122">
        <v>83217</v>
      </c>
      <c r="AM4" s="122">
        <v>85025</v>
      </c>
      <c r="AN4" s="122">
        <v>83355</v>
      </c>
      <c r="AO4" s="122">
        <v>81295</v>
      </c>
      <c r="AP4" s="122">
        <v>80900</v>
      </c>
      <c r="AQ4" s="122">
        <v>76928</v>
      </c>
      <c r="AR4" s="122">
        <v>77592</v>
      </c>
      <c r="AS4" s="122">
        <v>76963</v>
      </c>
      <c r="AT4" s="122">
        <v>75920</v>
      </c>
      <c r="AU4" s="122">
        <v>79466</v>
      </c>
      <c r="AV4" s="122">
        <v>88909</v>
      </c>
      <c r="AW4" s="122">
        <v>80671</v>
      </c>
      <c r="AX4" s="122">
        <v>77246</v>
      </c>
      <c r="AY4" s="122">
        <v>74621</v>
      </c>
      <c r="AZ4" s="122">
        <v>76048</v>
      </c>
      <c r="BA4" s="122">
        <v>68351</v>
      </c>
      <c r="BB4" s="122">
        <v>73807</v>
      </c>
      <c r="BC4" s="122">
        <v>74847</v>
      </c>
      <c r="BD4" s="122">
        <v>66884</v>
      </c>
      <c r="BE4" s="122">
        <v>68587</v>
      </c>
      <c r="BF4" s="122">
        <v>64413</v>
      </c>
      <c r="BG4" s="122">
        <v>60187</v>
      </c>
      <c r="BH4" s="122">
        <v>66203</v>
      </c>
      <c r="BI4" s="122">
        <v>64341</v>
      </c>
      <c r="BJ4" s="122">
        <v>64699</v>
      </c>
      <c r="BK4" s="122">
        <v>64004</v>
      </c>
      <c r="BL4" s="122">
        <v>64285</v>
      </c>
      <c r="BM4" s="122">
        <v>67963</v>
      </c>
      <c r="BN4" s="122">
        <v>66264</v>
      </c>
      <c r="BO4" s="122">
        <v>66943</v>
      </c>
      <c r="BP4" s="122">
        <v>64081</v>
      </c>
      <c r="BQ4" s="122">
        <v>63611</v>
      </c>
      <c r="BR4" s="122">
        <v>64638</v>
      </c>
      <c r="BS4" s="122">
        <v>63497</v>
      </c>
      <c r="BT4" s="122">
        <v>64476</v>
      </c>
      <c r="BU4" s="122">
        <v>63087</v>
      </c>
      <c r="BV4" s="122">
        <v>71679</v>
      </c>
      <c r="BW4" s="122">
        <v>69637</v>
      </c>
      <c r="BX4" s="122">
        <v>71944</v>
      </c>
      <c r="BY4" s="122">
        <v>71151</v>
      </c>
      <c r="BZ4" s="122">
        <v>74760</v>
      </c>
      <c r="CA4" s="122">
        <v>69317</v>
      </c>
      <c r="CB4" s="122">
        <v>0</v>
      </c>
      <c r="CC4" s="122">
        <v>0</v>
      </c>
      <c r="CD4" s="122">
        <v>0</v>
      </c>
      <c r="CE4" s="122">
        <v>0</v>
      </c>
      <c r="CF4" s="122">
        <v>0</v>
      </c>
      <c r="CG4" s="122">
        <v>0</v>
      </c>
      <c r="CH4" s="122">
        <v>0</v>
      </c>
      <c r="CI4" s="122">
        <v>0</v>
      </c>
      <c r="CJ4" s="122">
        <v>0</v>
      </c>
      <c r="CK4" s="122">
        <v>0</v>
      </c>
      <c r="CL4" s="122">
        <v>0</v>
      </c>
    </row>
    <row r="5" spans="2:90" ht="14">
      <c r="B5" s="125" t="s">
        <v>504</v>
      </c>
      <c r="C5" s="122" t="e">
        <f>SUM(C3:C4)</f>
        <v>#REF!</v>
      </c>
      <c r="D5" s="122">
        <f t="shared" ref="D5" si="0">SUM(D3:D4)</f>
        <v>0</v>
      </c>
      <c r="E5" s="122">
        <v>85416</v>
      </c>
      <c r="F5" s="122">
        <v>79735</v>
      </c>
      <c r="G5" s="122">
        <v>76649</v>
      </c>
      <c r="H5" s="122">
        <v>81198</v>
      </c>
      <c r="I5" s="122">
        <v>81826</v>
      </c>
      <c r="J5" s="122">
        <v>85401</v>
      </c>
      <c r="K5" s="122">
        <v>84931</v>
      </c>
      <c r="L5" s="122">
        <v>84751</v>
      </c>
      <c r="M5" s="122">
        <v>91017</v>
      </c>
      <c r="N5" s="122">
        <v>93010</v>
      </c>
      <c r="O5" s="122">
        <v>90068</v>
      </c>
      <c r="P5" s="122">
        <v>90730</v>
      </c>
      <c r="Q5" s="122">
        <v>95111</v>
      </c>
      <c r="R5" s="122">
        <v>93940</v>
      </c>
      <c r="S5" s="122">
        <v>91536</v>
      </c>
      <c r="T5" s="122">
        <v>91908</v>
      </c>
      <c r="U5" s="122">
        <v>91616</v>
      </c>
      <c r="V5" s="122">
        <v>103512</v>
      </c>
      <c r="W5" s="122">
        <v>101863</v>
      </c>
      <c r="X5" s="122">
        <v>104237</v>
      </c>
      <c r="Y5" s="122">
        <v>103080</v>
      </c>
      <c r="Z5" s="122">
        <v>107855</v>
      </c>
      <c r="AA5" s="122">
        <v>113130</v>
      </c>
      <c r="AB5" s="122">
        <v>110828</v>
      </c>
      <c r="AC5" s="122">
        <v>108782</v>
      </c>
      <c r="AD5" s="122">
        <v>104282</v>
      </c>
      <c r="AE5" s="122">
        <v>102932</v>
      </c>
      <c r="AF5" s="122">
        <v>105762</v>
      </c>
      <c r="AG5" s="122">
        <f>SUM(AG3:AG4)</f>
        <v>98438</v>
      </c>
      <c r="AH5" s="122">
        <f t="shared" ref="AH5:AL5" si="1">SUM(AH3:AH4)</f>
        <v>103909</v>
      </c>
      <c r="AI5" s="122">
        <f t="shared" si="1"/>
        <v>105383</v>
      </c>
      <c r="AJ5" s="122">
        <f t="shared" si="1"/>
        <v>96893</v>
      </c>
      <c r="AK5" s="122">
        <f t="shared" si="1"/>
        <v>89300</v>
      </c>
      <c r="AL5" s="122">
        <f t="shared" si="1"/>
        <v>99736</v>
      </c>
      <c r="AM5" s="122">
        <f t="shared" ref="AM5" si="2">SUM(AM3:AM4)</f>
        <v>104375</v>
      </c>
      <c r="AN5" s="122">
        <f t="shared" ref="AN5" si="3">SUM(AN3:AN4)</f>
        <v>102647</v>
      </c>
      <c r="AO5" s="122">
        <f t="shared" ref="AO5" si="4">SUM(AO3:AO4)</f>
        <v>102203</v>
      </c>
      <c r="AP5" s="122">
        <f t="shared" ref="AP5" si="5">SUM(AP3:AP4)</f>
        <v>101875</v>
      </c>
      <c r="AQ5" s="122">
        <f t="shared" ref="AQ5" si="6">SUM(AQ3:AQ4)</f>
        <v>96671</v>
      </c>
      <c r="AR5" s="122">
        <f t="shared" ref="AR5" si="7">SUM(AR3:AR4)</f>
        <v>97045</v>
      </c>
      <c r="AS5" s="122">
        <f t="shared" ref="AS5" si="8">SUM(AS3:AS4)</f>
        <v>96303</v>
      </c>
      <c r="AT5" s="122">
        <f t="shared" ref="AT5" si="9">SUM(AT3:AT4)</f>
        <v>100536</v>
      </c>
      <c r="AU5" s="122">
        <f t="shared" ref="AU5" si="10">SUM(AU3:AU4)</f>
        <v>110414</v>
      </c>
      <c r="AV5" s="122">
        <f t="shared" ref="AV5" si="11">SUM(AV3:AV4)</f>
        <v>111805</v>
      </c>
      <c r="AW5" s="122">
        <f t="shared" ref="AW5" si="12">SUM(AW3:AW4)</f>
        <v>99425</v>
      </c>
      <c r="AX5" s="122">
        <f t="shared" ref="AX5" si="13">SUM(AX3:AX4)</f>
        <v>95564</v>
      </c>
      <c r="AY5" s="122">
        <f t="shared" ref="AY5" si="14">SUM(AY3:AY4)</f>
        <v>93723</v>
      </c>
      <c r="AZ5" s="122">
        <f t="shared" ref="AZ5" si="15">SUM(AZ3:AZ4)</f>
        <v>94889</v>
      </c>
      <c r="BA5" s="122">
        <f t="shared" ref="BA5" si="16">SUM(BA3:BA4)</f>
        <v>87602</v>
      </c>
      <c r="BB5" s="122">
        <f t="shared" ref="BB5" si="17">SUM(BB3:BB4)</f>
        <v>94946</v>
      </c>
      <c r="BC5" s="122">
        <f t="shared" ref="BC5" si="18">SUM(BC3:BC4)</f>
        <v>98501</v>
      </c>
      <c r="BD5" s="122">
        <f t="shared" ref="BD5" si="19">SUM(BD3:BD4)</f>
        <v>85393</v>
      </c>
      <c r="BE5" s="122">
        <f t="shared" ref="BE5" si="20">SUM(BE3:BE4)</f>
        <v>87842</v>
      </c>
      <c r="BF5" s="122">
        <f t="shared" ref="BF5" si="21">SUM(BF3:BF4)</f>
        <v>83738</v>
      </c>
      <c r="BG5" s="122">
        <f t="shared" ref="BG5" si="22">SUM(BG3:BG4)</f>
        <v>78277</v>
      </c>
      <c r="BH5" s="122">
        <f t="shared" ref="BH5" si="23">SUM(BH3:BH4)</f>
        <v>87521</v>
      </c>
      <c r="BI5" s="122">
        <f t="shared" ref="BI5" si="24">SUM(BI3:BI4)</f>
        <v>85217</v>
      </c>
      <c r="BJ5" s="122">
        <f t="shared" ref="BJ5" si="25">SUM(BJ3:BJ4)</f>
        <v>88073</v>
      </c>
      <c r="BK5" s="122">
        <f t="shared" ref="BK5" si="26">SUM(BK3:BK4)</f>
        <v>97326</v>
      </c>
      <c r="BL5" s="122">
        <f t="shared" ref="BL5" si="27">SUM(BL3:BL4)</f>
        <v>90793</v>
      </c>
      <c r="BM5" s="122">
        <f t="shared" ref="BM5" si="28">SUM(BM3:BM4)</f>
        <v>93371</v>
      </c>
      <c r="BN5" s="122">
        <f t="shared" ref="BN5" si="29">SUM(BN3:BN4)</f>
        <v>90588</v>
      </c>
      <c r="BO5" s="122">
        <f t="shared" ref="BO5" si="30">SUM(BO3:BO4)</f>
        <v>92212</v>
      </c>
      <c r="BP5" s="122">
        <f t="shared" ref="BP5" si="31">SUM(BP3:BP4)</f>
        <v>88956</v>
      </c>
      <c r="BQ5" s="122">
        <f t="shared" ref="BQ5" si="32">SUM(BQ3:BQ4)</f>
        <v>86083</v>
      </c>
      <c r="BR5" s="122">
        <f t="shared" ref="BR5" si="33">SUM(BR3:BR4)</f>
        <v>87711</v>
      </c>
      <c r="BS5" s="122">
        <f t="shared" ref="BS5" si="34">SUM(BS3:BS4)</f>
        <v>85650</v>
      </c>
      <c r="BT5" s="122">
        <f t="shared" ref="BT5" si="35">SUM(BT3:BT4)</f>
        <v>86073</v>
      </c>
      <c r="BU5" s="122">
        <f t="shared" ref="BU5" si="36">SUM(BU3:BU4)</f>
        <v>90005</v>
      </c>
      <c r="BV5" s="122">
        <f t="shared" ref="BV5" si="37">SUM(BV3:BV4)</f>
        <v>96616</v>
      </c>
      <c r="BW5" s="122">
        <f t="shared" ref="BW5" si="38">SUM(BW3:BW4)</f>
        <v>95330</v>
      </c>
      <c r="BX5" s="122">
        <f t="shared" ref="BX5" si="39">SUM(BX3:BX4)</f>
        <v>98748</v>
      </c>
      <c r="BY5" s="122">
        <f t="shared" ref="BY5" si="40">SUM(BY3:BY4)</f>
        <v>97373</v>
      </c>
      <c r="BZ5" s="122">
        <f t="shared" ref="BZ5" si="41">SUM(BZ3:BZ4)</f>
        <v>99368</v>
      </c>
      <c r="CA5" s="122">
        <f t="shared" ref="CA5" si="42">SUM(CA3:CA4)</f>
        <v>92526</v>
      </c>
      <c r="CB5" s="122">
        <f t="shared" ref="CB5" si="43">SUM(CB3:CB4)</f>
        <v>0</v>
      </c>
      <c r="CC5" s="122">
        <f t="shared" ref="CC5" si="44">SUM(CC3:CC4)</f>
        <v>0</v>
      </c>
      <c r="CD5" s="122">
        <f t="shared" ref="CD5" si="45">SUM(CD3:CD4)</f>
        <v>0</v>
      </c>
      <c r="CE5" s="122">
        <f t="shared" ref="CE5" si="46">SUM(CE3:CE4)</f>
        <v>0</v>
      </c>
      <c r="CF5" s="122">
        <f t="shared" ref="CF5" si="47">SUM(CF3:CF4)</f>
        <v>0</v>
      </c>
      <c r="CG5" s="122">
        <f t="shared" ref="CG5" si="48">SUM(CG3:CG4)</f>
        <v>0</v>
      </c>
      <c r="CH5" s="122">
        <f t="shared" ref="CH5" si="49">SUM(CH3:CH4)</f>
        <v>0</v>
      </c>
      <c r="CI5" s="122">
        <f t="shared" ref="CI5" si="50">SUM(CI3:CI4)</f>
        <v>0</v>
      </c>
      <c r="CJ5" s="122">
        <f t="shared" ref="CJ5" si="51">SUM(CJ3:CJ4)</f>
        <v>0</v>
      </c>
      <c r="CK5" s="122">
        <f t="shared" ref="CK5" si="52">SUM(CK3:CK4)</f>
        <v>0</v>
      </c>
      <c r="CL5" s="122">
        <f t="shared" ref="CL5" si="53">SUM(CL3:CL4)</f>
        <v>0</v>
      </c>
    </row>
    <row r="6" spans="2:90" ht="15" thickBot="1">
      <c r="B6" s="126" t="s">
        <v>138</v>
      </c>
      <c r="C6" s="123" t="e">
        <f t="shared" ref="C6:D6" si="54">C3/C5</f>
        <v>#REF!</v>
      </c>
      <c r="D6" s="123" t="e">
        <f t="shared" si="54"/>
        <v>#DIV/0!</v>
      </c>
      <c r="E6" s="123">
        <v>7.9142081108925736E-3</v>
      </c>
      <c r="F6" s="123">
        <v>9.5441148805417951E-3</v>
      </c>
      <c r="G6" s="123">
        <v>1.7965009328236508E-2</v>
      </c>
      <c r="H6" s="123">
        <v>3.4471292396364442E-2</v>
      </c>
      <c r="I6" s="123">
        <v>5.812333488133356E-2</v>
      </c>
      <c r="J6" s="123">
        <v>7.9999063242819177E-2</v>
      </c>
      <c r="K6" s="123">
        <v>0.11319777230928636</v>
      </c>
      <c r="L6" s="123">
        <v>0.10737336432608464</v>
      </c>
      <c r="M6" s="123">
        <v>0.11831855587417735</v>
      </c>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c r="BX6" s="123"/>
      <c r="BY6" s="123"/>
      <c r="BZ6" s="123"/>
      <c r="CA6" s="123"/>
      <c r="CB6" s="123"/>
      <c r="CC6" s="123"/>
      <c r="CD6" s="123"/>
      <c r="CE6" s="123"/>
      <c r="CF6" s="123"/>
      <c r="CG6" s="123"/>
      <c r="CH6" s="123"/>
      <c r="CI6" s="123"/>
      <c r="CJ6" s="123"/>
      <c r="CK6" s="123"/>
      <c r="CL6" s="123"/>
    </row>
    <row r="8" spans="2:90">
      <c r="B8" s="120" t="s">
        <v>149</v>
      </c>
    </row>
    <row r="9" spans="2:90" ht="47.25" customHeight="1">
      <c r="B9" s="144" t="s">
        <v>503</v>
      </c>
      <c r="C9" s="398" t="s">
        <v>151</v>
      </c>
      <c r="D9" s="399"/>
      <c r="E9" s="399"/>
      <c r="F9" s="399"/>
      <c r="G9" s="399"/>
      <c r="H9" s="399"/>
      <c r="I9" s="399"/>
      <c r="J9" s="399"/>
      <c r="K9" s="399"/>
      <c r="L9" s="399"/>
      <c r="M9" s="399"/>
      <c r="N9" s="399"/>
      <c r="O9" s="399"/>
      <c r="P9" s="399"/>
      <c r="Q9" s="399"/>
      <c r="R9" s="399"/>
      <c r="S9" s="399"/>
      <c r="T9" s="399"/>
      <c r="U9" s="399"/>
      <c r="V9" s="400"/>
    </row>
    <row r="10" spans="2:90" ht="38.25" customHeight="1">
      <c r="B10" s="144" t="s">
        <v>137</v>
      </c>
      <c r="C10" s="401" t="s">
        <v>150</v>
      </c>
      <c r="D10" s="402"/>
      <c r="E10" s="402"/>
      <c r="F10" s="402"/>
      <c r="G10" s="402"/>
      <c r="H10" s="402"/>
      <c r="I10" s="402"/>
      <c r="J10" s="402"/>
      <c r="K10" s="402"/>
      <c r="L10" s="402"/>
      <c r="M10" s="402"/>
      <c r="N10" s="402"/>
      <c r="O10" s="402"/>
      <c r="P10" s="402"/>
      <c r="Q10" s="402"/>
      <c r="R10" s="402"/>
      <c r="S10" s="402"/>
      <c r="T10" s="402"/>
      <c r="U10" s="402"/>
      <c r="V10" s="403"/>
    </row>
    <row r="42" spans="10:10" ht="28.5" customHeight="1">
      <c r="J42" s="129"/>
    </row>
    <row r="43" spans="10:10" ht="24.75" customHeight="1">
      <c r="J43" s="130"/>
    </row>
    <row r="44" spans="10:10">
      <c r="J44" s="128"/>
    </row>
    <row r="45" spans="10:10">
      <c r="J45" s="128"/>
    </row>
  </sheetData>
  <mergeCells count="2">
    <mergeCell ref="C9:V9"/>
    <mergeCell ref="C10:V10"/>
  </mergeCells>
  <conditionalFormatting sqref="J5:AK6 J3:AK3">
    <cfRule type="cellIs" dxfId="1" priority="2" operator="equal">
      <formula>0</formula>
    </cfRule>
  </conditionalFormatting>
  <conditionalFormatting sqref="AL5:CL6 AL3:CL3">
    <cfRule type="cellIs" dxfId="0" priority="1" operator="equal">
      <formula>0</formula>
    </cfRule>
  </conditionalFormatting>
  <printOptions horizontalCentered="1"/>
  <pageMargins left="0.7" right="0.7" top="0.75" bottom="0.75" header="0.3" footer="0.3"/>
  <pageSetup scale="63" orientation="landscape" horizontalDpi="300" verticalDpi="30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H37"/>
  <sheetViews>
    <sheetView showGridLines="0" workbookViewId="0"/>
  </sheetViews>
  <sheetFormatPr baseColWidth="10" defaultColWidth="8.83203125" defaultRowHeight="12" x14ac:dyDescent="0"/>
  <cols>
    <col min="1" max="1" width="20.33203125" customWidth="1"/>
    <col min="2" max="2" width="1.1640625" hidden="1" customWidth="1"/>
  </cols>
  <sheetData>
    <row r="35" spans="1:8" ht="13" thickBot="1">
      <c r="A35" s="112" t="s">
        <v>149</v>
      </c>
    </row>
    <row r="36" spans="1:8" ht="38.25" customHeight="1">
      <c r="A36" s="131" t="s">
        <v>503</v>
      </c>
      <c r="B36" s="407" t="s">
        <v>505</v>
      </c>
      <c r="C36" s="408"/>
      <c r="D36" s="408"/>
      <c r="E36" s="408"/>
      <c r="F36" s="408"/>
      <c r="G36" s="408"/>
      <c r="H36" s="409"/>
    </row>
    <row r="37" spans="1:8" ht="27.75" customHeight="1" thickBot="1">
      <c r="A37" s="132" t="s">
        <v>137</v>
      </c>
      <c r="B37" s="404" t="s">
        <v>506</v>
      </c>
      <c r="C37" s="405"/>
      <c r="D37" s="405"/>
      <c r="E37" s="405"/>
      <c r="F37" s="405"/>
      <c r="G37" s="405"/>
      <c r="H37" s="406"/>
    </row>
  </sheetData>
  <mergeCells count="2">
    <mergeCell ref="B37:H37"/>
    <mergeCell ref="B36:H36"/>
  </mergeCells>
  <pageMargins left="0.7" right="0.7" top="0.75" bottom="0.75" header="0.3" footer="0.3"/>
  <pageSetup scale="74" orientation="landscape" horizontalDpi="300" verticalDpi="300"/>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1736"/>
  <sheetViews>
    <sheetView topLeftCell="E1" zoomScale="85" zoomScaleNormal="85" zoomScalePageLayoutView="85" workbookViewId="0">
      <pane xSplit="3" ySplit="2" topLeftCell="AH93" activePane="bottomRight" state="frozen"/>
      <selection activeCell="E1" sqref="E1"/>
      <selection pane="topRight" activeCell="H1" sqref="H1"/>
      <selection pane="bottomLeft" activeCell="E3" sqref="E3"/>
      <selection pane="bottomRight" activeCell="E123" sqref="E123"/>
    </sheetView>
  </sheetViews>
  <sheetFormatPr baseColWidth="10" defaultColWidth="9.1640625" defaultRowHeight="12" x14ac:dyDescent="0"/>
  <cols>
    <col min="1" max="4" width="0" style="244" hidden="1" customWidth="1"/>
    <col min="5" max="6" width="9.1640625" style="244"/>
    <col min="7" max="7" width="41.6640625" style="244" customWidth="1"/>
    <col min="8" max="8" width="10.6640625" style="244" customWidth="1"/>
    <col min="9" max="16" width="9.1640625" style="244" customWidth="1"/>
    <col min="17" max="17" width="3.5" style="244" customWidth="1"/>
    <col min="18" max="18" width="9.1640625" style="244"/>
    <col min="19" max="29" width="9.1640625" style="244" customWidth="1"/>
    <col min="30" max="30" width="3.1640625" style="244" customWidth="1"/>
    <col min="31" max="39" width="9.1640625" style="244" customWidth="1"/>
    <col min="40" max="40" width="3.33203125" style="244" customWidth="1"/>
    <col min="41" max="41" width="9.1640625" style="244"/>
    <col min="42" max="52" width="9.1640625" style="244" customWidth="1"/>
    <col min="53" max="53" width="3.33203125" style="244" customWidth="1"/>
    <col min="54" max="141" width="9.1640625" style="244"/>
    <col min="142" max="142" width="3.1640625" style="244" customWidth="1"/>
    <col min="143" max="16384" width="9.1640625" style="244"/>
  </cols>
  <sheetData>
    <row r="1" spans="1:145" s="220" customFormat="1" ht="18">
      <c r="A1" s="411" t="s">
        <v>50</v>
      </c>
      <c r="B1" s="412"/>
      <c r="C1" s="411" t="s">
        <v>266</v>
      </c>
      <c r="D1" s="413"/>
      <c r="E1" s="215" t="s">
        <v>110</v>
      </c>
      <c r="F1" s="215"/>
      <c r="G1" s="215"/>
      <c r="H1" s="414" t="s">
        <v>39</v>
      </c>
      <c r="I1" s="410"/>
      <c r="J1" s="410"/>
      <c r="K1" s="410"/>
      <c r="L1" s="410"/>
      <c r="M1" s="410"/>
      <c r="N1" s="410"/>
      <c r="O1" s="410"/>
      <c r="P1" s="410"/>
      <c r="Q1" s="216"/>
      <c r="R1" s="415" t="s">
        <v>267</v>
      </c>
      <c r="S1" s="416"/>
      <c r="T1" s="416"/>
      <c r="U1" s="416"/>
      <c r="V1" s="416"/>
      <c r="W1" s="416"/>
      <c r="X1" s="416"/>
      <c r="Y1" s="416"/>
      <c r="Z1" s="416"/>
      <c r="AA1" s="416"/>
      <c r="AB1" s="416"/>
      <c r="AC1" s="416"/>
      <c r="AD1" s="217"/>
      <c r="AE1" s="410" t="s">
        <v>50</v>
      </c>
      <c r="AF1" s="410"/>
      <c r="AG1" s="410"/>
      <c r="AH1" s="410"/>
      <c r="AI1" s="410"/>
      <c r="AJ1" s="410"/>
      <c r="AK1" s="410"/>
      <c r="AL1" s="410"/>
      <c r="AM1" s="410"/>
      <c r="AN1" s="218"/>
      <c r="AO1" s="410" t="s">
        <v>268</v>
      </c>
      <c r="AP1" s="410"/>
      <c r="AQ1" s="410"/>
      <c r="AR1" s="410"/>
      <c r="AS1" s="410"/>
      <c r="AT1" s="410"/>
      <c r="AU1" s="410"/>
      <c r="AV1" s="410"/>
      <c r="AW1" s="410"/>
      <c r="AX1" s="410"/>
      <c r="AY1" s="410"/>
      <c r="AZ1" s="410"/>
      <c r="BA1" s="218"/>
      <c r="BB1" s="218"/>
      <c r="BC1" s="218"/>
      <c r="BD1" s="218"/>
      <c r="BE1" s="218"/>
      <c r="BF1" s="218"/>
      <c r="BG1" s="218"/>
      <c r="BH1" s="218"/>
      <c r="BI1" s="218"/>
      <c r="BJ1" s="218"/>
      <c r="BK1" s="218"/>
      <c r="BL1" s="218"/>
      <c r="BM1" s="218"/>
      <c r="BN1" s="218"/>
      <c r="BO1" s="218"/>
      <c r="BP1" s="218"/>
      <c r="BQ1" s="218"/>
      <c r="BR1" s="218"/>
      <c r="BS1" s="218"/>
      <c r="BT1" s="218"/>
      <c r="BU1" s="218"/>
      <c r="BV1" s="218"/>
      <c r="BW1" s="218"/>
      <c r="BX1" s="218"/>
      <c r="BY1" s="218"/>
      <c r="BZ1" s="218"/>
      <c r="CA1" s="218"/>
      <c r="CB1" s="218"/>
      <c r="CC1" s="218"/>
      <c r="CD1" s="218"/>
      <c r="CE1" s="218"/>
      <c r="CF1" s="218"/>
      <c r="CG1" s="218"/>
      <c r="CH1" s="218"/>
      <c r="CI1" s="218"/>
      <c r="CJ1" s="218"/>
      <c r="CK1" s="218"/>
      <c r="CL1" s="218"/>
      <c r="CM1" s="218"/>
      <c r="CN1" s="218"/>
      <c r="CO1" s="218"/>
      <c r="CP1" s="218"/>
      <c r="CQ1" s="218"/>
      <c r="CR1" s="218"/>
      <c r="CS1" s="218"/>
      <c r="CT1" s="218"/>
      <c r="CU1" s="218"/>
      <c r="CV1" s="218"/>
      <c r="CW1" s="218"/>
      <c r="CX1" s="218"/>
      <c r="CY1" s="218"/>
      <c r="CZ1" s="218"/>
      <c r="DA1" s="218"/>
      <c r="DB1" s="218"/>
      <c r="DC1" s="218"/>
      <c r="DD1" s="218"/>
      <c r="DE1" s="218"/>
      <c r="DF1" s="218"/>
      <c r="DG1" s="218"/>
      <c r="DH1" s="218"/>
      <c r="DI1" s="218"/>
      <c r="DJ1" s="218"/>
      <c r="DK1" s="218"/>
      <c r="DL1" s="218"/>
      <c r="DM1" s="218"/>
      <c r="DN1" s="218"/>
      <c r="DO1" s="218"/>
      <c r="DP1" s="218"/>
      <c r="DQ1" s="218"/>
      <c r="DR1" s="218"/>
      <c r="DS1" s="218"/>
      <c r="DT1" s="218"/>
      <c r="DU1" s="218"/>
      <c r="DV1" s="218"/>
      <c r="DW1" s="218"/>
      <c r="DX1" s="218"/>
      <c r="DY1" s="218"/>
      <c r="DZ1" s="218"/>
      <c r="EA1" s="218"/>
      <c r="EB1" s="218"/>
      <c r="EC1" s="218"/>
      <c r="ED1" s="218"/>
      <c r="EE1" s="218"/>
      <c r="EF1" s="218"/>
      <c r="EG1" s="218"/>
      <c r="EH1" s="218"/>
      <c r="EI1" s="218"/>
      <c r="EJ1" s="218"/>
      <c r="EK1" s="218"/>
      <c r="EL1" s="237"/>
      <c r="EM1" s="219"/>
      <c r="EO1" s="221"/>
    </row>
    <row r="2" spans="1:145" s="226" customFormat="1" ht="35.25" customHeight="1">
      <c r="A2" s="222" t="s">
        <v>269</v>
      </c>
      <c r="B2" s="222" t="s">
        <v>270</v>
      </c>
      <c r="C2" s="222" t="s">
        <v>269</v>
      </c>
      <c r="D2" s="223" t="s">
        <v>270</v>
      </c>
      <c r="E2" s="224" t="s">
        <v>0</v>
      </c>
      <c r="F2" s="224"/>
      <c r="G2" s="225"/>
      <c r="H2" s="225" t="s">
        <v>271</v>
      </c>
      <c r="I2" s="225" t="s">
        <v>272</v>
      </c>
      <c r="J2" s="225" t="s">
        <v>273</v>
      </c>
      <c r="K2" s="225" t="s">
        <v>274</v>
      </c>
      <c r="L2" s="225" t="s">
        <v>275</v>
      </c>
      <c r="M2" s="225" t="s">
        <v>276</v>
      </c>
      <c r="N2" s="225" t="s">
        <v>277</v>
      </c>
      <c r="O2" s="225" t="s">
        <v>278</v>
      </c>
      <c r="P2" s="225" t="s">
        <v>279</v>
      </c>
      <c r="Q2" s="245"/>
      <c r="R2" s="148" t="s">
        <v>280</v>
      </c>
      <c r="S2" s="148" t="s">
        <v>281</v>
      </c>
      <c r="T2" s="148" t="s">
        <v>282</v>
      </c>
      <c r="U2" s="148" t="s">
        <v>283</v>
      </c>
      <c r="V2" s="148" t="s">
        <v>284</v>
      </c>
      <c r="W2" s="148" t="s">
        <v>285</v>
      </c>
      <c r="X2" s="148" t="s">
        <v>286</v>
      </c>
      <c r="Y2" s="148" t="s">
        <v>287</v>
      </c>
      <c r="Z2" s="148" t="s">
        <v>288</v>
      </c>
      <c r="AA2" s="148" t="s">
        <v>289</v>
      </c>
      <c r="AB2" s="148" t="s">
        <v>290</v>
      </c>
      <c r="AC2" s="148" t="s">
        <v>291</v>
      </c>
      <c r="AD2" s="245"/>
      <c r="AE2" s="225" t="s">
        <v>271</v>
      </c>
      <c r="AF2" s="225" t="s">
        <v>272</v>
      </c>
      <c r="AG2" s="225" t="s">
        <v>273</v>
      </c>
      <c r="AH2" s="225" t="s">
        <v>274</v>
      </c>
      <c r="AI2" s="225" t="s">
        <v>275</v>
      </c>
      <c r="AJ2" s="225" t="s">
        <v>276</v>
      </c>
      <c r="AK2" s="225" t="s">
        <v>277</v>
      </c>
      <c r="AL2" s="225" t="s">
        <v>278</v>
      </c>
      <c r="AM2" s="225" t="s">
        <v>279</v>
      </c>
      <c r="AN2" s="245"/>
      <c r="AO2" s="148" t="s">
        <v>280</v>
      </c>
      <c r="AP2" s="148" t="s">
        <v>281</v>
      </c>
      <c r="AQ2" s="148" t="s">
        <v>282</v>
      </c>
      <c r="AR2" s="148" t="s">
        <v>283</v>
      </c>
      <c r="AS2" s="148" t="s">
        <v>284</v>
      </c>
      <c r="AT2" s="148" t="s">
        <v>285</v>
      </c>
      <c r="AU2" s="148" t="s">
        <v>286</v>
      </c>
      <c r="AV2" s="148" t="s">
        <v>287</v>
      </c>
      <c r="AW2" s="148" t="s">
        <v>288</v>
      </c>
      <c r="AX2" s="148" t="s">
        <v>289</v>
      </c>
      <c r="AY2" s="148" t="s">
        <v>290</v>
      </c>
      <c r="AZ2" s="148" t="s">
        <v>291</v>
      </c>
      <c r="BA2" s="243"/>
      <c r="BB2" s="225" t="s">
        <v>3</v>
      </c>
      <c r="BC2" s="225" t="s">
        <v>4</v>
      </c>
      <c r="BD2" s="225" t="s">
        <v>5</v>
      </c>
      <c r="BE2" s="225" t="s">
        <v>6</v>
      </c>
      <c r="BF2" s="225" t="s">
        <v>7</v>
      </c>
      <c r="BG2" s="225" t="s">
        <v>8</v>
      </c>
      <c r="BH2" s="225" t="s">
        <v>9</v>
      </c>
      <c r="BI2" s="225" t="s">
        <v>10</v>
      </c>
      <c r="BJ2" s="225" t="s">
        <v>11</v>
      </c>
      <c r="BK2" s="225" t="s">
        <v>12</v>
      </c>
      <c r="BL2" s="225" t="s">
        <v>13</v>
      </c>
      <c r="BM2" s="225" t="s">
        <v>14</v>
      </c>
      <c r="BN2" s="225" t="s">
        <v>15</v>
      </c>
      <c r="BO2" s="225" t="s">
        <v>16</v>
      </c>
      <c r="BP2" s="225" t="s">
        <v>17</v>
      </c>
      <c r="BQ2" s="225" t="s">
        <v>18</v>
      </c>
      <c r="BR2" s="225" t="s">
        <v>19</v>
      </c>
      <c r="BS2" s="225" t="s">
        <v>20</v>
      </c>
      <c r="BT2" s="225" t="s">
        <v>247</v>
      </c>
      <c r="BU2" s="225" t="s">
        <v>21</v>
      </c>
      <c r="BV2" s="225" t="s">
        <v>23</v>
      </c>
      <c r="BW2" s="225" t="s">
        <v>24</v>
      </c>
      <c r="BX2" s="225" t="s">
        <v>25</v>
      </c>
      <c r="BY2" s="225" t="s">
        <v>248</v>
      </c>
      <c r="BZ2" s="225" t="s">
        <v>27</v>
      </c>
      <c r="CA2" s="225" t="s">
        <v>28</v>
      </c>
      <c r="CB2" s="225" t="s">
        <v>29</v>
      </c>
      <c r="CC2" s="225" t="s">
        <v>30</v>
      </c>
      <c r="CD2" s="225" t="s">
        <v>31</v>
      </c>
      <c r="CE2" s="225" t="s">
        <v>32</v>
      </c>
      <c r="CF2" s="225" t="s">
        <v>33</v>
      </c>
      <c r="CG2" s="225" t="s">
        <v>34</v>
      </c>
      <c r="CH2" s="225" t="s">
        <v>35</v>
      </c>
      <c r="CI2" s="225" t="s">
        <v>36</v>
      </c>
      <c r="CJ2" s="225" t="s">
        <v>37</v>
      </c>
      <c r="CK2" s="225" t="s">
        <v>38</v>
      </c>
      <c r="CL2" s="225" t="s">
        <v>195</v>
      </c>
      <c r="CM2" s="225" t="s">
        <v>196</v>
      </c>
      <c r="CN2" s="225" t="s">
        <v>197</v>
      </c>
      <c r="CO2" s="225" t="s">
        <v>198</v>
      </c>
      <c r="CP2" s="225" t="s">
        <v>199</v>
      </c>
      <c r="CQ2" s="225" t="s">
        <v>200</v>
      </c>
      <c r="CR2" s="225" t="s">
        <v>201</v>
      </c>
      <c r="CS2" s="225" t="s">
        <v>202</v>
      </c>
      <c r="CT2" s="225" t="s">
        <v>203</v>
      </c>
      <c r="CU2" s="225" t="s">
        <v>204</v>
      </c>
      <c r="CV2" s="225" t="s">
        <v>205</v>
      </c>
      <c r="CW2" s="225" t="s">
        <v>206</v>
      </c>
      <c r="CX2" s="225" t="s">
        <v>207</v>
      </c>
      <c r="CY2" s="225" t="s">
        <v>208</v>
      </c>
      <c r="CZ2" s="225" t="s">
        <v>209</v>
      </c>
      <c r="DA2" s="225" t="s">
        <v>210</v>
      </c>
      <c r="DB2" s="225" t="s">
        <v>211</v>
      </c>
      <c r="DC2" s="225" t="s">
        <v>212</v>
      </c>
      <c r="DD2" s="225" t="s">
        <v>213</v>
      </c>
      <c r="DE2" s="225" t="s">
        <v>214</v>
      </c>
      <c r="DF2" s="225" t="s">
        <v>215</v>
      </c>
      <c r="DG2" s="225" t="s">
        <v>216</v>
      </c>
      <c r="DH2" s="225" t="s">
        <v>217</v>
      </c>
      <c r="DI2" s="225" t="s">
        <v>218</v>
      </c>
      <c r="DJ2" s="225" t="s">
        <v>219</v>
      </c>
      <c r="DK2" s="225" t="s">
        <v>220</v>
      </c>
      <c r="DL2" s="225" t="s">
        <v>221</v>
      </c>
      <c r="DM2" s="225" t="s">
        <v>222</v>
      </c>
      <c r="DN2" s="225" t="s">
        <v>223</v>
      </c>
      <c r="DO2" s="225" t="s">
        <v>224</v>
      </c>
      <c r="DP2" s="225" t="s">
        <v>225</v>
      </c>
      <c r="DQ2" s="225" t="s">
        <v>226</v>
      </c>
      <c r="DR2" s="225" t="s">
        <v>227</v>
      </c>
      <c r="DS2" s="225" t="s">
        <v>228</v>
      </c>
      <c r="DT2" s="225" t="s">
        <v>229</v>
      </c>
      <c r="DU2" s="225" t="s">
        <v>230</v>
      </c>
      <c r="DV2" s="225" t="s">
        <v>231</v>
      </c>
      <c r="DW2" s="225" t="s">
        <v>232</v>
      </c>
      <c r="DX2" s="225" t="s">
        <v>233</v>
      </c>
      <c r="DY2" s="225" t="s">
        <v>234</v>
      </c>
      <c r="DZ2" s="225" t="s">
        <v>235</v>
      </c>
      <c r="EA2" s="225" t="s">
        <v>236</v>
      </c>
      <c r="EB2" s="225" t="s">
        <v>237</v>
      </c>
      <c r="EC2" s="225" t="s">
        <v>238</v>
      </c>
      <c r="ED2" s="225" t="s">
        <v>239</v>
      </c>
      <c r="EE2" s="225" t="s">
        <v>240</v>
      </c>
      <c r="EF2" s="225" t="s">
        <v>241</v>
      </c>
      <c r="EG2" s="225" t="s">
        <v>242</v>
      </c>
      <c r="EH2" s="225" t="s">
        <v>243</v>
      </c>
      <c r="EI2" s="225" t="s">
        <v>244</v>
      </c>
      <c r="EJ2" s="225" t="s">
        <v>245</v>
      </c>
      <c r="EK2" s="225" t="s">
        <v>246</v>
      </c>
      <c r="EL2" s="238"/>
      <c r="EM2" s="225" t="s">
        <v>2</v>
      </c>
      <c r="EO2" s="227"/>
    </row>
    <row r="3" spans="1:145" s="232" customFormat="1">
      <c r="A3" s="234">
        <v>842</v>
      </c>
      <c r="B3" s="234">
        <v>1818</v>
      </c>
      <c r="C3" s="234">
        <v>872</v>
      </c>
      <c r="D3" s="234">
        <v>1856</v>
      </c>
      <c r="E3" s="232" t="s">
        <v>292</v>
      </c>
      <c r="H3" s="233">
        <v>39.179270462633454</v>
      </c>
      <c r="I3" s="233">
        <v>39.70901348474095</v>
      </c>
      <c r="J3" s="233">
        <v>34.799900571712648</v>
      </c>
      <c r="K3" s="233">
        <v>33.571866693927618</v>
      </c>
      <c r="L3" s="233">
        <v>34.72140268060356</v>
      </c>
      <c r="M3" s="233">
        <v>37.184300341296925</v>
      </c>
      <c r="N3" s="233">
        <v>33.696210331724352</v>
      </c>
      <c r="O3" s="233">
        <v>34.82522894363472</v>
      </c>
      <c r="P3" s="233">
        <v>30.723096073328055</v>
      </c>
      <c r="Q3" s="246"/>
      <c r="R3" s="233">
        <v>32.529827124421715</v>
      </c>
      <c r="S3" s="233">
        <v>32.943560960399125</v>
      </c>
      <c r="T3" s="233">
        <v>34.097834803528471</v>
      </c>
      <c r="U3" s="233">
        <v>33.831168831168831</v>
      </c>
      <c r="V3" s="233">
        <v>33.560505319148938</v>
      </c>
      <c r="W3" s="233">
        <v>29.81591389196258</v>
      </c>
      <c r="X3" s="233">
        <v>28.411685959524373</v>
      </c>
      <c r="Y3" s="233">
        <v>27.836020533583977</v>
      </c>
      <c r="Z3" s="233">
        <v>30.022791023842917</v>
      </c>
      <c r="AA3" s="233">
        <v>32.786885245901637</v>
      </c>
      <c r="AB3" s="233">
        <v>0</v>
      </c>
      <c r="AC3" s="233">
        <v>0</v>
      </c>
      <c r="AD3" s="246"/>
      <c r="AE3" s="233">
        <v>41.438356164383563</v>
      </c>
      <c r="AF3" s="233">
        <v>29.799426934097422</v>
      </c>
      <c r="AG3" s="233">
        <v>32.945590994371479</v>
      </c>
      <c r="AH3" s="233">
        <v>33.175835302058729</v>
      </c>
      <c r="AI3" s="233">
        <v>34.927752864972597</v>
      </c>
      <c r="AJ3" s="233">
        <v>32.246376811594203</v>
      </c>
      <c r="AK3" s="233">
        <v>35.778546712802765</v>
      </c>
      <c r="AL3" s="233">
        <v>40.016570008285001</v>
      </c>
      <c r="AM3" s="233">
        <f>(AM4/AM5)*100</f>
        <v>37.740029542097489</v>
      </c>
      <c r="AN3" s="246"/>
      <c r="AO3" s="233">
        <v>39.358218729535039</v>
      </c>
      <c r="AP3" s="233">
        <v>36.820925553319924</v>
      </c>
      <c r="AQ3" s="233">
        <v>35.413813343768339</v>
      </c>
      <c r="AR3" s="233">
        <v>35.837180025178341</v>
      </c>
      <c r="AS3" s="233">
        <v>35.03851471459609</v>
      </c>
      <c r="AT3" s="233">
        <v>34.177433247200689</v>
      </c>
      <c r="AU3" s="233">
        <v>36.010009099181076</v>
      </c>
      <c r="AV3" s="233">
        <v>35.406242554205384</v>
      </c>
      <c r="AW3" s="233">
        <v>40.417080436941411</v>
      </c>
      <c r="AX3" s="233">
        <v>41.688888888888883</v>
      </c>
      <c r="AY3" s="233">
        <v>0</v>
      </c>
      <c r="AZ3" s="233">
        <v>0</v>
      </c>
      <c r="BA3" s="239"/>
      <c r="BB3" s="233">
        <v>41.803278688524593</v>
      </c>
      <c r="BC3" s="233">
        <v>46.478873239436616</v>
      </c>
      <c r="BD3" s="233">
        <v>22</v>
      </c>
      <c r="BE3" s="233">
        <v>23.863636363636363</v>
      </c>
      <c r="BF3" s="233">
        <v>28.925619834710741</v>
      </c>
      <c r="BG3" s="233">
        <v>27.00534759358289</v>
      </c>
      <c r="BH3" s="233">
        <v>27.876823338735818</v>
      </c>
      <c r="BI3" s="233">
        <v>36.84210526315789</v>
      </c>
      <c r="BJ3" s="233">
        <v>35.913312693498447</v>
      </c>
      <c r="BK3" s="233">
        <v>32.695984703632888</v>
      </c>
      <c r="BL3" s="233">
        <v>34.133333333333333</v>
      </c>
      <c r="BM3" s="233">
        <v>31.909547738693465</v>
      </c>
      <c r="BN3" s="233">
        <v>36.042402826855124</v>
      </c>
      <c r="BO3" s="233">
        <v>36.565656565656568</v>
      </c>
      <c r="BP3" s="233">
        <v>32.682926829268297</v>
      </c>
      <c r="BQ3" s="233">
        <v>29.574468085106382</v>
      </c>
      <c r="BR3" s="233">
        <v>38.277511961722489</v>
      </c>
      <c r="BS3" s="233">
        <v>38.389513108614231</v>
      </c>
      <c r="BT3" s="233">
        <v>36.458333333333329</v>
      </c>
      <c r="BU3" s="233">
        <v>27.86516853932584</v>
      </c>
      <c r="BV3" s="233">
        <v>35.204081632653065</v>
      </c>
      <c r="BW3" s="233">
        <v>33.098591549295776</v>
      </c>
      <c r="BX3" s="233">
        <v>31.850117096018739</v>
      </c>
      <c r="BY3" s="233">
        <v>33.428571428571431</v>
      </c>
      <c r="BZ3" s="233">
        <v>39.344262295081968</v>
      </c>
      <c r="CA3" s="233">
        <v>39.08450704225352</v>
      </c>
      <c r="CB3" s="233">
        <v>33.967391304347828</v>
      </c>
      <c r="CC3" s="233">
        <v>32.712765957446813</v>
      </c>
      <c r="CD3" s="233">
        <v>51.829268292682926</v>
      </c>
      <c r="CE3" s="233">
        <v>40.804597701149426</v>
      </c>
      <c r="CF3" s="233">
        <v>37.435897435897438</v>
      </c>
      <c r="CG3" s="233">
        <v>39.711191335740068</v>
      </c>
      <c r="CH3" s="233">
        <v>39.650145772594755</v>
      </c>
      <c r="CI3" s="233">
        <v>37.606837606837608</v>
      </c>
      <c r="CJ3" s="233">
        <v>40.562248995983936</v>
      </c>
      <c r="CK3" s="233">
        <v>42.081447963800905</v>
      </c>
      <c r="CL3" s="233">
        <v>39.303482587064678</v>
      </c>
      <c r="CM3" s="233">
        <v>40.096038415366145</v>
      </c>
      <c r="CN3" s="233">
        <v>40.458937198067638</v>
      </c>
      <c r="CO3" s="233">
        <v>37.748344370860927</v>
      </c>
      <c r="CP3" s="233">
        <v>36.296296296296298</v>
      </c>
      <c r="CQ3" s="233">
        <v>35.897435897435898</v>
      </c>
      <c r="CR3" s="233">
        <v>38.735529830810329</v>
      </c>
      <c r="CS3" s="233">
        <v>36.318816762530815</v>
      </c>
      <c r="CT3" s="233">
        <v>34.782608695652172</v>
      </c>
      <c r="CU3" s="233">
        <v>35.029190992493746</v>
      </c>
      <c r="CV3" s="233">
        <v>37.949167397020155</v>
      </c>
      <c r="CW3" s="233">
        <v>33.429394812680115</v>
      </c>
      <c r="CX3" s="233">
        <v>37.972350230414747</v>
      </c>
      <c r="CY3" s="233">
        <v>36.156041864890582</v>
      </c>
      <c r="CZ3" s="233">
        <v>36.157635467980299</v>
      </c>
      <c r="DA3" s="233">
        <v>34.205607476635514</v>
      </c>
      <c r="DB3" s="233">
        <v>37.118523775727468</v>
      </c>
      <c r="DC3" s="233">
        <v>37.024221453287197</v>
      </c>
      <c r="DD3" s="233">
        <v>32.003891050583654</v>
      </c>
      <c r="DE3" s="233">
        <v>33.79478827361563</v>
      </c>
      <c r="DF3" s="233">
        <v>34.818941504178277</v>
      </c>
      <c r="DG3" s="233">
        <v>32.299084435401831</v>
      </c>
      <c r="DH3" s="233">
        <v>35.365853658536587</v>
      </c>
      <c r="DI3" s="233">
        <v>34.618916437098257</v>
      </c>
      <c r="DJ3" s="233">
        <v>33.698030634573307</v>
      </c>
      <c r="DK3" s="233">
        <v>36.998254799301918</v>
      </c>
      <c r="DL3" s="233">
        <v>31.941544885177453</v>
      </c>
      <c r="DM3" s="233">
        <v>34.890965732087224</v>
      </c>
      <c r="DN3" s="233">
        <v>39.35018050541516</v>
      </c>
      <c r="DO3" s="233">
        <v>38.220918866080154</v>
      </c>
      <c r="DP3" s="233">
        <v>35.037878787878789</v>
      </c>
      <c r="DQ3" s="233">
        <v>36.97478991596639</v>
      </c>
      <c r="DR3" s="233">
        <v>32.692307692307693</v>
      </c>
      <c r="DS3" s="233">
        <v>36.427850655903129</v>
      </c>
      <c r="DT3" s="233">
        <v>35.754189944134076</v>
      </c>
      <c r="DU3" s="233">
        <v>40.305343511450381</v>
      </c>
      <c r="DV3" s="233">
        <v>43.213296398891963</v>
      </c>
      <c r="DW3" s="233">
        <v>40.5458089668616</v>
      </c>
      <c r="DX3" s="233">
        <v>45.676691729323309</v>
      </c>
      <c r="DY3" s="233">
        <v>38.716356107660452</v>
      </c>
      <c r="DZ3" s="233">
        <v>43.466666666666661</v>
      </c>
      <c r="EA3" s="233">
        <v>0</v>
      </c>
      <c r="EB3" s="233">
        <v>0</v>
      </c>
      <c r="EC3" s="233">
        <v>0</v>
      </c>
      <c r="ED3" s="233">
        <v>0</v>
      </c>
      <c r="EE3" s="233">
        <v>0</v>
      </c>
      <c r="EF3" s="233">
        <v>0</v>
      </c>
      <c r="EG3" s="233">
        <v>0</v>
      </c>
      <c r="EH3" s="233">
        <v>0</v>
      </c>
      <c r="EI3" s="233">
        <v>0</v>
      </c>
      <c r="EJ3" s="233">
        <v>0</v>
      </c>
      <c r="EK3" s="233">
        <v>0</v>
      </c>
      <c r="EL3" s="239"/>
      <c r="EM3" s="235">
        <v>42294</v>
      </c>
    </row>
    <row r="4" spans="1:145" customFormat="1">
      <c r="A4" s="228"/>
      <c r="B4" s="228"/>
      <c r="C4" s="228"/>
      <c r="D4" s="228"/>
      <c r="E4" t="s">
        <v>46</v>
      </c>
      <c r="H4" s="229">
        <v>3523</v>
      </c>
      <c r="I4" s="229">
        <v>3357</v>
      </c>
      <c r="J4" s="229">
        <v>2800</v>
      </c>
      <c r="K4" s="229">
        <v>3284</v>
      </c>
      <c r="L4" s="229">
        <v>4119</v>
      </c>
      <c r="M4" s="229">
        <v>4358</v>
      </c>
      <c r="N4" s="229">
        <v>3281</v>
      </c>
      <c r="O4" s="229">
        <v>2700</v>
      </c>
      <c r="P4" s="229">
        <v>2715</v>
      </c>
      <c r="Q4" s="247"/>
      <c r="R4" s="229">
        <v>2672</v>
      </c>
      <c r="S4" s="229">
        <v>2113</v>
      </c>
      <c r="T4" s="229">
        <v>2126</v>
      </c>
      <c r="U4" s="229">
        <v>2084</v>
      </c>
      <c r="V4" s="229">
        <v>2019</v>
      </c>
      <c r="W4" s="229">
        <v>2964</v>
      </c>
      <c r="X4" s="229">
        <v>3608</v>
      </c>
      <c r="Y4" s="229">
        <v>3850</v>
      </c>
      <c r="Z4" s="229">
        <v>3425</v>
      </c>
      <c r="AA4" s="229">
        <v>1620</v>
      </c>
      <c r="AB4" s="229">
        <v>0</v>
      </c>
      <c r="AC4" s="229">
        <v>0</v>
      </c>
      <c r="AD4" s="247"/>
      <c r="AE4" s="229">
        <v>121</v>
      </c>
      <c r="AF4" s="229">
        <v>104</v>
      </c>
      <c r="AG4" s="229">
        <v>878</v>
      </c>
      <c r="AH4" s="229">
        <v>983</v>
      </c>
      <c r="AI4" s="229">
        <v>701</v>
      </c>
      <c r="AJ4" s="229">
        <v>534</v>
      </c>
      <c r="AK4" s="229">
        <v>517</v>
      </c>
      <c r="AL4" s="229">
        <v>483</v>
      </c>
      <c r="AM4" s="229">
        <v>511</v>
      </c>
      <c r="AN4" s="247"/>
      <c r="AO4" s="229">
        <v>1202</v>
      </c>
      <c r="AP4" s="229">
        <v>1647</v>
      </c>
      <c r="AQ4" s="229">
        <v>1810</v>
      </c>
      <c r="AR4" s="229">
        <v>1708</v>
      </c>
      <c r="AS4" s="229">
        <v>1774</v>
      </c>
      <c r="AT4" s="229">
        <v>1984</v>
      </c>
      <c r="AU4" s="229">
        <v>1583</v>
      </c>
      <c r="AV4" s="229">
        <v>1486</v>
      </c>
      <c r="AW4" s="229">
        <v>1221</v>
      </c>
      <c r="AX4" s="229">
        <v>469</v>
      </c>
      <c r="AY4" s="229">
        <v>0</v>
      </c>
      <c r="AZ4" s="229">
        <v>0</v>
      </c>
      <c r="BA4" s="240"/>
      <c r="BB4" s="229">
        <v>51</v>
      </c>
      <c r="BC4" s="229">
        <v>33</v>
      </c>
      <c r="BD4" s="229">
        <v>11</v>
      </c>
      <c r="BE4" s="229">
        <v>21</v>
      </c>
      <c r="BF4" s="229">
        <v>35</v>
      </c>
      <c r="BG4" s="229">
        <v>101</v>
      </c>
      <c r="BH4" s="229">
        <v>172</v>
      </c>
      <c r="BI4" s="229">
        <v>252</v>
      </c>
      <c r="BJ4" s="229">
        <v>348</v>
      </c>
      <c r="BK4" s="229">
        <v>342</v>
      </c>
      <c r="BL4" s="229">
        <v>256</v>
      </c>
      <c r="BM4" s="229">
        <v>254</v>
      </c>
      <c r="BN4" s="229">
        <v>204</v>
      </c>
      <c r="BO4" s="229">
        <v>181</v>
      </c>
      <c r="BP4" s="229">
        <v>201</v>
      </c>
      <c r="BQ4" s="229">
        <v>139</v>
      </c>
      <c r="BR4" s="229">
        <v>160</v>
      </c>
      <c r="BS4" s="229">
        <v>205</v>
      </c>
      <c r="BT4" s="229">
        <v>140</v>
      </c>
      <c r="BU4" s="229">
        <v>124</v>
      </c>
      <c r="BV4" s="229">
        <v>138</v>
      </c>
      <c r="BW4" s="229">
        <v>141</v>
      </c>
      <c r="BX4" s="229">
        <v>136</v>
      </c>
      <c r="BY4" s="229">
        <v>117</v>
      </c>
      <c r="BZ4" s="229">
        <v>120</v>
      </c>
      <c r="CA4" s="229">
        <v>111</v>
      </c>
      <c r="CB4" s="229">
        <v>125</v>
      </c>
      <c r="CC4" s="229">
        <v>123</v>
      </c>
      <c r="CD4" s="229">
        <v>170</v>
      </c>
      <c r="CE4" s="229">
        <v>142</v>
      </c>
      <c r="CF4" s="229">
        <v>73</v>
      </c>
      <c r="CG4" s="229">
        <v>110</v>
      </c>
      <c r="CH4" s="229">
        <v>136</v>
      </c>
      <c r="CI4" s="229">
        <v>132</v>
      </c>
      <c r="CJ4" s="229">
        <v>101</v>
      </c>
      <c r="CK4" s="229">
        <v>93</v>
      </c>
      <c r="CL4" s="229">
        <v>158</v>
      </c>
      <c r="CM4" s="229">
        <v>334</v>
      </c>
      <c r="CN4" s="229">
        <v>335</v>
      </c>
      <c r="CO4" s="229">
        <v>342</v>
      </c>
      <c r="CP4" s="229">
        <v>392</v>
      </c>
      <c r="CQ4" s="229">
        <v>378</v>
      </c>
      <c r="CR4" s="229">
        <v>435</v>
      </c>
      <c r="CS4" s="229">
        <v>442</v>
      </c>
      <c r="CT4" s="229">
        <v>480</v>
      </c>
      <c r="CU4" s="229">
        <v>420</v>
      </c>
      <c r="CV4" s="229">
        <v>433</v>
      </c>
      <c r="CW4" s="229">
        <v>348</v>
      </c>
      <c r="CX4" s="229">
        <v>412</v>
      </c>
      <c r="CY4" s="229">
        <v>380</v>
      </c>
      <c r="CZ4" s="229">
        <v>367</v>
      </c>
      <c r="DA4" s="229">
        <v>366</v>
      </c>
      <c r="DB4" s="229">
        <v>523</v>
      </c>
      <c r="DC4" s="229">
        <v>428</v>
      </c>
      <c r="DD4" s="229">
        <v>329</v>
      </c>
      <c r="DE4" s="229">
        <v>415</v>
      </c>
      <c r="DF4" s="229">
        <v>375</v>
      </c>
      <c r="DG4" s="229">
        <v>635</v>
      </c>
      <c r="DH4" s="229">
        <v>522</v>
      </c>
      <c r="DI4" s="229">
        <v>377</v>
      </c>
      <c r="DJ4" s="229">
        <v>308</v>
      </c>
      <c r="DK4" s="229">
        <v>424</v>
      </c>
      <c r="DL4" s="229">
        <v>306</v>
      </c>
      <c r="DM4" s="229">
        <v>336</v>
      </c>
      <c r="DN4" s="229">
        <v>327</v>
      </c>
      <c r="DO4" s="229">
        <v>391</v>
      </c>
      <c r="DP4" s="229">
        <v>370</v>
      </c>
      <c r="DQ4" s="229">
        <v>352</v>
      </c>
      <c r="DR4" s="229">
        <v>289</v>
      </c>
      <c r="DS4" s="229">
        <v>361</v>
      </c>
      <c r="DT4" s="229">
        <v>384</v>
      </c>
      <c r="DU4" s="229">
        <v>264</v>
      </c>
      <c r="DV4" s="229">
        <v>312</v>
      </c>
      <c r="DW4" s="229">
        <v>208</v>
      </c>
      <c r="DX4" s="229">
        <v>243</v>
      </c>
      <c r="DY4" s="229">
        <v>187</v>
      </c>
      <c r="DZ4" s="229">
        <v>163</v>
      </c>
      <c r="EA4" s="229">
        <v>0</v>
      </c>
      <c r="EB4" s="229">
        <v>0</v>
      </c>
      <c r="EC4" s="229">
        <v>0</v>
      </c>
      <c r="ED4" s="229">
        <v>0</v>
      </c>
      <c r="EE4" s="229">
        <v>0</v>
      </c>
      <c r="EF4" s="229">
        <v>0</v>
      </c>
      <c r="EG4" s="229">
        <v>0</v>
      </c>
      <c r="EH4" s="229">
        <v>0</v>
      </c>
      <c r="EI4" s="229">
        <v>0</v>
      </c>
      <c r="EJ4" s="229">
        <v>0</v>
      </c>
      <c r="EK4" s="229">
        <v>0</v>
      </c>
      <c r="EL4" s="240"/>
      <c r="EM4" s="236">
        <v>42294</v>
      </c>
    </row>
    <row r="5" spans="1:145" customFormat="1">
      <c r="A5" s="228"/>
      <c r="B5" s="228"/>
      <c r="C5" s="228"/>
      <c r="D5" s="228"/>
      <c r="E5" t="s">
        <v>260</v>
      </c>
      <c r="H5" s="229">
        <v>8992</v>
      </c>
      <c r="I5" s="229">
        <v>8454</v>
      </c>
      <c r="J5" s="229">
        <v>8046</v>
      </c>
      <c r="K5" s="229">
        <v>9782</v>
      </c>
      <c r="L5" s="229">
        <v>11863</v>
      </c>
      <c r="M5" s="229">
        <v>11720</v>
      </c>
      <c r="N5" s="229">
        <v>9737</v>
      </c>
      <c r="O5" s="229">
        <v>7753</v>
      </c>
      <c r="P5" s="229">
        <v>8837</v>
      </c>
      <c r="Q5" s="247"/>
      <c r="R5" s="229">
        <v>8214</v>
      </c>
      <c r="S5" s="229">
        <v>6414</v>
      </c>
      <c r="T5" s="229">
        <v>6235</v>
      </c>
      <c r="U5" s="229">
        <v>6160</v>
      </c>
      <c r="V5" s="229">
        <v>6016</v>
      </c>
      <c r="W5" s="229">
        <v>9941</v>
      </c>
      <c r="X5" s="229">
        <v>12699</v>
      </c>
      <c r="Y5" s="229">
        <v>13831</v>
      </c>
      <c r="Z5" s="229">
        <v>11408</v>
      </c>
      <c r="AA5" s="229">
        <v>4941</v>
      </c>
      <c r="AB5" s="229">
        <v>0</v>
      </c>
      <c r="AC5" s="229">
        <v>0</v>
      </c>
      <c r="AD5" s="247"/>
      <c r="AE5" s="229">
        <v>292</v>
      </c>
      <c r="AF5" s="229">
        <v>349</v>
      </c>
      <c r="AG5" s="229">
        <v>2665</v>
      </c>
      <c r="AH5" s="229">
        <v>2963</v>
      </c>
      <c r="AI5" s="229">
        <v>2007</v>
      </c>
      <c r="AJ5" s="229">
        <v>1656</v>
      </c>
      <c r="AK5" s="229">
        <v>1445</v>
      </c>
      <c r="AL5" s="229">
        <v>1207</v>
      </c>
      <c r="AM5" s="229">
        <v>1354</v>
      </c>
      <c r="AN5" s="247"/>
      <c r="AO5" s="229">
        <v>3054</v>
      </c>
      <c r="AP5" s="229">
        <v>4473</v>
      </c>
      <c r="AQ5" s="229">
        <v>5111</v>
      </c>
      <c r="AR5" s="229">
        <v>4766</v>
      </c>
      <c r="AS5" s="229">
        <v>5063</v>
      </c>
      <c r="AT5" s="229">
        <v>5805</v>
      </c>
      <c r="AU5" s="229">
        <v>4396</v>
      </c>
      <c r="AV5" s="229">
        <v>4197</v>
      </c>
      <c r="AW5" s="229">
        <v>3021</v>
      </c>
      <c r="AX5" s="229">
        <v>1125</v>
      </c>
      <c r="AY5" s="229">
        <v>0</v>
      </c>
      <c r="AZ5" s="229">
        <v>0</v>
      </c>
      <c r="BA5" s="240"/>
      <c r="BB5" s="229">
        <v>122</v>
      </c>
      <c r="BC5" s="229">
        <v>71</v>
      </c>
      <c r="BD5" s="229">
        <v>50</v>
      </c>
      <c r="BE5" s="229">
        <v>88</v>
      </c>
      <c r="BF5" s="229">
        <v>121</v>
      </c>
      <c r="BG5" s="229">
        <v>374</v>
      </c>
      <c r="BH5" s="229">
        <v>617</v>
      </c>
      <c r="BI5" s="229">
        <v>684</v>
      </c>
      <c r="BJ5" s="229">
        <v>969</v>
      </c>
      <c r="BK5" s="229">
        <v>1046</v>
      </c>
      <c r="BL5" s="229">
        <v>750</v>
      </c>
      <c r="BM5" s="229">
        <v>796</v>
      </c>
      <c r="BN5" s="229">
        <v>566</v>
      </c>
      <c r="BO5" s="229">
        <v>495</v>
      </c>
      <c r="BP5" s="229">
        <v>615</v>
      </c>
      <c r="BQ5" s="229">
        <v>470</v>
      </c>
      <c r="BR5" s="229">
        <v>418</v>
      </c>
      <c r="BS5" s="229">
        <v>534</v>
      </c>
      <c r="BT5" s="229">
        <v>384</v>
      </c>
      <c r="BU5" s="229">
        <v>445</v>
      </c>
      <c r="BV5" s="229">
        <v>392</v>
      </c>
      <c r="BW5" s="229">
        <v>426</v>
      </c>
      <c r="BX5" s="229">
        <v>427</v>
      </c>
      <c r="BY5" s="229">
        <v>350</v>
      </c>
      <c r="BZ5" s="229">
        <v>305</v>
      </c>
      <c r="CA5" s="229">
        <v>284</v>
      </c>
      <c r="CB5" s="229">
        <v>368</v>
      </c>
      <c r="CC5" s="229">
        <v>376</v>
      </c>
      <c r="CD5" s="229">
        <v>328</v>
      </c>
      <c r="CE5" s="229">
        <v>348</v>
      </c>
      <c r="CF5" s="229">
        <v>195</v>
      </c>
      <c r="CG5" s="229">
        <v>277</v>
      </c>
      <c r="CH5" s="229">
        <v>343</v>
      </c>
      <c r="CI5" s="229">
        <v>351</v>
      </c>
      <c r="CJ5" s="229">
        <v>249</v>
      </c>
      <c r="CK5" s="229">
        <v>221</v>
      </c>
      <c r="CL5" s="229">
        <v>402</v>
      </c>
      <c r="CM5" s="229">
        <v>833</v>
      </c>
      <c r="CN5" s="229">
        <v>828</v>
      </c>
      <c r="CO5" s="229">
        <v>906</v>
      </c>
      <c r="CP5" s="229">
        <v>1080</v>
      </c>
      <c r="CQ5" s="229">
        <v>1053</v>
      </c>
      <c r="CR5" s="229">
        <v>1123</v>
      </c>
      <c r="CS5" s="229">
        <v>1217</v>
      </c>
      <c r="CT5" s="229">
        <v>1380</v>
      </c>
      <c r="CU5" s="229">
        <v>1199</v>
      </c>
      <c r="CV5" s="229">
        <v>1141</v>
      </c>
      <c r="CW5" s="229">
        <v>1041</v>
      </c>
      <c r="CX5" s="229">
        <v>1085</v>
      </c>
      <c r="CY5" s="229">
        <v>1051</v>
      </c>
      <c r="CZ5" s="229">
        <v>1015</v>
      </c>
      <c r="DA5" s="229">
        <v>1070</v>
      </c>
      <c r="DB5" s="229">
        <v>1409</v>
      </c>
      <c r="DC5" s="229">
        <v>1156</v>
      </c>
      <c r="DD5" s="229">
        <v>1028</v>
      </c>
      <c r="DE5" s="229">
        <v>1228</v>
      </c>
      <c r="DF5" s="229">
        <v>1077</v>
      </c>
      <c r="DG5" s="229">
        <v>1966</v>
      </c>
      <c r="DH5" s="229">
        <v>1476</v>
      </c>
      <c r="DI5" s="229">
        <v>1089</v>
      </c>
      <c r="DJ5" s="229">
        <v>914</v>
      </c>
      <c r="DK5" s="229">
        <v>1146</v>
      </c>
      <c r="DL5" s="229">
        <v>958</v>
      </c>
      <c r="DM5" s="229">
        <v>963</v>
      </c>
      <c r="DN5" s="229">
        <v>831</v>
      </c>
      <c r="DO5" s="229">
        <v>1023</v>
      </c>
      <c r="DP5" s="229">
        <v>1056</v>
      </c>
      <c r="DQ5" s="229">
        <v>952</v>
      </c>
      <c r="DR5" s="229">
        <v>884</v>
      </c>
      <c r="DS5" s="229">
        <v>991</v>
      </c>
      <c r="DT5" s="229">
        <v>1074</v>
      </c>
      <c r="DU5" s="229">
        <v>655</v>
      </c>
      <c r="DV5" s="229">
        <v>722</v>
      </c>
      <c r="DW5" s="229">
        <v>513</v>
      </c>
      <c r="DX5" s="229">
        <v>532</v>
      </c>
      <c r="DY5" s="229">
        <v>483</v>
      </c>
      <c r="DZ5" s="229">
        <v>375</v>
      </c>
      <c r="EA5" s="229">
        <v>392</v>
      </c>
      <c r="EB5" s="229">
        <v>0</v>
      </c>
      <c r="EC5" s="229">
        <v>0</v>
      </c>
      <c r="ED5" s="229">
        <v>0</v>
      </c>
      <c r="EE5" s="229">
        <v>0</v>
      </c>
      <c r="EF5" s="229">
        <v>0</v>
      </c>
      <c r="EG5" s="229">
        <v>0</v>
      </c>
      <c r="EH5" s="229">
        <v>0</v>
      </c>
      <c r="EI5" s="229">
        <v>0</v>
      </c>
      <c r="EJ5" s="229">
        <v>0</v>
      </c>
      <c r="EK5" s="229">
        <v>0</v>
      </c>
      <c r="EL5" s="240"/>
      <c r="EM5" s="236">
        <v>42294</v>
      </c>
    </row>
    <row r="6" spans="1:145" s="232" customFormat="1">
      <c r="A6" s="234"/>
      <c r="B6" s="234">
        <v>2000</v>
      </c>
      <c r="C6" s="234"/>
      <c r="D6" s="234">
        <v>2004</v>
      </c>
      <c r="E6" s="232" t="s">
        <v>307</v>
      </c>
      <c r="H6" s="233">
        <v>49.010231316725978</v>
      </c>
      <c r="I6" s="233">
        <v>50.437662644901827</v>
      </c>
      <c r="J6" s="233">
        <v>45.065871240367883</v>
      </c>
      <c r="K6" s="233">
        <v>43.385810672664078</v>
      </c>
      <c r="L6" s="233">
        <v>45.435387338784459</v>
      </c>
      <c r="M6" s="233">
        <v>46.015358361774744</v>
      </c>
      <c r="N6" s="233">
        <v>42.785252131046526</v>
      </c>
      <c r="O6" s="233">
        <v>44.473107184315744</v>
      </c>
      <c r="P6" s="233">
        <v>40.205952246237409</v>
      </c>
      <c r="Q6" s="246"/>
      <c r="R6" s="233">
        <v>41.051862673484294</v>
      </c>
      <c r="S6" s="233">
        <v>41.00405363267852</v>
      </c>
      <c r="T6" s="233">
        <v>42.822774659182038</v>
      </c>
      <c r="U6" s="233">
        <v>43.409090909090907</v>
      </c>
      <c r="V6" s="233">
        <v>42.769281914893611</v>
      </c>
      <c r="W6" s="233">
        <v>38.889447741675887</v>
      </c>
      <c r="X6" s="233">
        <v>36.916292621466255</v>
      </c>
      <c r="Y6" s="233">
        <v>36.598944400260287</v>
      </c>
      <c r="Z6" s="233">
        <v>38.418079096045197</v>
      </c>
      <c r="AA6" s="233">
        <v>0</v>
      </c>
      <c r="AB6" s="233">
        <v>0</v>
      </c>
      <c r="AC6" s="233">
        <v>0</v>
      </c>
      <c r="AD6" s="246"/>
      <c r="AE6" s="233">
        <v>54.794520547945204</v>
      </c>
      <c r="AF6" s="233">
        <v>38.395415472779369</v>
      </c>
      <c r="AG6" s="233">
        <v>43.564727954971858</v>
      </c>
      <c r="AH6" s="233">
        <v>43.469456631792106</v>
      </c>
      <c r="AI6" s="233">
        <v>47.732934728450424</v>
      </c>
      <c r="AJ6" s="233">
        <v>41.123188405797102</v>
      </c>
      <c r="AK6" s="233">
        <v>48.027681660899653</v>
      </c>
      <c r="AL6" s="233">
        <v>51.532725766362887</v>
      </c>
      <c r="AM6" s="233">
        <f>(AM7/AM8)*100</f>
        <v>55.3175775480059</v>
      </c>
      <c r="AN6" s="246"/>
      <c r="AO6" s="233">
        <v>50.065487884741323</v>
      </c>
      <c r="AP6" s="233">
        <v>49.072211044042028</v>
      </c>
      <c r="AQ6" s="233">
        <v>45.842300919585213</v>
      </c>
      <c r="AR6" s="233">
        <v>46.055392362568192</v>
      </c>
      <c r="AS6" s="233">
        <v>45.368358680624141</v>
      </c>
      <c r="AT6" s="233">
        <v>46.339362618432382</v>
      </c>
      <c r="AU6" s="233">
        <v>47.497725204731573</v>
      </c>
      <c r="AV6" s="233">
        <v>46.294972599475813</v>
      </c>
      <c r="AW6" s="233">
        <v>51.047703967900141</v>
      </c>
      <c r="AX6" s="233">
        <v>0</v>
      </c>
      <c r="AY6" s="233">
        <v>0</v>
      </c>
      <c r="AZ6" s="233">
        <v>0</v>
      </c>
      <c r="BA6" s="239"/>
      <c r="BB6" s="233">
        <v>50.819672131147541</v>
      </c>
      <c r="BC6" s="233">
        <v>56.338028169014088</v>
      </c>
      <c r="BD6" s="233">
        <v>26</v>
      </c>
      <c r="BE6" s="233">
        <v>30.681818181818183</v>
      </c>
      <c r="BF6" s="233">
        <v>34.710743801652896</v>
      </c>
      <c r="BG6" s="233">
        <v>36.363636363636367</v>
      </c>
      <c r="BH6" s="233">
        <v>37.439222042139384</v>
      </c>
      <c r="BI6" s="233">
        <v>47.953216374269005</v>
      </c>
      <c r="BJ6" s="233">
        <v>47.26522187822497</v>
      </c>
      <c r="BK6" s="233">
        <v>41.395793499043975</v>
      </c>
      <c r="BL6" s="233">
        <v>44.133333333333333</v>
      </c>
      <c r="BM6" s="233">
        <v>42.8391959798995</v>
      </c>
      <c r="BN6" s="233">
        <v>46.64310954063604</v>
      </c>
      <c r="BO6" s="233">
        <v>53.939393939393945</v>
      </c>
      <c r="BP6" s="233">
        <v>44.715447154471541</v>
      </c>
      <c r="BQ6" s="233">
        <v>42.127659574468083</v>
      </c>
      <c r="BR6" s="233">
        <v>50.717703349282296</v>
      </c>
      <c r="BS6" s="233">
        <v>52.434456928838948</v>
      </c>
      <c r="BT6" s="233">
        <v>45.052083333333329</v>
      </c>
      <c r="BU6" s="233">
        <v>36.629213483146067</v>
      </c>
      <c r="BV6" s="233">
        <v>49.234693877551024</v>
      </c>
      <c r="BW6" s="233">
        <v>39.671361502347416</v>
      </c>
      <c r="BX6" s="233">
        <v>41.451990632318505</v>
      </c>
      <c r="BY6" s="233">
        <v>43.142857142857146</v>
      </c>
      <c r="BZ6" s="233">
        <v>56.393442622950815</v>
      </c>
      <c r="CA6" s="233">
        <v>52.816901408450704</v>
      </c>
      <c r="CB6" s="233">
        <v>46.195652173913047</v>
      </c>
      <c r="CC6" s="233">
        <v>44.414893617021278</v>
      </c>
      <c r="CD6" s="233">
        <v>62.5</v>
      </c>
      <c r="CE6" s="233">
        <v>51.436781609195407</v>
      </c>
      <c r="CF6" s="233">
        <v>49.230769230769234</v>
      </c>
      <c r="CG6" s="233">
        <v>54.873646209386287</v>
      </c>
      <c r="CH6" s="233">
        <v>56.85131195335277</v>
      </c>
      <c r="CI6" s="233">
        <v>51.566951566951566</v>
      </c>
      <c r="CJ6" s="233">
        <v>62.248995983935743</v>
      </c>
      <c r="CK6" s="233">
        <v>60.180995475113122</v>
      </c>
      <c r="CL6" s="233">
        <v>52.736318407960205</v>
      </c>
      <c r="CM6" s="233">
        <v>50.540216086434576</v>
      </c>
      <c r="CN6" s="233">
        <v>49.516908212560381</v>
      </c>
      <c r="CO6" s="233">
        <v>48.013245033112582</v>
      </c>
      <c r="CP6" s="233">
        <v>48.518518518518519</v>
      </c>
      <c r="CQ6" s="233">
        <v>49.477682811016145</v>
      </c>
      <c r="CR6" s="233">
        <v>49.154051647373109</v>
      </c>
      <c r="CS6" s="233">
        <v>49.13722267871816</v>
      </c>
      <c r="CT6" s="233">
        <v>46.086956521739133</v>
      </c>
      <c r="CU6" s="233">
        <v>44.453711426188491</v>
      </c>
      <c r="CV6" s="233">
        <v>48.553900087642418</v>
      </c>
      <c r="CW6" s="233">
        <v>43.996157540826133</v>
      </c>
      <c r="CX6" s="233">
        <v>47.373271889400918</v>
      </c>
      <c r="CY6" s="233">
        <v>46.622264509990487</v>
      </c>
      <c r="CZ6" s="233">
        <v>47.093596059113302</v>
      </c>
      <c r="DA6" s="233">
        <v>44.859813084112147</v>
      </c>
      <c r="DB6" s="233">
        <v>47.125621007806956</v>
      </c>
      <c r="DC6" s="233">
        <v>47.058823529411761</v>
      </c>
      <c r="DD6" s="233">
        <v>40.856031128404666</v>
      </c>
      <c r="DE6" s="233">
        <v>44.299674267100976</v>
      </c>
      <c r="DF6" s="233">
        <v>45.682451253481894</v>
      </c>
      <c r="DG6" s="233">
        <v>44.354018311291966</v>
      </c>
      <c r="DH6" s="233">
        <v>45.867208672086726</v>
      </c>
      <c r="DI6" s="233">
        <v>49.127640036730945</v>
      </c>
      <c r="DJ6" s="233">
        <v>45.295404814004378</v>
      </c>
      <c r="DK6" s="233">
        <v>49.650959860383942</v>
      </c>
      <c r="DL6" s="233">
        <v>40.187891440501048</v>
      </c>
      <c r="DM6" s="233">
        <v>46.313603322949113</v>
      </c>
      <c r="DN6" s="233">
        <v>52.707581227436826</v>
      </c>
      <c r="DO6" s="233">
        <v>51.319648093841643</v>
      </c>
      <c r="DP6" s="233">
        <v>45.738636363636367</v>
      </c>
      <c r="DQ6" s="233">
        <v>46.428571428571431</v>
      </c>
      <c r="DR6" s="233">
        <v>43.099547511312217</v>
      </c>
      <c r="DS6" s="233">
        <v>49.848637739656915</v>
      </c>
      <c r="DT6" s="233">
        <v>46.275605214152698</v>
      </c>
      <c r="DU6" s="233">
        <v>54.503816793893137</v>
      </c>
      <c r="DV6" s="233">
        <v>52.21606648199446</v>
      </c>
      <c r="DW6" s="233">
        <v>0</v>
      </c>
      <c r="DX6" s="233">
        <v>0</v>
      </c>
      <c r="DY6" s="233">
        <v>0</v>
      </c>
      <c r="DZ6" s="233">
        <v>0</v>
      </c>
      <c r="EA6" s="233">
        <v>0</v>
      </c>
      <c r="EB6" s="233">
        <v>0</v>
      </c>
      <c r="EC6" s="233">
        <v>0</v>
      </c>
      <c r="ED6" s="233">
        <v>0</v>
      </c>
      <c r="EE6" s="233">
        <v>0</v>
      </c>
      <c r="EF6" s="233">
        <v>0</v>
      </c>
      <c r="EG6" s="233">
        <v>0</v>
      </c>
      <c r="EH6" s="233">
        <v>0</v>
      </c>
      <c r="EI6" s="233">
        <v>0</v>
      </c>
      <c r="EJ6" s="233">
        <v>0</v>
      </c>
      <c r="EK6" s="233">
        <v>0</v>
      </c>
      <c r="EL6" s="239"/>
      <c r="EM6" s="235">
        <v>42266</v>
      </c>
    </row>
    <row r="7" spans="1:145" customFormat="1">
      <c r="A7" s="228"/>
      <c r="B7" s="228"/>
      <c r="C7" s="228"/>
      <c r="D7" s="228"/>
      <c r="E7" t="s">
        <v>262</v>
      </c>
      <c r="H7" s="230">
        <v>4407</v>
      </c>
      <c r="I7" s="230">
        <v>4264</v>
      </c>
      <c r="J7" s="230">
        <v>3626</v>
      </c>
      <c r="K7" s="230">
        <v>4244</v>
      </c>
      <c r="L7" s="230">
        <v>5390</v>
      </c>
      <c r="M7" s="230">
        <v>5393</v>
      </c>
      <c r="N7" s="230">
        <v>4166</v>
      </c>
      <c r="O7" s="230">
        <v>3448</v>
      </c>
      <c r="P7" s="230">
        <v>3553</v>
      </c>
      <c r="Q7" s="248"/>
      <c r="R7" s="230">
        <v>3372</v>
      </c>
      <c r="S7" s="230">
        <v>2630</v>
      </c>
      <c r="T7" s="230">
        <v>2670</v>
      </c>
      <c r="U7" s="230">
        <v>2674</v>
      </c>
      <c r="V7" s="230">
        <v>2573</v>
      </c>
      <c r="W7" s="230">
        <v>3866</v>
      </c>
      <c r="X7" s="230">
        <v>4688</v>
      </c>
      <c r="Y7" s="230">
        <v>5062</v>
      </c>
      <c r="Z7" s="230">
        <v>3196</v>
      </c>
      <c r="AA7" s="230">
        <v>0</v>
      </c>
      <c r="AB7" s="230">
        <v>0</v>
      </c>
      <c r="AC7" s="230">
        <v>0</v>
      </c>
      <c r="AD7" s="248"/>
      <c r="AE7" s="230">
        <v>160</v>
      </c>
      <c r="AF7" s="230">
        <v>134</v>
      </c>
      <c r="AG7" s="230">
        <v>1161</v>
      </c>
      <c r="AH7" s="230">
        <v>1288</v>
      </c>
      <c r="AI7" s="230">
        <v>958</v>
      </c>
      <c r="AJ7" s="230">
        <v>681</v>
      </c>
      <c r="AK7" s="230">
        <v>694</v>
      </c>
      <c r="AL7" s="230">
        <v>622</v>
      </c>
      <c r="AM7" s="230">
        <v>749</v>
      </c>
      <c r="AN7" s="248"/>
      <c r="AO7" s="230">
        <v>1529</v>
      </c>
      <c r="AP7" s="230">
        <v>2195</v>
      </c>
      <c r="AQ7" s="230">
        <v>2343</v>
      </c>
      <c r="AR7" s="230">
        <v>2195</v>
      </c>
      <c r="AS7" s="230">
        <v>2297</v>
      </c>
      <c r="AT7" s="230">
        <v>2690</v>
      </c>
      <c r="AU7" s="230">
        <v>2088</v>
      </c>
      <c r="AV7" s="230">
        <v>1943</v>
      </c>
      <c r="AW7" s="230">
        <v>1145</v>
      </c>
      <c r="AX7" s="230">
        <v>0</v>
      </c>
      <c r="AY7" s="230">
        <v>0</v>
      </c>
      <c r="AZ7" s="230">
        <v>0</v>
      </c>
      <c r="BA7" s="241"/>
      <c r="BB7" s="230">
        <v>62</v>
      </c>
      <c r="BC7" s="230">
        <v>40</v>
      </c>
      <c r="BD7" s="230">
        <v>13</v>
      </c>
      <c r="BE7" s="230">
        <v>27</v>
      </c>
      <c r="BF7" s="230">
        <v>42</v>
      </c>
      <c r="BG7" s="230">
        <v>136</v>
      </c>
      <c r="BH7" s="230">
        <v>231</v>
      </c>
      <c r="BI7" s="230">
        <v>328</v>
      </c>
      <c r="BJ7" s="230">
        <v>458</v>
      </c>
      <c r="BK7" s="230">
        <v>433</v>
      </c>
      <c r="BL7" s="230">
        <v>331</v>
      </c>
      <c r="BM7" s="230">
        <v>341</v>
      </c>
      <c r="BN7" s="230">
        <v>264</v>
      </c>
      <c r="BO7" s="230">
        <v>267</v>
      </c>
      <c r="BP7" s="230">
        <v>275</v>
      </c>
      <c r="BQ7" s="230">
        <v>198</v>
      </c>
      <c r="BR7" s="230">
        <v>212</v>
      </c>
      <c r="BS7" s="230">
        <v>280</v>
      </c>
      <c r="BT7" s="230">
        <v>173</v>
      </c>
      <c r="BU7" s="230">
        <v>163</v>
      </c>
      <c r="BV7" s="230">
        <v>193</v>
      </c>
      <c r="BW7" s="230">
        <v>169</v>
      </c>
      <c r="BX7" s="230">
        <v>177</v>
      </c>
      <c r="BY7" s="230">
        <v>151</v>
      </c>
      <c r="BZ7" s="230">
        <v>172</v>
      </c>
      <c r="CA7" s="230">
        <v>150</v>
      </c>
      <c r="CB7" s="230">
        <v>170</v>
      </c>
      <c r="CC7" s="230">
        <v>167</v>
      </c>
      <c r="CD7" s="230">
        <v>205</v>
      </c>
      <c r="CE7" s="230">
        <v>179</v>
      </c>
      <c r="CF7" s="230">
        <v>96</v>
      </c>
      <c r="CG7" s="230">
        <v>152</v>
      </c>
      <c r="CH7" s="230">
        <v>195</v>
      </c>
      <c r="CI7" s="230">
        <v>181</v>
      </c>
      <c r="CJ7" s="230">
        <v>155</v>
      </c>
      <c r="CK7" s="230">
        <v>133</v>
      </c>
      <c r="CL7" s="230">
        <v>212</v>
      </c>
      <c r="CM7" s="230">
        <v>421</v>
      </c>
      <c r="CN7" s="230">
        <v>410</v>
      </c>
      <c r="CO7" s="230">
        <v>435</v>
      </c>
      <c r="CP7" s="230">
        <v>524</v>
      </c>
      <c r="CQ7" s="230">
        <v>521</v>
      </c>
      <c r="CR7" s="230">
        <v>552</v>
      </c>
      <c r="CS7" s="230">
        <v>598</v>
      </c>
      <c r="CT7" s="230">
        <v>636</v>
      </c>
      <c r="CU7" s="230">
        <v>533</v>
      </c>
      <c r="CV7" s="230">
        <v>554</v>
      </c>
      <c r="CW7" s="230">
        <v>458</v>
      </c>
      <c r="CX7" s="230">
        <v>514</v>
      </c>
      <c r="CY7" s="230">
        <v>490</v>
      </c>
      <c r="CZ7" s="230">
        <v>478</v>
      </c>
      <c r="DA7" s="230">
        <v>480</v>
      </c>
      <c r="DB7" s="230">
        <v>664</v>
      </c>
      <c r="DC7" s="230">
        <v>544</v>
      </c>
      <c r="DD7" s="230">
        <v>420</v>
      </c>
      <c r="DE7" s="230">
        <v>544</v>
      </c>
      <c r="DF7" s="230">
        <v>492</v>
      </c>
      <c r="DG7" s="230">
        <v>872</v>
      </c>
      <c r="DH7" s="230">
        <v>677</v>
      </c>
      <c r="DI7" s="230">
        <v>535</v>
      </c>
      <c r="DJ7" s="230">
        <v>414</v>
      </c>
      <c r="DK7" s="230">
        <v>569</v>
      </c>
      <c r="DL7" s="230">
        <v>385</v>
      </c>
      <c r="DM7" s="230">
        <v>446</v>
      </c>
      <c r="DN7" s="230">
        <v>438</v>
      </c>
      <c r="DO7" s="230">
        <v>525</v>
      </c>
      <c r="DP7" s="230">
        <v>483</v>
      </c>
      <c r="DQ7" s="230">
        <v>442</v>
      </c>
      <c r="DR7" s="230">
        <v>381</v>
      </c>
      <c r="DS7" s="230">
        <v>494</v>
      </c>
      <c r="DT7" s="230">
        <v>497</v>
      </c>
      <c r="DU7" s="230">
        <v>357</v>
      </c>
      <c r="DV7" s="230">
        <v>377</v>
      </c>
      <c r="DW7" s="230">
        <v>0</v>
      </c>
      <c r="DX7" s="230">
        <v>0</v>
      </c>
      <c r="DY7" s="230">
        <v>0</v>
      </c>
      <c r="DZ7" s="230">
        <v>0</v>
      </c>
      <c r="EA7" s="230">
        <v>0</v>
      </c>
      <c r="EB7" s="230">
        <v>0</v>
      </c>
      <c r="EC7" s="230">
        <v>0</v>
      </c>
      <c r="ED7" s="230">
        <v>0</v>
      </c>
      <c r="EE7" s="230">
        <v>0</v>
      </c>
      <c r="EF7" s="230">
        <v>0</v>
      </c>
      <c r="EG7" s="230">
        <v>0</v>
      </c>
      <c r="EH7" s="230">
        <v>0</v>
      </c>
      <c r="EI7" s="230">
        <v>0</v>
      </c>
      <c r="EJ7" s="230">
        <v>0</v>
      </c>
      <c r="EK7" s="230">
        <v>0</v>
      </c>
      <c r="EL7" s="241"/>
      <c r="EM7" s="236">
        <v>42266</v>
      </c>
    </row>
    <row r="8" spans="1:145" customFormat="1">
      <c r="E8" t="s">
        <v>260</v>
      </c>
      <c r="H8" s="230">
        <v>8992</v>
      </c>
      <c r="I8" s="230">
        <v>8454</v>
      </c>
      <c r="J8" s="230">
        <v>8046</v>
      </c>
      <c r="K8" s="230">
        <v>9782</v>
      </c>
      <c r="L8" s="230">
        <v>11863</v>
      </c>
      <c r="M8" s="230">
        <v>11720</v>
      </c>
      <c r="N8" s="230">
        <v>9737</v>
      </c>
      <c r="O8" s="230">
        <v>7753</v>
      </c>
      <c r="P8" s="230">
        <v>8837</v>
      </c>
      <c r="Q8" s="248"/>
      <c r="R8" s="230">
        <v>8214</v>
      </c>
      <c r="S8" s="230">
        <v>6414</v>
      </c>
      <c r="T8" s="230">
        <v>6235</v>
      </c>
      <c r="U8" s="230">
        <v>6160</v>
      </c>
      <c r="V8" s="230">
        <v>6016</v>
      </c>
      <c r="W8" s="230">
        <v>9941</v>
      </c>
      <c r="X8" s="230">
        <v>12699</v>
      </c>
      <c r="Y8" s="230">
        <v>13831</v>
      </c>
      <c r="Z8" s="230">
        <v>8319</v>
      </c>
      <c r="AA8" s="230">
        <v>0</v>
      </c>
      <c r="AB8" s="230">
        <v>0</v>
      </c>
      <c r="AC8" s="230">
        <v>0</v>
      </c>
      <c r="AD8" s="248"/>
      <c r="AE8" s="230">
        <v>292</v>
      </c>
      <c r="AF8" s="230">
        <v>349</v>
      </c>
      <c r="AG8" s="230">
        <v>2665</v>
      </c>
      <c r="AH8" s="230">
        <v>2963</v>
      </c>
      <c r="AI8" s="230">
        <v>2007</v>
      </c>
      <c r="AJ8" s="230">
        <v>1656</v>
      </c>
      <c r="AK8" s="230">
        <v>1445</v>
      </c>
      <c r="AL8" s="230">
        <v>1207</v>
      </c>
      <c r="AM8" s="229">
        <v>1354</v>
      </c>
      <c r="AN8" s="248"/>
      <c r="AO8" s="230">
        <v>3054</v>
      </c>
      <c r="AP8" s="230">
        <v>4473</v>
      </c>
      <c r="AQ8" s="230">
        <v>5111</v>
      </c>
      <c r="AR8" s="230">
        <v>4766</v>
      </c>
      <c r="AS8" s="230">
        <v>5063</v>
      </c>
      <c r="AT8" s="230">
        <v>5805</v>
      </c>
      <c r="AU8" s="230">
        <v>4396</v>
      </c>
      <c r="AV8" s="230">
        <v>4197</v>
      </c>
      <c r="AW8" s="230">
        <v>2243</v>
      </c>
      <c r="AX8" s="230">
        <v>0</v>
      </c>
      <c r="AY8" s="230">
        <v>0</v>
      </c>
      <c r="AZ8" s="230">
        <v>0</v>
      </c>
      <c r="BA8" s="241"/>
      <c r="BB8" s="230">
        <v>122</v>
      </c>
      <c r="BC8" s="230">
        <v>71</v>
      </c>
      <c r="BD8" s="230">
        <v>50</v>
      </c>
      <c r="BE8" s="230">
        <v>88</v>
      </c>
      <c r="BF8" s="230">
        <v>121</v>
      </c>
      <c r="BG8" s="230">
        <v>374</v>
      </c>
      <c r="BH8" s="230">
        <v>617</v>
      </c>
      <c r="BI8" s="230">
        <v>684</v>
      </c>
      <c r="BJ8" s="230">
        <v>969</v>
      </c>
      <c r="BK8" s="230">
        <v>1046</v>
      </c>
      <c r="BL8" s="230">
        <v>750</v>
      </c>
      <c r="BM8" s="230">
        <v>796</v>
      </c>
      <c r="BN8" s="230">
        <v>566</v>
      </c>
      <c r="BO8" s="230">
        <v>495</v>
      </c>
      <c r="BP8" s="230">
        <v>615</v>
      </c>
      <c r="BQ8" s="230">
        <v>470</v>
      </c>
      <c r="BR8" s="230">
        <v>418</v>
      </c>
      <c r="BS8" s="230">
        <v>534</v>
      </c>
      <c r="BT8" s="230">
        <v>384</v>
      </c>
      <c r="BU8" s="230">
        <v>445</v>
      </c>
      <c r="BV8" s="230">
        <v>392</v>
      </c>
      <c r="BW8" s="230">
        <v>426</v>
      </c>
      <c r="BX8" s="230">
        <v>427</v>
      </c>
      <c r="BY8" s="230">
        <v>350</v>
      </c>
      <c r="BZ8" s="230">
        <v>305</v>
      </c>
      <c r="CA8" s="230">
        <v>284</v>
      </c>
      <c r="CB8" s="230">
        <v>368</v>
      </c>
      <c r="CC8" s="230">
        <v>376</v>
      </c>
      <c r="CD8" s="230">
        <v>328</v>
      </c>
      <c r="CE8" s="230">
        <v>348</v>
      </c>
      <c r="CF8" s="230">
        <v>195</v>
      </c>
      <c r="CG8" s="230">
        <v>277</v>
      </c>
      <c r="CH8" s="230">
        <v>343</v>
      </c>
      <c r="CI8" s="230">
        <v>351</v>
      </c>
      <c r="CJ8" s="230">
        <v>249</v>
      </c>
      <c r="CK8" s="230">
        <v>221</v>
      </c>
      <c r="CL8" s="230">
        <v>402</v>
      </c>
      <c r="CM8" s="230">
        <v>833</v>
      </c>
      <c r="CN8" s="230">
        <v>828</v>
      </c>
      <c r="CO8" s="230">
        <v>906</v>
      </c>
      <c r="CP8" s="230">
        <v>1080</v>
      </c>
      <c r="CQ8" s="230">
        <v>1053</v>
      </c>
      <c r="CR8" s="230">
        <v>1123</v>
      </c>
      <c r="CS8" s="230">
        <v>1217</v>
      </c>
      <c r="CT8" s="230">
        <v>1380</v>
      </c>
      <c r="CU8" s="230">
        <v>1199</v>
      </c>
      <c r="CV8" s="230">
        <v>1141</v>
      </c>
      <c r="CW8" s="230">
        <v>1041</v>
      </c>
      <c r="CX8" s="230">
        <v>1085</v>
      </c>
      <c r="CY8" s="230">
        <v>1051</v>
      </c>
      <c r="CZ8" s="230">
        <v>1015</v>
      </c>
      <c r="DA8" s="230">
        <v>1070</v>
      </c>
      <c r="DB8" s="230">
        <v>1409</v>
      </c>
      <c r="DC8" s="230">
        <v>1156</v>
      </c>
      <c r="DD8" s="230">
        <v>1028</v>
      </c>
      <c r="DE8" s="230">
        <v>1228</v>
      </c>
      <c r="DF8" s="230">
        <v>1077</v>
      </c>
      <c r="DG8" s="230">
        <v>1966</v>
      </c>
      <c r="DH8" s="230">
        <v>1476</v>
      </c>
      <c r="DI8" s="230">
        <v>1089</v>
      </c>
      <c r="DJ8" s="230">
        <v>914</v>
      </c>
      <c r="DK8" s="230">
        <v>1146</v>
      </c>
      <c r="DL8" s="230">
        <v>958</v>
      </c>
      <c r="DM8" s="230">
        <v>963</v>
      </c>
      <c r="DN8" s="230">
        <v>831</v>
      </c>
      <c r="DO8" s="230">
        <v>1023</v>
      </c>
      <c r="DP8" s="230">
        <v>1056</v>
      </c>
      <c r="DQ8" s="230">
        <v>952</v>
      </c>
      <c r="DR8" s="230">
        <v>884</v>
      </c>
      <c r="DS8" s="230">
        <v>991</v>
      </c>
      <c r="DT8" s="230">
        <v>1074</v>
      </c>
      <c r="DU8" s="230">
        <v>655</v>
      </c>
      <c r="DV8" s="230">
        <v>722</v>
      </c>
      <c r="DW8" s="230">
        <v>0</v>
      </c>
      <c r="DX8" s="230">
        <v>0</v>
      </c>
      <c r="DY8" s="230">
        <v>0</v>
      </c>
      <c r="DZ8" s="230">
        <v>0</v>
      </c>
      <c r="EA8" s="230">
        <v>0</v>
      </c>
      <c r="EB8" s="230">
        <v>0</v>
      </c>
      <c r="EC8" s="230">
        <v>0</v>
      </c>
      <c r="ED8" s="230">
        <v>0</v>
      </c>
      <c r="EE8" s="230">
        <v>0</v>
      </c>
      <c r="EF8" s="230">
        <v>0</v>
      </c>
      <c r="EG8" s="230">
        <v>0</v>
      </c>
      <c r="EH8" s="230">
        <v>0</v>
      </c>
      <c r="EI8" s="230">
        <v>0</v>
      </c>
      <c r="EJ8" s="230">
        <v>0</v>
      </c>
      <c r="EK8" s="230">
        <v>0</v>
      </c>
      <c r="EL8" s="241"/>
      <c r="EM8" s="236">
        <v>42266</v>
      </c>
    </row>
    <row r="9" spans="1:145" s="232" customFormat="1">
      <c r="A9" s="234">
        <v>844</v>
      </c>
      <c r="B9" s="234">
        <v>1820</v>
      </c>
      <c r="C9" s="234">
        <v>874</v>
      </c>
      <c r="D9" s="234">
        <v>1858</v>
      </c>
      <c r="E9" s="232" t="s">
        <v>293</v>
      </c>
      <c r="H9" s="233">
        <v>11.432384341637011</v>
      </c>
      <c r="I9" s="233">
        <v>11.036195883605394</v>
      </c>
      <c r="J9" s="233">
        <v>10.054685558041262</v>
      </c>
      <c r="K9" s="233">
        <v>9.8855039869147419</v>
      </c>
      <c r="L9" s="233">
        <v>10.536963668549271</v>
      </c>
      <c r="M9" s="233">
        <v>10.870307167235495</v>
      </c>
      <c r="N9" s="233">
        <v>10.249563520591558</v>
      </c>
      <c r="O9" s="233">
        <v>9.260931252418418</v>
      </c>
      <c r="P9" s="233">
        <v>8.9283693561163293</v>
      </c>
      <c r="Q9" s="246"/>
      <c r="R9" s="233">
        <v>9.7394691989286581</v>
      </c>
      <c r="S9" s="233">
        <v>11.085126286248832</v>
      </c>
      <c r="T9" s="233">
        <v>9.9759422614274254</v>
      </c>
      <c r="U9" s="233">
        <v>9.3344155844155843</v>
      </c>
      <c r="V9" s="233">
        <v>9.8071808510638299</v>
      </c>
      <c r="W9" s="233">
        <v>9.3451363041947495</v>
      </c>
      <c r="X9" s="233">
        <v>8.9377116308370734</v>
      </c>
      <c r="Y9" s="233">
        <v>8.4303376473140048</v>
      </c>
      <c r="Z9" s="233">
        <v>8.7570126227208966</v>
      </c>
      <c r="AA9" s="233">
        <v>8.601497672535924</v>
      </c>
      <c r="AB9" s="233">
        <v>0</v>
      </c>
      <c r="AC9" s="233">
        <v>0</v>
      </c>
      <c r="AD9" s="246"/>
      <c r="AE9" s="233">
        <v>10.273972602739725</v>
      </c>
      <c r="AF9" s="233">
        <v>7.4498567335243555</v>
      </c>
      <c r="AG9" s="233">
        <v>10.093808630393998</v>
      </c>
      <c r="AH9" s="233">
        <v>11.002362470469119</v>
      </c>
      <c r="AI9" s="233">
        <v>10.612855007473842</v>
      </c>
      <c r="AJ9" s="233">
        <v>9.8429951690821262</v>
      </c>
      <c r="AK9" s="233">
        <v>14.602076124567473</v>
      </c>
      <c r="AL9" s="233">
        <v>10.936205468102735</v>
      </c>
      <c r="AM9" s="233">
        <f>(AM10/AM11)*100</f>
        <v>10.192023633677991</v>
      </c>
      <c r="AN9" s="246"/>
      <c r="AO9" s="233">
        <v>11.853307138179437</v>
      </c>
      <c r="AP9" s="233">
        <v>12.519561815336463</v>
      </c>
      <c r="AQ9" s="233">
        <v>12.776364703580512</v>
      </c>
      <c r="AR9" s="233">
        <v>12.736046999580362</v>
      </c>
      <c r="AS9" s="233">
        <v>11.514912107446177</v>
      </c>
      <c r="AT9" s="233">
        <v>10.766580534022395</v>
      </c>
      <c r="AU9" s="233">
        <v>11.419472247497724</v>
      </c>
      <c r="AV9" s="233">
        <v>10.126280676673813</v>
      </c>
      <c r="AW9" s="233">
        <v>10.7911287653095</v>
      </c>
      <c r="AX9" s="233">
        <v>12.266666666666666</v>
      </c>
      <c r="AY9" s="233">
        <v>0</v>
      </c>
      <c r="AZ9" s="233">
        <v>0</v>
      </c>
      <c r="BA9" s="239"/>
      <c r="BB9" s="233">
        <v>12.295081967213115</v>
      </c>
      <c r="BC9" s="233">
        <v>8.4507042253521121</v>
      </c>
      <c r="BD9" s="233">
        <v>6</v>
      </c>
      <c r="BE9" s="233">
        <v>4.5454545454545459</v>
      </c>
      <c r="BF9" s="233">
        <v>11.570247933884298</v>
      </c>
      <c r="BG9" s="233">
        <v>8.5561497326203195</v>
      </c>
      <c r="BH9" s="233">
        <v>8.4278768233387353</v>
      </c>
      <c r="BI9" s="233">
        <v>10.526315789473683</v>
      </c>
      <c r="BJ9" s="233">
        <v>11.145510835913312</v>
      </c>
      <c r="BK9" s="233">
        <v>10.325047801147228</v>
      </c>
      <c r="BL9" s="233">
        <v>13.466666666666665</v>
      </c>
      <c r="BM9" s="233">
        <v>10.92964824120603</v>
      </c>
      <c r="BN9" s="233">
        <v>10.777385159010601</v>
      </c>
      <c r="BO9" s="233">
        <v>10.505050505050505</v>
      </c>
      <c r="BP9" s="233">
        <v>9.5934959349593498</v>
      </c>
      <c r="BQ9" s="233">
        <v>8.9361702127659584</v>
      </c>
      <c r="BR9" s="233">
        <v>12.918660287081341</v>
      </c>
      <c r="BS9" s="233">
        <v>11.610486891385769</v>
      </c>
      <c r="BT9" s="233">
        <v>11.71875</v>
      </c>
      <c r="BU9" s="233">
        <v>7.6404494382022472</v>
      </c>
      <c r="BV9" s="233">
        <v>10.714285714285714</v>
      </c>
      <c r="BW9" s="233">
        <v>10.093896713615024</v>
      </c>
      <c r="BX9" s="233">
        <v>12.880562060889931</v>
      </c>
      <c r="BY9" s="233">
        <v>13.142857142857142</v>
      </c>
      <c r="BZ9" s="233">
        <v>12.786885245901638</v>
      </c>
      <c r="CA9" s="233">
        <v>17.95774647887324</v>
      </c>
      <c r="CB9" s="233">
        <v>13.043478260869565</v>
      </c>
      <c r="CC9" s="233">
        <v>11.702127659574469</v>
      </c>
      <c r="CD9" s="233">
        <v>12.195121951219512</v>
      </c>
      <c r="CE9" s="233">
        <v>10.919540229885058</v>
      </c>
      <c r="CF9" s="233">
        <v>9.7435897435897445</v>
      </c>
      <c r="CG9" s="233">
        <v>11.191335740072201</v>
      </c>
      <c r="CH9" s="233">
        <v>11.370262390670554</v>
      </c>
      <c r="CI9" s="233">
        <v>9.116809116809117</v>
      </c>
      <c r="CJ9" s="233">
        <v>12.048192771084338</v>
      </c>
      <c r="CK9" s="233">
        <v>11.312217194570136</v>
      </c>
      <c r="CL9" s="233">
        <v>9.7014925373134329</v>
      </c>
      <c r="CM9" s="233">
        <v>11.164465786314526</v>
      </c>
      <c r="CN9" s="233">
        <v>11.231884057971014</v>
      </c>
      <c r="CO9" s="233">
        <v>14.1280353200883</v>
      </c>
      <c r="CP9" s="233">
        <v>11.666666666666666</v>
      </c>
      <c r="CQ9" s="233">
        <v>13.105413105413104</v>
      </c>
      <c r="CR9" s="233">
        <v>13.980409617097061</v>
      </c>
      <c r="CS9" s="233">
        <v>11.4215283483977</v>
      </c>
      <c r="CT9" s="233">
        <v>11.666666666666666</v>
      </c>
      <c r="CU9" s="233">
        <v>12.093411175979982</v>
      </c>
      <c r="CV9" s="233">
        <v>13.496932515337424</v>
      </c>
      <c r="CW9" s="233">
        <v>14.409221902017292</v>
      </c>
      <c r="CX9" s="233">
        <v>13.456221198156681</v>
      </c>
      <c r="CY9" s="233">
        <v>13.320647002854425</v>
      </c>
      <c r="CZ9" s="233">
        <v>11.330049261083744</v>
      </c>
      <c r="DA9" s="233">
        <v>14.018691588785046</v>
      </c>
      <c r="DB9" s="233">
        <v>11.852377572746629</v>
      </c>
      <c r="DC9" s="233">
        <v>11.591695501730104</v>
      </c>
      <c r="DD9" s="233">
        <v>10.019455252918288</v>
      </c>
      <c r="DE9" s="233">
        <v>11.644951140065146</v>
      </c>
      <c r="DF9" s="233">
        <v>12.070566388115136</v>
      </c>
      <c r="DG9" s="233">
        <v>10.223804679552391</v>
      </c>
      <c r="DH9" s="233">
        <v>11.043360433604336</v>
      </c>
      <c r="DI9" s="233">
        <v>10.376492194674013</v>
      </c>
      <c r="DJ9" s="233">
        <v>11.706783369803063</v>
      </c>
      <c r="DK9" s="233">
        <v>12.914485165794066</v>
      </c>
      <c r="DL9" s="233">
        <v>11.899791231732777</v>
      </c>
      <c r="DM9" s="233">
        <v>11.422637590861889</v>
      </c>
      <c r="DN9" s="233">
        <v>9.025270758122744</v>
      </c>
      <c r="DO9" s="233">
        <v>10.75268817204301</v>
      </c>
      <c r="DP9" s="233">
        <v>9.1856060606060606</v>
      </c>
      <c r="DQ9" s="233">
        <v>11.659663865546218</v>
      </c>
      <c r="DR9" s="233">
        <v>10.294117647058822</v>
      </c>
      <c r="DS9" s="233">
        <v>9.8890010090817348</v>
      </c>
      <c r="DT9" s="233">
        <v>10.521415270018622</v>
      </c>
      <c r="DU9" s="233">
        <v>9.4656488549618327</v>
      </c>
      <c r="DV9" s="233">
        <v>11.357340720221606</v>
      </c>
      <c r="DW9" s="233">
        <v>9.9415204678362574</v>
      </c>
      <c r="DX9" s="233">
        <v>12.781954887218044</v>
      </c>
      <c r="DY9" s="233">
        <v>11.387163561076605</v>
      </c>
      <c r="DZ9" s="233">
        <v>13.866666666666665</v>
      </c>
      <c r="EA9" s="233">
        <v>0</v>
      </c>
      <c r="EB9" s="233">
        <v>0</v>
      </c>
      <c r="EC9" s="233">
        <v>0</v>
      </c>
      <c r="ED9" s="233">
        <v>0</v>
      </c>
      <c r="EE9" s="233">
        <v>0</v>
      </c>
      <c r="EF9" s="233">
        <v>0</v>
      </c>
      <c r="EG9" s="233">
        <v>0</v>
      </c>
      <c r="EH9" s="233">
        <v>0</v>
      </c>
      <c r="EI9" s="233">
        <v>0</v>
      </c>
      <c r="EJ9" s="233">
        <v>0</v>
      </c>
      <c r="EK9" s="233">
        <v>0</v>
      </c>
      <c r="EL9" s="239"/>
      <c r="EM9" s="235">
        <v>42294</v>
      </c>
    </row>
    <row r="10" spans="1:145" customFormat="1">
      <c r="A10" s="228"/>
      <c r="B10" s="228"/>
      <c r="C10" s="228"/>
      <c r="D10" s="228"/>
      <c r="E10" t="s">
        <v>47</v>
      </c>
      <c r="H10" s="230">
        <v>1028</v>
      </c>
      <c r="I10" s="230">
        <v>933</v>
      </c>
      <c r="J10" s="230">
        <v>809</v>
      </c>
      <c r="K10" s="230">
        <v>967</v>
      </c>
      <c r="L10" s="230">
        <v>1250</v>
      </c>
      <c r="M10" s="230">
        <v>1274</v>
      </c>
      <c r="N10" s="230">
        <v>998</v>
      </c>
      <c r="O10" s="230">
        <v>718</v>
      </c>
      <c r="P10" s="230">
        <v>789</v>
      </c>
      <c r="Q10" s="248"/>
      <c r="R10" s="230">
        <v>800</v>
      </c>
      <c r="S10" s="230">
        <v>711</v>
      </c>
      <c r="T10" s="230">
        <v>622</v>
      </c>
      <c r="U10" s="230">
        <v>575</v>
      </c>
      <c r="V10" s="230">
        <v>590</v>
      </c>
      <c r="W10" s="230">
        <v>929</v>
      </c>
      <c r="X10" s="230">
        <v>1135</v>
      </c>
      <c r="Y10" s="230">
        <v>1166</v>
      </c>
      <c r="Z10" s="230">
        <v>999</v>
      </c>
      <c r="AA10" s="230">
        <v>425</v>
      </c>
      <c r="AB10" s="230">
        <v>0</v>
      </c>
      <c r="AC10" s="230">
        <v>0</v>
      </c>
      <c r="AD10" s="248"/>
      <c r="AE10" s="230">
        <v>30</v>
      </c>
      <c r="AF10" s="230">
        <v>26</v>
      </c>
      <c r="AG10" s="230">
        <v>269</v>
      </c>
      <c r="AH10" s="230">
        <v>326</v>
      </c>
      <c r="AI10" s="230">
        <v>213</v>
      </c>
      <c r="AJ10" s="230">
        <v>163</v>
      </c>
      <c r="AK10" s="230">
        <v>211</v>
      </c>
      <c r="AL10" s="230">
        <v>132</v>
      </c>
      <c r="AM10" s="230">
        <v>138</v>
      </c>
      <c r="AN10" s="248"/>
      <c r="AO10" s="230">
        <v>362</v>
      </c>
      <c r="AP10" s="230">
        <v>560</v>
      </c>
      <c r="AQ10" s="230">
        <v>653</v>
      </c>
      <c r="AR10" s="230">
        <v>607</v>
      </c>
      <c r="AS10" s="230">
        <v>583</v>
      </c>
      <c r="AT10" s="230">
        <v>625</v>
      </c>
      <c r="AU10" s="230">
        <v>502</v>
      </c>
      <c r="AV10" s="230">
        <v>425</v>
      </c>
      <c r="AW10" s="230">
        <v>326</v>
      </c>
      <c r="AX10" s="230">
        <v>138</v>
      </c>
      <c r="AY10" s="230">
        <v>0</v>
      </c>
      <c r="AZ10" s="230">
        <v>0</v>
      </c>
      <c r="BA10" s="241"/>
      <c r="BB10" s="230">
        <v>15</v>
      </c>
      <c r="BC10" s="230">
        <v>6</v>
      </c>
      <c r="BD10" s="230">
        <v>3</v>
      </c>
      <c r="BE10" s="230">
        <v>4</v>
      </c>
      <c r="BF10" s="230">
        <v>14</v>
      </c>
      <c r="BG10" s="230">
        <v>32</v>
      </c>
      <c r="BH10" s="230">
        <v>52</v>
      </c>
      <c r="BI10" s="230">
        <v>72</v>
      </c>
      <c r="BJ10" s="230">
        <v>108</v>
      </c>
      <c r="BK10" s="230">
        <v>108</v>
      </c>
      <c r="BL10" s="230">
        <v>101</v>
      </c>
      <c r="BM10" s="230">
        <v>87</v>
      </c>
      <c r="BN10" s="230">
        <v>61</v>
      </c>
      <c r="BO10" s="230">
        <v>52</v>
      </c>
      <c r="BP10" s="230">
        <v>59</v>
      </c>
      <c r="BQ10" s="230">
        <v>42</v>
      </c>
      <c r="BR10" s="230">
        <v>54</v>
      </c>
      <c r="BS10" s="230">
        <v>62</v>
      </c>
      <c r="BT10" s="230">
        <v>45</v>
      </c>
      <c r="BU10" s="230">
        <v>34</v>
      </c>
      <c r="BV10" s="230">
        <v>42</v>
      </c>
      <c r="BW10" s="230">
        <v>43</v>
      </c>
      <c r="BX10" s="230">
        <v>55</v>
      </c>
      <c r="BY10" s="230">
        <v>46</v>
      </c>
      <c r="BZ10" s="230">
        <v>39</v>
      </c>
      <c r="CA10" s="230">
        <v>51</v>
      </c>
      <c r="CB10" s="230">
        <v>48</v>
      </c>
      <c r="CC10" s="230">
        <v>44</v>
      </c>
      <c r="CD10" s="230">
        <v>40</v>
      </c>
      <c r="CE10" s="230">
        <v>38</v>
      </c>
      <c r="CF10" s="230">
        <v>19</v>
      </c>
      <c r="CG10" s="230">
        <v>31</v>
      </c>
      <c r="CH10" s="230">
        <v>39</v>
      </c>
      <c r="CI10" s="230">
        <v>32</v>
      </c>
      <c r="CJ10" s="230">
        <v>30</v>
      </c>
      <c r="CK10" s="230">
        <v>25</v>
      </c>
      <c r="CL10" s="230">
        <v>39</v>
      </c>
      <c r="CM10" s="230">
        <v>93</v>
      </c>
      <c r="CN10" s="230">
        <v>93</v>
      </c>
      <c r="CO10" s="230">
        <v>128</v>
      </c>
      <c r="CP10" s="230">
        <v>126</v>
      </c>
      <c r="CQ10" s="230">
        <v>138</v>
      </c>
      <c r="CR10" s="230">
        <v>157</v>
      </c>
      <c r="CS10" s="230">
        <v>139</v>
      </c>
      <c r="CT10" s="230">
        <v>161</v>
      </c>
      <c r="CU10" s="230">
        <v>145</v>
      </c>
      <c r="CV10" s="230">
        <v>154</v>
      </c>
      <c r="CW10" s="230">
        <v>150</v>
      </c>
      <c r="CX10" s="230">
        <v>146</v>
      </c>
      <c r="CY10" s="230">
        <v>140</v>
      </c>
      <c r="CZ10" s="230">
        <v>115</v>
      </c>
      <c r="DA10" s="230">
        <v>150</v>
      </c>
      <c r="DB10" s="230">
        <v>167</v>
      </c>
      <c r="DC10" s="230">
        <v>134</v>
      </c>
      <c r="DD10" s="230">
        <v>103</v>
      </c>
      <c r="DE10" s="230">
        <v>143</v>
      </c>
      <c r="DF10" s="230">
        <v>130</v>
      </c>
      <c r="DG10" s="230">
        <v>201</v>
      </c>
      <c r="DH10" s="230">
        <v>163</v>
      </c>
      <c r="DI10" s="230">
        <v>113</v>
      </c>
      <c r="DJ10" s="230">
        <v>107</v>
      </c>
      <c r="DK10" s="230">
        <v>148</v>
      </c>
      <c r="DL10" s="230">
        <v>114</v>
      </c>
      <c r="DM10" s="230">
        <v>110</v>
      </c>
      <c r="DN10" s="230">
        <v>75</v>
      </c>
      <c r="DO10" s="230">
        <v>110</v>
      </c>
      <c r="DP10" s="230">
        <v>97</v>
      </c>
      <c r="DQ10" s="230">
        <v>111</v>
      </c>
      <c r="DR10" s="230">
        <v>91</v>
      </c>
      <c r="DS10" s="230">
        <v>98</v>
      </c>
      <c r="DT10" s="230">
        <v>113</v>
      </c>
      <c r="DU10" s="230">
        <v>62</v>
      </c>
      <c r="DV10" s="230">
        <v>82</v>
      </c>
      <c r="DW10" s="230">
        <v>51</v>
      </c>
      <c r="DX10" s="230">
        <v>68</v>
      </c>
      <c r="DY10" s="230">
        <v>55</v>
      </c>
      <c r="DZ10" s="230">
        <v>52</v>
      </c>
      <c r="EA10" s="230">
        <v>0</v>
      </c>
      <c r="EB10" s="230">
        <v>0</v>
      </c>
      <c r="EC10" s="230">
        <v>0</v>
      </c>
      <c r="ED10" s="230">
        <v>0</v>
      </c>
      <c r="EE10" s="230">
        <v>0</v>
      </c>
      <c r="EF10" s="230">
        <v>0</v>
      </c>
      <c r="EG10" s="230">
        <v>0</v>
      </c>
      <c r="EH10" s="230">
        <v>0</v>
      </c>
      <c r="EI10" s="230">
        <v>0</v>
      </c>
      <c r="EJ10" s="230">
        <v>0</v>
      </c>
      <c r="EK10" s="230">
        <v>0</v>
      </c>
      <c r="EL10" s="241"/>
      <c r="EM10" s="236">
        <v>42294</v>
      </c>
    </row>
    <row r="11" spans="1:145" customFormat="1">
      <c r="A11" s="228"/>
      <c r="B11" s="228"/>
      <c r="C11" s="228"/>
      <c r="D11" s="228"/>
      <c r="E11" t="s">
        <v>260</v>
      </c>
      <c r="H11" s="230">
        <v>8992</v>
      </c>
      <c r="I11" s="230">
        <v>8454</v>
      </c>
      <c r="J11" s="230">
        <v>8046</v>
      </c>
      <c r="K11" s="230">
        <v>9782</v>
      </c>
      <c r="L11" s="230">
        <v>11863</v>
      </c>
      <c r="M11" s="230">
        <v>11720</v>
      </c>
      <c r="N11" s="230">
        <v>9737</v>
      </c>
      <c r="O11" s="230">
        <v>7753</v>
      </c>
      <c r="P11" s="230">
        <v>8837</v>
      </c>
      <c r="Q11" s="248"/>
      <c r="R11" s="230">
        <v>8214</v>
      </c>
      <c r="S11" s="230">
        <v>6414</v>
      </c>
      <c r="T11" s="230">
        <v>6235</v>
      </c>
      <c r="U11" s="230">
        <v>6160</v>
      </c>
      <c r="V11" s="230">
        <v>6016</v>
      </c>
      <c r="W11" s="230">
        <v>9941</v>
      </c>
      <c r="X11" s="230">
        <v>12699</v>
      </c>
      <c r="Y11" s="230">
        <v>13831</v>
      </c>
      <c r="Z11" s="230">
        <v>11408</v>
      </c>
      <c r="AA11" s="230">
        <v>4941</v>
      </c>
      <c r="AB11" s="230">
        <v>0</v>
      </c>
      <c r="AC11" s="230">
        <v>0</v>
      </c>
      <c r="AD11" s="248"/>
      <c r="AE11" s="230">
        <v>292</v>
      </c>
      <c r="AF11" s="230">
        <v>349</v>
      </c>
      <c r="AG11" s="230">
        <v>2665</v>
      </c>
      <c r="AH11" s="230">
        <v>2963</v>
      </c>
      <c r="AI11" s="230">
        <v>2007</v>
      </c>
      <c r="AJ11" s="230">
        <v>1656</v>
      </c>
      <c r="AK11" s="230">
        <v>1445</v>
      </c>
      <c r="AL11" s="230">
        <v>1207</v>
      </c>
      <c r="AM11" s="230">
        <v>1354</v>
      </c>
      <c r="AN11" s="248"/>
      <c r="AO11" s="230">
        <v>3054</v>
      </c>
      <c r="AP11" s="230">
        <v>4473</v>
      </c>
      <c r="AQ11" s="230">
        <v>5111</v>
      </c>
      <c r="AR11" s="230">
        <v>4766</v>
      </c>
      <c r="AS11" s="230">
        <v>5063</v>
      </c>
      <c r="AT11" s="230">
        <v>5805</v>
      </c>
      <c r="AU11" s="230">
        <v>4396</v>
      </c>
      <c r="AV11" s="230">
        <v>4197</v>
      </c>
      <c r="AW11" s="230">
        <v>3021</v>
      </c>
      <c r="AX11" s="230">
        <v>1125</v>
      </c>
      <c r="AY11" s="230">
        <v>0</v>
      </c>
      <c r="AZ11" s="230">
        <v>0</v>
      </c>
      <c r="BA11" s="241"/>
      <c r="BB11" s="230">
        <v>122</v>
      </c>
      <c r="BC11" s="230">
        <v>71</v>
      </c>
      <c r="BD11" s="230">
        <v>50</v>
      </c>
      <c r="BE11" s="230">
        <v>88</v>
      </c>
      <c r="BF11" s="230">
        <v>121</v>
      </c>
      <c r="BG11" s="230">
        <v>374</v>
      </c>
      <c r="BH11" s="230">
        <v>617</v>
      </c>
      <c r="BI11" s="230">
        <v>684</v>
      </c>
      <c r="BJ11" s="230">
        <v>969</v>
      </c>
      <c r="BK11" s="230">
        <v>1046</v>
      </c>
      <c r="BL11" s="230">
        <v>750</v>
      </c>
      <c r="BM11" s="230">
        <v>796</v>
      </c>
      <c r="BN11" s="230">
        <v>566</v>
      </c>
      <c r="BO11" s="230">
        <v>495</v>
      </c>
      <c r="BP11" s="230">
        <v>615</v>
      </c>
      <c r="BQ11" s="230">
        <v>470</v>
      </c>
      <c r="BR11" s="230">
        <v>418</v>
      </c>
      <c r="BS11" s="230">
        <v>534</v>
      </c>
      <c r="BT11" s="230">
        <v>384</v>
      </c>
      <c r="BU11" s="230">
        <v>445</v>
      </c>
      <c r="BV11" s="230">
        <v>392</v>
      </c>
      <c r="BW11" s="230">
        <v>426</v>
      </c>
      <c r="BX11" s="230">
        <v>427</v>
      </c>
      <c r="BY11" s="230">
        <v>350</v>
      </c>
      <c r="BZ11" s="230">
        <v>305</v>
      </c>
      <c r="CA11" s="230">
        <v>284</v>
      </c>
      <c r="CB11" s="230">
        <v>368</v>
      </c>
      <c r="CC11" s="230">
        <v>376</v>
      </c>
      <c r="CD11" s="230">
        <v>328</v>
      </c>
      <c r="CE11" s="230">
        <v>348</v>
      </c>
      <c r="CF11" s="230">
        <v>195</v>
      </c>
      <c r="CG11" s="230">
        <v>277</v>
      </c>
      <c r="CH11" s="230">
        <v>343</v>
      </c>
      <c r="CI11" s="230">
        <v>351</v>
      </c>
      <c r="CJ11" s="230">
        <v>249</v>
      </c>
      <c r="CK11" s="230">
        <v>221</v>
      </c>
      <c r="CL11" s="230">
        <v>402</v>
      </c>
      <c r="CM11" s="230">
        <v>833</v>
      </c>
      <c r="CN11" s="230">
        <v>828</v>
      </c>
      <c r="CO11" s="230">
        <v>906</v>
      </c>
      <c r="CP11" s="230">
        <v>1080</v>
      </c>
      <c r="CQ11" s="230">
        <v>1053</v>
      </c>
      <c r="CR11" s="230">
        <v>1123</v>
      </c>
      <c r="CS11" s="230">
        <v>1217</v>
      </c>
      <c r="CT11" s="230">
        <v>1380</v>
      </c>
      <c r="CU11" s="230">
        <v>1199</v>
      </c>
      <c r="CV11" s="230">
        <v>1141</v>
      </c>
      <c r="CW11" s="230">
        <v>1041</v>
      </c>
      <c r="CX11" s="230">
        <v>1085</v>
      </c>
      <c r="CY11" s="230">
        <v>1051</v>
      </c>
      <c r="CZ11" s="230">
        <v>1015</v>
      </c>
      <c r="DA11" s="230">
        <v>1070</v>
      </c>
      <c r="DB11" s="230">
        <v>1409</v>
      </c>
      <c r="DC11" s="230">
        <v>1156</v>
      </c>
      <c r="DD11" s="230">
        <v>1028</v>
      </c>
      <c r="DE11" s="230">
        <v>1228</v>
      </c>
      <c r="DF11" s="230">
        <v>1077</v>
      </c>
      <c r="DG11" s="230">
        <v>1966</v>
      </c>
      <c r="DH11" s="230">
        <v>1476</v>
      </c>
      <c r="DI11" s="230">
        <v>1089</v>
      </c>
      <c r="DJ11" s="230">
        <v>914</v>
      </c>
      <c r="DK11" s="230">
        <v>1146</v>
      </c>
      <c r="DL11" s="230">
        <v>958</v>
      </c>
      <c r="DM11" s="230">
        <v>963</v>
      </c>
      <c r="DN11" s="230">
        <v>831</v>
      </c>
      <c r="DO11" s="230">
        <v>1023</v>
      </c>
      <c r="DP11" s="230">
        <v>1056</v>
      </c>
      <c r="DQ11" s="230">
        <v>952</v>
      </c>
      <c r="DR11" s="230">
        <v>884</v>
      </c>
      <c r="DS11" s="230">
        <v>991</v>
      </c>
      <c r="DT11" s="230">
        <v>1074</v>
      </c>
      <c r="DU11" s="230">
        <v>655</v>
      </c>
      <c r="DV11" s="230">
        <v>722</v>
      </c>
      <c r="DW11" s="230">
        <v>513</v>
      </c>
      <c r="DX11" s="230">
        <v>532</v>
      </c>
      <c r="DY11" s="230">
        <v>483</v>
      </c>
      <c r="DZ11" s="230">
        <v>375</v>
      </c>
      <c r="EA11" s="230">
        <v>392</v>
      </c>
      <c r="EB11" s="230">
        <v>0</v>
      </c>
      <c r="EC11" s="230">
        <v>0</v>
      </c>
      <c r="ED11" s="230">
        <v>0</v>
      </c>
      <c r="EE11" s="230">
        <v>0</v>
      </c>
      <c r="EF11" s="230">
        <v>0</v>
      </c>
      <c r="EG11" s="230">
        <v>0</v>
      </c>
      <c r="EH11" s="230">
        <v>0</v>
      </c>
      <c r="EI11" s="230">
        <v>0</v>
      </c>
      <c r="EJ11" s="230">
        <v>0</v>
      </c>
      <c r="EK11" s="230">
        <v>0</v>
      </c>
      <c r="EL11" s="241"/>
      <c r="EM11" s="236">
        <v>42294</v>
      </c>
    </row>
    <row r="12" spans="1:145" s="232" customFormat="1">
      <c r="A12" s="234"/>
      <c r="B12" s="234">
        <v>2026</v>
      </c>
      <c r="C12" s="234"/>
      <c r="D12" s="234">
        <v>2030</v>
      </c>
      <c r="E12" s="232" t="s">
        <v>313</v>
      </c>
      <c r="H12" s="233">
        <v>12.633451957295375</v>
      </c>
      <c r="I12" s="233">
        <v>12.372841258575821</v>
      </c>
      <c r="J12" s="233">
        <v>11.471538652746705</v>
      </c>
      <c r="K12" s="233">
        <v>11.112246984256798</v>
      </c>
      <c r="L12" s="233">
        <v>11.936272443732614</v>
      </c>
      <c r="M12" s="233">
        <v>11.834470989761092</v>
      </c>
      <c r="N12" s="233">
        <v>11.605217212693848</v>
      </c>
      <c r="O12" s="233">
        <v>10.357281052495807</v>
      </c>
      <c r="P12" s="233">
        <v>10.478669231639696</v>
      </c>
      <c r="Q12" s="246"/>
      <c r="R12" s="233">
        <v>10.944728512296081</v>
      </c>
      <c r="S12" s="233">
        <v>12.207670720299344</v>
      </c>
      <c r="T12" s="233">
        <v>11.03448275862069</v>
      </c>
      <c r="U12" s="233">
        <v>10.714285714285714</v>
      </c>
      <c r="V12" s="233">
        <v>11.103723404255319</v>
      </c>
      <c r="W12" s="233">
        <v>10.813801428427723</v>
      </c>
      <c r="X12" s="233">
        <v>10.323647531301678</v>
      </c>
      <c r="Y12" s="233">
        <v>9.7462222543561552</v>
      </c>
      <c r="Z12" s="233">
        <v>9.8930159874984973</v>
      </c>
      <c r="AA12" s="233">
        <v>0</v>
      </c>
      <c r="AB12" s="233">
        <v>0</v>
      </c>
      <c r="AC12" s="233">
        <v>0</v>
      </c>
      <c r="AD12" s="246"/>
      <c r="AE12" s="233">
        <v>10.95890410958904</v>
      </c>
      <c r="AF12" s="233">
        <v>9.455587392550143</v>
      </c>
      <c r="AG12" s="233">
        <v>11.444652908067541</v>
      </c>
      <c r="AH12" s="233">
        <v>12.824839689503881</v>
      </c>
      <c r="AI12" s="233">
        <v>11.908320876930741</v>
      </c>
      <c r="AJ12" s="233">
        <v>11.352657004830919</v>
      </c>
      <c r="AK12" s="233">
        <v>16.401384083044981</v>
      </c>
      <c r="AL12" s="233">
        <v>12.096106048053024</v>
      </c>
      <c r="AM12" s="233">
        <f>(AM13/AM14)*100</f>
        <v>12.481536189069423</v>
      </c>
      <c r="AN12" s="246"/>
      <c r="AO12" s="233">
        <v>13.555992141453832</v>
      </c>
      <c r="AP12" s="233">
        <v>14.017437961099933</v>
      </c>
      <c r="AQ12" s="233">
        <v>14.654666405791431</v>
      </c>
      <c r="AR12" s="233">
        <v>14.204783885858163</v>
      </c>
      <c r="AS12" s="233">
        <v>13.213509776812165</v>
      </c>
      <c r="AT12" s="233">
        <v>12.489233419465979</v>
      </c>
      <c r="AU12" s="233">
        <v>13.284804367606915</v>
      </c>
      <c r="AV12" s="233">
        <v>11.436740528949249</v>
      </c>
      <c r="AW12" s="233">
        <v>12.082032991529202</v>
      </c>
      <c r="AX12" s="233">
        <v>0</v>
      </c>
      <c r="AY12" s="233">
        <v>0</v>
      </c>
      <c r="AZ12" s="233">
        <v>0</v>
      </c>
      <c r="BA12" s="239"/>
      <c r="BB12" s="233">
        <v>13.934426229508196</v>
      </c>
      <c r="BC12" s="233">
        <v>11.267605633802818</v>
      </c>
      <c r="BD12" s="233">
        <v>6</v>
      </c>
      <c r="BE12" s="233">
        <v>5.6818181818181817</v>
      </c>
      <c r="BF12" s="233">
        <v>13.223140495867769</v>
      </c>
      <c r="BG12" s="233">
        <v>9.3582887700534751</v>
      </c>
      <c r="BH12" s="233">
        <v>9.4003241491085898</v>
      </c>
      <c r="BI12" s="233">
        <v>11.403508771929824</v>
      </c>
      <c r="BJ12" s="233">
        <v>13.312693498452013</v>
      </c>
      <c r="BK12" s="233">
        <v>11.950286806883364</v>
      </c>
      <c r="BL12" s="233">
        <v>15.066666666666666</v>
      </c>
      <c r="BM12" s="233">
        <v>12.939698492462313</v>
      </c>
      <c r="BN12" s="233">
        <v>12.367491166077739</v>
      </c>
      <c r="BO12" s="233">
        <v>12.323232323232324</v>
      </c>
      <c r="BP12" s="233">
        <v>10.40650406504065</v>
      </c>
      <c r="BQ12" s="233">
        <v>10.212765957446807</v>
      </c>
      <c r="BR12" s="233">
        <v>13.875598086124402</v>
      </c>
      <c r="BS12" s="233">
        <v>13.295880149812733</v>
      </c>
      <c r="BT12" s="233">
        <v>14.322916666666666</v>
      </c>
      <c r="BU12" s="233">
        <v>9.4382022471910112</v>
      </c>
      <c r="BV12" s="233">
        <v>12.244897959183673</v>
      </c>
      <c r="BW12" s="233">
        <v>11.267605633802818</v>
      </c>
      <c r="BX12" s="233">
        <v>13.348946135831383</v>
      </c>
      <c r="BY12" s="233">
        <v>14.571428571428571</v>
      </c>
      <c r="BZ12" s="233">
        <v>16.393442622950818</v>
      </c>
      <c r="CA12" s="233">
        <v>20.422535211267608</v>
      </c>
      <c r="CB12" s="233">
        <v>14.945652173913043</v>
      </c>
      <c r="CC12" s="233">
        <v>12.5</v>
      </c>
      <c r="CD12" s="233">
        <v>13.109756097560975</v>
      </c>
      <c r="CE12" s="233">
        <v>11.781609195402298</v>
      </c>
      <c r="CF12" s="233">
        <v>12.307692307692308</v>
      </c>
      <c r="CG12" s="233">
        <v>12.63537906137184</v>
      </c>
      <c r="CH12" s="233">
        <v>12.536443148688047</v>
      </c>
      <c r="CI12" s="233">
        <v>10.826210826210826</v>
      </c>
      <c r="CJ12" s="233">
        <v>16.064257028112451</v>
      </c>
      <c r="CK12" s="233">
        <v>13.574660633484163</v>
      </c>
      <c r="CL12" s="233">
        <v>11.194029850746269</v>
      </c>
      <c r="CM12" s="233">
        <v>12.364945978391356</v>
      </c>
      <c r="CN12" s="233">
        <v>13.164251207729469</v>
      </c>
      <c r="CO12" s="233">
        <v>16.114790286975715</v>
      </c>
      <c r="CP12" s="233">
        <v>13.333333333333334</v>
      </c>
      <c r="CQ12" s="233">
        <v>14.4349477682811</v>
      </c>
      <c r="CR12" s="233">
        <v>15.048975957257346</v>
      </c>
      <c r="CS12" s="233">
        <v>13.311421528348397</v>
      </c>
      <c r="CT12" s="233">
        <v>13.478260869565217</v>
      </c>
      <c r="CU12" s="233">
        <v>13.928273561301086</v>
      </c>
      <c r="CV12" s="233">
        <v>15.337423312883436</v>
      </c>
      <c r="CW12" s="233">
        <v>16.810758885686838</v>
      </c>
      <c r="CX12" s="233">
        <v>15.207373271889402</v>
      </c>
      <c r="CY12" s="233">
        <v>14.557564224548051</v>
      </c>
      <c r="CZ12" s="233">
        <v>12.709359605911331</v>
      </c>
      <c r="DA12" s="233">
        <v>15.887850467289718</v>
      </c>
      <c r="DB12" s="233">
        <v>13.129879347054649</v>
      </c>
      <c r="DC12" s="233">
        <v>12.889273356401384</v>
      </c>
      <c r="DD12" s="233">
        <v>11.575875486381323</v>
      </c>
      <c r="DE12" s="233">
        <v>14.006514657980457</v>
      </c>
      <c r="DF12" s="233">
        <v>13.27762302692665</v>
      </c>
      <c r="DG12" s="233">
        <v>11.597151576805697</v>
      </c>
      <c r="DH12" s="233">
        <v>12.330623306233063</v>
      </c>
      <c r="DI12" s="233">
        <v>13.314967860422405</v>
      </c>
      <c r="DJ12" s="233">
        <v>13.785557986870897</v>
      </c>
      <c r="DK12" s="233">
        <v>14.136125654450263</v>
      </c>
      <c r="DL12" s="233">
        <v>13.465553235908143</v>
      </c>
      <c r="DM12" s="233">
        <v>13.811007268951196</v>
      </c>
      <c r="DN12" s="233">
        <v>10.830324909747292</v>
      </c>
      <c r="DO12" s="233">
        <v>12.707722385141739</v>
      </c>
      <c r="DP12" s="233">
        <v>10.890151515151516</v>
      </c>
      <c r="DQ12" s="233">
        <v>12.5</v>
      </c>
      <c r="DR12" s="233">
        <v>11.651583710407239</v>
      </c>
      <c r="DS12" s="233">
        <v>11.503531786074673</v>
      </c>
      <c r="DT12" s="233">
        <v>12.011173184357542</v>
      </c>
      <c r="DU12" s="233">
        <v>11.450381679389313</v>
      </c>
      <c r="DV12" s="233">
        <v>12.049861495844876</v>
      </c>
      <c r="DW12" s="233">
        <v>0</v>
      </c>
      <c r="DX12" s="233">
        <v>0</v>
      </c>
      <c r="DY12" s="233">
        <v>0</v>
      </c>
      <c r="DZ12" s="233">
        <v>0</v>
      </c>
      <c r="EA12" s="233">
        <v>0</v>
      </c>
      <c r="EB12" s="233">
        <v>0</v>
      </c>
      <c r="EC12" s="233">
        <v>0</v>
      </c>
      <c r="ED12" s="233">
        <v>0</v>
      </c>
      <c r="EE12" s="233">
        <v>0</v>
      </c>
      <c r="EF12" s="233">
        <v>0</v>
      </c>
      <c r="EG12" s="233">
        <v>0</v>
      </c>
      <c r="EH12" s="233">
        <v>0</v>
      </c>
      <c r="EI12" s="233">
        <v>0</v>
      </c>
      <c r="EJ12" s="233">
        <v>0</v>
      </c>
      <c r="EK12" s="233">
        <v>0</v>
      </c>
      <c r="EL12" s="239"/>
      <c r="EM12" s="235">
        <v>42266</v>
      </c>
    </row>
    <row r="13" spans="1:145" customFormat="1">
      <c r="A13" s="228"/>
      <c r="B13" s="228"/>
      <c r="C13" s="228"/>
      <c r="D13" s="228"/>
      <c r="E13" t="s">
        <v>262</v>
      </c>
      <c r="H13" s="229">
        <v>1136</v>
      </c>
      <c r="I13" s="229">
        <v>1046</v>
      </c>
      <c r="J13" s="229">
        <v>923</v>
      </c>
      <c r="K13" s="229">
        <v>1087</v>
      </c>
      <c r="L13" s="229">
        <v>1416</v>
      </c>
      <c r="M13" s="229">
        <v>1387</v>
      </c>
      <c r="N13" s="229">
        <v>1130</v>
      </c>
      <c r="O13" s="229">
        <v>803</v>
      </c>
      <c r="P13" s="229">
        <v>926</v>
      </c>
      <c r="Q13" s="247"/>
      <c r="R13" s="229">
        <v>899</v>
      </c>
      <c r="S13" s="229">
        <v>783</v>
      </c>
      <c r="T13" s="229">
        <v>688</v>
      </c>
      <c r="U13" s="229">
        <v>660</v>
      </c>
      <c r="V13" s="229">
        <v>668</v>
      </c>
      <c r="W13" s="229">
        <v>1075</v>
      </c>
      <c r="X13" s="229">
        <v>1311</v>
      </c>
      <c r="Y13" s="229">
        <v>1348</v>
      </c>
      <c r="Z13" s="229">
        <v>823</v>
      </c>
      <c r="AA13" s="229">
        <v>0</v>
      </c>
      <c r="AB13" s="229">
        <v>0</v>
      </c>
      <c r="AC13" s="229">
        <v>0</v>
      </c>
      <c r="AD13" s="247"/>
      <c r="AE13" s="229">
        <v>32</v>
      </c>
      <c r="AF13" s="229">
        <v>33</v>
      </c>
      <c r="AG13" s="229">
        <v>305</v>
      </c>
      <c r="AH13" s="229">
        <v>380</v>
      </c>
      <c r="AI13" s="229">
        <v>239</v>
      </c>
      <c r="AJ13" s="229">
        <v>188</v>
      </c>
      <c r="AK13" s="229">
        <v>237</v>
      </c>
      <c r="AL13" s="229">
        <v>146</v>
      </c>
      <c r="AM13" s="229">
        <v>169</v>
      </c>
      <c r="AN13" s="247"/>
      <c r="AO13" s="229">
        <v>414</v>
      </c>
      <c r="AP13" s="229">
        <v>627</v>
      </c>
      <c r="AQ13" s="229">
        <v>749</v>
      </c>
      <c r="AR13" s="229">
        <v>677</v>
      </c>
      <c r="AS13" s="229">
        <v>669</v>
      </c>
      <c r="AT13" s="229">
        <v>725</v>
      </c>
      <c r="AU13" s="229">
        <v>584</v>
      </c>
      <c r="AV13" s="229">
        <v>480</v>
      </c>
      <c r="AW13" s="229">
        <v>271</v>
      </c>
      <c r="AX13" s="229">
        <v>0</v>
      </c>
      <c r="AY13" s="229">
        <v>0</v>
      </c>
      <c r="AZ13" s="229">
        <v>0</v>
      </c>
      <c r="BA13" s="240"/>
      <c r="BB13" s="229">
        <v>17</v>
      </c>
      <c r="BC13" s="229">
        <v>8</v>
      </c>
      <c r="BD13" s="229">
        <v>3</v>
      </c>
      <c r="BE13" s="229">
        <v>5</v>
      </c>
      <c r="BF13" s="229">
        <v>16</v>
      </c>
      <c r="BG13" s="229">
        <v>35</v>
      </c>
      <c r="BH13" s="229">
        <v>58</v>
      </c>
      <c r="BI13" s="229">
        <v>78</v>
      </c>
      <c r="BJ13" s="229">
        <v>129</v>
      </c>
      <c r="BK13" s="229">
        <v>125</v>
      </c>
      <c r="BL13" s="229">
        <v>113</v>
      </c>
      <c r="BM13" s="229">
        <v>103</v>
      </c>
      <c r="BN13" s="229">
        <v>70</v>
      </c>
      <c r="BO13" s="229">
        <v>61</v>
      </c>
      <c r="BP13" s="229">
        <v>64</v>
      </c>
      <c r="BQ13" s="229">
        <v>48</v>
      </c>
      <c r="BR13" s="229">
        <v>58</v>
      </c>
      <c r="BS13" s="229">
        <v>71</v>
      </c>
      <c r="BT13" s="229">
        <v>55</v>
      </c>
      <c r="BU13" s="229">
        <v>42</v>
      </c>
      <c r="BV13" s="229">
        <v>48</v>
      </c>
      <c r="BW13" s="229">
        <v>48</v>
      </c>
      <c r="BX13" s="229">
        <v>57</v>
      </c>
      <c r="BY13" s="229">
        <v>51</v>
      </c>
      <c r="BZ13" s="229">
        <v>50</v>
      </c>
      <c r="CA13" s="229">
        <v>58</v>
      </c>
      <c r="CB13" s="229">
        <v>55</v>
      </c>
      <c r="CC13" s="229">
        <v>47</v>
      </c>
      <c r="CD13" s="229">
        <v>43</v>
      </c>
      <c r="CE13" s="229">
        <v>41</v>
      </c>
      <c r="CF13" s="229">
        <v>24</v>
      </c>
      <c r="CG13" s="229">
        <v>35</v>
      </c>
      <c r="CH13" s="229">
        <v>43</v>
      </c>
      <c r="CI13" s="229">
        <v>38</v>
      </c>
      <c r="CJ13" s="229">
        <v>40</v>
      </c>
      <c r="CK13" s="229">
        <v>30</v>
      </c>
      <c r="CL13" s="229">
        <v>45</v>
      </c>
      <c r="CM13" s="229">
        <v>103</v>
      </c>
      <c r="CN13" s="229">
        <v>109</v>
      </c>
      <c r="CO13" s="229">
        <v>146</v>
      </c>
      <c r="CP13" s="229">
        <v>144</v>
      </c>
      <c r="CQ13" s="229">
        <v>152</v>
      </c>
      <c r="CR13" s="229">
        <v>169</v>
      </c>
      <c r="CS13" s="229">
        <v>162</v>
      </c>
      <c r="CT13" s="229">
        <v>186</v>
      </c>
      <c r="CU13" s="229">
        <v>167</v>
      </c>
      <c r="CV13" s="229">
        <v>175</v>
      </c>
      <c r="CW13" s="229">
        <v>175</v>
      </c>
      <c r="CX13" s="229">
        <v>165</v>
      </c>
      <c r="CY13" s="229">
        <v>153</v>
      </c>
      <c r="CZ13" s="229">
        <v>129</v>
      </c>
      <c r="DA13" s="229">
        <v>170</v>
      </c>
      <c r="DB13" s="229">
        <v>185</v>
      </c>
      <c r="DC13" s="229">
        <v>149</v>
      </c>
      <c r="DD13" s="229">
        <v>119</v>
      </c>
      <c r="DE13" s="229">
        <v>172</v>
      </c>
      <c r="DF13" s="229">
        <v>143</v>
      </c>
      <c r="DG13" s="229">
        <v>228</v>
      </c>
      <c r="DH13" s="229">
        <v>182</v>
      </c>
      <c r="DI13" s="229">
        <v>145</v>
      </c>
      <c r="DJ13" s="229">
        <v>126</v>
      </c>
      <c r="DK13" s="229">
        <v>162</v>
      </c>
      <c r="DL13" s="229">
        <v>129</v>
      </c>
      <c r="DM13" s="229">
        <v>133</v>
      </c>
      <c r="DN13" s="229">
        <v>90</v>
      </c>
      <c r="DO13" s="229">
        <v>130</v>
      </c>
      <c r="DP13" s="229">
        <v>115</v>
      </c>
      <c r="DQ13" s="229">
        <v>119</v>
      </c>
      <c r="DR13" s="229">
        <v>103</v>
      </c>
      <c r="DS13" s="229">
        <v>114</v>
      </c>
      <c r="DT13" s="229">
        <v>129</v>
      </c>
      <c r="DU13" s="229">
        <v>75</v>
      </c>
      <c r="DV13" s="229">
        <v>87</v>
      </c>
      <c r="DW13" s="229">
        <v>0</v>
      </c>
      <c r="DX13" s="229">
        <v>0</v>
      </c>
      <c r="DY13" s="229">
        <v>0</v>
      </c>
      <c r="DZ13" s="229">
        <v>0</v>
      </c>
      <c r="EA13" s="229">
        <v>0</v>
      </c>
      <c r="EB13" s="229">
        <v>0</v>
      </c>
      <c r="EC13" s="229">
        <v>0</v>
      </c>
      <c r="ED13" s="229">
        <v>0</v>
      </c>
      <c r="EE13" s="229">
        <v>0</v>
      </c>
      <c r="EF13" s="229">
        <v>0</v>
      </c>
      <c r="EG13" s="229">
        <v>0</v>
      </c>
      <c r="EH13" s="229">
        <v>0</v>
      </c>
      <c r="EI13" s="229">
        <v>0</v>
      </c>
      <c r="EJ13" s="229">
        <v>0</v>
      </c>
      <c r="EK13" s="229">
        <v>0</v>
      </c>
      <c r="EL13" s="240"/>
      <c r="EM13" s="236">
        <v>42266</v>
      </c>
    </row>
    <row r="14" spans="1:145" customFormat="1">
      <c r="A14" s="228"/>
      <c r="B14" s="228"/>
      <c r="C14" s="228"/>
      <c r="D14" s="228"/>
      <c r="E14" t="s">
        <v>260</v>
      </c>
      <c r="H14" s="229">
        <v>8992</v>
      </c>
      <c r="I14" s="229">
        <v>8454</v>
      </c>
      <c r="J14" s="229">
        <v>8046</v>
      </c>
      <c r="K14" s="229">
        <v>9782</v>
      </c>
      <c r="L14" s="229">
        <v>11863</v>
      </c>
      <c r="M14" s="229">
        <v>11720</v>
      </c>
      <c r="N14" s="229">
        <v>9737</v>
      </c>
      <c r="O14" s="229">
        <v>7753</v>
      </c>
      <c r="P14" s="229">
        <v>8837</v>
      </c>
      <c r="Q14" s="247"/>
      <c r="R14" s="229">
        <v>8214</v>
      </c>
      <c r="S14" s="229">
        <v>6414</v>
      </c>
      <c r="T14" s="229">
        <v>6235</v>
      </c>
      <c r="U14" s="229">
        <v>6160</v>
      </c>
      <c r="V14" s="229">
        <v>6016</v>
      </c>
      <c r="W14" s="229">
        <v>9941</v>
      </c>
      <c r="X14" s="229">
        <v>12699</v>
      </c>
      <c r="Y14" s="229">
        <v>13831</v>
      </c>
      <c r="Z14" s="229">
        <v>8319</v>
      </c>
      <c r="AA14" s="229">
        <v>0</v>
      </c>
      <c r="AB14" s="229">
        <v>0</v>
      </c>
      <c r="AC14" s="229">
        <v>0</v>
      </c>
      <c r="AD14" s="247"/>
      <c r="AE14" s="229">
        <v>292</v>
      </c>
      <c r="AF14" s="229">
        <v>349</v>
      </c>
      <c r="AG14" s="229">
        <v>2665</v>
      </c>
      <c r="AH14" s="229">
        <v>2963</v>
      </c>
      <c r="AI14" s="229">
        <v>2007</v>
      </c>
      <c r="AJ14" s="229">
        <v>1656</v>
      </c>
      <c r="AK14" s="229">
        <v>1445</v>
      </c>
      <c r="AL14" s="229">
        <v>1207</v>
      </c>
      <c r="AM14" s="229">
        <v>1354</v>
      </c>
      <c r="AN14" s="247"/>
      <c r="AO14" s="229">
        <v>3054</v>
      </c>
      <c r="AP14" s="229">
        <v>4473</v>
      </c>
      <c r="AQ14" s="229">
        <v>5111</v>
      </c>
      <c r="AR14" s="229">
        <v>4766</v>
      </c>
      <c r="AS14" s="229">
        <v>5063</v>
      </c>
      <c r="AT14" s="229">
        <v>5805</v>
      </c>
      <c r="AU14" s="229">
        <v>4396</v>
      </c>
      <c r="AV14" s="229">
        <v>4197</v>
      </c>
      <c r="AW14" s="229">
        <v>2243</v>
      </c>
      <c r="AX14" s="229">
        <v>0</v>
      </c>
      <c r="AY14" s="229">
        <v>0</v>
      </c>
      <c r="AZ14" s="229">
        <v>0</v>
      </c>
      <c r="BA14" s="240"/>
      <c r="BB14" s="229">
        <v>122</v>
      </c>
      <c r="BC14" s="229">
        <v>71</v>
      </c>
      <c r="BD14" s="229">
        <v>50</v>
      </c>
      <c r="BE14" s="229">
        <v>88</v>
      </c>
      <c r="BF14" s="229">
        <v>121</v>
      </c>
      <c r="BG14" s="229">
        <v>374</v>
      </c>
      <c r="BH14" s="229">
        <v>617</v>
      </c>
      <c r="BI14" s="229">
        <v>684</v>
      </c>
      <c r="BJ14" s="229">
        <v>969</v>
      </c>
      <c r="BK14" s="229">
        <v>1046</v>
      </c>
      <c r="BL14" s="229">
        <v>750</v>
      </c>
      <c r="BM14" s="229">
        <v>796</v>
      </c>
      <c r="BN14" s="229">
        <v>566</v>
      </c>
      <c r="BO14" s="229">
        <v>495</v>
      </c>
      <c r="BP14" s="229">
        <v>615</v>
      </c>
      <c r="BQ14" s="229">
        <v>470</v>
      </c>
      <c r="BR14" s="229">
        <v>418</v>
      </c>
      <c r="BS14" s="229">
        <v>534</v>
      </c>
      <c r="BT14" s="229">
        <v>384</v>
      </c>
      <c r="BU14" s="229">
        <v>445</v>
      </c>
      <c r="BV14" s="229">
        <v>392</v>
      </c>
      <c r="BW14" s="229">
        <v>426</v>
      </c>
      <c r="BX14" s="229">
        <v>427</v>
      </c>
      <c r="BY14" s="229">
        <v>350</v>
      </c>
      <c r="BZ14" s="229">
        <v>305</v>
      </c>
      <c r="CA14" s="229">
        <v>284</v>
      </c>
      <c r="CB14" s="229">
        <v>368</v>
      </c>
      <c r="CC14" s="229">
        <v>376</v>
      </c>
      <c r="CD14" s="229">
        <v>328</v>
      </c>
      <c r="CE14" s="229">
        <v>348</v>
      </c>
      <c r="CF14" s="229">
        <v>195</v>
      </c>
      <c r="CG14" s="229">
        <v>277</v>
      </c>
      <c r="CH14" s="229">
        <v>343</v>
      </c>
      <c r="CI14" s="229">
        <v>351</v>
      </c>
      <c r="CJ14" s="229">
        <v>249</v>
      </c>
      <c r="CK14" s="229">
        <v>221</v>
      </c>
      <c r="CL14" s="229">
        <v>402</v>
      </c>
      <c r="CM14" s="229">
        <v>833</v>
      </c>
      <c r="CN14" s="229">
        <v>828</v>
      </c>
      <c r="CO14" s="229">
        <v>906</v>
      </c>
      <c r="CP14" s="229">
        <v>1080</v>
      </c>
      <c r="CQ14" s="229">
        <v>1053</v>
      </c>
      <c r="CR14" s="229">
        <v>1123</v>
      </c>
      <c r="CS14" s="229">
        <v>1217</v>
      </c>
      <c r="CT14" s="229">
        <v>1380</v>
      </c>
      <c r="CU14" s="229">
        <v>1199</v>
      </c>
      <c r="CV14" s="229">
        <v>1141</v>
      </c>
      <c r="CW14" s="229">
        <v>1041</v>
      </c>
      <c r="CX14" s="229">
        <v>1085</v>
      </c>
      <c r="CY14" s="229">
        <v>1051</v>
      </c>
      <c r="CZ14" s="229">
        <v>1015</v>
      </c>
      <c r="DA14" s="229">
        <v>1070</v>
      </c>
      <c r="DB14" s="229">
        <v>1409</v>
      </c>
      <c r="DC14" s="229">
        <v>1156</v>
      </c>
      <c r="DD14" s="229">
        <v>1028</v>
      </c>
      <c r="DE14" s="229">
        <v>1228</v>
      </c>
      <c r="DF14" s="229">
        <v>1077</v>
      </c>
      <c r="DG14" s="229">
        <v>1966</v>
      </c>
      <c r="DH14" s="229">
        <v>1476</v>
      </c>
      <c r="DI14" s="229">
        <v>1089</v>
      </c>
      <c r="DJ14" s="229">
        <v>914</v>
      </c>
      <c r="DK14" s="229">
        <v>1146</v>
      </c>
      <c r="DL14" s="229">
        <v>958</v>
      </c>
      <c r="DM14" s="229">
        <v>963</v>
      </c>
      <c r="DN14" s="229">
        <v>831</v>
      </c>
      <c r="DO14" s="229">
        <v>1023</v>
      </c>
      <c r="DP14" s="229">
        <v>1056</v>
      </c>
      <c r="DQ14" s="229">
        <v>952</v>
      </c>
      <c r="DR14" s="229">
        <v>884</v>
      </c>
      <c r="DS14" s="229">
        <v>991</v>
      </c>
      <c r="DT14" s="229">
        <v>1074</v>
      </c>
      <c r="DU14" s="229">
        <v>655</v>
      </c>
      <c r="DV14" s="229">
        <v>722</v>
      </c>
      <c r="DW14" s="229">
        <v>0</v>
      </c>
      <c r="DX14" s="229">
        <v>0</v>
      </c>
      <c r="DY14" s="229">
        <v>0</v>
      </c>
      <c r="DZ14" s="229">
        <v>0</v>
      </c>
      <c r="EA14" s="229">
        <v>0</v>
      </c>
      <c r="EB14" s="229">
        <v>0</v>
      </c>
      <c r="EC14" s="229">
        <v>0</v>
      </c>
      <c r="ED14" s="229">
        <v>0</v>
      </c>
      <c r="EE14" s="229">
        <v>0</v>
      </c>
      <c r="EF14" s="229">
        <v>0</v>
      </c>
      <c r="EG14" s="229">
        <v>0</v>
      </c>
      <c r="EH14" s="229">
        <v>0</v>
      </c>
      <c r="EI14" s="229">
        <v>0</v>
      </c>
      <c r="EJ14" s="229">
        <v>0</v>
      </c>
      <c r="EK14" s="229">
        <v>0</v>
      </c>
      <c r="EL14" s="240"/>
      <c r="EM14" s="236">
        <v>42266</v>
      </c>
    </row>
    <row r="15" spans="1:145" s="232" customFormat="1">
      <c r="A15" s="234">
        <v>847</v>
      </c>
      <c r="B15" s="234">
        <v>1823</v>
      </c>
      <c r="C15" s="234">
        <v>877</v>
      </c>
      <c r="D15" s="234">
        <v>1861</v>
      </c>
      <c r="E15" s="232" t="s">
        <v>294</v>
      </c>
      <c r="H15" s="233">
        <v>0</v>
      </c>
      <c r="I15" s="233">
        <v>0</v>
      </c>
      <c r="J15" s="233">
        <v>0</v>
      </c>
      <c r="K15" s="233">
        <v>0</v>
      </c>
      <c r="L15" s="233">
        <v>0</v>
      </c>
      <c r="M15" s="233">
        <v>0</v>
      </c>
      <c r="N15" s="233">
        <v>0</v>
      </c>
      <c r="O15" s="233">
        <v>0</v>
      </c>
      <c r="P15" s="233">
        <v>0</v>
      </c>
      <c r="Q15" s="246"/>
      <c r="R15" s="233">
        <v>0</v>
      </c>
      <c r="S15" s="233">
        <v>0</v>
      </c>
      <c r="T15" s="233">
        <v>0</v>
      </c>
      <c r="U15" s="233">
        <v>0</v>
      </c>
      <c r="V15" s="233">
        <v>0</v>
      </c>
      <c r="W15" s="233">
        <v>0</v>
      </c>
      <c r="X15" s="233">
        <v>0</v>
      </c>
      <c r="Y15" s="233">
        <v>0</v>
      </c>
      <c r="Z15" s="233">
        <v>0</v>
      </c>
      <c r="AA15" s="233">
        <v>0</v>
      </c>
      <c r="AB15" s="233">
        <v>0</v>
      </c>
      <c r="AC15" s="233">
        <v>0</v>
      </c>
      <c r="AD15" s="246"/>
      <c r="AE15" s="233">
        <v>31.5702479338843</v>
      </c>
      <c r="AF15" s="233">
        <v>21.052631578947366</v>
      </c>
      <c r="AG15" s="233">
        <v>22.457774379648292</v>
      </c>
      <c r="AH15" s="233">
        <v>26.017919626762804</v>
      </c>
      <c r="AI15" s="233">
        <v>27.9138692312345</v>
      </c>
      <c r="AJ15" s="233">
        <v>26.590129715222901</v>
      </c>
      <c r="AK15" s="233">
        <v>29.590884217980495</v>
      </c>
      <c r="AL15" s="233">
        <v>26.612870524309638</v>
      </c>
      <c r="AM15" s="233">
        <v>28.173936881060889</v>
      </c>
      <c r="AN15" s="246"/>
      <c r="AO15" s="233">
        <v>34.882551179518131</v>
      </c>
      <c r="AP15" s="233">
        <v>27.614791045916419</v>
      </c>
      <c r="AQ15" s="233">
        <v>25.914836992681305</v>
      </c>
      <c r="AR15" s="233">
        <v>28.226759806555616</v>
      </c>
      <c r="AS15" s="233">
        <v>26.150398950704997</v>
      </c>
      <c r="AT15" s="233">
        <v>26.974821031843987</v>
      </c>
      <c r="AU15" s="233">
        <v>28.57541276215975</v>
      </c>
      <c r="AV15" s="233">
        <v>27.86670165310942</v>
      </c>
      <c r="AW15" s="233">
        <v>35.804589803490451</v>
      </c>
      <c r="AX15" s="233">
        <v>32.517482517482513</v>
      </c>
      <c r="AY15" s="233">
        <v>0</v>
      </c>
      <c r="AZ15" s="233">
        <v>0</v>
      </c>
      <c r="BA15" s="239"/>
      <c r="BB15" s="233">
        <v>23.809523809523807</v>
      </c>
      <c r="BC15" s="233">
        <v>20.454545454545457</v>
      </c>
      <c r="BD15" s="233">
        <v>20.388349514563107</v>
      </c>
      <c r="BE15" s="233">
        <v>20.930232558139537</v>
      </c>
      <c r="BF15" s="233">
        <v>21.746293245469523</v>
      </c>
      <c r="BG15" s="233">
        <v>17.934041973289723</v>
      </c>
      <c r="BH15" s="233">
        <v>19.927917104670371</v>
      </c>
      <c r="BI15" s="233">
        <v>24.427661080953506</v>
      </c>
      <c r="BJ15" s="233">
        <v>24.401443096097079</v>
      </c>
      <c r="BK15" s="233">
        <v>24.158989752613603</v>
      </c>
      <c r="BL15" s="233">
        <v>26.132105770260143</v>
      </c>
      <c r="BM15" s="233">
        <v>26.631060844067438</v>
      </c>
      <c r="BN15" s="233">
        <v>24.969696969696969</v>
      </c>
      <c r="BO15" s="233">
        <v>29.615384615384617</v>
      </c>
      <c r="BP15" s="233">
        <v>31.187290969899667</v>
      </c>
      <c r="BQ15" s="233">
        <v>32.483698873740366</v>
      </c>
      <c r="BR15" s="233">
        <v>26.659316427783903</v>
      </c>
      <c r="BS15" s="233">
        <v>26.695663993475598</v>
      </c>
      <c r="BT15" s="233">
        <v>26.345264183102017</v>
      </c>
      <c r="BU15" s="233">
        <v>26.321272968365221</v>
      </c>
      <c r="BV15" s="233">
        <v>26.571529661516692</v>
      </c>
      <c r="BW15" s="233">
        <v>28.139135860240209</v>
      </c>
      <c r="BX15" s="233">
        <v>25.793792365322872</v>
      </c>
      <c r="BY15" s="233">
        <v>27.415218010829296</v>
      </c>
      <c r="BZ15" s="233">
        <v>29.85361525950022</v>
      </c>
      <c r="CA15" s="233">
        <v>35.270069375619421</v>
      </c>
      <c r="CB15" s="233">
        <v>28.333585591039807</v>
      </c>
      <c r="CC15" s="233">
        <v>23.929359823399558</v>
      </c>
      <c r="CD15" s="233">
        <v>27.127852227453818</v>
      </c>
      <c r="CE15" s="233">
        <v>29.811383742280086</v>
      </c>
      <c r="CF15" s="233">
        <v>26.630760023937761</v>
      </c>
      <c r="CG15" s="233">
        <v>29.203314212874442</v>
      </c>
      <c r="CH15" s="233">
        <v>30.08229947180936</v>
      </c>
      <c r="CI15" s="233">
        <v>26.81343494213943</v>
      </c>
      <c r="CJ15" s="233">
        <v>23.849007200523676</v>
      </c>
      <c r="CK15" s="233">
        <v>29.97046479092181</v>
      </c>
      <c r="CL15" s="233">
        <v>31.651749389747764</v>
      </c>
      <c r="CM15" s="233">
        <v>31.77990992755042</v>
      </c>
      <c r="CN15" s="233">
        <v>40.793233512401414</v>
      </c>
      <c r="CO15" s="233">
        <v>38.668320926385441</v>
      </c>
      <c r="CP15" s="233">
        <v>33.392990305741982</v>
      </c>
      <c r="CQ15" s="233">
        <v>26.403454657618752</v>
      </c>
      <c r="CR15" s="233">
        <v>26.104087998686587</v>
      </c>
      <c r="CS15" s="233">
        <v>24.470861119164976</v>
      </c>
      <c r="CT15" s="233">
        <v>25.991917707567964</v>
      </c>
      <c r="CU15" s="233">
        <v>25.402422198374978</v>
      </c>
      <c r="CV15" s="233">
        <v>25.04686914135733</v>
      </c>
      <c r="CW15" s="233">
        <v>27.828688984477278</v>
      </c>
      <c r="CX15" s="233">
        <v>25.483599663582844</v>
      </c>
      <c r="CY15" s="233">
        <v>26.430123099203474</v>
      </c>
      <c r="CZ15" s="233">
        <v>26.828174069089279</v>
      </c>
      <c r="DA15" s="233">
        <v>31.103985341273479</v>
      </c>
      <c r="DB15" s="233">
        <v>29.613313754282917</v>
      </c>
      <c r="DC15" s="233">
        <v>28.205128205128204</v>
      </c>
      <c r="DD15" s="233">
        <v>26.779197080291972</v>
      </c>
      <c r="DE15" s="233">
        <v>25.17295246596742</v>
      </c>
      <c r="DF15" s="233">
        <v>23.903818953323906</v>
      </c>
      <c r="DG15" s="233">
        <v>26.226560493192913</v>
      </c>
      <c r="DH15" s="233">
        <v>25.027027027027028</v>
      </c>
      <c r="DI15" s="233">
        <v>27.438100050530572</v>
      </c>
      <c r="DJ15" s="233">
        <v>28.753816264224259</v>
      </c>
      <c r="DK15" s="233">
        <v>26.404185022026432</v>
      </c>
      <c r="DL15" s="233">
        <v>23.598192931171937</v>
      </c>
      <c r="DM15" s="233">
        <v>31.092801387684304</v>
      </c>
      <c r="DN15" s="233">
        <v>34.972244250594763</v>
      </c>
      <c r="DO15" s="233">
        <v>25.232237007280943</v>
      </c>
      <c r="DP15" s="233">
        <v>25.805523590333717</v>
      </c>
      <c r="DQ15" s="233">
        <v>28.844531908912003</v>
      </c>
      <c r="DR15" s="233">
        <v>29.507735583684951</v>
      </c>
      <c r="DS15" s="233">
        <v>27.876359473382944</v>
      </c>
      <c r="DT15" s="233">
        <v>29.554410427402246</v>
      </c>
      <c r="DU15" s="233">
        <v>34.281888182122536</v>
      </c>
      <c r="DV15" s="233">
        <v>39.810690423162583</v>
      </c>
      <c r="DW15" s="233">
        <v>36.784203102961918</v>
      </c>
      <c r="DX15" s="233">
        <v>35.213072733098365</v>
      </c>
      <c r="DY15" s="233">
        <v>32.965136347946149</v>
      </c>
      <c r="DZ15" s="233">
        <v>31.858995676754244</v>
      </c>
      <c r="EA15" s="233">
        <v>0</v>
      </c>
      <c r="EB15" s="233">
        <v>0</v>
      </c>
      <c r="EC15" s="233">
        <v>0</v>
      </c>
      <c r="ED15" s="233">
        <v>0</v>
      </c>
      <c r="EE15" s="233">
        <v>0</v>
      </c>
      <c r="EF15" s="233">
        <v>0</v>
      </c>
      <c r="EG15" s="233">
        <v>0</v>
      </c>
      <c r="EH15" s="233">
        <v>0</v>
      </c>
      <c r="EI15" s="233">
        <v>0</v>
      </c>
      <c r="EJ15" s="233">
        <v>0</v>
      </c>
      <c r="EK15" s="233">
        <v>0</v>
      </c>
      <c r="EL15" s="239"/>
      <c r="EM15" s="235">
        <v>42294</v>
      </c>
    </row>
    <row r="16" spans="1:145" customFormat="1" ht="13.5" customHeight="1">
      <c r="A16" s="228"/>
      <c r="B16" s="228"/>
      <c r="C16" s="228"/>
      <c r="D16" s="228"/>
      <c r="E16" t="s">
        <v>295</v>
      </c>
      <c r="H16" s="229">
        <v>0</v>
      </c>
      <c r="I16" s="229">
        <v>0</v>
      </c>
      <c r="J16" s="229">
        <v>0</v>
      </c>
      <c r="K16" s="229">
        <v>0</v>
      </c>
      <c r="L16" s="229">
        <v>0</v>
      </c>
      <c r="M16" s="229">
        <v>0</v>
      </c>
      <c r="N16" s="229">
        <v>0</v>
      </c>
      <c r="O16" s="229">
        <v>0</v>
      </c>
      <c r="P16" s="229">
        <v>0</v>
      </c>
      <c r="Q16" s="247"/>
      <c r="R16" s="229">
        <v>0</v>
      </c>
      <c r="S16" s="229">
        <v>0</v>
      </c>
      <c r="T16" s="229">
        <v>0</v>
      </c>
      <c r="U16" s="229">
        <v>0</v>
      </c>
      <c r="V16" s="229">
        <v>0</v>
      </c>
      <c r="W16" s="229">
        <v>0</v>
      </c>
      <c r="X16" s="229">
        <v>0</v>
      </c>
      <c r="Y16" s="229">
        <v>0</v>
      </c>
      <c r="Z16" s="229">
        <v>0</v>
      </c>
      <c r="AA16" s="229">
        <v>0</v>
      </c>
      <c r="AB16" s="229">
        <v>0</v>
      </c>
      <c r="AC16" s="229">
        <v>0</v>
      </c>
      <c r="AD16" s="247"/>
      <c r="AE16" s="229">
        <v>382</v>
      </c>
      <c r="AF16" s="229">
        <v>416</v>
      </c>
      <c r="AG16" s="229">
        <v>6462</v>
      </c>
      <c r="AH16" s="229">
        <v>9815</v>
      </c>
      <c r="AI16" s="229">
        <v>4615</v>
      </c>
      <c r="AJ16" s="229">
        <v>8917</v>
      </c>
      <c r="AK16" s="229">
        <v>9193</v>
      </c>
      <c r="AL16" s="229">
        <v>6563</v>
      </c>
      <c r="AM16" s="229">
        <v>8222</v>
      </c>
      <c r="AN16" s="247"/>
      <c r="AO16" s="229">
        <v>13870</v>
      </c>
      <c r="AP16" s="229">
        <v>7229</v>
      </c>
      <c r="AQ16" s="229">
        <v>7790</v>
      </c>
      <c r="AR16" s="229">
        <v>5253</v>
      </c>
      <c r="AS16" s="229">
        <v>4785</v>
      </c>
      <c r="AT16" s="229">
        <v>4371</v>
      </c>
      <c r="AU16" s="229">
        <v>5123</v>
      </c>
      <c r="AV16" s="229">
        <v>4248</v>
      </c>
      <c r="AW16" s="229">
        <v>5211</v>
      </c>
      <c r="AX16" s="229">
        <v>2325</v>
      </c>
      <c r="AY16" s="229">
        <v>0</v>
      </c>
      <c r="AZ16" s="229">
        <v>0</v>
      </c>
      <c r="BA16" s="240"/>
      <c r="BB16" s="229">
        <v>65</v>
      </c>
      <c r="BC16" s="229">
        <v>36</v>
      </c>
      <c r="BD16" s="229">
        <v>42</v>
      </c>
      <c r="BE16" s="229">
        <v>99</v>
      </c>
      <c r="BF16" s="229">
        <v>264</v>
      </c>
      <c r="BG16" s="229">
        <v>658</v>
      </c>
      <c r="BH16" s="229">
        <v>1327</v>
      </c>
      <c r="BI16" s="229">
        <v>2070</v>
      </c>
      <c r="BJ16" s="229">
        <v>2232</v>
      </c>
      <c r="BK16" s="229">
        <v>2334</v>
      </c>
      <c r="BL16" s="229">
        <v>2441</v>
      </c>
      <c r="BM16" s="229">
        <v>2543</v>
      </c>
      <c r="BN16" s="229">
        <v>2472</v>
      </c>
      <c r="BO16" s="229">
        <v>1540</v>
      </c>
      <c r="BP16" s="229">
        <v>746</v>
      </c>
      <c r="BQ16" s="229">
        <v>548</v>
      </c>
      <c r="BR16" s="229">
        <v>1209</v>
      </c>
      <c r="BS16" s="229">
        <v>1964</v>
      </c>
      <c r="BT16" s="229">
        <v>2164</v>
      </c>
      <c r="BU16" s="229">
        <v>2779</v>
      </c>
      <c r="BV16" s="229">
        <v>2253</v>
      </c>
      <c r="BW16" s="229">
        <v>1804</v>
      </c>
      <c r="BX16" s="229">
        <v>2169</v>
      </c>
      <c r="BY16" s="229">
        <v>1924</v>
      </c>
      <c r="BZ16" s="229">
        <v>2019</v>
      </c>
      <c r="CA16" s="229">
        <v>2847</v>
      </c>
      <c r="CB16" s="229">
        <v>1872</v>
      </c>
      <c r="CC16" s="229">
        <v>1626</v>
      </c>
      <c r="CD16" s="229">
        <v>1498</v>
      </c>
      <c r="CE16" s="229">
        <v>1786</v>
      </c>
      <c r="CF16" s="229">
        <v>1780</v>
      </c>
      <c r="CG16" s="229">
        <v>2291</v>
      </c>
      <c r="CH16" s="229">
        <v>2449</v>
      </c>
      <c r="CI16" s="229">
        <v>1900</v>
      </c>
      <c r="CJ16" s="229">
        <v>1093</v>
      </c>
      <c r="CK16" s="229">
        <v>1928</v>
      </c>
      <c r="CL16" s="229">
        <v>3501</v>
      </c>
      <c r="CM16" s="229">
        <v>3246</v>
      </c>
      <c r="CN16" s="229">
        <v>3569</v>
      </c>
      <c r="CO16" s="229">
        <v>2805</v>
      </c>
      <c r="CP16" s="229">
        <v>2239</v>
      </c>
      <c r="CQ16" s="229">
        <v>1712</v>
      </c>
      <c r="CR16" s="229">
        <v>1590</v>
      </c>
      <c r="CS16" s="229">
        <v>1688</v>
      </c>
      <c r="CT16" s="229">
        <v>2830</v>
      </c>
      <c r="CU16" s="229">
        <v>1657</v>
      </c>
      <c r="CV16" s="229">
        <v>1336</v>
      </c>
      <c r="CW16" s="229">
        <v>1488</v>
      </c>
      <c r="CX16" s="229">
        <v>1212</v>
      </c>
      <c r="CY16" s="229">
        <v>1095</v>
      </c>
      <c r="CZ16" s="229">
        <v>1196</v>
      </c>
      <c r="DA16" s="229">
        <v>1358</v>
      </c>
      <c r="DB16" s="229">
        <v>1210</v>
      </c>
      <c r="DC16" s="229">
        <v>1210</v>
      </c>
      <c r="DD16" s="229">
        <v>1174</v>
      </c>
      <c r="DE16" s="229">
        <v>1128</v>
      </c>
      <c r="DF16" s="229">
        <v>845</v>
      </c>
      <c r="DG16" s="229">
        <v>1021</v>
      </c>
      <c r="DH16" s="229">
        <v>926</v>
      </c>
      <c r="DI16" s="229">
        <v>1086</v>
      </c>
      <c r="DJ16" s="229">
        <v>1036</v>
      </c>
      <c r="DK16" s="229">
        <v>959</v>
      </c>
      <c r="DL16" s="229">
        <v>888</v>
      </c>
      <c r="DM16" s="229">
        <v>1434</v>
      </c>
      <c r="DN16" s="229">
        <v>1323</v>
      </c>
      <c r="DO16" s="229">
        <v>1005</v>
      </c>
      <c r="DP16" s="229">
        <v>897</v>
      </c>
      <c r="DQ16" s="229">
        <v>1026</v>
      </c>
      <c r="DR16" s="229">
        <v>1049</v>
      </c>
      <c r="DS16" s="229">
        <v>974</v>
      </c>
      <c r="DT16" s="229">
        <v>975</v>
      </c>
      <c r="DU16" s="229">
        <v>1024</v>
      </c>
      <c r="DV16" s="229">
        <v>1430</v>
      </c>
      <c r="DW16" s="229">
        <v>1304</v>
      </c>
      <c r="DX16" s="229">
        <v>1099</v>
      </c>
      <c r="DY16" s="229">
        <v>955</v>
      </c>
      <c r="DZ16" s="229">
        <v>958</v>
      </c>
      <c r="EA16" s="229">
        <v>0</v>
      </c>
      <c r="EB16" s="229">
        <v>0</v>
      </c>
      <c r="EC16" s="229">
        <v>0</v>
      </c>
      <c r="ED16" s="229">
        <v>0</v>
      </c>
      <c r="EE16" s="229">
        <v>0</v>
      </c>
      <c r="EF16" s="229">
        <v>0</v>
      </c>
      <c r="EG16" s="229">
        <v>0</v>
      </c>
      <c r="EH16" s="229">
        <v>0</v>
      </c>
      <c r="EI16" s="229">
        <v>0</v>
      </c>
      <c r="EJ16" s="229">
        <v>0</v>
      </c>
      <c r="EK16" s="229">
        <v>0</v>
      </c>
      <c r="EL16" s="240"/>
      <c r="EM16" s="236">
        <v>42294</v>
      </c>
    </row>
    <row r="17" spans="1:143" customFormat="1">
      <c r="A17" s="228"/>
      <c r="B17" s="228"/>
      <c r="C17" s="228"/>
      <c r="D17" s="228"/>
      <c r="E17" t="s">
        <v>296</v>
      </c>
      <c r="H17" s="229">
        <v>0</v>
      </c>
      <c r="I17" s="229">
        <v>0</v>
      </c>
      <c r="J17" s="229">
        <v>0</v>
      </c>
      <c r="K17" s="229">
        <v>0</v>
      </c>
      <c r="L17" s="229">
        <v>0</v>
      </c>
      <c r="M17" s="229">
        <v>0</v>
      </c>
      <c r="N17" s="229">
        <v>0</v>
      </c>
      <c r="O17" s="229">
        <v>0</v>
      </c>
      <c r="P17" s="229">
        <v>0</v>
      </c>
      <c r="Q17" s="247"/>
      <c r="R17" s="229">
        <v>0</v>
      </c>
      <c r="S17" s="229">
        <v>0</v>
      </c>
      <c r="T17" s="229">
        <v>0</v>
      </c>
      <c r="U17" s="229">
        <v>0</v>
      </c>
      <c r="V17" s="229">
        <v>0</v>
      </c>
      <c r="W17" s="229">
        <v>0</v>
      </c>
      <c r="X17" s="229">
        <v>0</v>
      </c>
      <c r="Y17" s="229">
        <v>0</v>
      </c>
      <c r="Z17" s="229">
        <v>0</v>
      </c>
      <c r="AA17" s="229">
        <v>0</v>
      </c>
      <c r="AB17" s="229">
        <v>0</v>
      </c>
      <c r="AC17" s="229">
        <v>0</v>
      </c>
      <c r="AD17" s="247"/>
      <c r="AE17" s="229">
        <v>1210</v>
      </c>
      <c r="AF17" s="229">
        <v>1976</v>
      </c>
      <c r="AG17" s="229">
        <v>28774</v>
      </c>
      <c r="AH17" s="229">
        <v>37724</v>
      </c>
      <c r="AI17" s="229">
        <v>16533</v>
      </c>
      <c r="AJ17" s="229">
        <v>33535</v>
      </c>
      <c r="AK17" s="229">
        <v>31067</v>
      </c>
      <c r="AL17" s="229">
        <v>24661</v>
      </c>
      <c r="AM17" s="229">
        <v>29183</v>
      </c>
      <c r="AN17" s="247"/>
      <c r="AO17" s="229">
        <v>39762</v>
      </c>
      <c r="AP17" s="229">
        <v>26178</v>
      </c>
      <c r="AQ17" s="229">
        <v>30060</v>
      </c>
      <c r="AR17" s="229">
        <v>18610</v>
      </c>
      <c r="AS17" s="229">
        <v>18298</v>
      </c>
      <c r="AT17" s="229">
        <v>16204</v>
      </c>
      <c r="AU17" s="229">
        <v>17928</v>
      </c>
      <c r="AV17" s="229">
        <v>15244</v>
      </c>
      <c r="AW17" s="229">
        <v>14554</v>
      </c>
      <c r="AX17" s="229">
        <v>7150</v>
      </c>
      <c r="AY17" s="229">
        <v>0</v>
      </c>
      <c r="AZ17" s="229">
        <v>0</v>
      </c>
      <c r="BA17" s="240"/>
      <c r="BB17" s="229">
        <v>273</v>
      </c>
      <c r="BC17" s="229">
        <v>176</v>
      </c>
      <c r="BD17" s="229">
        <v>206</v>
      </c>
      <c r="BE17" s="229">
        <v>473</v>
      </c>
      <c r="BF17" s="229">
        <v>1214</v>
      </c>
      <c r="BG17" s="229">
        <v>3669</v>
      </c>
      <c r="BH17" s="229">
        <v>6659</v>
      </c>
      <c r="BI17" s="229">
        <v>8474</v>
      </c>
      <c r="BJ17" s="229">
        <v>9147</v>
      </c>
      <c r="BK17" s="229">
        <v>9661</v>
      </c>
      <c r="BL17" s="229">
        <v>9341</v>
      </c>
      <c r="BM17" s="229">
        <v>9549</v>
      </c>
      <c r="BN17" s="229">
        <v>9900</v>
      </c>
      <c r="BO17" s="229">
        <v>5200</v>
      </c>
      <c r="BP17" s="229">
        <v>2392</v>
      </c>
      <c r="BQ17" s="229">
        <v>1687</v>
      </c>
      <c r="BR17" s="229">
        <v>4535</v>
      </c>
      <c r="BS17" s="229">
        <v>7357</v>
      </c>
      <c r="BT17" s="229">
        <v>8214</v>
      </c>
      <c r="BU17" s="229">
        <v>10558</v>
      </c>
      <c r="BV17" s="229">
        <v>8479</v>
      </c>
      <c r="BW17" s="229">
        <v>6411</v>
      </c>
      <c r="BX17" s="229">
        <v>8409</v>
      </c>
      <c r="BY17" s="229">
        <v>7018</v>
      </c>
      <c r="BZ17" s="229">
        <v>6763</v>
      </c>
      <c r="CA17" s="229">
        <v>8072</v>
      </c>
      <c r="CB17" s="229">
        <v>6607</v>
      </c>
      <c r="CC17" s="229">
        <v>6795</v>
      </c>
      <c r="CD17" s="229">
        <v>5522</v>
      </c>
      <c r="CE17" s="229">
        <v>5991</v>
      </c>
      <c r="CF17" s="229">
        <v>6684</v>
      </c>
      <c r="CG17" s="229">
        <v>7845</v>
      </c>
      <c r="CH17" s="229">
        <v>8141</v>
      </c>
      <c r="CI17" s="229">
        <v>7086</v>
      </c>
      <c r="CJ17" s="229">
        <v>4583</v>
      </c>
      <c r="CK17" s="229">
        <v>6433</v>
      </c>
      <c r="CL17" s="229">
        <v>11061</v>
      </c>
      <c r="CM17" s="229">
        <v>10214</v>
      </c>
      <c r="CN17" s="229">
        <v>8749</v>
      </c>
      <c r="CO17" s="229">
        <v>7254</v>
      </c>
      <c r="CP17" s="229">
        <v>6705</v>
      </c>
      <c r="CQ17" s="229">
        <v>6484</v>
      </c>
      <c r="CR17" s="229">
        <v>6091</v>
      </c>
      <c r="CS17" s="229">
        <v>6898</v>
      </c>
      <c r="CT17" s="229">
        <v>10888</v>
      </c>
      <c r="CU17" s="229">
        <v>6523</v>
      </c>
      <c r="CV17" s="229">
        <v>5334</v>
      </c>
      <c r="CW17" s="229">
        <v>5347</v>
      </c>
      <c r="CX17" s="229">
        <v>4756</v>
      </c>
      <c r="CY17" s="229">
        <v>4143</v>
      </c>
      <c r="CZ17" s="229">
        <v>4458</v>
      </c>
      <c r="DA17" s="229">
        <v>4366</v>
      </c>
      <c r="DB17" s="229">
        <v>4086</v>
      </c>
      <c r="DC17" s="229">
        <v>4290</v>
      </c>
      <c r="DD17" s="229">
        <v>4384</v>
      </c>
      <c r="DE17" s="229">
        <v>4481</v>
      </c>
      <c r="DF17" s="229">
        <v>3535</v>
      </c>
      <c r="DG17" s="229">
        <v>3893</v>
      </c>
      <c r="DH17" s="229">
        <v>3700</v>
      </c>
      <c r="DI17" s="229">
        <v>3958</v>
      </c>
      <c r="DJ17" s="229">
        <v>3603</v>
      </c>
      <c r="DK17" s="229">
        <v>3632</v>
      </c>
      <c r="DL17" s="229">
        <v>3763</v>
      </c>
      <c r="DM17" s="229">
        <v>4612</v>
      </c>
      <c r="DN17" s="229">
        <v>3783</v>
      </c>
      <c r="DO17" s="229">
        <v>3983</v>
      </c>
      <c r="DP17" s="229">
        <v>3476</v>
      </c>
      <c r="DQ17" s="229">
        <v>3557</v>
      </c>
      <c r="DR17" s="229">
        <v>3555</v>
      </c>
      <c r="DS17" s="229">
        <v>3494</v>
      </c>
      <c r="DT17" s="229">
        <v>3299</v>
      </c>
      <c r="DU17" s="229">
        <v>2987</v>
      </c>
      <c r="DV17" s="229">
        <v>3592</v>
      </c>
      <c r="DW17" s="229">
        <v>3545</v>
      </c>
      <c r="DX17" s="229">
        <v>3121</v>
      </c>
      <c r="DY17" s="229">
        <v>2897</v>
      </c>
      <c r="DZ17" s="229">
        <v>3007</v>
      </c>
      <c r="EA17" s="229">
        <v>3478</v>
      </c>
      <c r="EB17" s="229">
        <v>0</v>
      </c>
      <c r="EC17" s="229">
        <v>0</v>
      </c>
      <c r="ED17" s="229">
        <v>0</v>
      </c>
      <c r="EE17" s="229">
        <v>0</v>
      </c>
      <c r="EF17" s="229">
        <v>0</v>
      </c>
      <c r="EG17" s="229">
        <v>0</v>
      </c>
      <c r="EH17" s="229">
        <v>0</v>
      </c>
      <c r="EI17" s="229">
        <v>0</v>
      </c>
      <c r="EJ17" s="229">
        <v>0</v>
      </c>
      <c r="EK17" s="229">
        <v>0</v>
      </c>
      <c r="EL17" s="240"/>
      <c r="EM17" s="236">
        <v>42294</v>
      </c>
    </row>
    <row r="18" spans="1:143" s="232" customFormat="1">
      <c r="A18" s="234"/>
      <c r="B18" s="234">
        <v>2001</v>
      </c>
      <c r="C18" s="234"/>
      <c r="D18" s="234"/>
      <c r="E18" s="232" t="s">
        <v>308</v>
      </c>
      <c r="H18" s="233">
        <v>0</v>
      </c>
      <c r="I18" s="233">
        <v>0</v>
      </c>
      <c r="J18" s="233">
        <v>0</v>
      </c>
      <c r="K18" s="233">
        <v>0</v>
      </c>
      <c r="L18" s="233">
        <v>0</v>
      </c>
      <c r="M18" s="233">
        <v>0</v>
      </c>
      <c r="N18" s="233">
        <v>0</v>
      </c>
      <c r="O18" s="233">
        <v>0</v>
      </c>
      <c r="P18" s="233">
        <v>0</v>
      </c>
      <c r="Q18" s="246"/>
      <c r="R18" s="233">
        <v>0</v>
      </c>
      <c r="S18" s="233">
        <v>0</v>
      </c>
      <c r="T18" s="233">
        <v>0</v>
      </c>
      <c r="U18" s="233">
        <v>0</v>
      </c>
      <c r="V18" s="233">
        <v>0</v>
      </c>
      <c r="W18" s="233">
        <v>0</v>
      </c>
      <c r="X18" s="233">
        <v>0</v>
      </c>
      <c r="Y18" s="233">
        <v>0</v>
      </c>
      <c r="Z18" s="233">
        <v>0</v>
      </c>
      <c r="AA18" s="233">
        <v>0</v>
      </c>
      <c r="AB18" s="233">
        <v>0</v>
      </c>
      <c r="AC18" s="233">
        <v>0</v>
      </c>
      <c r="AD18" s="246"/>
      <c r="AE18" s="233">
        <v>48.760330578512395</v>
      </c>
      <c r="AF18" s="233">
        <v>30.313765182186238</v>
      </c>
      <c r="AG18" s="233">
        <v>37.70417738235907</v>
      </c>
      <c r="AH18" s="233">
        <v>44.621461138797578</v>
      </c>
      <c r="AI18" s="233">
        <v>49.186475533780921</v>
      </c>
      <c r="AJ18" s="233">
        <v>48.802743402415388</v>
      </c>
      <c r="AK18" s="233">
        <v>53.265522902114782</v>
      </c>
      <c r="AL18" s="233">
        <v>45.715907708527638</v>
      </c>
      <c r="AM18" s="233">
        <v>49.621354898399758</v>
      </c>
      <c r="AN18" s="246"/>
      <c r="AO18" s="233">
        <v>55.012323323776471</v>
      </c>
      <c r="AP18" s="233">
        <v>49.595079838031936</v>
      </c>
      <c r="AQ18" s="233">
        <v>41.057884231536931</v>
      </c>
      <c r="AR18" s="233">
        <v>43.675443310048365</v>
      </c>
      <c r="AS18" s="233">
        <v>42.081101759755164</v>
      </c>
      <c r="AT18" s="233">
        <v>43.520118489261911</v>
      </c>
      <c r="AU18" s="233">
        <v>44.327309236947791</v>
      </c>
      <c r="AV18" s="233">
        <v>43.505641563893995</v>
      </c>
      <c r="AW18" s="233">
        <v>52.758922706371806</v>
      </c>
      <c r="AX18" s="233">
        <v>0</v>
      </c>
      <c r="AY18" s="233">
        <v>0</v>
      </c>
      <c r="AZ18" s="233">
        <v>0</v>
      </c>
      <c r="BA18" s="239"/>
      <c r="BB18" s="233">
        <v>39.926739926739927</v>
      </c>
      <c r="BC18" s="233">
        <v>34.659090909090914</v>
      </c>
      <c r="BD18" s="233">
        <v>28.155339805825243</v>
      </c>
      <c r="BE18" s="233">
        <v>29.809725158562365</v>
      </c>
      <c r="BF18" s="233">
        <v>30.230642504118617</v>
      </c>
      <c r="BG18" s="233">
        <v>27.01008449168711</v>
      </c>
      <c r="BH18" s="233">
        <v>34.284427091154832</v>
      </c>
      <c r="BI18" s="233">
        <v>40.641963653528443</v>
      </c>
      <c r="BJ18" s="233">
        <v>41.401552421558982</v>
      </c>
      <c r="BK18" s="233">
        <v>40.647966049063243</v>
      </c>
      <c r="BL18" s="233">
        <v>42.532919387645862</v>
      </c>
      <c r="BM18" s="233">
        <v>45.847732746884489</v>
      </c>
      <c r="BN18" s="233">
        <v>45.202020202020208</v>
      </c>
      <c r="BO18" s="233">
        <v>52.269230769230766</v>
      </c>
      <c r="BP18" s="233">
        <v>64.00501672240803</v>
      </c>
      <c r="BQ18" s="233">
        <v>56.668642560758741</v>
      </c>
      <c r="BR18" s="233">
        <v>43.219404630650502</v>
      </c>
      <c r="BS18" s="233">
        <v>46.567894522223732</v>
      </c>
      <c r="BT18" s="233">
        <v>46.104212320428537</v>
      </c>
      <c r="BU18" s="233">
        <v>48.124644819094527</v>
      </c>
      <c r="BV18" s="233">
        <v>49.864370798443211</v>
      </c>
      <c r="BW18" s="233">
        <v>51.817189206052092</v>
      </c>
      <c r="BX18" s="233">
        <v>49.458913069330478</v>
      </c>
      <c r="BY18" s="233">
        <v>48.47534910230835</v>
      </c>
      <c r="BZ18" s="233">
        <v>52.521070530829519</v>
      </c>
      <c r="CA18" s="233">
        <v>60.703666997026758</v>
      </c>
      <c r="CB18" s="233">
        <v>49.674587558649918</v>
      </c>
      <c r="CC18" s="233">
        <v>44.459161147902869</v>
      </c>
      <c r="CD18" s="233">
        <v>45.852951829047441</v>
      </c>
      <c r="CE18" s="233">
        <v>51.093306626606569</v>
      </c>
      <c r="CF18" s="233">
        <v>43.491921005385997</v>
      </c>
      <c r="CG18" s="233">
        <v>47.966857871255577</v>
      </c>
      <c r="CH18" s="233">
        <v>50.042992261392946</v>
      </c>
      <c r="CI18" s="233">
        <v>46.387242449901208</v>
      </c>
      <c r="CJ18" s="233">
        <v>42.875845516037529</v>
      </c>
      <c r="CK18" s="233">
        <v>49.370433701228045</v>
      </c>
      <c r="CL18" s="233">
        <v>51.885001356116078</v>
      </c>
      <c r="CM18" s="233">
        <v>52.711963971020168</v>
      </c>
      <c r="CN18" s="233">
        <v>59.309635386901363</v>
      </c>
      <c r="CO18" s="233">
        <v>60.118555279845594</v>
      </c>
      <c r="CP18" s="233">
        <v>55.242356450410149</v>
      </c>
      <c r="CQ18" s="233">
        <v>48.797038864898212</v>
      </c>
      <c r="CR18" s="233">
        <v>50.747003776063046</v>
      </c>
      <c r="CS18" s="233">
        <v>43.838793853290809</v>
      </c>
      <c r="CT18" s="233">
        <v>42.477957384276266</v>
      </c>
      <c r="CU18" s="233">
        <v>39.138433236240992</v>
      </c>
      <c r="CV18" s="233">
        <v>39.988751406074243</v>
      </c>
      <c r="CW18" s="233">
        <v>42.117074995324479</v>
      </c>
      <c r="CX18" s="233">
        <v>40.496215306980652</v>
      </c>
      <c r="CY18" s="233">
        <v>40.83997103548154</v>
      </c>
      <c r="CZ18" s="233">
        <v>43.0462090623598</v>
      </c>
      <c r="DA18" s="233">
        <v>46.587265231333028</v>
      </c>
      <c r="DB18" s="233">
        <v>45.007342143906023</v>
      </c>
      <c r="DC18" s="233">
        <v>44.172494172494169</v>
      </c>
      <c r="DD18" s="233">
        <v>42.084854014598541</v>
      </c>
      <c r="DE18" s="233">
        <v>42.245034590493191</v>
      </c>
      <c r="DF18" s="233">
        <v>40.31117397454031</v>
      </c>
      <c r="DG18" s="233">
        <v>41.587464680195225</v>
      </c>
      <c r="DH18" s="233">
        <v>41.783783783783782</v>
      </c>
      <c r="DI18" s="233">
        <v>45.174330469934311</v>
      </c>
      <c r="DJ18" s="233">
        <v>45.462114904246462</v>
      </c>
      <c r="DK18" s="233">
        <v>43.529735682819378</v>
      </c>
      <c r="DL18" s="233">
        <v>36.566569226680841</v>
      </c>
      <c r="DM18" s="233">
        <v>46.617519514310494</v>
      </c>
      <c r="DN18" s="233">
        <v>52.154374834787212</v>
      </c>
      <c r="DO18" s="233">
        <v>40.446899322119009</v>
      </c>
      <c r="DP18" s="233">
        <v>40.995397008055235</v>
      </c>
      <c r="DQ18" s="233">
        <v>43.829069440539783</v>
      </c>
      <c r="DR18" s="233">
        <v>45.822784810126585</v>
      </c>
      <c r="DS18" s="233">
        <v>44.275901545506585</v>
      </c>
      <c r="DT18" s="233">
        <v>46.074568050924526</v>
      </c>
      <c r="DU18" s="233">
        <v>51.757616337462345</v>
      </c>
      <c r="DV18" s="233">
        <v>57.87861915367484</v>
      </c>
      <c r="DW18" s="233">
        <v>0</v>
      </c>
      <c r="DX18" s="233">
        <v>0</v>
      </c>
      <c r="DY18" s="233">
        <v>0</v>
      </c>
      <c r="DZ18" s="233">
        <v>0</v>
      </c>
      <c r="EA18" s="233">
        <v>0</v>
      </c>
      <c r="EB18" s="233">
        <v>0</v>
      </c>
      <c r="EC18" s="233">
        <v>0</v>
      </c>
      <c r="ED18" s="233">
        <v>0</v>
      </c>
      <c r="EE18" s="233">
        <v>0</v>
      </c>
      <c r="EF18" s="233">
        <v>0</v>
      </c>
      <c r="EG18" s="233">
        <v>0</v>
      </c>
      <c r="EH18" s="233">
        <v>0</v>
      </c>
      <c r="EI18" s="233">
        <v>0</v>
      </c>
      <c r="EJ18" s="233">
        <v>0</v>
      </c>
      <c r="EK18" s="233">
        <v>0</v>
      </c>
      <c r="EL18" s="239"/>
      <c r="EM18" s="235">
        <v>42266</v>
      </c>
    </row>
    <row r="19" spans="1:143" customFormat="1">
      <c r="A19" s="228"/>
      <c r="B19" s="228"/>
      <c r="C19" s="228"/>
      <c r="D19" s="228"/>
      <c r="E19" t="s">
        <v>309</v>
      </c>
      <c r="H19" s="230">
        <v>0</v>
      </c>
      <c r="I19" s="230">
        <v>0</v>
      </c>
      <c r="J19" s="230">
        <v>0</v>
      </c>
      <c r="K19" s="230">
        <v>0</v>
      </c>
      <c r="L19" s="230">
        <v>0</v>
      </c>
      <c r="M19" s="230">
        <v>0</v>
      </c>
      <c r="N19" s="230">
        <v>0</v>
      </c>
      <c r="O19" s="230">
        <v>0</v>
      </c>
      <c r="P19" s="230">
        <v>0</v>
      </c>
      <c r="Q19" s="248"/>
      <c r="R19" s="230">
        <v>0</v>
      </c>
      <c r="S19" s="230">
        <v>0</v>
      </c>
      <c r="T19" s="230">
        <v>0</v>
      </c>
      <c r="U19" s="230">
        <v>0</v>
      </c>
      <c r="V19" s="230">
        <v>0</v>
      </c>
      <c r="W19" s="230">
        <v>0</v>
      </c>
      <c r="X19" s="230">
        <v>0</v>
      </c>
      <c r="Y19" s="230">
        <v>0</v>
      </c>
      <c r="Z19" s="230">
        <v>0</v>
      </c>
      <c r="AA19" s="230">
        <v>0</v>
      </c>
      <c r="AB19" s="230">
        <v>0</v>
      </c>
      <c r="AC19" s="230">
        <v>0</v>
      </c>
      <c r="AD19" s="248"/>
      <c r="AE19" s="230">
        <v>590</v>
      </c>
      <c r="AF19" s="230">
        <v>599</v>
      </c>
      <c r="AG19" s="230">
        <v>10849</v>
      </c>
      <c r="AH19" s="230">
        <v>16833</v>
      </c>
      <c r="AI19" s="230">
        <v>8132</v>
      </c>
      <c r="AJ19" s="230">
        <v>16366</v>
      </c>
      <c r="AK19" s="230">
        <v>16548</v>
      </c>
      <c r="AL19" s="230">
        <v>11274</v>
      </c>
      <c r="AM19" s="230">
        <v>14481</v>
      </c>
      <c r="AN19" s="248"/>
      <c r="AO19" s="230">
        <v>21874</v>
      </c>
      <c r="AP19" s="230">
        <v>12983</v>
      </c>
      <c r="AQ19" s="230">
        <v>12342</v>
      </c>
      <c r="AR19" s="230">
        <v>8128</v>
      </c>
      <c r="AS19" s="230">
        <v>7700</v>
      </c>
      <c r="AT19" s="230">
        <v>7052</v>
      </c>
      <c r="AU19" s="230">
        <v>7947</v>
      </c>
      <c r="AV19" s="230">
        <v>6632</v>
      </c>
      <c r="AW19" s="230">
        <v>4819</v>
      </c>
      <c r="AX19" s="230">
        <v>0</v>
      </c>
      <c r="AY19" s="230">
        <v>0</v>
      </c>
      <c r="AZ19" s="230">
        <v>0</v>
      </c>
      <c r="BA19" s="241"/>
      <c r="BB19" s="230">
        <v>109</v>
      </c>
      <c r="BC19" s="230">
        <v>61</v>
      </c>
      <c r="BD19" s="230">
        <v>58</v>
      </c>
      <c r="BE19" s="230">
        <v>141</v>
      </c>
      <c r="BF19" s="230">
        <v>367</v>
      </c>
      <c r="BG19" s="230">
        <v>991</v>
      </c>
      <c r="BH19" s="230">
        <v>2283</v>
      </c>
      <c r="BI19" s="230">
        <v>3444</v>
      </c>
      <c r="BJ19" s="230">
        <v>3787</v>
      </c>
      <c r="BK19" s="230">
        <v>3927</v>
      </c>
      <c r="BL19" s="230">
        <v>3973</v>
      </c>
      <c r="BM19" s="230">
        <v>4378</v>
      </c>
      <c r="BN19" s="230">
        <v>4475</v>
      </c>
      <c r="BO19" s="230">
        <v>2718</v>
      </c>
      <c r="BP19" s="230">
        <v>1531</v>
      </c>
      <c r="BQ19" s="230">
        <v>956</v>
      </c>
      <c r="BR19" s="230">
        <v>1960</v>
      </c>
      <c r="BS19" s="230">
        <v>3426</v>
      </c>
      <c r="BT19" s="230">
        <v>3787</v>
      </c>
      <c r="BU19" s="230">
        <v>5081</v>
      </c>
      <c r="BV19" s="230">
        <v>4228</v>
      </c>
      <c r="BW19" s="230">
        <v>3322</v>
      </c>
      <c r="BX19" s="230">
        <v>4159</v>
      </c>
      <c r="BY19" s="230">
        <v>3402</v>
      </c>
      <c r="BZ19" s="230">
        <v>3552</v>
      </c>
      <c r="CA19" s="230">
        <v>4900</v>
      </c>
      <c r="CB19" s="230">
        <v>3282</v>
      </c>
      <c r="CC19" s="230">
        <v>3021</v>
      </c>
      <c r="CD19" s="230">
        <v>2532</v>
      </c>
      <c r="CE19" s="230">
        <v>3061</v>
      </c>
      <c r="CF19" s="230">
        <v>2907</v>
      </c>
      <c r="CG19" s="230">
        <v>3763</v>
      </c>
      <c r="CH19" s="230">
        <v>4074</v>
      </c>
      <c r="CI19" s="230">
        <v>3287</v>
      </c>
      <c r="CJ19" s="230">
        <v>1965</v>
      </c>
      <c r="CK19" s="230">
        <v>3176</v>
      </c>
      <c r="CL19" s="230">
        <v>5739</v>
      </c>
      <c r="CM19" s="230">
        <v>5384</v>
      </c>
      <c r="CN19" s="230">
        <v>5189</v>
      </c>
      <c r="CO19" s="230">
        <v>4361</v>
      </c>
      <c r="CP19" s="230">
        <v>3704</v>
      </c>
      <c r="CQ19" s="230">
        <v>3164</v>
      </c>
      <c r="CR19" s="230">
        <v>3091</v>
      </c>
      <c r="CS19" s="230">
        <v>3024</v>
      </c>
      <c r="CT19" s="230">
        <v>4625</v>
      </c>
      <c r="CU19" s="230">
        <v>2553</v>
      </c>
      <c r="CV19" s="230">
        <v>2133</v>
      </c>
      <c r="CW19" s="230">
        <v>2252</v>
      </c>
      <c r="CX19" s="230">
        <v>1926</v>
      </c>
      <c r="CY19" s="230">
        <v>1692</v>
      </c>
      <c r="CZ19" s="230">
        <v>1919</v>
      </c>
      <c r="DA19" s="230">
        <v>2034</v>
      </c>
      <c r="DB19" s="230">
        <v>1839</v>
      </c>
      <c r="DC19" s="230">
        <v>1895</v>
      </c>
      <c r="DD19" s="230">
        <v>1845</v>
      </c>
      <c r="DE19" s="230">
        <v>1893</v>
      </c>
      <c r="DF19" s="230">
        <v>1425</v>
      </c>
      <c r="DG19" s="230">
        <v>1619</v>
      </c>
      <c r="DH19" s="230">
        <v>1546</v>
      </c>
      <c r="DI19" s="230">
        <v>1788</v>
      </c>
      <c r="DJ19" s="230">
        <v>1638</v>
      </c>
      <c r="DK19" s="230">
        <v>1581</v>
      </c>
      <c r="DL19" s="230">
        <v>1376</v>
      </c>
      <c r="DM19" s="230">
        <v>2150</v>
      </c>
      <c r="DN19" s="230">
        <v>1973</v>
      </c>
      <c r="DO19" s="230">
        <v>1611</v>
      </c>
      <c r="DP19" s="230">
        <v>1425</v>
      </c>
      <c r="DQ19" s="230">
        <v>1559</v>
      </c>
      <c r="DR19" s="230">
        <v>1629</v>
      </c>
      <c r="DS19" s="230">
        <v>1547</v>
      </c>
      <c r="DT19" s="230">
        <v>1520</v>
      </c>
      <c r="DU19" s="230">
        <v>1546</v>
      </c>
      <c r="DV19" s="230">
        <v>2079</v>
      </c>
      <c r="DW19" s="230">
        <v>0</v>
      </c>
      <c r="DX19" s="230">
        <v>0</v>
      </c>
      <c r="DY19" s="230">
        <v>0</v>
      </c>
      <c r="DZ19" s="230">
        <v>0</v>
      </c>
      <c r="EA19" s="230">
        <v>0</v>
      </c>
      <c r="EB19" s="230">
        <v>0</v>
      </c>
      <c r="EC19" s="230">
        <v>0</v>
      </c>
      <c r="ED19" s="230">
        <v>0</v>
      </c>
      <c r="EE19" s="230">
        <v>0</v>
      </c>
      <c r="EF19" s="230">
        <v>0</v>
      </c>
      <c r="EG19" s="230">
        <v>0</v>
      </c>
      <c r="EH19" s="230">
        <v>0</v>
      </c>
      <c r="EI19" s="230">
        <v>0</v>
      </c>
      <c r="EJ19" s="230">
        <v>0</v>
      </c>
      <c r="EK19" s="230">
        <v>0</v>
      </c>
      <c r="EL19" s="241"/>
      <c r="EM19" s="236">
        <v>42266</v>
      </c>
    </row>
    <row r="20" spans="1:143" customFormat="1">
      <c r="A20" s="228"/>
      <c r="B20" s="228"/>
      <c r="C20" s="228"/>
      <c r="D20" s="228"/>
      <c r="E20" t="s">
        <v>296</v>
      </c>
      <c r="H20" s="230">
        <v>0</v>
      </c>
      <c r="I20" s="230">
        <v>0</v>
      </c>
      <c r="J20" s="230">
        <v>0</v>
      </c>
      <c r="K20" s="230">
        <v>0</v>
      </c>
      <c r="L20" s="230">
        <v>0</v>
      </c>
      <c r="M20" s="230">
        <v>0</v>
      </c>
      <c r="N20" s="230">
        <v>0</v>
      </c>
      <c r="O20" s="230">
        <v>0</v>
      </c>
      <c r="P20" s="230">
        <v>0</v>
      </c>
      <c r="Q20" s="248"/>
      <c r="R20" s="230">
        <v>0</v>
      </c>
      <c r="S20" s="230">
        <v>0</v>
      </c>
      <c r="T20" s="230">
        <v>0</v>
      </c>
      <c r="U20" s="230">
        <v>0</v>
      </c>
      <c r="V20" s="230">
        <v>0</v>
      </c>
      <c r="W20" s="230">
        <v>0</v>
      </c>
      <c r="X20" s="230">
        <v>0</v>
      </c>
      <c r="Y20" s="230">
        <v>0</v>
      </c>
      <c r="Z20" s="230">
        <v>0</v>
      </c>
      <c r="AA20" s="230">
        <v>0</v>
      </c>
      <c r="AB20" s="230">
        <v>0</v>
      </c>
      <c r="AC20" s="230">
        <v>0</v>
      </c>
      <c r="AD20" s="248"/>
      <c r="AE20" s="230">
        <v>1210</v>
      </c>
      <c r="AF20" s="230">
        <v>1976</v>
      </c>
      <c r="AG20" s="230">
        <v>28774</v>
      </c>
      <c r="AH20" s="230">
        <v>37724</v>
      </c>
      <c r="AI20" s="230">
        <v>16533</v>
      </c>
      <c r="AJ20" s="230">
        <v>33535</v>
      </c>
      <c r="AK20" s="230">
        <v>31067</v>
      </c>
      <c r="AL20" s="230">
        <v>24661</v>
      </c>
      <c r="AM20" s="230">
        <v>29183</v>
      </c>
      <c r="AN20" s="248"/>
      <c r="AO20" s="230">
        <v>39762</v>
      </c>
      <c r="AP20" s="230">
        <v>26178</v>
      </c>
      <c r="AQ20" s="230">
        <v>30060</v>
      </c>
      <c r="AR20" s="230">
        <v>18610</v>
      </c>
      <c r="AS20" s="230">
        <v>18298</v>
      </c>
      <c r="AT20" s="230">
        <v>16204</v>
      </c>
      <c r="AU20" s="230">
        <v>17928</v>
      </c>
      <c r="AV20" s="230">
        <v>15244</v>
      </c>
      <c r="AW20" s="230">
        <v>9134</v>
      </c>
      <c r="AX20" s="230">
        <v>0</v>
      </c>
      <c r="AY20" s="230">
        <v>0</v>
      </c>
      <c r="AZ20" s="230">
        <v>0</v>
      </c>
      <c r="BA20" s="241"/>
      <c r="BB20" s="230">
        <v>273</v>
      </c>
      <c r="BC20" s="230">
        <v>176</v>
      </c>
      <c r="BD20" s="230">
        <v>206</v>
      </c>
      <c r="BE20" s="230">
        <v>473</v>
      </c>
      <c r="BF20" s="230">
        <v>1214</v>
      </c>
      <c r="BG20" s="230">
        <v>3669</v>
      </c>
      <c r="BH20" s="230">
        <v>6659</v>
      </c>
      <c r="BI20" s="230">
        <v>8474</v>
      </c>
      <c r="BJ20" s="230">
        <v>9147</v>
      </c>
      <c r="BK20" s="230">
        <v>9661</v>
      </c>
      <c r="BL20" s="230">
        <v>9341</v>
      </c>
      <c r="BM20" s="230">
        <v>9549</v>
      </c>
      <c r="BN20" s="230">
        <v>9900</v>
      </c>
      <c r="BO20" s="230">
        <v>5200</v>
      </c>
      <c r="BP20" s="230">
        <v>2392</v>
      </c>
      <c r="BQ20" s="230">
        <v>1687</v>
      </c>
      <c r="BR20" s="230">
        <v>4535</v>
      </c>
      <c r="BS20" s="230">
        <v>7357</v>
      </c>
      <c r="BT20" s="230">
        <v>8214</v>
      </c>
      <c r="BU20" s="230">
        <v>10558</v>
      </c>
      <c r="BV20" s="230">
        <v>8479</v>
      </c>
      <c r="BW20" s="230">
        <v>6411</v>
      </c>
      <c r="BX20" s="230">
        <v>8409</v>
      </c>
      <c r="BY20" s="230">
        <v>7018</v>
      </c>
      <c r="BZ20" s="230">
        <v>6763</v>
      </c>
      <c r="CA20" s="230">
        <v>8072</v>
      </c>
      <c r="CB20" s="230">
        <v>6607</v>
      </c>
      <c r="CC20" s="230">
        <v>6795</v>
      </c>
      <c r="CD20" s="230">
        <v>5522</v>
      </c>
      <c r="CE20" s="230">
        <v>5991</v>
      </c>
      <c r="CF20" s="230">
        <v>6684</v>
      </c>
      <c r="CG20" s="230">
        <v>7845</v>
      </c>
      <c r="CH20" s="230">
        <v>8141</v>
      </c>
      <c r="CI20" s="230">
        <v>7086</v>
      </c>
      <c r="CJ20" s="230">
        <v>4583</v>
      </c>
      <c r="CK20" s="230">
        <v>6433</v>
      </c>
      <c r="CL20" s="230">
        <v>11061</v>
      </c>
      <c r="CM20" s="230">
        <v>10214</v>
      </c>
      <c r="CN20" s="230">
        <v>8749</v>
      </c>
      <c r="CO20" s="230">
        <v>7254</v>
      </c>
      <c r="CP20" s="230">
        <v>6705</v>
      </c>
      <c r="CQ20" s="230">
        <v>6484</v>
      </c>
      <c r="CR20" s="230">
        <v>6091</v>
      </c>
      <c r="CS20" s="230">
        <v>6898</v>
      </c>
      <c r="CT20" s="230">
        <v>10888</v>
      </c>
      <c r="CU20" s="230">
        <v>6523</v>
      </c>
      <c r="CV20" s="230">
        <v>5334</v>
      </c>
      <c r="CW20" s="230">
        <v>5347</v>
      </c>
      <c r="CX20" s="230">
        <v>4756</v>
      </c>
      <c r="CY20" s="230">
        <v>4143</v>
      </c>
      <c r="CZ20" s="230">
        <v>4458</v>
      </c>
      <c r="DA20" s="230">
        <v>4366</v>
      </c>
      <c r="DB20" s="230">
        <v>4086</v>
      </c>
      <c r="DC20" s="230">
        <v>4290</v>
      </c>
      <c r="DD20" s="230">
        <v>4384</v>
      </c>
      <c r="DE20" s="230">
        <v>4481</v>
      </c>
      <c r="DF20" s="230">
        <v>3535</v>
      </c>
      <c r="DG20" s="230">
        <v>3893</v>
      </c>
      <c r="DH20" s="230">
        <v>3700</v>
      </c>
      <c r="DI20" s="230">
        <v>3958</v>
      </c>
      <c r="DJ20" s="230">
        <v>3603</v>
      </c>
      <c r="DK20" s="230">
        <v>3632</v>
      </c>
      <c r="DL20" s="230">
        <v>3763</v>
      </c>
      <c r="DM20" s="230">
        <v>4612</v>
      </c>
      <c r="DN20" s="230">
        <v>3783</v>
      </c>
      <c r="DO20" s="230">
        <v>3983</v>
      </c>
      <c r="DP20" s="230">
        <v>3476</v>
      </c>
      <c r="DQ20" s="230">
        <v>3557</v>
      </c>
      <c r="DR20" s="230">
        <v>3555</v>
      </c>
      <c r="DS20" s="230">
        <v>3494</v>
      </c>
      <c r="DT20" s="230">
        <v>3299</v>
      </c>
      <c r="DU20" s="230">
        <v>2987</v>
      </c>
      <c r="DV20" s="230">
        <v>3592</v>
      </c>
      <c r="DW20" s="230">
        <v>0</v>
      </c>
      <c r="DX20" s="230">
        <v>0</v>
      </c>
      <c r="DY20" s="230">
        <v>0</v>
      </c>
      <c r="DZ20" s="230">
        <v>0</v>
      </c>
      <c r="EA20" s="230">
        <v>0</v>
      </c>
      <c r="EB20" s="230">
        <v>0</v>
      </c>
      <c r="EC20" s="230">
        <v>0</v>
      </c>
      <c r="ED20" s="230">
        <v>0</v>
      </c>
      <c r="EE20" s="230">
        <v>0</v>
      </c>
      <c r="EF20" s="230">
        <v>0</v>
      </c>
      <c r="EG20" s="230">
        <v>0</v>
      </c>
      <c r="EH20" s="230">
        <v>0</v>
      </c>
      <c r="EI20" s="230">
        <v>0</v>
      </c>
      <c r="EJ20" s="230">
        <v>0</v>
      </c>
      <c r="EK20" s="230">
        <v>0</v>
      </c>
      <c r="EL20" s="241"/>
      <c r="EM20" s="236">
        <v>42266</v>
      </c>
    </row>
    <row r="21" spans="1:143" s="232" customFormat="1">
      <c r="A21" s="234">
        <v>849</v>
      </c>
      <c r="B21" s="234">
        <v>1825</v>
      </c>
      <c r="C21" s="234">
        <v>879</v>
      </c>
      <c r="D21" s="234">
        <v>1863</v>
      </c>
      <c r="E21" s="232" t="s">
        <v>298</v>
      </c>
      <c r="H21" s="233">
        <v>0</v>
      </c>
      <c r="I21" s="233">
        <v>0</v>
      </c>
      <c r="J21" s="233">
        <v>0</v>
      </c>
      <c r="K21" s="233">
        <v>0</v>
      </c>
      <c r="L21" s="233">
        <v>0</v>
      </c>
      <c r="M21" s="233">
        <v>0</v>
      </c>
      <c r="N21" s="233">
        <v>0</v>
      </c>
      <c r="O21" s="233">
        <v>0</v>
      </c>
      <c r="P21" s="233">
        <v>0</v>
      </c>
      <c r="Q21" s="246"/>
      <c r="R21" s="233">
        <v>0</v>
      </c>
      <c r="S21" s="233">
        <v>0</v>
      </c>
      <c r="T21" s="233">
        <v>0</v>
      </c>
      <c r="U21" s="233">
        <v>0</v>
      </c>
      <c r="V21" s="233">
        <v>0</v>
      </c>
      <c r="W21" s="233">
        <v>0</v>
      </c>
      <c r="X21" s="233">
        <v>0</v>
      </c>
      <c r="Y21" s="233">
        <v>0</v>
      </c>
      <c r="Z21" s="233">
        <v>0</v>
      </c>
      <c r="AA21" s="233">
        <v>0</v>
      </c>
      <c r="AB21" s="233">
        <v>0</v>
      </c>
      <c r="AC21" s="233">
        <v>0</v>
      </c>
      <c r="AD21" s="246"/>
      <c r="AE21" s="233">
        <v>1.5702479338842976</v>
      </c>
      <c r="AF21" s="233">
        <v>1.417004048582996</v>
      </c>
      <c r="AG21" s="233">
        <v>1.5048307499826232</v>
      </c>
      <c r="AH21" s="233">
        <v>1.8184709998939668</v>
      </c>
      <c r="AI21" s="233">
        <v>1.4032540978648762</v>
      </c>
      <c r="AJ21" s="233">
        <v>1.8995079767407188</v>
      </c>
      <c r="AK21" s="233">
        <v>2.4624199311166191</v>
      </c>
      <c r="AL21" s="233">
        <v>2.0558777016341589</v>
      </c>
      <c r="AM21" s="233">
        <v>2.4226433197409452</v>
      </c>
      <c r="AN21" s="246"/>
      <c r="AO21" s="233">
        <v>2.9450228861727279</v>
      </c>
      <c r="AP21" s="233">
        <v>2.5059210023684009</v>
      </c>
      <c r="AQ21" s="233">
        <v>2.0525615435795079</v>
      </c>
      <c r="AR21" s="233">
        <v>2.1278882321332615</v>
      </c>
      <c r="AS21" s="233">
        <v>2.0111487594272597</v>
      </c>
      <c r="AT21" s="233">
        <v>2.1784744507529008</v>
      </c>
      <c r="AU21" s="233">
        <v>2.6606425702811247</v>
      </c>
      <c r="AV21" s="233">
        <v>2.3747048018892678</v>
      </c>
      <c r="AW21" s="233">
        <v>3.1743850487838392</v>
      </c>
      <c r="AX21" s="233">
        <v>2.5034965034965033</v>
      </c>
      <c r="AY21" s="233">
        <v>0</v>
      </c>
      <c r="AZ21" s="233">
        <v>0</v>
      </c>
      <c r="BA21" s="239"/>
      <c r="BB21" s="233">
        <v>1.8315018315018317</v>
      </c>
      <c r="BC21" s="233">
        <v>2.2727272727272729</v>
      </c>
      <c r="BD21" s="233">
        <v>1.4563106796116505</v>
      </c>
      <c r="BE21" s="233">
        <v>1.2684989429175475</v>
      </c>
      <c r="BF21" s="233">
        <v>1.2355848434925865</v>
      </c>
      <c r="BG21" s="233">
        <v>1.362769146906514</v>
      </c>
      <c r="BH21" s="233">
        <v>1.3065024778495269</v>
      </c>
      <c r="BI21" s="233">
        <v>1.6639131460939343</v>
      </c>
      <c r="BJ21" s="233">
        <v>1.574286651361102</v>
      </c>
      <c r="BK21" s="233">
        <v>1.8010557913259495</v>
      </c>
      <c r="BL21" s="233">
        <v>1.8413446097848194</v>
      </c>
      <c r="BM21" s="233">
        <v>1.5917897162006491</v>
      </c>
      <c r="BN21" s="233">
        <v>1.8181818181818181</v>
      </c>
      <c r="BO21" s="233">
        <v>1.903846153846154</v>
      </c>
      <c r="BP21" s="233">
        <v>1.5050167224080269</v>
      </c>
      <c r="BQ21" s="233">
        <v>1.1262596324836989</v>
      </c>
      <c r="BR21" s="233">
        <v>1.2348401323042999</v>
      </c>
      <c r="BS21" s="233">
        <v>1.5631371482941419</v>
      </c>
      <c r="BT21" s="233">
        <v>2.0696372047723397</v>
      </c>
      <c r="BU21" s="233">
        <v>1.9795415798446676</v>
      </c>
      <c r="BV21" s="233">
        <v>1.7926642292723201</v>
      </c>
      <c r="BW21" s="233">
        <v>1.6690063952581502</v>
      </c>
      <c r="BX21" s="233">
        <v>1.9146152931383043</v>
      </c>
      <c r="BY21" s="233">
        <v>1.6671416357936735</v>
      </c>
      <c r="BZ21" s="233">
        <v>2.4693183498447433</v>
      </c>
      <c r="CA21" s="233">
        <v>3.3572844400396429</v>
      </c>
      <c r="CB21" s="233">
        <v>2.5276222188587862</v>
      </c>
      <c r="CC21" s="233">
        <v>1.6482707873436351</v>
      </c>
      <c r="CD21" s="233">
        <v>2.3723288663527708</v>
      </c>
      <c r="CE21" s="233">
        <v>2.2700717743281587</v>
      </c>
      <c r="CF21" s="233">
        <v>2.0795930580490727</v>
      </c>
      <c r="CG21" s="233">
        <v>2.2052262587635436</v>
      </c>
      <c r="CH21" s="233">
        <v>2.5058346640461862</v>
      </c>
      <c r="CI21" s="233">
        <v>2.1874117979113747</v>
      </c>
      <c r="CJ21" s="233">
        <v>2.2474361771765219</v>
      </c>
      <c r="CK21" s="233">
        <v>2.6892585108036688</v>
      </c>
      <c r="CL21" s="233">
        <v>3.0919446704637918</v>
      </c>
      <c r="CM21" s="233">
        <v>2.9958879968670455</v>
      </c>
      <c r="CN21" s="233">
        <v>3.1546462452851753</v>
      </c>
      <c r="CO21" s="233">
        <v>2.619244554728426</v>
      </c>
      <c r="CP21" s="233">
        <v>2.7293064876957494</v>
      </c>
      <c r="CQ21" s="233">
        <v>2.2979642196175201</v>
      </c>
      <c r="CR21" s="233">
        <v>2.6268264652766375</v>
      </c>
      <c r="CS21" s="233">
        <v>2.3775007248477817</v>
      </c>
      <c r="CT21" s="233">
        <v>2.1307861866274798</v>
      </c>
      <c r="CU21" s="233">
        <v>1.7323317491951558</v>
      </c>
      <c r="CV21" s="233">
        <v>2.0434945631796024</v>
      </c>
      <c r="CW21" s="233">
        <v>2.4312698709556759</v>
      </c>
      <c r="CX21" s="233">
        <v>2.0605550883095036</v>
      </c>
      <c r="CY21" s="233">
        <v>1.448225923244026</v>
      </c>
      <c r="CZ21" s="233">
        <v>1.7720951099147599</v>
      </c>
      <c r="DA21" s="233">
        <v>2.450755840586349</v>
      </c>
      <c r="DB21" s="233">
        <v>2.643171806167401</v>
      </c>
      <c r="DC21" s="233">
        <v>2.0745920745920747</v>
      </c>
      <c r="DD21" s="233">
        <v>2.0072992700729926</v>
      </c>
      <c r="DE21" s="233">
        <v>2.0531131443874138</v>
      </c>
      <c r="DF21" s="233">
        <v>1.8953323903818955</v>
      </c>
      <c r="DG21" s="233">
        <v>2.029283329052145</v>
      </c>
      <c r="DH21" s="233">
        <v>1.8108108108108107</v>
      </c>
      <c r="DI21" s="233">
        <v>2.1222839818089945</v>
      </c>
      <c r="DJ21" s="233">
        <v>2.5811823480432974</v>
      </c>
      <c r="DK21" s="233">
        <v>2.5330396475770924</v>
      </c>
      <c r="DL21" s="233">
        <v>2.1525378687217644</v>
      </c>
      <c r="DM21" s="233">
        <v>3.0138768430182132</v>
      </c>
      <c r="DN21" s="233">
        <v>2.9341792228390164</v>
      </c>
      <c r="DO21" s="233">
        <v>2.5608837559628421</v>
      </c>
      <c r="DP21" s="233">
        <v>2.2727272727272729</v>
      </c>
      <c r="DQ21" s="233">
        <v>2.6707899915659263</v>
      </c>
      <c r="DR21" s="233">
        <v>2.0534458509142053</v>
      </c>
      <c r="DS21" s="233">
        <v>2.3755008586147679</v>
      </c>
      <c r="DT21" s="233">
        <v>2.5159139133070627</v>
      </c>
      <c r="DU21" s="233">
        <v>3.013056578506863</v>
      </c>
      <c r="DV21" s="233">
        <v>3.8418708240534518</v>
      </c>
      <c r="DW21" s="233">
        <v>3.1875881523272214</v>
      </c>
      <c r="DX21" s="233">
        <v>2.8196090996475487</v>
      </c>
      <c r="DY21" s="233">
        <v>3.0031066620642042</v>
      </c>
      <c r="DZ21" s="233">
        <v>2.1616228799467909</v>
      </c>
      <c r="EA21" s="233">
        <v>0</v>
      </c>
      <c r="EB21" s="233">
        <v>0</v>
      </c>
      <c r="EC21" s="233">
        <v>0</v>
      </c>
      <c r="ED21" s="233">
        <v>0</v>
      </c>
      <c r="EE21" s="233">
        <v>0</v>
      </c>
      <c r="EF21" s="233">
        <v>0</v>
      </c>
      <c r="EG21" s="233">
        <v>0</v>
      </c>
      <c r="EH21" s="233">
        <v>0</v>
      </c>
      <c r="EI21" s="233">
        <v>0</v>
      </c>
      <c r="EJ21" s="233">
        <v>0</v>
      </c>
      <c r="EK21" s="233">
        <v>0</v>
      </c>
      <c r="EL21" s="239"/>
      <c r="EM21" s="235">
        <v>42294</v>
      </c>
    </row>
    <row r="22" spans="1:143" customFormat="1">
      <c r="A22" s="228"/>
      <c r="B22" s="228"/>
      <c r="C22" s="228"/>
      <c r="D22" s="228"/>
      <c r="E22" t="s">
        <v>297</v>
      </c>
      <c r="H22" s="230">
        <v>0</v>
      </c>
      <c r="I22" s="230">
        <v>0</v>
      </c>
      <c r="J22" s="230">
        <v>0</v>
      </c>
      <c r="K22" s="230">
        <v>0</v>
      </c>
      <c r="L22" s="230">
        <v>0</v>
      </c>
      <c r="M22" s="230">
        <v>0</v>
      </c>
      <c r="N22" s="230">
        <v>0</v>
      </c>
      <c r="O22" s="230">
        <v>0</v>
      </c>
      <c r="P22" s="230">
        <v>0</v>
      </c>
      <c r="Q22" s="248"/>
      <c r="R22" s="230">
        <v>0</v>
      </c>
      <c r="S22" s="230">
        <v>0</v>
      </c>
      <c r="T22" s="230">
        <v>0</v>
      </c>
      <c r="U22" s="230">
        <v>0</v>
      </c>
      <c r="V22" s="230">
        <v>0</v>
      </c>
      <c r="W22" s="230">
        <v>0</v>
      </c>
      <c r="X22" s="230">
        <v>0</v>
      </c>
      <c r="Y22" s="230">
        <v>0</v>
      </c>
      <c r="Z22" s="230">
        <v>0</v>
      </c>
      <c r="AA22" s="230">
        <v>0</v>
      </c>
      <c r="AB22" s="230">
        <v>0</v>
      </c>
      <c r="AC22" s="230">
        <v>0</v>
      </c>
      <c r="AD22" s="248"/>
      <c r="AE22" s="230">
        <v>19</v>
      </c>
      <c r="AF22" s="230">
        <v>28</v>
      </c>
      <c r="AG22" s="230">
        <v>433</v>
      </c>
      <c r="AH22" s="230">
        <v>686</v>
      </c>
      <c r="AI22" s="230">
        <v>232</v>
      </c>
      <c r="AJ22" s="230">
        <v>637</v>
      </c>
      <c r="AK22" s="230">
        <v>765</v>
      </c>
      <c r="AL22" s="230">
        <v>507</v>
      </c>
      <c r="AM22" s="230">
        <v>707</v>
      </c>
      <c r="AN22" s="248"/>
      <c r="AO22" s="230">
        <v>1171</v>
      </c>
      <c r="AP22" s="230">
        <v>656</v>
      </c>
      <c r="AQ22" s="230">
        <v>617</v>
      </c>
      <c r="AR22" s="230">
        <v>396</v>
      </c>
      <c r="AS22" s="230">
        <v>368</v>
      </c>
      <c r="AT22" s="230">
        <v>353</v>
      </c>
      <c r="AU22" s="230">
        <v>477</v>
      </c>
      <c r="AV22" s="230">
        <v>362</v>
      </c>
      <c r="AW22" s="230">
        <v>462</v>
      </c>
      <c r="AX22" s="230">
        <v>179</v>
      </c>
      <c r="AY22" s="230">
        <v>0</v>
      </c>
      <c r="AZ22" s="230">
        <v>0</v>
      </c>
      <c r="BA22" s="241"/>
      <c r="BB22" s="230">
        <v>5</v>
      </c>
      <c r="BC22" s="230">
        <v>4</v>
      </c>
      <c r="BD22" s="230">
        <v>3</v>
      </c>
      <c r="BE22" s="230">
        <v>6</v>
      </c>
      <c r="BF22" s="230">
        <v>15</v>
      </c>
      <c r="BG22" s="230">
        <v>50</v>
      </c>
      <c r="BH22" s="230">
        <v>87</v>
      </c>
      <c r="BI22" s="230">
        <v>141</v>
      </c>
      <c r="BJ22" s="230">
        <v>144</v>
      </c>
      <c r="BK22" s="230">
        <v>174</v>
      </c>
      <c r="BL22" s="230">
        <v>172</v>
      </c>
      <c r="BM22" s="230">
        <v>152</v>
      </c>
      <c r="BN22" s="230">
        <v>180</v>
      </c>
      <c r="BO22" s="230">
        <v>99</v>
      </c>
      <c r="BP22" s="230">
        <v>36</v>
      </c>
      <c r="BQ22" s="230">
        <v>19</v>
      </c>
      <c r="BR22" s="230">
        <v>56</v>
      </c>
      <c r="BS22" s="230">
        <v>115</v>
      </c>
      <c r="BT22" s="230">
        <v>170</v>
      </c>
      <c r="BU22" s="230">
        <v>209</v>
      </c>
      <c r="BV22" s="230">
        <v>152</v>
      </c>
      <c r="BW22" s="230">
        <v>107</v>
      </c>
      <c r="BX22" s="230">
        <v>161</v>
      </c>
      <c r="BY22" s="230">
        <v>117</v>
      </c>
      <c r="BZ22" s="230">
        <v>167</v>
      </c>
      <c r="CA22" s="230">
        <v>271</v>
      </c>
      <c r="CB22" s="230">
        <v>167</v>
      </c>
      <c r="CC22" s="230">
        <v>112</v>
      </c>
      <c r="CD22" s="230">
        <v>131</v>
      </c>
      <c r="CE22" s="230">
        <v>136</v>
      </c>
      <c r="CF22" s="230">
        <v>139</v>
      </c>
      <c r="CG22" s="230">
        <v>173</v>
      </c>
      <c r="CH22" s="230">
        <v>204</v>
      </c>
      <c r="CI22" s="230">
        <v>155</v>
      </c>
      <c r="CJ22" s="230">
        <v>103</v>
      </c>
      <c r="CK22" s="230">
        <v>173</v>
      </c>
      <c r="CL22" s="230">
        <v>342</v>
      </c>
      <c r="CM22" s="230">
        <v>306</v>
      </c>
      <c r="CN22" s="230">
        <v>276</v>
      </c>
      <c r="CO22" s="230">
        <v>190</v>
      </c>
      <c r="CP22" s="230">
        <v>183</v>
      </c>
      <c r="CQ22" s="230">
        <v>149</v>
      </c>
      <c r="CR22" s="230">
        <v>160</v>
      </c>
      <c r="CS22" s="230">
        <v>164</v>
      </c>
      <c r="CT22" s="230">
        <v>232</v>
      </c>
      <c r="CU22" s="230">
        <v>113</v>
      </c>
      <c r="CV22" s="230">
        <v>109</v>
      </c>
      <c r="CW22" s="230">
        <v>130</v>
      </c>
      <c r="CX22" s="230">
        <v>98</v>
      </c>
      <c r="CY22" s="230">
        <v>60</v>
      </c>
      <c r="CZ22" s="230">
        <v>79</v>
      </c>
      <c r="DA22" s="230">
        <v>107</v>
      </c>
      <c r="DB22" s="230">
        <v>108</v>
      </c>
      <c r="DC22" s="230">
        <v>89</v>
      </c>
      <c r="DD22" s="230">
        <v>88</v>
      </c>
      <c r="DE22" s="230">
        <v>92</v>
      </c>
      <c r="DF22" s="230">
        <v>67</v>
      </c>
      <c r="DG22" s="230">
        <v>79</v>
      </c>
      <c r="DH22" s="230">
        <v>67</v>
      </c>
      <c r="DI22" s="230">
        <v>84</v>
      </c>
      <c r="DJ22" s="230">
        <v>93</v>
      </c>
      <c r="DK22" s="230">
        <v>92</v>
      </c>
      <c r="DL22" s="230">
        <v>81</v>
      </c>
      <c r="DM22" s="230">
        <v>139</v>
      </c>
      <c r="DN22" s="230">
        <v>111</v>
      </c>
      <c r="DO22" s="230">
        <v>102</v>
      </c>
      <c r="DP22" s="230">
        <v>79</v>
      </c>
      <c r="DQ22" s="230">
        <v>95</v>
      </c>
      <c r="DR22" s="230">
        <v>73</v>
      </c>
      <c r="DS22" s="230">
        <v>83</v>
      </c>
      <c r="DT22" s="230">
        <v>83</v>
      </c>
      <c r="DU22" s="230">
        <v>90</v>
      </c>
      <c r="DV22" s="230">
        <v>138</v>
      </c>
      <c r="DW22" s="230">
        <v>113</v>
      </c>
      <c r="DX22" s="230">
        <v>88</v>
      </c>
      <c r="DY22" s="230">
        <v>87</v>
      </c>
      <c r="DZ22" s="230">
        <v>65</v>
      </c>
      <c r="EA22" s="230">
        <v>0</v>
      </c>
      <c r="EB22" s="230">
        <v>0</v>
      </c>
      <c r="EC22" s="230">
        <v>0</v>
      </c>
      <c r="ED22" s="230">
        <v>0</v>
      </c>
      <c r="EE22" s="230">
        <v>0</v>
      </c>
      <c r="EF22" s="230">
        <v>0</v>
      </c>
      <c r="EG22" s="230">
        <v>0</v>
      </c>
      <c r="EH22" s="230">
        <v>0</v>
      </c>
      <c r="EI22" s="230">
        <v>0</v>
      </c>
      <c r="EJ22" s="230">
        <v>0</v>
      </c>
      <c r="EK22" s="230">
        <v>0</v>
      </c>
      <c r="EL22" s="241"/>
      <c r="EM22" s="236">
        <v>42294</v>
      </c>
    </row>
    <row r="23" spans="1:143" customFormat="1">
      <c r="A23" s="228"/>
      <c r="B23" s="228"/>
      <c r="C23" s="228"/>
      <c r="D23" s="228"/>
      <c r="E23" t="s">
        <v>296</v>
      </c>
      <c r="H23" s="230">
        <v>0</v>
      </c>
      <c r="I23" s="230">
        <v>0</v>
      </c>
      <c r="J23" s="230">
        <v>0</v>
      </c>
      <c r="K23" s="230">
        <v>0</v>
      </c>
      <c r="L23" s="230">
        <v>0</v>
      </c>
      <c r="M23" s="230">
        <v>0</v>
      </c>
      <c r="N23" s="230">
        <v>0</v>
      </c>
      <c r="O23" s="230">
        <v>0</v>
      </c>
      <c r="P23" s="230">
        <v>0</v>
      </c>
      <c r="Q23" s="248"/>
      <c r="R23" s="230">
        <v>0</v>
      </c>
      <c r="S23" s="230">
        <v>0</v>
      </c>
      <c r="T23" s="230">
        <v>0</v>
      </c>
      <c r="U23" s="230">
        <v>0</v>
      </c>
      <c r="V23" s="230">
        <v>0</v>
      </c>
      <c r="W23" s="230">
        <v>0</v>
      </c>
      <c r="X23" s="230">
        <v>0</v>
      </c>
      <c r="Y23" s="230">
        <v>0</v>
      </c>
      <c r="Z23" s="230">
        <v>0</v>
      </c>
      <c r="AA23" s="230">
        <v>0</v>
      </c>
      <c r="AB23" s="230">
        <v>0</v>
      </c>
      <c r="AC23" s="230">
        <v>0</v>
      </c>
      <c r="AD23" s="248"/>
      <c r="AE23" s="230">
        <v>1210</v>
      </c>
      <c r="AF23" s="230">
        <v>1976</v>
      </c>
      <c r="AG23" s="230">
        <v>28774</v>
      </c>
      <c r="AH23" s="230">
        <v>37724</v>
      </c>
      <c r="AI23" s="230">
        <v>16533</v>
      </c>
      <c r="AJ23" s="230">
        <v>33535</v>
      </c>
      <c r="AK23" s="230">
        <v>31067</v>
      </c>
      <c r="AL23" s="230">
        <v>24661</v>
      </c>
      <c r="AM23" s="230">
        <v>29183</v>
      </c>
      <c r="AN23" s="248"/>
      <c r="AO23" s="230">
        <v>39762</v>
      </c>
      <c r="AP23" s="230">
        <v>26178</v>
      </c>
      <c r="AQ23" s="230">
        <v>30060</v>
      </c>
      <c r="AR23" s="230">
        <v>18610</v>
      </c>
      <c r="AS23" s="230">
        <v>18298</v>
      </c>
      <c r="AT23" s="230">
        <v>16204</v>
      </c>
      <c r="AU23" s="230">
        <v>17928</v>
      </c>
      <c r="AV23" s="230">
        <v>15244</v>
      </c>
      <c r="AW23" s="230">
        <v>14554</v>
      </c>
      <c r="AX23" s="230">
        <v>7150</v>
      </c>
      <c r="AY23" s="230">
        <v>0</v>
      </c>
      <c r="AZ23" s="230">
        <v>0</v>
      </c>
      <c r="BA23" s="241"/>
      <c r="BB23" s="230">
        <v>273</v>
      </c>
      <c r="BC23" s="230">
        <v>176</v>
      </c>
      <c r="BD23" s="230">
        <v>206</v>
      </c>
      <c r="BE23" s="230">
        <v>473</v>
      </c>
      <c r="BF23" s="230">
        <v>1214</v>
      </c>
      <c r="BG23" s="230">
        <v>3669</v>
      </c>
      <c r="BH23" s="230">
        <v>6659</v>
      </c>
      <c r="BI23" s="230">
        <v>8474</v>
      </c>
      <c r="BJ23" s="230">
        <v>9147</v>
      </c>
      <c r="BK23" s="230">
        <v>9661</v>
      </c>
      <c r="BL23" s="230">
        <v>9341</v>
      </c>
      <c r="BM23" s="230">
        <v>9549</v>
      </c>
      <c r="BN23" s="230">
        <v>9900</v>
      </c>
      <c r="BO23" s="230">
        <v>5200</v>
      </c>
      <c r="BP23" s="230">
        <v>2392</v>
      </c>
      <c r="BQ23" s="230">
        <v>1687</v>
      </c>
      <c r="BR23" s="230">
        <v>4535</v>
      </c>
      <c r="BS23" s="230">
        <v>7357</v>
      </c>
      <c r="BT23" s="230">
        <v>8214</v>
      </c>
      <c r="BU23" s="230">
        <v>10558</v>
      </c>
      <c r="BV23" s="230">
        <v>8479</v>
      </c>
      <c r="BW23" s="230">
        <v>6411</v>
      </c>
      <c r="BX23" s="230">
        <v>8409</v>
      </c>
      <c r="BY23" s="230">
        <v>7018</v>
      </c>
      <c r="BZ23" s="230">
        <v>6763</v>
      </c>
      <c r="CA23" s="230">
        <v>8072</v>
      </c>
      <c r="CB23" s="230">
        <v>6607</v>
      </c>
      <c r="CC23" s="230">
        <v>6795</v>
      </c>
      <c r="CD23" s="230">
        <v>5522</v>
      </c>
      <c r="CE23" s="230">
        <v>5991</v>
      </c>
      <c r="CF23" s="230">
        <v>6684</v>
      </c>
      <c r="CG23" s="230">
        <v>7845</v>
      </c>
      <c r="CH23" s="230">
        <v>8141</v>
      </c>
      <c r="CI23" s="230">
        <v>7086</v>
      </c>
      <c r="CJ23" s="230">
        <v>4583</v>
      </c>
      <c r="CK23" s="230">
        <v>6433</v>
      </c>
      <c r="CL23" s="230">
        <v>11061</v>
      </c>
      <c r="CM23" s="230">
        <v>10214</v>
      </c>
      <c r="CN23" s="230">
        <v>8749</v>
      </c>
      <c r="CO23" s="230">
        <v>7254</v>
      </c>
      <c r="CP23" s="230">
        <v>6705</v>
      </c>
      <c r="CQ23" s="230">
        <v>6484</v>
      </c>
      <c r="CR23" s="230">
        <v>6091</v>
      </c>
      <c r="CS23" s="230">
        <v>6898</v>
      </c>
      <c r="CT23" s="230">
        <v>10888</v>
      </c>
      <c r="CU23" s="230">
        <v>6523</v>
      </c>
      <c r="CV23" s="230">
        <v>5334</v>
      </c>
      <c r="CW23" s="230">
        <v>5347</v>
      </c>
      <c r="CX23" s="230">
        <v>4756</v>
      </c>
      <c r="CY23" s="230">
        <v>4143</v>
      </c>
      <c r="CZ23" s="230">
        <v>4458</v>
      </c>
      <c r="DA23" s="230">
        <v>4366</v>
      </c>
      <c r="DB23" s="230">
        <v>4086</v>
      </c>
      <c r="DC23" s="230">
        <v>4290</v>
      </c>
      <c r="DD23" s="230">
        <v>4384</v>
      </c>
      <c r="DE23" s="230">
        <v>4481</v>
      </c>
      <c r="DF23" s="230">
        <v>3535</v>
      </c>
      <c r="DG23" s="230">
        <v>3893</v>
      </c>
      <c r="DH23" s="230">
        <v>3700</v>
      </c>
      <c r="DI23" s="230">
        <v>3958</v>
      </c>
      <c r="DJ23" s="230">
        <v>3603</v>
      </c>
      <c r="DK23" s="230">
        <v>3632</v>
      </c>
      <c r="DL23" s="230">
        <v>3763</v>
      </c>
      <c r="DM23" s="230">
        <v>4612</v>
      </c>
      <c r="DN23" s="230">
        <v>3783</v>
      </c>
      <c r="DO23" s="230">
        <v>3983</v>
      </c>
      <c r="DP23" s="230">
        <v>3476</v>
      </c>
      <c r="DQ23" s="230">
        <v>3557</v>
      </c>
      <c r="DR23" s="230">
        <v>3555</v>
      </c>
      <c r="DS23" s="230">
        <v>3494</v>
      </c>
      <c r="DT23" s="230">
        <v>3299</v>
      </c>
      <c r="DU23" s="230">
        <v>2987</v>
      </c>
      <c r="DV23" s="230">
        <v>3592</v>
      </c>
      <c r="DW23" s="230">
        <v>3545</v>
      </c>
      <c r="DX23" s="230">
        <v>3121</v>
      </c>
      <c r="DY23" s="230">
        <v>2897</v>
      </c>
      <c r="DZ23" s="230">
        <v>3007</v>
      </c>
      <c r="EA23" s="230">
        <v>3478</v>
      </c>
      <c r="EB23" s="230">
        <v>0</v>
      </c>
      <c r="EC23" s="230">
        <v>0</v>
      </c>
      <c r="ED23" s="230">
        <v>0</v>
      </c>
      <c r="EE23" s="230">
        <v>0</v>
      </c>
      <c r="EF23" s="230">
        <v>0</v>
      </c>
      <c r="EG23" s="230">
        <v>0</v>
      </c>
      <c r="EH23" s="230">
        <v>0</v>
      </c>
      <c r="EI23" s="230">
        <v>0</v>
      </c>
      <c r="EJ23" s="230">
        <v>0</v>
      </c>
      <c r="EK23" s="230">
        <v>0</v>
      </c>
      <c r="EL23" s="241"/>
      <c r="EM23" s="236">
        <v>42294</v>
      </c>
    </row>
    <row r="24" spans="1:143" s="232" customFormat="1">
      <c r="A24" s="234"/>
      <c r="B24" s="234">
        <v>2027</v>
      </c>
      <c r="C24" s="234"/>
      <c r="D24" s="234"/>
      <c r="E24" s="232" t="s">
        <v>314</v>
      </c>
      <c r="H24" s="233">
        <v>0</v>
      </c>
      <c r="I24" s="233">
        <v>0</v>
      </c>
      <c r="J24" s="233">
        <v>0</v>
      </c>
      <c r="K24" s="233">
        <v>0</v>
      </c>
      <c r="L24" s="233">
        <v>0</v>
      </c>
      <c r="M24" s="233">
        <v>0</v>
      </c>
      <c r="N24" s="233">
        <v>0</v>
      </c>
      <c r="O24" s="233">
        <v>0</v>
      </c>
      <c r="P24" s="233">
        <v>0</v>
      </c>
      <c r="Q24" s="246"/>
      <c r="R24" s="233">
        <v>0</v>
      </c>
      <c r="S24" s="233">
        <v>0</v>
      </c>
      <c r="T24" s="233">
        <v>0</v>
      </c>
      <c r="U24" s="233">
        <v>0</v>
      </c>
      <c r="V24" s="233">
        <v>0</v>
      </c>
      <c r="W24" s="233">
        <v>0</v>
      </c>
      <c r="X24" s="233">
        <v>0</v>
      </c>
      <c r="Y24" s="233">
        <v>0</v>
      </c>
      <c r="Z24" s="233">
        <v>0</v>
      </c>
      <c r="AA24" s="233">
        <v>0</v>
      </c>
      <c r="AB24" s="233">
        <v>0</v>
      </c>
      <c r="AC24" s="233">
        <v>0</v>
      </c>
      <c r="AD24" s="246"/>
      <c r="AE24" s="233">
        <v>2.2314049586776861</v>
      </c>
      <c r="AF24" s="233">
        <v>1.8724696356275303</v>
      </c>
      <c r="AG24" s="233">
        <v>2.5196357823034683</v>
      </c>
      <c r="AH24" s="233">
        <v>3.1200296893224473</v>
      </c>
      <c r="AI24" s="233">
        <v>2.383112562753281</v>
      </c>
      <c r="AJ24" s="233">
        <v>3.2771731027284932</v>
      </c>
      <c r="AK24" s="233">
        <v>4.0718447226961088</v>
      </c>
      <c r="AL24" s="233">
        <v>3.2318235270264792</v>
      </c>
      <c r="AM24" s="233">
        <v>3.8070109310214852</v>
      </c>
      <c r="AN24" s="246"/>
      <c r="AO24" s="233">
        <v>4.0214274935868417</v>
      </c>
      <c r="AP24" s="233">
        <v>3.441821376728551</v>
      </c>
      <c r="AQ24" s="233">
        <v>3.1137724550898205</v>
      </c>
      <c r="AR24" s="233">
        <v>3.1112305212251479</v>
      </c>
      <c r="AS24" s="233">
        <v>3.1150945458520058</v>
      </c>
      <c r="AT24" s="233">
        <v>3.2399407553690445</v>
      </c>
      <c r="AU24" s="233">
        <v>3.6256135653726012</v>
      </c>
      <c r="AV24" s="233">
        <v>3.3586985043295723</v>
      </c>
      <c r="AW24" s="233">
        <v>4.2369170133566891</v>
      </c>
      <c r="AX24" s="233">
        <v>0</v>
      </c>
      <c r="AY24" s="233">
        <v>0</v>
      </c>
      <c r="AZ24" s="233">
        <v>0</v>
      </c>
      <c r="BA24" s="239"/>
      <c r="BB24" s="233">
        <v>1.8315018315018317</v>
      </c>
      <c r="BC24" s="233">
        <v>3.4090909090909087</v>
      </c>
      <c r="BD24" s="233">
        <v>1.4563106796116505</v>
      </c>
      <c r="BE24" s="233">
        <v>2.1141649048625792</v>
      </c>
      <c r="BF24" s="233">
        <v>1.4827018121911038</v>
      </c>
      <c r="BG24" s="233">
        <v>2.0986644862360317</v>
      </c>
      <c r="BH24" s="233">
        <v>2.2225559393302299</v>
      </c>
      <c r="BI24" s="233">
        <v>2.6433797498229881</v>
      </c>
      <c r="BJ24" s="233">
        <v>2.744069093691921</v>
      </c>
      <c r="BK24" s="233">
        <v>3.1156195010868437</v>
      </c>
      <c r="BL24" s="233">
        <v>3.1152981479498982</v>
      </c>
      <c r="BM24" s="233">
        <v>2.9741334171117395</v>
      </c>
      <c r="BN24" s="233">
        <v>3.1212121212121211</v>
      </c>
      <c r="BO24" s="233">
        <v>2.9807692307692308</v>
      </c>
      <c r="BP24" s="233">
        <v>3.0936454849498327</v>
      </c>
      <c r="BQ24" s="233">
        <v>1.7783046828689981</v>
      </c>
      <c r="BR24" s="233">
        <v>1.7420066152149944</v>
      </c>
      <c r="BS24" s="233">
        <v>2.7049068913959493</v>
      </c>
      <c r="BT24" s="233">
        <v>3.3114195276357434</v>
      </c>
      <c r="BU24" s="233">
        <v>3.4002652017427542</v>
      </c>
      <c r="BV24" s="233">
        <v>3.1135747139992924</v>
      </c>
      <c r="BW24" s="233">
        <v>3.13523631258774</v>
      </c>
      <c r="BX24" s="233">
        <v>3.4962540135569036</v>
      </c>
      <c r="BY24" s="233">
        <v>3.1347962382445136</v>
      </c>
      <c r="BZ24" s="233">
        <v>3.8592340677214252</v>
      </c>
      <c r="CA24" s="233">
        <v>5.0421209117938552</v>
      </c>
      <c r="CB24" s="233">
        <v>3.9049492962009991</v>
      </c>
      <c r="CC24" s="233">
        <v>2.8991905813097865</v>
      </c>
      <c r="CD24" s="233">
        <v>3.3864541832669319</v>
      </c>
      <c r="CE24" s="233">
        <v>3.7222500417292608</v>
      </c>
      <c r="CF24" s="233">
        <v>3.2016756433273486</v>
      </c>
      <c r="CG24" s="233">
        <v>3.6328871892925432</v>
      </c>
      <c r="CH24" s="233">
        <v>3.5744994472423532</v>
      </c>
      <c r="CI24" s="233">
        <v>3.3587355348574652</v>
      </c>
      <c r="CJ24" s="233">
        <v>3.4693432249618157</v>
      </c>
      <c r="CK24" s="233">
        <v>3.9639359552308404</v>
      </c>
      <c r="CL24" s="233">
        <v>4.1587559895127022</v>
      </c>
      <c r="CM24" s="233">
        <v>4.1609555512042293</v>
      </c>
      <c r="CN24" s="233">
        <v>4.1719053606126408</v>
      </c>
      <c r="CO24" s="233">
        <v>3.6807278742762612</v>
      </c>
      <c r="CP24" s="233">
        <v>3.609246830723341</v>
      </c>
      <c r="CQ24" s="233">
        <v>3.2387415175817398</v>
      </c>
      <c r="CR24" s="233">
        <v>3.611886389755377</v>
      </c>
      <c r="CS24" s="233">
        <v>3.3198028414033054</v>
      </c>
      <c r="CT24" s="233">
        <v>3.4441587068332105</v>
      </c>
      <c r="CU24" s="233">
        <v>2.6521539169093975</v>
      </c>
      <c r="CV24" s="233">
        <v>2.9996250468691414</v>
      </c>
      <c r="CW24" s="233">
        <v>3.3850757434075183</v>
      </c>
      <c r="CX24" s="233">
        <v>2.8595458368376789</v>
      </c>
      <c r="CY24" s="233">
        <v>2.172338884866039</v>
      </c>
      <c r="CZ24" s="233">
        <v>2.7366532077164649</v>
      </c>
      <c r="DA24" s="233">
        <v>3.458543289051764</v>
      </c>
      <c r="DB24" s="233">
        <v>3.9647577092511015</v>
      </c>
      <c r="DC24" s="233">
        <v>3.1701631701631703</v>
      </c>
      <c r="DD24" s="233">
        <v>3.3302919708029197</v>
      </c>
      <c r="DE24" s="233">
        <v>3.1466190582459275</v>
      </c>
      <c r="DF24" s="233">
        <v>2.8854314002828856</v>
      </c>
      <c r="DG24" s="233">
        <v>2.79989725147701</v>
      </c>
      <c r="DH24" s="233">
        <v>2.6756756756756759</v>
      </c>
      <c r="DI24" s="233">
        <v>3.3855482566953006</v>
      </c>
      <c r="DJ24" s="233">
        <v>3.6081043574798777</v>
      </c>
      <c r="DK24" s="233">
        <v>4.0473568281938332</v>
      </c>
      <c r="DL24" s="233">
        <v>2.9497741163964921</v>
      </c>
      <c r="DM24" s="233">
        <v>3.7294015611448397</v>
      </c>
      <c r="DN24" s="233">
        <v>3.8065027755749403</v>
      </c>
      <c r="DO24" s="233">
        <v>3.8162189304544314</v>
      </c>
      <c r="DP24" s="233">
        <v>3.3371691599539699</v>
      </c>
      <c r="DQ24" s="233">
        <v>3.5704245150407647</v>
      </c>
      <c r="DR24" s="233">
        <v>3.0379746835443036</v>
      </c>
      <c r="DS24" s="233">
        <v>3.3485975958786489</v>
      </c>
      <c r="DT24" s="233">
        <v>3.5162170354652926</v>
      </c>
      <c r="DU24" s="233">
        <v>4.3521928356210244</v>
      </c>
      <c r="DV24" s="233">
        <v>4.7884187082405347</v>
      </c>
      <c r="DW24" s="233">
        <v>0</v>
      </c>
      <c r="DX24" s="233">
        <v>0</v>
      </c>
      <c r="DY24" s="233">
        <v>0</v>
      </c>
      <c r="DZ24" s="233">
        <v>0</v>
      </c>
      <c r="EA24" s="233">
        <v>0</v>
      </c>
      <c r="EB24" s="233">
        <v>0</v>
      </c>
      <c r="EC24" s="233">
        <v>0</v>
      </c>
      <c r="ED24" s="233">
        <v>0</v>
      </c>
      <c r="EE24" s="233">
        <v>0</v>
      </c>
      <c r="EF24" s="233">
        <v>0</v>
      </c>
      <c r="EG24" s="233">
        <v>0</v>
      </c>
      <c r="EH24" s="233">
        <v>0</v>
      </c>
      <c r="EI24" s="233">
        <v>0</v>
      </c>
      <c r="EJ24" s="233">
        <v>0</v>
      </c>
      <c r="EK24" s="233">
        <v>0</v>
      </c>
      <c r="EL24" s="239"/>
      <c r="EM24" s="235">
        <v>42266</v>
      </c>
    </row>
    <row r="25" spans="1:143" customFormat="1">
      <c r="A25" s="228"/>
      <c r="B25" s="228"/>
      <c r="C25" s="228"/>
      <c r="D25" s="228"/>
      <c r="E25" t="s">
        <v>309</v>
      </c>
      <c r="H25" s="229">
        <v>0</v>
      </c>
      <c r="I25" s="229">
        <v>0</v>
      </c>
      <c r="J25" s="229">
        <v>0</v>
      </c>
      <c r="K25" s="229">
        <v>0</v>
      </c>
      <c r="L25" s="229">
        <v>0</v>
      </c>
      <c r="M25" s="229">
        <v>0</v>
      </c>
      <c r="N25" s="229">
        <v>0</v>
      </c>
      <c r="O25" s="229">
        <v>0</v>
      </c>
      <c r="P25" s="229">
        <v>0</v>
      </c>
      <c r="Q25" s="247"/>
      <c r="R25" s="229">
        <v>0</v>
      </c>
      <c r="S25" s="229">
        <v>0</v>
      </c>
      <c r="T25" s="229">
        <v>0</v>
      </c>
      <c r="U25" s="229">
        <v>0</v>
      </c>
      <c r="V25" s="229">
        <v>0</v>
      </c>
      <c r="W25" s="229">
        <v>0</v>
      </c>
      <c r="X25" s="229">
        <v>0</v>
      </c>
      <c r="Y25" s="229">
        <v>0</v>
      </c>
      <c r="Z25" s="229">
        <v>0</v>
      </c>
      <c r="AA25" s="229">
        <v>0</v>
      </c>
      <c r="AB25" s="229">
        <v>0</v>
      </c>
      <c r="AC25" s="229">
        <v>0</v>
      </c>
      <c r="AD25" s="247"/>
      <c r="AE25" s="229">
        <v>27</v>
      </c>
      <c r="AF25" s="229">
        <v>37</v>
      </c>
      <c r="AG25" s="229">
        <v>725</v>
      </c>
      <c r="AH25" s="229">
        <v>1177</v>
      </c>
      <c r="AI25" s="229">
        <v>394</v>
      </c>
      <c r="AJ25" s="229">
        <v>1099</v>
      </c>
      <c r="AK25" s="229">
        <v>1265</v>
      </c>
      <c r="AL25" s="229">
        <v>797</v>
      </c>
      <c r="AM25" s="229">
        <v>1111</v>
      </c>
      <c r="AN25" s="247"/>
      <c r="AO25" s="229">
        <v>1599</v>
      </c>
      <c r="AP25" s="229">
        <v>901</v>
      </c>
      <c r="AQ25" s="229">
        <v>936</v>
      </c>
      <c r="AR25" s="229">
        <v>579</v>
      </c>
      <c r="AS25" s="229">
        <v>570</v>
      </c>
      <c r="AT25" s="229">
        <v>525</v>
      </c>
      <c r="AU25" s="229">
        <v>650</v>
      </c>
      <c r="AV25" s="229">
        <v>512</v>
      </c>
      <c r="AW25" s="229">
        <v>387</v>
      </c>
      <c r="AX25" s="229">
        <v>0</v>
      </c>
      <c r="AY25" s="229">
        <v>0</v>
      </c>
      <c r="AZ25" s="229">
        <v>0</v>
      </c>
      <c r="BA25" s="240"/>
      <c r="BB25" s="229">
        <v>5</v>
      </c>
      <c r="BC25" s="229">
        <v>6</v>
      </c>
      <c r="BD25" s="229">
        <v>3</v>
      </c>
      <c r="BE25" s="229">
        <v>10</v>
      </c>
      <c r="BF25" s="229">
        <v>18</v>
      </c>
      <c r="BG25" s="229">
        <v>77</v>
      </c>
      <c r="BH25" s="229">
        <v>148</v>
      </c>
      <c r="BI25" s="229">
        <v>224</v>
      </c>
      <c r="BJ25" s="229">
        <v>251</v>
      </c>
      <c r="BK25" s="229">
        <v>301</v>
      </c>
      <c r="BL25" s="229">
        <v>291</v>
      </c>
      <c r="BM25" s="229">
        <v>284</v>
      </c>
      <c r="BN25" s="229">
        <v>309</v>
      </c>
      <c r="BO25" s="229">
        <v>155</v>
      </c>
      <c r="BP25" s="229">
        <v>74</v>
      </c>
      <c r="BQ25" s="229">
        <v>30</v>
      </c>
      <c r="BR25" s="229">
        <v>79</v>
      </c>
      <c r="BS25" s="229">
        <v>199</v>
      </c>
      <c r="BT25" s="229">
        <v>272</v>
      </c>
      <c r="BU25" s="229">
        <v>359</v>
      </c>
      <c r="BV25" s="229">
        <v>264</v>
      </c>
      <c r="BW25" s="229">
        <v>201</v>
      </c>
      <c r="BX25" s="229">
        <v>294</v>
      </c>
      <c r="BY25" s="229">
        <v>220</v>
      </c>
      <c r="BZ25" s="229">
        <v>261</v>
      </c>
      <c r="CA25" s="229">
        <v>407</v>
      </c>
      <c r="CB25" s="229">
        <v>258</v>
      </c>
      <c r="CC25" s="229">
        <v>197</v>
      </c>
      <c r="CD25" s="229">
        <v>187</v>
      </c>
      <c r="CE25" s="229">
        <v>223</v>
      </c>
      <c r="CF25" s="229">
        <v>214</v>
      </c>
      <c r="CG25" s="229">
        <v>285</v>
      </c>
      <c r="CH25" s="229">
        <v>291</v>
      </c>
      <c r="CI25" s="229">
        <v>238</v>
      </c>
      <c r="CJ25" s="229">
        <v>159</v>
      </c>
      <c r="CK25" s="229">
        <v>255</v>
      </c>
      <c r="CL25" s="229">
        <v>460</v>
      </c>
      <c r="CM25" s="229">
        <v>425</v>
      </c>
      <c r="CN25" s="229">
        <v>365</v>
      </c>
      <c r="CO25" s="229">
        <v>267</v>
      </c>
      <c r="CP25" s="229">
        <v>242</v>
      </c>
      <c r="CQ25" s="229">
        <v>210</v>
      </c>
      <c r="CR25" s="229">
        <v>220</v>
      </c>
      <c r="CS25" s="229">
        <v>229</v>
      </c>
      <c r="CT25" s="229">
        <v>375</v>
      </c>
      <c r="CU25" s="229">
        <v>173</v>
      </c>
      <c r="CV25" s="229">
        <v>160</v>
      </c>
      <c r="CW25" s="229">
        <v>181</v>
      </c>
      <c r="CX25" s="229">
        <v>136</v>
      </c>
      <c r="CY25" s="229">
        <v>90</v>
      </c>
      <c r="CZ25" s="229">
        <v>122</v>
      </c>
      <c r="DA25" s="229">
        <v>151</v>
      </c>
      <c r="DB25" s="229">
        <v>162</v>
      </c>
      <c r="DC25" s="229">
        <v>136</v>
      </c>
      <c r="DD25" s="229">
        <v>146</v>
      </c>
      <c r="DE25" s="229">
        <v>141</v>
      </c>
      <c r="DF25" s="229">
        <v>102</v>
      </c>
      <c r="DG25" s="229">
        <v>109</v>
      </c>
      <c r="DH25" s="229">
        <v>99</v>
      </c>
      <c r="DI25" s="229">
        <v>134</v>
      </c>
      <c r="DJ25" s="229">
        <v>130</v>
      </c>
      <c r="DK25" s="229">
        <v>147</v>
      </c>
      <c r="DL25" s="229">
        <v>111</v>
      </c>
      <c r="DM25" s="229">
        <v>172</v>
      </c>
      <c r="DN25" s="229">
        <v>144</v>
      </c>
      <c r="DO25" s="229">
        <v>152</v>
      </c>
      <c r="DP25" s="229">
        <v>116</v>
      </c>
      <c r="DQ25" s="229">
        <v>127</v>
      </c>
      <c r="DR25" s="229">
        <v>108</v>
      </c>
      <c r="DS25" s="229">
        <v>117</v>
      </c>
      <c r="DT25" s="229">
        <v>116</v>
      </c>
      <c r="DU25" s="229">
        <v>130</v>
      </c>
      <c r="DV25" s="229">
        <v>172</v>
      </c>
      <c r="DW25" s="229">
        <v>0</v>
      </c>
      <c r="DX25" s="229">
        <v>0</v>
      </c>
      <c r="DY25" s="229">
        <v>0</v>
      </c>
      <c r="DZ25" s="229">
        <v>0</v>
      </c>
      <c r="EA25" s="229">
        <v>0</v>
      </c>
      <c r="EB25" s="229">
        <v>0</v>
      </c>
      <c r="EC25" s="229">
        <v>0</v>
      </c>
      <c r="ED25" s="229">
        <v>0</v>
      </c>
      <c r="EE25" s="229">
        <v>0</v>
      </c>
      <c r="EF25" s="229">
        <v>0</v>
      </c>
      <c r="EG25" s="229">
        <v>0</v>
      </c>
      <c r="EH25" s="229">
        <v>0</v>
      </c>
      <c r="EI25" s="229">
        <v>0</v>
      </c>
      <c r="EJ25" s="229">
        <v>0</v>
      </c>
      <c r="EK25" s="229">
        <v>0</v>
      </c>
      <c r="EL25" s="240"/>
      <c r="EM25" s="236">
        <v>42266</v>
      </c>
    </row>
    <row r="26" spans="1:143" customFormat="1">
      <c r="A26" s="228"/>
      <c r="B26" s="228"/>
      <c r="C26" s="228"/>
      <c r="D26" s="228"/>
      <c r="E26" t="s">
        <v>296</v>
      </c>
      <c r="H26" s="229">
        <v>0</v>
      </c>
      <c r="I26" s="229">
        <v>0</v>
      </c>
      <c r="J26" s="229">
        <v>0</v>
      </c>
      <c r="K26" s="229">
        <v>0</v>
      </c>
      <c r="L26" s="229">
        <v>0</v>
      </c>
      <c r="M26" s="229">
        <v>0</v>
      </c>
      <c r="N26" s="229">
        <v>0</v>
      </c>
      <c r="O26" s="229">
        <v>0</v>
      </c>
      <c r="P26" s="229">
        <v>0</v>
      </c>
      <c r="Q26" s="247"/>
      <c r="R26" s="229">
        <v>0</v>
      </c>
      <c r="S26" s="229">
        <v>0</v>
      </c>
      <c r="T26" s="229">
        <v>0</v>
      </c>
      <c r="U26" s="229">
        <v>0</v>
      </c>
      <c r="V26" s="229">
        <v>0</v>
      </c>
      <c r="W26" s="229">
        <v>0</v>
      </c>
      <c r="X26" s="229">
        <v>0</v>
      </c>
      <c r="Y26" s="229">
        <v>0</v>
      </c>
      <c r="Z26" s="229">
        <v>0</v>
      </c>
      <c r="AA26" s="229">
        <v>0</v>
      </c>
      <c r="AB26" s="229">
        <v>0</v>
      </c>
      <c r="AC26" s="229">
        <v>0</v>
      </c>
      <c r="AD26" s="247"/>
      <c r="AE26" s="229">
        <v>1210</v>
      </c>
      <c r="AF26" s="229">
        <v>1976</v>
      </c>
      <c r="AG26" s="229">
        <v>28774</v>
      </c>
      <c r="AH26" s="229">
        <v>37724</v>
      </c>
      <c r="AI26" s="229">
        <v>16533</v>
      </c>
      <c r="AJ26" s="229">
        <v>33535</v>
      </c>
      <c r="AK26" s="229">
        <v>31067</v>
      </c>
      <c r="AL26" s="229">
        <v>24661</v>
      </c>
      <c r="AM26" s="229">
        <v>29183</v>
      </c>
      <c r="AN26" s="247"/>
      <c r="AO26" s="229">
        <v>39762</v>
      </c>
      <c r="AP26" s="229">
        <v>26178</v>
      </c>
      <c r="AQ26" s="229">
        <v>30060</v>
      </c>
      <c r="AR26" s="229">
        <v>18610</v>
      </c>
      <c r="AS26" s="229">
        <v>18298</v>
      </c>
      <c r="AT26" s="229">
        <v>16204</v>
      </c>
      <c r="AU26" s="229">
        <v>17928</v>
      </c>
      <c r="AV26" s="229">
        <v>15244</v>
      </c>
      <c r="AW26" s="229">
        <v>9134</v>
      </c>
      <c r="AX26" s="229">
        <v>0</v>
      </c>
      <c r="AY26" s="229">
        <v>0</v>
      </c>
      <c r="AZ26" s="229">
        <v>0</v>
      </c>
      <c r="BA26" s="240"/>
      <c r="BB26" s="229">
        <v>273</v>
      </c>
      <c r="BC26" s="229">
        <v>176</v>
      </c>
      <c r="BD26" s="229">
        <v>206</v>
      </c>
      <c r="BE26" s="229">
        <v>473</v>
      </c>
      <c r="BF26" s="229">
        <v>1214</v>
      </c>
      <c r="BG26" s="229">
        <v>3669</v>
      </c>
      <c r="BH26" s="229">
        <v>6659</v>
      </c>
      <c r="BI26" s="229">
        <v>8474</v>
      </c>
      <c r="BJ26" s="229">
        <v>9147</v>
      </c>
      <c r="BK26" s="229">
        <v>9661</v>
      </c>
      <c r="BL26" s="229">
        <v>9341</v>
      </c>
      <c r="BM26" s="229">
        <v>9549</v>
      </c>
      <c r="BN26" s="229">
        <v>9900</v>
      </c>
      <c r="BO26" s="229">
        <v>5200</v>
      </c>
      <c r="BP26" s="229">
        <v>2392</v>
      </c>
      <c r="BQ26" s="229">
        <v>1687</v>
      </c>
      <c r="BR26" s="229">
        <v>4535</v>
      </c>
      <c r="BS26" s="229">
        <v>7357</v>
      </c>
      <c r="BT26" s="229">
        <v>8214</v>
      </c>
      <c r="BU26" s="229">
        <v>10558</v>
      </c>
      <c r="BV26" s="229">
        <v>8479</v>
      </c>
      <c r="BW26" s="229">
        <v>6411</v>
      </c>
      <c r="BX26" s="229">
        <v>8409</v>
      </c>
      <c r="BY26" s="229">
        <v>7018</v>
      </c>
      <c r="BZ26" s="229">
        <v>6763</v>
      </c>
      <c r="CA26" s="229">
        <v>8072</v>
      </c>
      <c r="CB26" s="229">
        <v>6607</v>
      </c>
      <c r="CC26" s="229">
        <v>6795</v>
      </c>
      <c r="CD26" s="229">
        <v>5522</v>
      </c>
      <c r="CE26" s="229">
        <v>5991</v>
      </c>
      <c r="CF26" s="229">
        <v>6684</v>
      </c>
      <c r="CG26" s="229">
        <v>7845</v>
      </c>
      <c r="CH26" s="229">
        <v>8141</v>
      </c>
      <c r="CI26" s="229">
        <v>7086</v>
      </c>
      <c r="CJ26" s="229">
        <v>4583</v>
      </c>
      <c r="CK26" s="229">
        <v>6433</v>
      </c>
      <c r="CL26" s="229">
        <v>11061</v>
      </c>
      <c r="CM26" s="229">
        <v>10214</v>
      </c>
      <c r="CN26" s="229">
        <v>8749</v>
      </c>
      <c r="CO26" s="229">
        <v>7254</v>
      </c>
      <c r="CP26" s="229">
        <v>6705</v>
      </c>
      <c r="CQ26" s="229">
        <v>6484</v>
      </c>
      <c r="CR26" s="229">
        <v>6091</v>
      </c>
      <c r="CS26" s="229">
        <v>6898</v>
      </c>
      <c r="CT26" s="229">
        <v>10888</v>
      </c>
      <c r="CU26" s="229">
        <v>6523</v>
      </c>
      <c r="CV26" s="229">
        <v>5334</v>
      </c>
      <c r="CW26" s="229">
        <v>5347</v>
      </c>
      <c r="CX26" s="229">
        <v>4756</v>
      </c>
      <c r="CY26" s="229">
        <v>4143</v>
      </c>
      <c r="CZ26" s="229">
        <v>4458</v>
      </c>
      <c r="DA26" s="229">
        <v>4366</v>
      </c>
      <c r="DB26" s="229">
        <v>4086</v>
      </c>
      <c r="DC26" s="229">
        <v>4290</v>
      </c>
      <c r="DD26" s="229">
        <v>4384</v>
      </c>
      <c r="DE26" s="229">
        <v>4481</v>
      </c>
      <c r="DF26" s="229">
        <v>3535</v>
      </c>
      <c r="DG26" s="229">
        <v>3893</v>
      </c>
      <c r="DH26" s="229">
        <v>3700</v>
      </c>
      <c r="DI26" s="229">
        <v>3958</v>
      </c>
      <c r="DJ26" s="229">
        <v>3603</v>
      </c>
      <c r="DK26" s="229">
        <v>3632</v>
      </c>
      <c r="DL26" s="229">
        <v>3763</v>
      </c>
      <c r="DM26" s="229">
        <v>4612</v>
      </c>
      <c r="DN26" s="229">
        <v>3783</v>
      </c>
      <c r="DO26" s="229">
        <v>3983</v>
      </c>
      <c r="DP26" s="229">
        <v>3476</v>
      </c>
      <c r="DQ26" s="229">
        <v>3557</v>
      </c>
      <c r="DR26" s="229">
        <v>3555</v>
      </c>
      <c r="DS26" s="229">
        <v>3494</v>
      </c>
      <c r="DT26" s="229">
        <v>3299</v>
      </c>
      <c r="DU26" s="229">
        <v>2987</v>
      </c>
      <c r="DV26" s="229">
        <v>3592</v>
      </c>
      <c r="DW26" s="229">
        <v>0</v>
      </c>
      <c r="DX26" s="229">
        <v>0</v>
      </c>
      <c r="DY26" s="229">
        <v>0</v>
      </c>
      <c r="DZ26" s="229">
        <v>0</v>
      </c>
      <c r="EA26" s="229">
        <v>0</v>
      </c>
      <c r="EB26" s="229">
        <v>0</v>
      </c>
      <c r="EC26" s="229">
        <v>0</v>
      </c>
      <c r="ED26" s="229">
        <v>0</v>
      </c>
      <c r="EE26" s="229">
        <v>0</v>
      </c>
      <c r="EF26" s="229">
        <v>0</v>
      </c>
      <c r="EG26" s="229">
        <v>0</v>
      </c>
      <c r="EH26" s="229">
        <v>0</v>
      </c>
      <c r="EI26" s="229">
        <v>0</v>
      </c>
      <c r="EJ26" s="229">
        <v>0</v>
      </c>
      <c r="EK26" s="229">
        <v>0</v>
      </c>
      <c r="EL26" s="240"/>
      <c r="EM26" s="236">
        <v>42266</v>
      </c>
    </row>
    <row r="27" spans="1:143" s="232" customFormat="1">
      <c r="A27" s="234">
        <v>852</v>
      </c>
      <c r="B27" s="234">
        <v>1828</v>
      </c>
      <c r="C27" s="234">
        <v>882</v>
      </c>
      <c r="D27" s="234">
        <v>1866</v>
      </c>
      <c r="E27" s="232" t="s">
        <v>299</v>
      </c>
      <c r="H27" s="233">
        <v>11.566680178354275</v>
      </c>
      <c r="I27" s="233">
        <v>11.147404267148517</v>
      </c>
      <c r="J27" s="233">
        <v>9.6760448353001056</v>
      </c>
      <c r="K27" s="233">
        <v>9.7303436961002916</v>
      </c>
      <c r="L27" s="233">
        <v>9.263506871494382</v>
      </c>
      <c r="M27" s="233">
        <v>9.0307338031959965</v>
      </c>
      <c r="N27" s="233">
        <v>9.5083651777399574</v>
      </c>
      <c r="O27" s="233">
        <v>10.376928429184961</v>
      </c>
      <c r="P27" s="233">
        <v>10.255124492155918</v>
      </c>
      <c r="Q27" s="246"/>
      <c r="R27" s="233">
        <v>10.993684905037938</v>
      </c>
      <c r="S27" s="233">
        <v>9.8899885941351773</v>
      </c>
      <c r="T27" s="233">
        <v>10.2787001455061</v>
      </c>
      <c r="U27" s="233">
        <v>11.087184262600395</v>
      </c>
      <c r="V27" s="233">
        <v>9.8919314561267537</v>
      </c>
      <c r="W27" s="233">
        <v>9.4845727976171208</v>
      </c>
      <c r="X27" s="233">
        <v>9.6044854175281547</v>
      </c>
      <c r="Y27" s="233">
        <v>9.8830653069229264</v>
      </c>
      <c r="Z27" s="233">
        <v>9.9496671137966253</v>
      </c>
      <c r="AA27" s="233">
        <v>11.668151164270263</v>
      </c>
      <c r="AB27" s="233">
        <v>0</v>
      </c>
      <c r="AC27" s="233">
        <v>0</v>
      </c>
      <c r="AD27" s="246"/>
      <c r="AE27" s="233">
        <v>11.942837699897925</v>
      </c>
      <c r="AF27" s="233">
        <v>10.828614353403445</v>
      </c>
      <c r="AG27" s="233">
        <v>9.8555780724931381</v>
      </c>
      <c r="AH27" s="233">
        <v>10.256635612585692</v>
      </c>
      <c r="AI27" s="233">
        <v>14.279564337681347</v>
      </c>
      <c r="AJ27" s="233">
        <v>11.913821218560065</v>
      </c>
      <c r="AK27" s="233">
        <v>11.153633113449821</v>
      </c>
      <c r="AL27" s="233">
        <v>12.041543026706233</v>
      </c>
      <c r="AM27" s="233">
        <v>12.459115687462145</v>
      </c>
      <c r="AN27" s="246"/>
      <c r="AO27" s="233">
        <v>12.847399286078531</v>
      </c>
      <c r="AP27" s="233">
        <v>11.720858158112692</v>
      </c>
      <c r="AQ27" s="233">
        <v>11.917685272245491</v>
      </c>
      <c r="AR27" s="233">
        <v>12.814188395583745</v>
      </c>
      <c r="AS27" s="233">
        <v>11.760202861107125</v>
      </c>
      <c r="AT27" s="233">
        <v>11.442832269297737</v>
      </c>
      <c r="AU27" s="233">
        <v>12.400083824806154</v>
      </c>
      <c r="AV27" s="233">
        <v>11.900888499562006</v>
      </c>
      <c r="AW27" s="233">
        <v>12.793866041442239</v>
      </c>
      <c r="AX27" s="233">
        <v>13.497593108690145</v>
      </c>
      <c r="AY27" s="233">
        <v>0</v>
      </c>
      <c r="AZ27" s="233">
        <v>0</v>
      </c>
      <c r="BA27" s="239"/>
      <c r="BB27" s="233">
        <v>13.089937666963491</v>
      </c>
      <c r="BC27" s="233">
        <v>12.317666126418152</v>
      </c>
      <c r="BD27" s="233">
        <v>10.18463371054199</v>
      </c>
      <c r="BE27" s="233">
        <v>10.030004286326619</v>
      </c>
      <c r="BF27" s="233">
        <v>10.474631751227497</v>
      </c>
      <c r="BG27" s="233">
        <v>9.495245062179956</v>
      </c>
      <c r="BH27" s="233">
        <v>9.2977147031201071</v>
      </c>
      <c r="BI27" s="233">
        <v>9.835007834823486</v>
      </c>
      <c r="BJ27" s="233">
        <v>10.761412268188304</v>
      </c>
      <c r="BK27" s="233">
        <v>9.4386487829110788</v>
      </c>
      <c r="BL27" s="233">
        <v>9.8079860353480246</v>
      </c>
      <c r="BM27" s="233">
        <v>9.8097639239055692</v>
      </c>
      <c r="BN27" s="233">
        <v>10.799706529713866</v>
      </c>
      <c r="BO27" s="233">
        <v>12.381087604713899</v>
      </c>
      <c r="BP27" s="233">
        <v>12.504213009774181</v>
      </c>
      <c r="BQ27" s="233">
        <v>15.574990695943431</v>
      </c>
      <c r="BR27" s="233">
        <v>14.194792671166828</v>
      </c>
      <c r="BS27" s="233">
        <v>14.645023189439884</v>
      </c>
      <c r="BT27" s="233">
        <v>14.141622066694111</v>
      </c>
      <c r="BU27" s="233">
        <v>11.077963404932378</v>
      </c>
      <c r="BV27" s="233">
        <v>11.387461459403905</v>
      </c>
      <c r="BW27" s="233">
        <v>11.365027545398899</v>
      </c>
      <c r="BX27" s="233">
        <v>10.875966139124033</v>
      </c>
      <c r="BY27" s="233">
        <v>10.897173289635395</v>
      </c>
      <c r="BZ27" s="233">
        <v>10.396039603960396</v>
      </c>
      <c r="CA27" s="233">
        <v>11.767431086402594</v>
      </c>
      <c r="CB27" s="233">
        <v>11.485065208245688</v>
      </c>
      <c r="CC27" s="233">
        <v>11.750333185251</v>
      </c>
      <c r="CD27" s="233">
        <v>11.465536471113094</v>
      </c>
      <c r="CE27" s="233">
        <v>12.949337817952491</v>
      </c>
      <c r="CF27" s="233">
        <v>11.798088410991635</v>
      </c>
      <c r="CG27" s="233">
        <v>12.5</v>
      </c>
      <c r="CH27" s="233">
        <v>12.361213915618061</v>
      </c>
      <c r="CI27" s="233">
        <v>11.602344894968246</v>
      </c>
      <c r="CJ27" s="233">
        <v>13.597918022121014</v>
      </c>
      <c r="CK27" s="233">
        <v>12.451861360718871</v>
      </c>
      <c r="CL27" s="233">
        <v>13.239913022469196</v>
      </c>
      <c r="CM27" s="233">
        <v>13.130909575176455</v>
      </c>
      <c r="CN27" s="233">
        <v>13.047454526978965</v>
      </c>
      <c r="CO27" s="233">
        <v>12.467355512660385</v>
      </c>
      <c r="CP27" s="233">
        <v>12.420799650426043</v>
      </c>
      <c r="CQ27" s="233">
        <v>11.75311203319502</v>
      </c>
      <c r="CR27" s="233">
        <v>11.516721620348564</v>
      </c>
      <c r="CS27" s="233">
        <v>11.231633961147816</v>
      </c>
      <c r="CT27" s="233">
        <v>12.324438202247192</v>
      </c>
      <c r="CU27" s="233">
        <v>11.531548576293634</v>
      </c>
      <c r="CV27" s="233">
        <v>12.502449539486577</v>
      </c>
      <c r="CW27" s="233">
        <v>11.099436431368803</v>
      </c>
      <c r="CX27" s="233">
        <v>12.625068219028563</v>
      </c>
      <c r="CY27" s="233">
        <v>12.501263264274886</v>
      </c>
      <c r="CZ27" s="233">
        <v>12.097457627118644</v>
      </c>
      <c r="DA27" s="233">
        <v>13.109624514458352</v>
      </c>
      <c r="DB27" s="233">
        <v>13.350615683732988</v>
      </c>
      <c r="DC27" s="233">
        <v>11.301644604893703</v>
      </c>
      <c r="DD27" s="233">
        <v>11.684116729783916</v>
      </c>
      <c r="DE27" s="233">
        <v>11.787469929923649</v>
      </c>
      <c r="DF27" s="233">
        <v>12.043718166383702</v>
      </c>
      <c r="DG27" s="233">
        <v>10.493036657595646</v>
      </c>
      <c r="DH27" s="233">
        <v>11.441320838911201</v>
      </c>
      <c r="DI27" s="233">
        <v>11.363636363636363</v>
      </c>
      <c r="DJ27" s="233">
        <v>12.631148657855293</v>
      </c>
      <c r="DK27" s="233">
        <v>11.920349154391708</v>
      </c>
      <c r="DL27" s="233">
        <v>11.289092295957284</v>
      </c>
      <c r="DM27" s="233">
        <v>11.574854180168504</v>
      </c>
      <c r="DN27" s="233">
        <v>12.918796138557637</v>
      </c>
      <c r="DO27" s="233">
        <v>14.188481675392669</v>
      </c>
      <c r="DP27" s="233">
        <v>12.290118359482522</v>
      </c>
      <c r="DQ27" s="233">
        <v>12.082582790633227</v>
      </c>
      <c r="DR27" s="233">
        <v>12.257798543355779</v>
      </c>
      <c r="DS27" s="233">
        <v>10.997204100652375</v>
      </c>
      <c r="DT27" s="233">
        <v>11.88785946336181</v>
      </c>
      <c r="DU27" s="233">
        <v>12.772175946222417</v>
      </c>
      <c r="DV27" s="233">
        <v>12.78993578823221</v>
      </c>
      <c r="DW27" s="233">
        <v>13.570810498990483</v>
      </c>
      <c r="DX27" s="233">
        <v>13.368055555555555</v>
      </c>
      <c r="DY27" s="233">
        <v>12.455843956381509</v>
      </c>
      <c r="DZ27" s="233">
        <v>14.543918918918919</v>
      </c>
      <c r="EA27" s="233">
        <v>0</v>
      </c>
      <c r="EB27" s="233">
        <v>0</v>
      </c>
      <c r="EC27" s="233">
        <v>0</v>
      </c>
      <c r="ED27" s="233">
        <v>0</v>
      </c>
      <c r="EE27" s="233">
        <v>0</v>
      </c>
      <c r="EF27" s="233">
        <v>0</v>
      </c>
      <c r="EG27" s="233">
        <v>0</v>
      </c>
      <c r="EH27" s="233">
        <v>0</v>
      </c>
      <c r="EI27" s="233">
        <v>0</v>
      </c>
      <c r="EJ27" s="233">
        <v>0</v>
      </c>
      <c r="EK27" s="233">
        <v>0</v>
      </c>
      <c r="EL27" s="239"/>
      <c r="EM27" s="235">
        <v>42294</v>
      </c>
    </row>
    <row r="28" spans="1:143" customFormat="1">
      <c r="A28" s="228"/>
      <c r="B28" s="228"/>
      <c r="C28" s="228"/>
      <c r="D28" s="228"/>
      <c r="E28" t="s">
        <v>43</v>
      </c>
      <c r="H28" s="229">
        <v>11414</v>
      </c>
      <c r="I28" s="229">
        <v>11228</v>
      </c>
      <c r="J28" s="229">
        <v>8175</v>
      </c>
      <c r="K28" s="229">
        <v>9252</v>
      </c>
      <c r="L28" s="229">
        <v>9612</v>
      </c>
      <c r="M28" s="229">
        <v>9059</v>
      </c>
      <c r="N28" s="229">
        <v>8883</v>
      </c>
      <c r="O28" s="229">
        <v>8650</v>
      </c>
      <c r="P28" s="229">
        <v>10021</v>
      </c>
      <c r="Q28" s="247"/>
      <c r="R28" s="229">
        <v>9331</v>
      </c>
      <c r="S28" s="229">
        <v>5376</v>
      </c>
      <c r="T28" s="229">
        <v>5510</v>
      </c>
      <c r="U28" s="229">
        <v>5715</v>
      </c>
      <c r="V28" s="229">
        <v>4595</v>
      </c>
      <c r="W28" s="229">
        <v>5859</v>
      </c>
      <c r="X28" s="229">
        <v>7897</v>
      </c>
      <c r="Y28" s="229">
        <v>8063</v>
      </c>
      <c r="Z28" s="229">
        <v>8085</v>
      </c>
      <c r="AA28" s="229">
        <v>4585</v>
      </c>
      <c r="AB28" s="229">
        <v>0</v>
      </c>
      <c r="AC28" s="229">
        <v>0</v>
      </c>
      <c r="AD28" s="247"/>
      <c r="AE28" s="229">
        <v>351</v>
      </c>
      <c r="AF28" s="229">
        <v>937</v>
      </c>
      <c r="AG28" s="229">
        <v>3842</v>
      </c>
      <c r="AH28" s="229">
        <v>3501</v>
      </c>
      <c r="AI28" s="229">
        <v>3317</v>
      </c>
      <c r="AJ28" s="229">
        <v>2411</v>
      </c>
      <c r="AK28" s="229">
        <v>2215</v>
      </c>
      <c r="AL28" s="229">
        <v>2029</v>
      </c>
      <c r="AM28" s="229">
        <v>2057</v>
      </c>
      <c r="AN28" s="247"/>
      <c r="AO28" s="229">
        <v>4031</v>
      </c>
      <c r="AP28" s="229">
        <v>4387</v>
      </c>
      <c r="AQ28" s="229">
        <v>5577</v>
      </c>
      <c r="AR28" s="229">
        <v>5455</v>
      </c>
      <c r="AS28" s="229">
        <v>4916</v>
      </c>
      <c r="AT28" s="229">
        <v>4929</v>
      </c>
      <c r="AU28" s="229">
        <v>4142</v>
      </c>
      <c r="AV28" s="229">
        <v>3804</v>
      </c>
      <c r="AW28" s="229">
        <v>4038</v>
      </c>
      <c r="AX28" s="229">
        <v>2131</v>
      </c>
      <c r="AY28" s="229">
        <v>0</v>
      </c>
      <c r="AZ28" s="229">
        <v>0</v>
      </c>
      <c r="BA28" s="240"/>
      <c r="BB28" s="229">
        <v>147</v>
      </c>
      <c r="BC28" s="229">
        <v>152</v>
      </c>
      <c r="BD28" s="229">
        <v>171</v>
      </c>
      <c r="BE28" s="229">
        <v>234</v>
      </c>
      <c r="BF28" s="229">
        <v>384</v>
      </c>
      <c r="BG28" s="229">
        <v>649</v>
      </c>
      <c r="BH28" s="229">
        <v>891</v>
      </c>
      <c r="BI28" s="229">
        <v>1067</v>
      </c>
      <c r="BJ28" s="229">
        <v>1207</v>
      </c>
      <c r="BK28" s="229">
        <v>950</v>
      </c>
      <c r="BL28" s="229">
        <v>899</v>
      </c>
      <c r="BM28" s="229">
        <v>856</v>
      </c>
      <c r="BN28" s="229">
        <v>736</v>
      </c>
      <c r="BO28" s="229">
        <v>872</v>
      </c>
      <c r="BP28" s="229">
        <v>742</v>
      </c>
      <c r="BQ28" s="229">
        <v>837</v>
      </c>
      <c r="BR28" s="229">
        <v>736</v>
      </c>
      <c r="BS28" s="229">
        <v>821</v>
      </c>
      <c r="BT28" s="229">
        <v>687</v>
      </c>
      <c r="BU28" s="229">
        <v>557</v>
      </c>
      <c r="BV28" s="229">
        <v>554</v>
      </c>
      <c r="BW28" s="229">
        <v>557</v>
      </c>
      <c r="BX28" s="229">
        <v>591</v>
      </c>
      <c r="BY28" s="229">
        <v>532</v>
      </c>
      <c r="BZ28" s="229">
        <v>462</v>
      </c>
      <c r="CA28" s="229">
        <v>508</v>
      </c>
      <c r="CB28" s="229">
        <v>546</v>
      </c>
      <c r="CC28" s="229">
        <v>529</v>
      </c>
      <c r="CD28" s="229">
        <v>514</v>
      </c>
      <c r="CE28" s="229">
        <v>616</v>
      </c>
      <c r="CF28" s="229">
        <v>395</v>
      </c>
      <c r="CG28" s="229">
        <v>541</v>
      </c>
      <c r="CH28" s="229">
        <v>501</v>
      </c>
      <c r="CI28" s="229">
        <v>475</v>
      </c>
      <c r="CJ28" s="229">
        <v>418</v>
      </c>
      <c r="CK28" s="229">
        <v>388</v>
      </c>
      <c r="CL28" s="229">
        <v>548</v>
      </c>
      <c r="CM28" s="229">
        <v>986</v>
      </c>
      <c r="CN28" s="229">
        <v>1284</v>
      </c>
      <c r="CO28" s="229">
        <v>1098</v>
      </c>
      <c r="CP28" s="229">
        <v>1137</v>
      </c>
      <c r="CQ28" s="229">
        <v>1133</v>
      </c>
      <c r="CR28" s="229">
        <v>978</v>
      </c>
      <c r="CS28" s="229">
        <v>1139</v>
      </c>
      <c r="CT28" s="229">
        <v>1404</v>
      </c>
      <c r="CU28" s="229">
        <v>1219</v>
      </c>
      <c r="CV28" s="229">
        <v>1276</v>
      </c>
      <c r="CW28" s="229">
        <v>1162</v>
      </c>
      <c r="CX28" s="229">
        <v>1388</v>
      </c>
      <c r="CY28" s="229">
        <v>1237</v>
      </c>
      <c r="CZ28" s="229">
        <v>1142</v>
      </c>
      <c r="DA28" s="229">
        <v>1215</v>
      </c>
      <c r="DB28" s="229">
        <v>1442</v>
      </c>
      <c r="DC28" s="229">
        <v>1127</v>
      </c>
      <c r="DD28" s="229">
        <v>1049</v>
      </c>
      <c r="DE28" s="229">
        <v>1127</v>
      </c>
      <c r="DF28" s="229">
        <v>1135</v>
      </c>
      <c r="DG28" s="229">
        <v>1311</v>
      </c>
      <c r="DH28" s="229">
        <v>1282</v>
      </c>
      <c r="DI28" s="229">
        <v>1025</v>
      </c>
      <c r="DJ28" s="229">
        <v>927</v>
      </c>
      <c r="DK28" s="229">
        <v>874</v>
      </c>
      <c r="DL28" s="229">
        <v>888</v>
      </c>
      <c r="DM28" s="229">
        <v>893</v>
      </c>
      <c r="DN28" s="229">
        <v>910</v>
      </c>
      <c r="DO28" s="229">
        <v>1084</v>
      </c>
      <c r="DP28" s="229">
        <v>893</v>
      </c>
      <c r="DQ28" s="229">
        <v>872</v>
      </c>
      <c r="DR28" s="229">
        <v>892</v>
      </c>
      <c r="DS28" s="229">
        <v>826</v>
      </c>
      <c r="DT28" s="229">
        <v>988</v>
      </c>
      <c r="DU28" s="229">
        <v>874</v>
      </c>
      <c r="DV28" s="229">
        <v>976</v>
      </c>
      <c r="DW28" s="229">
        <v>941</v>
      </c>
      <c r="DX28" s="229">
        <v>924</v>
      </c>
      <c r="DY28" s="229">
        <v>811</v>
      </c>
      <c r="DZ28" s="229">
        <v>861</v>
      </c>
      <c r="EA28" s="229">
        <v>0</v>
      </c>
      <c r="EB28" s="229">
        <v>0</v>
      </c>
      <c r="EC28" s="229">
        <v>0</v>
      </c>
      <c r="ED28" s="229">
        <v>0</v>
      </c>
      <c r="EE28" s="229">
        <v>0</v>
      </c>
      <c r="EF28" s="229">
        <v>0</v>
      </c>
      <c r="EG28" s="229">
        <v>0</v>
      </c>
      <c r="EH28" s="229">
        <v>0</v>
      </c>
      <c r="EI28" s="229">
        <v>0</v>
      </c>
      <c r="EJ28" s="229">
        <v>0</v>
      </c>
      <c r="EK28" s="229">
        <v>0</v>
      </c>
      <c r="EL28" s="240"/>
      <c r="EM28" s="236">
        <v>42294</v>
      </c>
    </row>
    <row r="29" spans="1:143" customFormat="1">
      <c r="A29" s="228"/>
      <c r="B29" s="228"/>
      <c r="C29" s="228"/>
      <c r="D29" s="228"/>
      <c r="E29" t="s">
        <v>261</v>
      </c>
      <c r="H29" s="229">
        <v>98680</v>
      </c>
      <c r="I29" s="229">
        <v>100723</v>
      </c>
      <c r="J29" s="229">
        <v>84487</v>
      </c>
      <c r="K29" s="229">
        <v>95084</v>
      </c>
      <c r="L29" s="229">
        <v>103762</v>
      </c>
      <c r="M29" s="229">
        <v>100313</v>
      </c>
      <c r="N29" s="229">
        <v>93423</v>
      </c>
      <c r="O29" s="229">
        <v>83358</v>
      </c>
      <c r="P29" s="229">
        <v>97717</v>
      </c>
      <c r="Q29" s="247"/>
      <c r="R29" s="229">
        <v>84876</v>
      </c>
      <c r="S29" s="229">
        <v>54358</v>
      </c>
      <c r="T29" s="229">
        <v>53606</v>
      </c>
      <c r="U29" s="229">
        <v>51546</v>
      </c>
      <c r="V29" s="229">
        <v>46452</v>
      </c>
      <c r="W29" s="229">
        <v>61774</v>
      </c>
      <c r="X29" s="229">
        <v>82222</v>
      </c>
      <c r="Y29" s="229">
        <v>81584</v>
      </c>
      <c r="Z29" s="229">
        <v>81259</v>
      </c>
      <c r="AA29" s="229">
        <v>39295</v>
      </c>
      <c r="AB29" s="229">
        <v>0</v>
      </c>
      <c r="AC29" s="229">
        <v>0</v>
      </c>
      <c r="AD29" s="247"/>
      <c r="AE29" s="229">
        <v>2939</v>
      </c>
      <c r="AF29" s="229">
        <v>8653</v>
      </c>
      <c r="AG29" s="229">
        <v>38983</v>
      </c>
      <c r="AH29" s="229">
        <v>34134</v>
      </c>
      <c r="AI29" s="229">
        <v>23229</v>
      </c>
      <c r="AJ29" s="229">
        <v>20237</v>
      </c>
      <c r="AK29" s="229">
        <v>19859</v>
      </c>
      <c r="AL29" s="229">
        <v>16850</v>
      </c>
      <c r="AM29" s="229">
        <v>16510</v>
      </c>
      <c r="AN29" s="247"/>
      <c r="AO29" s="229">
        <v>31376</v>
      </c>
      <c r="AP29" s="229">
        <v>37429</v>
      </c>
      <c r="AQ29" s="229">
        <v>46796</v>
      </c>
      <c r="AR29" s="229">
        <v>42570</v>
      </c>
      <c r="AS29" s="229">
        <v>41802</v>
      </c>
      <c r="AT29" s="229">
        <v>43075</v>
      </c>
      <c r="AU29" s="229">
        <v>33403</v>
      </c>
      <c r="AV29" s="229">
        <v>31964</v>
      </c>
      <c r="AW29" s="229">
        <v>31562</v>
      </c>
      <c r="AX29" s="229">
        <v>15788</v>
      </c>
      <c r="AY29" s="229">
        <v>0</v>
      </c>
      <c r="AZ29" s="229">
        <v>0</v>
      </c>
      <c r="BA29" s="240"/>
      <c r="BB29" s="229">
        <v>1123</v>
      </c>
      <c r="BC29" s="229">
        <v>1234</v>
      </c>
      <c r="BD29" s="229">
        <v>1679</v>
      </c>
      <c r="BE29" s="229">
        <v>2333</v>
      </c>
      <c r="BF29" s="229">
        <v>3666</v>
      </c>
      <c r="BG29" s="229">
        <v>6835</v>
      </c>
      <c r="BH29" s="229">
        <v>9583</v>
      </c>
      <c r="BI29" s="229">
        <v>10849</v>
      </c>
      <c r="BJ29" s="229">
        <v>11216</v>
      </c>
      <c r="BK29" s="229">
        <v>10065</v>
      </c>
      <c r="BL29" s="229">
        <v>9166</v>
      </c>
      <c r="BM29" s="229">
        <v>8726</v>
      </c>
      <c r="BN29" s="229">
        <v>6815</v>
      </c>
      <c r="BO29" s="229">
        <v>7043</v>
      </c>
      <c r="BP29" s="229">
        <v>5934</v>
      </c>
      <c r="BQ29" s="229">
        <v>5374</v>
      </c>
      <c r="BR29" s="229">
        <v>5185</v>
      </c>
      <c r="BS29" s="229">
        <v>5606</v>
      </c>
      <c r="BT29" s="229">
        <v>4858</v>
      </c>
      <c r="BU29" s="229">
        <v>5028</v>
      </c>
      <c r="BV29" s="229">
        <v>4865</v>
      </c>
      <c r="BW29" s="229">
        <v>4901</v>
      </c>
      <c r="BX29" s="229">
        <v>5434</v>
      </c>
      <c r="BY29" s="229">
        <v>4882</v>
      </c>
      <c r="BZ29" s="229">
        <v>4444</v>
      </c>
      <c r="CA29" s="229">
        <v>4317</v>
      </c>
      <c r="CB29" s="229">
        <v>4754</v>
      </c>
      <c r="CC29" s="229">
        <v>4502</v>
      </c>
      <c r="CD29" s="229">
        <v>4483</v>
      </c>
      <c r="CE29" s="229">
        <v>4757</v>
      </c>
      <c r="CF29" s="229">
        <v>3348</v>
      </c>
      <c r="CG29" s="229">
        <v>4328</v>
      </c>
      <c r="CH29" s="229">
        <v>4053</v>
      </c>
      <c r="CI29" s="229">
        <v>4094</v>
      </c>
      <c r="CJ29" s="229">
        <v>3074</v>
      </c>
      <c r="CK29" s="229">
        <v>3116</v>
      </c>
      <c r="CL29" s="229">
        <v>4139</v>
      </c>
      <c r="CM29" s="229">
        <v>7509</v>
      </c>
      <c r="CN29" s="229">
        <v>9841</v>
      </c>
      <c r="CO29" s="229">
        <v>8807</v>
      </c>
      <c r="CP29" s="229">
        <v>9154</v>
      </c>
      <c r="CQ29" s="229">
        <v>9640</v>
      </c>
      <c r="CR29" s="229">
        <v>8492</v>
      </c>
      <c r="CS29" s="229">
        <v>10141</v>
      </c>
      <c r="CT29" s="229">
        <v>11392</v>
      </c>
      <c r="CU29" s="229">
        <v>10571</v>
      </c>
      <c r="CV29" s="229">
        <v>10206</v>
      </c>
      <c r="CW29" s="229">
        <v>10469</v>
      </c>
      <c r="CX29" s="229">
        <v>10994</v>
      </c>
      <c r="CY29" s="229">
        <v>9895</v>
      </c>
      <c r="CZ29" s="229">
        <v>9440</v>
      </c>
      <c r="DA29" s="229">
        <v>9268</v>
      </c>
      <c r="DB29" s="229">
        <v>10801</v>
      </c>
      <c r="DC29" s="229">
        <v>9972</v>
      </c>
      <c r="DD29" s="229">
        <v>8978</v>
      </c>
      <c r="DE29" s="229">
        <v>9561</v>
      </c>
      <c r="DF29" s="229">
        <v>9424</v>
      </c>
      <c r="DG29" s="229">
        <v>12494</v>
      </c>
      <c r="DH29" s="229">
        <v>11205</v>
      </c>
      <c r="DI29" s="229">
        <v>9020</v>
      </c>
      <c r="DJ29" s="229">
        <v>7339</v>
      </c>
      <c r="DK29" s="229">
        <v>7332</v>
      </c>
      <c r="DL29" s="229">
        <v>7866</v>
      </c>
      <c r="DM29" s="229">
        <v>7715</v>
      </c>
      <c r="DN29" s="229">
        <v>7044</v>
      </c>
      <c r="DO29" s="229">
        <v>7640</v>
      </c>
      <c r="DP29" s="229">
        <v>7266</v>
      </c>
      <c r="DQ29" s="229">
        <v>7217</v>
      </c>
      <c r="DR29" s="229">
        <v>7277</v>
      </c>
      <c r="DS29" s="229">
        <v>7511</v>
      </c>
      <c r="DT29" s="229">
        <v>8311</v>
      </c>
      <c r="DU29" s="229">
        <v>6843</v>
      </c>
      <c r="DV29" s="229">
        <v>7631</v>
      </c>
      <c r="DW29" s="229">
        <v>6934</v>
      </c>
      <c r="DX29" s="229">
        <v>6912</v>
      </c>
      <c r="DY29" s="229">
        <v>6511</v>
      </c>
      <c r="DZ29" s="229">
        <v>5920</v>
      </c>
      <c r="EA29" s="229">
        <v>6520</v>
      </c>
      <c r="EB29" s="229">
        <v>0</v>
      </c>
      <c r="EC29" s="229">
        <v>0</v>
      </c>
      <c r="ED29" s="229">
        <v>0</v>
      </c>
      <c r="EE29" s="229">
        <v>0</v>
      </c>
      <c r="EF29" s="229">
        <v>0</v>
      </c>
      <c r="EG29" s="229">
        <v>0</v>
      </c>
      <c r="EH29" s="229">
        <v>0</v>
      </c>
      <c r="EI29" s="229">
        <v>0</v>
      </c>
      <c r="EJ29" s="229">
        <v>0</v>
      </c>
      <c r="EK29" s="229">
        <v>0</v>
      </c>
      <c r="EL29" s="240"/>
      <c r="EM29" s="236">
        <v>42294</v>
      </c>
    </row>
    <row r="30" spans="1:143" s="232" customFormat="1">
      <c r="A30" s="234"/>
      <c r="B30" s="234">
        <v>2002</v>
      </c>
      <c r="C30" s="234"/>
      <c r="D30" s="234">
        <v>2005</v>
      </c>
      <c r="E30" s="232" t="s">
        <v>310</v>
      </c>
      <c r="H30" s="233">
        <v>20.231049858127282</v>
      </c>
      <c r="I30" s="233">
        <v>19.525828261668142</v>
      </c>
      <c r="J30" s="233">
        <v>17.445287440671343</v>
      </c>
      <c r="K30" s="233">
        <v>18.358504059568382</v>
      </c>
      <c r="L30" s="233">
        <v>16.895395231394922</v>
      </c>
      <c r="M30" s="233">
        <v>16.244155792369881</v>
      </c>
      <c r="N30" s="233">
        <v>16.981899532235104</v>
      </c>
      <c r="O30" s="233">
        <v>18.205811079920345</v>
      </c>
      <c r="P30" s="233">
        <v>18.788951768883614</v>
      </c>
      <c r="Q30" s="246"/>
      <c r="R30" s="233">
        <v>19.06310382204628</v>
      </c>
      <c r="S30" s="233">
        <v>17.230214503844881</v>
      </c>
      <c r="T30" s="233">
        <v>17.777860687236505</v>
      </c>
      <c r="U30" s="233">
        <v>19.000504403833467</v>
      </c>
      <c r="V30" s="233">
        <v>17.084302075260485</v>
      </c>
      <c r="W30" s="233">
        <v>16.453524136368049</v>
      </c>
      <c r="X30" s="233">
        <v>16.622071951545813</v>
      </c>
      <c r="Y30" s="233">
        <v>16.61477740733477</v>
      </c>
      <c r="Z30" s="233">
        <v>16.460375554043367</v>
      </c>
      <c r="AA30" s="233">
        <v>0</v>
      </c>
      <c r="AB30" s="233">
        <v>0</v>
      </c>
      <c r="AC30" s="233">
        <v>0</v>
      </c>
      <c r="AD30" s="246"/>
      <c r="AE30" s="233">
        <v>24.32800272201429</v>
      </c>
      <c r="AF30" s="233">
        <v>19.738818906737549</v>
      </c>
      <c r="AG30" s="233">
        <v>19.213503321960854</v>
      </c>
      <c r="AH30" s="233">
        <v>21.617741840979669</v>
      </c>
      <c r="AI30" s="233">
        <v>27.685221059882043</v>
      </c>
      <c r="AJ30" s="233">
        <v>22.597222908533872</v>
      </c>
      <c r="AK30" s="233">
        <v>22.911526260133943</v>
      </c>
      <c r="AL30" s="233">
        <v>24.451038575667656</v>
      </c>
      <c r="AM30" s="233">
        <v>25.97213809812235</v>
      </c>
      <c r="AN30" s="246"/>
      <c r="AO30" s="233">
        <v>25.242223355430905</v>
      </c>
      <c r="AP30" s="233">
        <v>24.809639584279569</v>
      </c>
      <c r="AQ30" s="233">
        <v>21.788187024532011</v>
      </c>
      <c r="AR30" s="233">
        <v>22.774254169603005</v>
      </c>
      <c r="AS30" s="233">
        <v>20.707143198890005</v>
      </c>
      <c r="AT30" s="233">
        <v>21.99187463726059</v>
      </c>
      <c r="AU30" s="233">
        <v>22.710534981887854</v>
      </c>
      <c r="AV30" s="233">
        <v>22.068577149292953</v>
      </c>
      <c r="AW30" s="233">
        <v>23.143358800360652</v>
      </c>
      <c r="AX30" s="233">
        <v>0</v>
      </c>
      <c r="AY30" s="233">
        <v>0</v>
      </c>
      <c r="AZ30" s="233">
        <v>0</v>
      </c>
      <c r="BA30" s="239"/>
      <c r="BB30" s="233">
        <v>22.707034728406057</v>
      </c>
      <c r="BC30" s="233">
        <v>20.421393841166939</v>
      </c>
      <c r="BD30" s="233">
        <v>19.237641453245978</v>
      </c>
      <c r="BE30" s="233">
        <v>19.674239177025292</v>
      </c>
      <c r="BF30" s="233">
        <v>18.95799236224768</v>
      </c>
      <c r="BG30" s="233">
        <v>17.820043891733722</v>
      </c>
      <c r="BH30" s="233">
        <v>18.50151309610769</v>
      </c>
      <c r="BI30" s="233">
        <v>19.531754078716933</v>
      </c>
      <c r="BJ30" s="233">
        <v>20.22111269614836</v>
      </c>
      <c r="BK30" s="233">
        <v>19.066070541480379</v>
      </c>
      <c r="BL30" s="233">
        <v>19.910538948287147</v>
      </c>
      <c r="BM30" s="233">
        <v>21.659408663763465</v>
      </c>
      <c r="BN30" s="233">
        <v>23.52164343360235</v>
      </c>
      <c r="BO30" s="233">
        <v>24.918358653982679</v>
      </c>
      <c r="BP30" s="233">
        <v>26.154364678126051</v>
      </c>
      <c r="BQ30" s="233">
        <v>29.772981019724597</v>
      </c>
      <c r="BR30" s="233">
        <v>27.84956605593057</v>
      </c>
      <c r="BS30" s="233">
        <v>27.452729218694255</v>
      </c>
      <c r="BT30" s="233">
        <v>25.504322766570603</v>
      </c>
      <c r="BU30" s="233">
        <v>20.584725536992838</v>
      </c>
      <c r="BV30" s="233">
        <v>21.932168550873588</v>
      </c>
      <c r="BW30" s="233">
        <v>22.321975107120995</v>
      </c>
      <c r="BX30" s="233">
        <v>22.2304011777696</v>
      </c>
      <c r="BY30" s="233">
        <v>22.961900860303157</v>
      </c>
      <c r="BZ30" s="233">
        <v>22.389738973897387</v>
      </c>
      <c r="CA30" s="233">
        <v>22.83993514014362</v>
      </c>
      <c r="CB30" s="233">
        <v>23.453933529659235</v>
      </c>
      <c r="CC30" s="233">
        <v>23.100844069302532</v>
      </c>
      <c r="CD30" s="233">
        <v>23.80102609859469</v>
      </c>
      <c r="CE30" s="233">
        <v>26.319108681942399</v>
      </c>
      <c r="CF30" s="233">
        <v>23.86499402628435</v>
      </c>
      <c r="CG30" s="233">
        <v>25.300369685767098</v>
      </c>
      <c r="CH30" s="233">
        <v>24.821120157907721</v>
      </c>
      <c r="CI30" s="233">
        <v>23.473375671714706</v>
      </c>
      <c r="CJ30" s="233">
        <v>26.480156148340921</v>
      </c>
      <c r="CK30" s="233">
        <v>26.957637997432606</v>
      </c>
      <c r="CL30" s="233">
        <v>27.832809857453491</v>
      </c>
      <c r="CM30" s="233">
        <v>26.82114795578639</v>
      </c>
      <c r="CN30" s="233">
        <v>24.580835280967381</v>
      </c>
      <c r="CO30" s="233">
        <v>23.469967071647556</v>
      </c>
      <c r="CP30" s="233">
        <v>24.175223945816036</v>
      </c>
      <c r="CQ30" s="233">
        <v>24.616182572614107</v>
      </c>
      <c r="CR30" s="233">
        <v>26.907677814413567</v>
      </c>
      <c r="CS30" s="233">
        <v>23.814219504979786</v>
      </c>
      <c r="CT30" s="233">
        <v>22.270014044943821</v>
      </c>
      <c r="CU30" s="233">
        <v>20.594078138302905</v>
      </c>
      <c r="CV30" s="233">
        <v>22.222222222222221</v>
      </c>
      <c r="CW30" s="233">
        <v>21.272327825007164</v>
      </c>
      <c r="CX30" s="233">
        <v>23.158086228852103</v>
      </c>
      <c r="CY30" s="233">
        <v>23.698837796867103</v>
      </c>
      <c r="CZ30" s="233">
        <v>21.970338983050848</v>
      </c>
      <c r="DA30" s="233">
        <v>22.680189900733708</v>
      </c>
      <c r="DB30" s="233">
        <v>22.044255161559114</v>
      </c>
      <c r="DC30" s="233">
        <v>19.524669073405533</v>
      </c>
      <c r="DD30" s="233">
        <v>20.260637112942746</v>
      </c>
      <c r="DE30" s="233">
        <v>20.813722413973434</v>
      </c>
      <c r="DF30" s="233">
        <v>22.060696095076402</v>
      </c>
      <c r="DG30" s="233">
        <v>20.337762125820394</v>
      </c>
      <c r="DH30" s="233">
        <v>22.213297634984382</v>
      </c>
      <c r="DI30" s="233">
        <v>21.906873614190687</v>
      </c>
      <c r="DJ30" s="233">
        <v>23.381932143343782</v>
      </c>
      <c r="DK30" s="233">
        <v>23.472449536279324</v>
      </c>
      <c r="DL30" s="233">
        <v>20.696669209255024</v>
      </c>
      <c r="DM30" s="233">
        <v>22.346079066753077</v>
      </c>
      <c r="DN30" s="233">
        <v>23.182850653038049</v>
      </c>
      <c r="DO30" s="233">
        <v>24.437172774869108</v>
      </c>
      <c r="DP30" s="233">
        <v>22.281860721167078</v>
      </c>
      <c r="DQ30" s="233">
        <v>21.865040875710129</v>
      </c>
      <c r="DR30" s="233">
        <v>22.770372406211351</v>
      </c>
      <c r="DS30" s="233">
        <v>21.302090267607511</v>
      </c>
      <c r="DT30" s="233">
        <v>22.548429791842135</v>
      </c>
      <c r="DU30" s="233">
        <v>22.519362852550053</v>
      </c>
      <c r="DV30" s="233">
        <v>24.348053990302713</v>
      </c>
      <c r="DW30" s="233">
        <v>0</v>
      </c>
      <c r="DX30" s="233">
        <v>0</v>
      </c>
      <c r="DY30" s="233">
        <v>0</v>
      </c>
      <c r="DZ30" s="233">
        <v>0</v>
      </c>
      <c r="EA30" s="233">
        <v>0</v>
      </c>
      <c r="EB30" s="233">
        <v>0</v>
      </c>
      <c r="EC30" s="233">
        <v>0</v>
      </c>
      <c r="ED30" s="233">
        <v>0</v>
      </c>
      <c r="EE30" s="233">
        <v>0</v>
      </c>
      <c r="EF30" s="233">
        <v>0</v>
      </c>
      <c r="EG30" s="233">
        <v>0</v>
      </c>
      <c r="EH30" s="233">
        <v>0</v>
      </c>
      <c r="EI30" s="233">
        <v>0</v>
      </c>
      <c r="EJ30" s="233">
        <v>0</v>
      </c>
      <c r="EK30" s="233">
        <v>0</v>
      </c>
      <c r="EL30" s="239"/>
      <c r="EM30" s="235">
        <v>42266</v>
      </c>
    </row>
    <row r="31" spans="1:143" customFormat="1">
      <c r="A31" s="228"/>
      <c r="B31" s="228"/>
      <c r="C31" s="228"/>
      <c r="D31" s="228"/>
      <c r="E31" t="s">
        <v>263</v>
      </c>
      <c r="H31" s="230">
        <v>19964</v>
      </c>
      <c r="I31" s="230">
        <v>19667</v>
      </c>
      <c r="J31" s="230">
        <v>14739</v>
      </c>
      <c r="K31" s="230">
        <v>17456</v>
      </c>
      <c r="L31" s="230">
        <v>17531</v>
      </c>
      <c r="M31" s="230">
        <v>16295</v>
      </c>
      <c r="N31" s="230">
        <v>15865</v>
      </c>
      <c r="O31" s="230">
        <v>15176</v>
      </c>
      <c r="P31" s="230">
        <v>18360</v>
      </c>
      <c r="Q31" s="248"/>
      <c r="R31" s="230">
        <v>16180</v>
      </c>
      <c r="S31" s="230">
        <v>9366</v>
      </c>
      <c r="T31" s="230">
        <v>9530</v>
      </c>
      <c r="U31" s="230">
        <v>9794</v>
      </c>
      <c r="V31" s="230">
        <v>7936</v>
      </c>
      <c r="W31" s="230">
        <v>10164</v>
      </c>
      <c r="X31" s="230">
        <v>13667</v>
      </c>
      <c r="Y31" s="230">
        <v>13555</v>
      </c>
      <c r="Z31" s="230">
        <v>8950</v>
      </c>
      <c r="AA31" s="230">
        <v>0</v>
      </c>
      <c r="AB31" s="230">
        <v>0</v>
      </c>
      <c r="AC31" s="230">
        <v>0</v>
      </c>
      <c r="AD31" s="248"/>
      <c r="AE31" s="230">
        <v>715</v>
      </c>
      <c r="AF31" s="230">
        <v>1708</v>
      </c>
      <c r="AG31" s="230">
        <v>7490</v>
      </c>
      <c r="AH31" s="230">
        <v>7379</v>
      </c>
      <c r="AI31" s="230">
        <v>6431</v>
      </c>
      <c r="AJ31" s="230">
        <v>4573</v>
      </c>
      <c r="AK31" s="230">
        <v>4550</v>
      </c>
      <c r="AL31" s="230">
        <v>4120</v>
      </c>
      <c r="AM31" s="230">
        <v>4288</v>
      </c>
      <c r="AN31" s="248"/>
      <c r="AO31" s="230">
        <v>7920</v>
      </c>
      <c r="AP31" s="230">
        <v>9286</v>
      </c>
      <c r="AQ31" s="230">
        <v>10196</v>
      </c>
      <c r="AR31" s="230">
        <v>9695</v>
      </c>
      <c r="AS31" s="230">
        <v>8656</v>
      </c>
      <c r="AT31" s="230">
        <v>9473</v>
      </c>
      <c r="AU31" s="230">
        <v>7586</v>
      </c>
      <c r="AV31" s="230">
        <v>7054</v>
      </c>
      <c r="AW31" s="230">
        <v>4877</v>
      </c>
      <c r="AX31" s="230">
        <v>0</v>
      </c>
      <c r="AY31" s="230">
        <v>0</v>
      </c>
      <c r="AZ31" s="230">
        <v>0</v>
      </c>
      <c r="BA31" s="241"/>
      <c r="BB31" s="230">
        <v>255</v>
      </c>
      <c r="BC31" s="230">
        <v>252</v>
      </c>
      <c r="BD31" s="230">
        <v>323</v>
      </c>
      <c r="BE31" s="230">
        <v>459</v>
      </c>
      <c r="BF31" s="230">
        <v>695</v>
      </c>
      <c r="BG31" s="230">
        <v>1218</v>
      </c>
      <c r="BH31" s="230">
        <v>1773</v>
      </c>
      <c r="BI31" s="230">
        <v>2119</v>
      </c>
      <c r="BJ31" s="230">
        <v>2268</v>
      </c>
      <c r="BK31" s="230">
        <v>1919</v>
      </c>
      <c r="BL31" s="230">
        <v>1825</v>
      </c>
      <c r="BM31" s="230">
        <v>1890</v>
      </c>
      <c r="BN31" s="230">
        <v>1603</v>
      </c>
      <c r="BO31" s="230">
        <v>1755</v>
      </c>
      <c r="BP31" s="230">
        <v>1552</v>
      </c>
      <c r="BQ31" s="230">
        <v>1600</v>
      </c>
      <c r="BR31" s="230">
        <v>1444</v>
      </c>
      <c r="BS31" s="230">
        <v>1539</v>
      </c>
      <c r="BT31" s="230">
        <v>1239</v>
      </c>
      <c r="BU31" s="230">
        <v>1035</v>
      </c>
      <c r="BV31" s="230">
        <v>1067</v>
      </c>
      <c r="BW31" s="230">
        <v>1094</v>
      </c>
      <c r="BX31" s="230">
        <v>1208</v>
      </c>
      <c r="BY31" s="230">
        <v>1121</v>
      </c>
      <c r="BZ31" s="230">
        <v>995</v>
      </c>
      <c r="CA31" s="230">
        <v>986</v>
      </c>
      <c r="CB31" s="230">
        <v>1115</v>
      </c>
      <c r="CC31" s="230">
        <v>1040</v>
      </c>
      <c r="CD31" s="230">
        <v>1067</v>
      </c>
      <c r="CE31" s="230">
        <v>1252</v>
      </c>
      <c r="CF31" s="230">
        <v>799</v>
      </c>
      <c r="CG31" s="230">
        <v>1095</v>
      </c>
      <c r="CH31" s="230">
        <v>1006</v>
      </c>
      <c r="CI31" s="230">
        <v>961</v>
      </c>
      <c r="CJ31" s="230">
        <v>814</v>
      </c>
      <c r="CK31" s="230">
        <v>840</v>
      </c>
      <c r="CL31" s="230">
        <v>1152</v>
      </c>
      <c r="CM31" s="230">
        <v>2014</v>
      </c>
      <c r="CN31" s="230">
        <v>2419</v>
      </c>
      <c r="CO31" s="230">
        <v>2067</v>
      </c>
      <c r="CP31" s="230">
        <v>2213</v>
      </c>
      <c r="CQ31" s="230">
        <v>2373</v>
      </c>
      <c r="CR31" s="230">
        <v>2285</v>
      </c>
      <c r="CS31" s="230">
        <v>2415</v>
      </c>
      <c r="CT31" s="230">
        <v>2537</v>
      </c>
      <c r="CU31" s="230">
        <v>2177</v>
      </c>
      <c r="CV31" s="230">
        <v>2268</v>
      </c>
      <c r="CW31" s="230">
        <v>2227</v>
      </c>
      <c r="CX31" s="230">
        <v>2546</v>
      </c>
      <c r="CY31" s="230">
        <v>2345</v>
      </c>
      <c r="CZ31" s="230">
        <v>2074</v>
      </c>
      <c r="DA31" s="230">
        <v>2102</v>
      </c>
      <c r="DB31" s="230">
        <v>2381</v>
      </c>
      <c r="DC31" s="230">
        <v>1947</v>
      </c>
      <c r="DD31" s="230">
        <v>1819</v>
      </c>
      <c r="DE31" s="230">
        <v>1990</v>
      </c>
      <c r="DF31" s="230">
        <v>2079</v>
      </c>
      <c r="DG31" s="230">
        <v>2541</v>
      </c>
      <c r="DH31" s="230">
        <v>2489</v>
      </c>
      <c r="DI31" s="230">
        <v>1976</v>
      </c>
      <c r="DJ31" s="230">
        <v>1716</v>
      </c>
      <c r="DK31" s="230">
        <v>1721</v>
      </c>
      <c r="DL31" s="230">
        <v>1628</v>
      </c>
      <c r="DM31" s="230">
        <v>1724</v>
      </c>
      <c r="DN31" s="230">
        <v>1633</v>
      </c>
      <c r="DO31" s="230">
        <v>1867</v>
      </c>
      <c r="DP31" s="230">
        <v>1619</v>
      </c>
      <c r="DQ31" s="230">
        <v>1578</v>
      </c>
      <c r="DR31" s="230">
        <v>1657</v>
      </c>
      <c r="DS31" s="230">
        <v>1600</v>
      </c>
      <c r="DT31" s="230">
        <v>1874</v>
      </c>
      <c r="DU31" s="230">
        <v>1541</v>
      </c>
      <c r="DV31" s="230">
        <v>1858</v>
      </c>
      <c r="DW31" s="230">
        <v>0</v>
      </c>
      <c r="DX31" s="230">
        <v>0</v>
      </c>
      <c r="DY31" s="230">
        <v>0</v>
      </c>
      <c r="DZ31" s="230">
        <v>0</v>
      </c>
      <c r="EA31" s="230">
        <v>0</v>
      </c>
      <c r="EB31" s="230">
        <v>0</v>
      </c>
      <c r="EC31" s="230">
        <v>0</v>
      </c>
      <c r="ED31" s="230">
        <v>0</v>
      </c>
      <c r="EE31" s="230">
        <v>0</v>
      </c>
      <c r="EF31" s="230">
        <v>0</v>
      </c>
      <c r="EG31" s="230">
        <v>0</v>
      </c>
      <c r="EH31" s="230">
        <v>0</v>
      </c>
      <c r="EI31" s="230">
        <v>0</v>
      </c>
      <c r="EJ31" s="230">
        <v>0</v>
      </c>
      <c r="EK31" s="230">
        <v>0</v>
      </c>
      <c r="EL31" s="241"/>
      <c r="EM31" s="236">
        <v>42266</v>
      </c>
    </row>
    <row r="32" spans="1:143" customFormat="1">
      <c r="A32" s="228"/>
      <c r="B32" s="228"/>
      <c r="C32" s="228"/>
      <c r="D32" s="228"/>
      <c r="E32" t="s">
        <v>261</v>
      </c>
      <c r="H32" s="230">
        <v>98680</v>
      </c>
      <c r="I32" s="230">
        <v>100723</v>
      </c>
      <c r="J32" s="230">
        <v>84487</v>
      </c>
      <c r="K32" s="230">
        <v>95084</v>
      </c>
      <c r="L32" s="230">
        <v>103762</v>
      </c>
      <c r="M32" s="230">
        <v>100313</v>
      </c>
      <c r="N32" s="230">
        <v>93423</v>
      </c>
      <c r="O32" s="230">
        <v>83358</v>
      </c>
      <c r="P32" s="230">
        <v>97717</v>
      </c>
      <c r="Q32" s="248"/>
      <c r="R32" s="230">
        <v>84876</v>
      </c>
      <c r="S32" s="230">
        <v>54358</v>
      </c>
      <c r="T32" s="230">
        <v>53606</v>
      </c>
      <c r="U32" s="230">
        <v>51546</v>
      </c>
      <c r="V32" s="230">
        <v>46452</v>
      </c>
      <c r="W32" s="230">
        <v>61774</v>
      </c>
      <c r="X32" s="230">
        <v>82222</v>
      </c>
      <c r="Y32" s="230">
        <v>81584</v>
      </c>
      <c r="Z32" s="230">
        <v>54373</v>
      </c>
      <c r="AA32" s="230">
        <v>0</v>
      </c>
      <c r="AB32" s="230">
        <v>0</v>
      </c>
      <c r="AC32" s="230">
        <v>0</v>
      </c>
      <c r="AD32" s="248"/>
      <c r="AE32" s="230">
        <v>2939</v>
      </c>
      <c r="AF32" s="230">
        <v>8653</v>
      </c>
      <c r="AG32" s="230">
        <v>38983</v>
      </c>
      <c r="AH32" s="230">
        <v>34134</v>
      </c>
      <c r="AI32" s="230">
        <v>23229</v>
      </c>
      <c r="AJ32" s="230">
        <v>20237</v>
      </c>
      <c r="AK32" s="230">
        <v>19859</v>
      </c>
      <c r="AL32" s="230">
        <v>16850</v>
      </c>
      <c r="AM32" s="230">
        <v>16510</v>
      </c>
      <c r="AN32" s="248"/>
      <c r="AO32" s="230">
        <v>31376</v>
      </c>
      <c r="AP32" s="230">
        <v>37429</v>
      </c>
      <c r="AQ32" s="230">
        <v>46796</v>
      </c>
      <c r="AR32" s="230">
        <v>42570</v>
      </c>
      <c r="AS32" s="230">
        <v>41802</v>
      </c>
      <c r="AT32" s="230">
        <v>43075</v>
      </c>
      <c r="AU32" s="230">
        <v>33403</v>
      </c>
      <c r="AV32" s="230">
        <v>31964</v>
      </c>
      <c r="AW32" s="230">
        <v>21073</v>
      </c>
      <c r="AX32" s="230">
        <v>0</v>
      </c>
      <c r="AY32" s="230">
        <v>0</v>
      </c>
      <c r="AZ32" s="230">
        <v>0</v>
      </c>
      <c r="BA32" s="241"/>
      <c r="BB32" s="230">
        <v>1123</v>
      </c>
      <c r="BC32" s="230">
        <v>1234</v>
      </c>
      <c r="BD32" s="230">
        <v>1679</v>
      </c>
      <c r="BE32" s="230">
        <v>2333</v>
      </c>
      <c r="BF32" s="230">
        <v>3666</v>
      </c>
      <c r="BG32" s="230">
        <v>6835</v>
      </c>
      <c r="BH32" s="230">
        <v>9583</v>
      </c>
      <c r="BI32" s="230">
        <v>10849</v>
      </c>
      <c r="BJ32" s="230">
        <v>11216</v>
      </c>
      <c r="BK32" s="230">
        <v>10065</v>
      </c>
      <c r="BL32" s="230">
        <v>9166</v>
      </c>
      <c r="BM32" s="230">
        <v>8726</v>
      </c>
      <c r="BN32" s="230">
        <v>6815</v>
      </c>
      <c r="BO32" s="230">
        <v>7043</v>
      </c>
      <c r="BP32" s="230">
        <v>5934</v>
      </c>
      <c r="BQ32" s="230">
        <v>5374</v>
      </c>
      <c r="BR32" s="230">
        <v>5185</v>
      </c>
      <c r="BS32" s="230">
        <v>5606</v>
      </c>
      <c r="BT32" s="230">
        <v>4858</v>
      </c>
      <c r="BU32" s="230">
        <v>5028</v>
      </c>
      <c r="BV32" s="230">
        <v>4865</v>
      </c>
      <c r="BW32" s="230">
        <v>4901</v>
      </c>
      <c r="BX32" s="230">
        <v>5434</v>
      </c>
      <c r="BY32" s="230">
        <v>4882</v>
      </c>
      <c r="BZ32" s="230">
        <v>4444</v>
      </c>
      <c r="CA32" s="230">
        <v>4317</v>
      </c>
      <c r="CB32" s="230">
        <v>4754</v>
      </c>
      <c r="CC32" s="230">
        <v>4502</v>
      </c>
      <c r="CD32" s="230">
        <v>4483</v>
      </c>
      <c r="CE32" s="230">
        <v>4757</v>
      </c>
      <c r="CF32" s="230">
        <v>3348</v>
      </c>
      <c r="CG32" s="230">
        <v>4328</v>
      </c>
      <c r="CH32" s="230">
        <v>4053</v>
      </c>
      <c r="CI32" s="230">
        <v>4094</v>
      </c>
      <c r="CJ32" s="230">
        <v>3074</v>
      </c>
      <c r="CK32" s="230">
        <v>3116</v>
      </c>
      <c r="CL32" s="230">
        <v>4139</v>
      </c>
      <c r="CM32" s="230">
        <v>7509</v>
      </c>
      <c r="CN32" s="230">
        <v>9841</v>
      </c>
      <c r="CO32" s="230">
        <v>8807</v>
      </c>
      <c r="CP32" s="230">
        <v>9154</v>
      </c>
      <c r="CQ32" s="230">
        <v>9640</v>
      </c>
      <c r="CR32" s="230">
        <v>8492</v>
      </c>
      <c r="CS32" s="230">
        <v>10141</v>
      </c>
      <c r="CT32" s="230">
        <v>11392</v>
      </c>
      <c r="CU32" s="230">
        <v>10571</v>
      </c>
      <c r="CV32" s="230">
        <v>10206</v>
      </c>
      <c r="CW32" s="230">
        <v>10469</v>
      </c>
      <c r="CX32" s="230">
        <v>10994</v>
      </c>
      <c r="CY32" s="230">
        <v>9895</v>
      </c>
      <c r="CZ32" s="230">
        <v>9440</v>
      </c>
      <c r="DA32" s="230">
        <v>9268</v>
      </c>
      <c r="DB32" s="230">
        <v>10801</v>
      </c>
      <c r="DC32" s="230">
        <v>9972</v>
      </c>
      <c r="DD32" s="230">
        <v>8978</v>
      </c>
      <c r="DE32" s="230">
        <v>9561</v>
      </c>
      <c r="DF32" s="230">
        <v>9424</v>
      </c>
      <c r="DG32" s="230">
        <v>12494</v>
      </c>
      <c r="DH32" s="230">
        <v>11205</v>
      </c>
      <c r="DI32" s="230">
        <v>9020</v>
      </c>
      <c r="DJ32" s="230">
        <v>7339</v>
      </c>
      <c r="DK32" s="230">
        <v>7332</v>
      </c>
      <c r="DL32" s="230">
        <v>7866</v>
      </c>
      <c r="DM32" s="230">
        <v>7715</v>
      </c>
      <c r="DN32" s="230">
        <v>7044</v>
      </c>
      <c r="DO32" s="230">
        <v>7640</v>
      </c>
      <c r="DP32" s="230">
        <v>7266</v>
      </c>
      <c r="DQ32" s="230">
        <v>7217</v>
      </c>
      <c r="DR32" s="230">
        <v>7277</v>
      </c>
      <c r="DS32" s="230">
        <v>7511</v>
      </c>
      <c r="DT32" s="230">
        <v>8311</v>
      </c>
      <c r="DU32" s="230">
        <v>6843</v>
      </c>
      <c r="DV32" s="230">
        <v>7631</v>
      </c>
      <c r="DW32" s="230">
        <v>0</v>
      </c>
      <c r="DX32" s="230">
        <v>0</v>
      </c>
      <c r="DY32" s="230">
        <v>0</v>
      </c>
      <c r="DZ32" s="230">
        <v>0</v>
      </c>
      <c r="EA32" s="230">
        <v>0</v>
      </c>
      <c r="EB32" s="230">
        <v>0</v>
      </c>
      <c r="EC32" s="230">
        <v>0</v>
      </c>
      <c r="ED32" s="230">
        <v>0</v>
      </c>
      <c r="EE32" s="230">
        <v>0</v>
      </c>
      <c r="EF32" s="230">
        <v>0</v>
      </c>
      <c r="EG32" s="230">
        <v>0</v>
      </c>
      <c r="EH32" s="230">
        <v>0</v>
      </c>
      <c r="EI32" s="230">
        <v>0</v>
      </c>
      <c r="EJ32" s="230">
        <v>0</v>
      </c>
      <c r="EK32" s="230">
        <v>0</v>
      </c>
      <c r="EL32" s="241"/>
      <c r="EM32" s="236">
        <v>42266</v>
      </c>
    </row>
    <row r="33" spans="1:143" s="232" customFormat="1">
      <c r="A33" s="234">
        <v>854</v>
      </c>
      <c r="B33" s="234">
        <v>1830</v>
      </c>
      <c r="C33" s="234">
        <v>884</v>
      </c>
      <c r="D33" s="234">
        <v>1868</v>
      </c>
      <c r="E33" s="232" t="s">
        <v>300</v>
      </c>
      <c r="H33" s="233">
        <v>1.6852452371301174</v>
      </c>
      <c r="I33" s="233">
        <v>1.648084350148427</v>
      </c>
      <c r="J33" s="233">
        <v>1.6452235255128007</v>
      </c>
      <c r="K33" s="233">
        <v>1.6059484245509232</v>
      </c>
      <c r="L33" s="233">
        <v>1.4118848904223127</v>
      </c>
      <c r="M33" s="233">
        <v>1.4235443063212145</v>
      </c>
      <c r="N33" s="233">
        <v>1.5007011121458314</v>
      </c>
      <c r="O33" s="233">
        <v>1.527147964202596</v>
      </c>
      <c r="P33" s="233">
        <v>1.4879703633963384</v>
      </c>
      <c r="Q33" s="246"/>
      <c r="R33" s="233">
        <v>1.5127951364343277</v>
      </c>
      <c r="S33" s="233">
        <v>1.5029986386548437</v>
      </c>
      <c r="T33" s="233">
        <v>1.483042942954147</v>
      </c>
      <c r="U33" s="233">
        <v>1.6897528421216002</v>
      </c>
      <c r="V33" s="233">
        <v>1.5133901661930595</v>
      </c>
      <c r="W33" s="233">
        <v>1.4326415644122121</v>
      </c>
      <c r="X33" s="233">
        <v>1.4424363309090025</v>
      </c>
      <c r="Y33" s="233">
        <v>1.4218474210629535</v>
      </c>
      <c r="Z33" s="233">
        <v>1.3943070921374863</v>
      </c>
      <c r="AA33" s="233">
        <v>1.6236162361623614</v>
      </c>
      <c r="AB33" s="233">
        <v>0</v>
      </c>
      <c r="AC33" s="233">
        <v>0</v>
      </c>
      <c r="AD33" s="246"/>
      <c r="AE33" s="233">
        <v>1.3610071452875128</v>
      </c>
      <c r="AF33" s="233">
        <v>1.2596787241419161</v>
      </c>
      <c r="AG33" s="233">
        <v>1.5083497934997308</v>
      </c>
      <c r="AH33" s="233">
        <v>1.6230151754848539</v>
      </c>
      <c r="AI33" s="233">
        <v>1.8984889577683068</v>
      </c>
      <c r="AJ33" s="233">
        <v>1.5911449325492908</v>
      </c>
      <c r="AK33" s="233">
        <v>1.4502240797623243</v>
      </c>
      <c r="AL33" s="233">
        <v>1.7507418397626113</v>
      </c>
      <c r="AM33" s="233">
        <v>1.7807389460932768</v>
      </c>
      <c r="AN33" s="246"/>
      <c r="AO33" s="233">
        <v>1.7051249362570118</v>
      </c>
      <c r="AP33" s="233">
        <v>1.5736461032888935</v>
      </c>
      <c r="AQ33" s="233">
        <v>1.525771433455851</v>
      </c>
      <c r="AR33" s="233">
        <v>1.639652337326756</v>
      </c>
      <c r="AS33" s="233">
        <v>1.516673843356777</v>
      </c>
      <c r="AT33" s="233">
        <v>1.6970400464306441</v>
      </c>
      <c r="AU33" s="233">
        <v>1.6315899769481783</v>
      </c>
      <c r="AV33" s="233">
        <v>1.6205731447878864</v>
      </c>
      <c r="AW33" s="233">
        <v>1.6190355490780053</v>
      </c>
      <c r="AX33" s="233">
        <v>1.8431720293894096</v>
      </c>
      <c r="AY33" s="233">
        <v>0</v>
      </c>
      <c r="AZ33" s="233">
        <v>0</v>
      </c>
      <c r="BA33" s="239"/>
      <c r="BB33" s="233">
        <v>1.8699910952804988</v>
      </c>
      <c r="BC33" s="233">
        <v>1.6207455429497568</v>
      </c>
      <c r="BD33" s="233">
        <v>1.0720667063728408</v>
      </c>
      <c r="BE33" s="233">
        <v>1.1573081868838404</v>
      </c>
      <c r="BF33" s="233">
        <v>1.1456628477905073</v>
      </c>
      <c r="BG33" s="233">
        <v>1.4923189465983906</v>
      </c>
      <c r="BH33" s="233">
        <v>1.4817906709798603</v>
      </c>
      <c r="BI33" s="233">
        <v>1.6222693335791318</v>
      </c>
      <c r="BJ33" s="233">
        <v>1.5781027104136949</v>
      </c>
      <c r="BK33" s="233">
        <v>1.4505712866368603</v>
      </c>
      <c r="BL33" s="233">
        <v>1.5382936940868426</v>
      </c>
      <c r="BM33" s="233">
        <v>1.7075406830162732</v>
      </c>
      <c r="BN33" s="233">
        <v>1.5553925165077036</v>
      </c>
      <c r="BO33" s="233">
        <v>1.6896209001845803</v>
      </c>
      <c r="BP33" s="233">
        <v>1.7694641051567241</v>
      </c>
      <c r="BQ33" s="233">
        <v>2.2143654633420171</v>
      </c>
      <c r="BR33" s="233">
        <v>1.9093539054966251</v>
      </c>
      <c r="BS33" s="233">
        <v>1.641098822689975</v>
      </c>
      <c r="BT33" s="233">
        <v>1.7908604363935776</v>
      </c>
      <c r="BU33" s="233">
        <v>1.4120922832140015</v>
      </c>
      <c r="BV33" s="233">
        <v>1.5210688591983557</v>
      </c>
      <c r="BW33" s="233">
        <v>1.4486839420526423</v>
      </c>
      <c r="BX33" s="233">
        <v>1.4354066985645932</v>
      </c>
      <c r="BY33" s="233">
        <v>1.7615731257681277</v>
      </c>
      <c r="BZ33" s="233">
        <v>1.1926192619261926</v>
      </c>
      <c r="CA33" s="233">
        <v>1.3203613620569841</v>
      </c>
      <c r="CB33" s="233">
        <v>1.6617585191417754</v>
      </c>
      <c r="CC33" s="233">
        <v>1.8214127054642382</v>
      </c>
      <c r="CD33" s="233">
        <v>1.6060673656033906</v>
      </c>
      <c r="CE33" s="233">
        <v>1.8499054025646418</v>
      </c>
      <c r="CF33" s="233">
        <v>1.6427718040621269</v>
      </c>
      <c r="CG33" s="233">
        <v>1.8022181146025877</v>
      </c>
      <c r="CH33" s="233">
        <v>1.6777695534172219</v>
      </c>
      <c r="CI33" s="233">
        <v>1.5876893014167073</v>
      </c>
      <c r="CJ33" s="233">
        <v>2.0169160702667535</v>
      </c>
      <c r="CK33" s="233">
        <v>1.8613607188703467</v>
      </c>
      <c r="CL33" s="233">
        <v>1.787871466537811</v>
      </c>
      <c r="CM33" s="233">
        <v>1.731255826341723</v>
      </c>
      <c r="CN33" s="233">
        <v>1.696982014022965</v>
      </c>
      <c r="CO33" s="233">
        <v>1.6237084137617805</v>
      </c>
      <c r="CP33" s="233">
        <v>1.8461874590343021</v>
      </c>
      <c r="CQ33" s="233">
        <v>1.5767634854771784</v>
      </c>
      <c r="CR33" s="233">
        <v>1.3188883655204899</v>
      </c>
      <c r="CS33" s="233">
        <v>1.5383098313775763</v>
      </c>
      <c r="CT33" s="233">
        <v>1.4483848314606742</v>
      </c>
      <c r="CU33" s="233">
        <v>1.3716772301579794</v>
      </c>
      <c r="CV33" s="233">
        <v>1.6460905349794239</v>
      </c>
      <c r="CW33" s="233">
        <v>1.4901136689273091</v>
      </c>
      <c r="CX33" s="233">
        <v>1.9738038930325632</v>
      </c>
      <c r="CY33" s="233">
        <v>1.6270843860535626</v>
      </c>
      <c r="CZ33" s="233">
        <v>1.7161016949152543</v>
      </c>
      <c r="DA33" s="233">
        <v>1.4350453172205437</v>
      </c>
      <c r="DB33" s="233">
        <v>1.4257939079714841</v>
      </c>
      <c r="DC33" s="233">
        <v>1.5543521861211391</v>
      </c>
      <c r="DD33" s="233">
        <v>1.3922922699933169</v>
      </c>
      <c r="DE33" s="233">
        <v>1.4956594498483422</v>
      </c>
      <c r="DF33" s="233">
        <v>1.6659592529711376</v>
      </c>
      <c r="DG33" s="233">
        <v>1.6087722106611173</v>
      </c>
      <c r="DH33" s="233">
        <v>1.4279339580544399</v>
      </c>
      <c r="DI33" s="233">
        <v>1.8070953436807096</v>
      </c>
      <c r="DJ33" s="233">
        <v>1.9484943452786483</v>
      </c>
      <c r="DK33" s="233">
        <v>1.9912711402073104</v>
      </c>
      <c r="DL33" s="233">
        <v>1.5255530129672006</v>
      </c>
      <c r="DM33" s="233">
        <v>1.2961762799740766</v>
      </c>
      <c r="DN33" s="233">
        <v>1.6042021578648493</v>
      </c>
      <c r="DO33" s="233">
        <v>1.9895287958115182</v>
      </c>
      <c r="DP33" s="233">
        <v>1.6652903936140928</v>
      </c>
      <c r="DQ33" s="233">
        <v>1.732021615629763</v>
      </c>
      <c r="DR33" s="233">
        <v>1.6490311941734233</v>
      </c>
      <c r="DS33" s="233">
        <v>1.3180668353082146</v>
      </c>
      <c r="DT33" s="233">
        <v>1.6243532667549032</v>
      </c>
      <c r="DU33" s="233">
        <v>1.6220955721174923</v>
      </c>
      <c r="DV33" s="233">
        <v>1.4283842222513432</v>
      </c>
      <c r="DW33" s="233">
        <v>1.7594462070954715</v>
      </c>
      <c r="DX33" s="233">
        <v>1.9097222222222223</v>
      </c>
      <c r="DY33" s="233">
        <v>1.689448625403164</v>
      </c>
      <c r="DZ33" s="233">
        <v>1.9256756756756759</v>
      </c>
      <c r="EA33" s="233">
        <v>0</v>
      </c>
      <c r="EB33" s="233">
        <v>0</v>
      </c>
      <c r="EC33" s="233">
        <v>0</v>
      </c>
      <c r="ED33" s="233">
        <v>0</v>
      </c>
      <c r="EE33" s="233">
        <v>0</v>
      </c>
      <c r="EF33" s="233">
        <v>0</v>
      </c>
      <c r="EG33" s="233">
        <v>0</v>
      </c>
      <c r="EH33" s="233">
        <v>0</v>
      </c>
      <c r="EI33" s="233">
        <v>0</v>
      </c>
      <c r="EJ33" s="233">
        <v>0</v>
      </c>
      <c r="EK33" s="233">
        <v>0</v>
      </c>
      <c r="EL33" s="239"/>
      <c r="EM33" s="235">
        <v>42294</v>
      </c>
    </row>
    <row r="34" spans="1:143" customFormat="1">
      <c r="A34" s="228"/>
      <c r="B34" s="228"/>
      <c r="C34" s="228"/>
      <c r="D34" s="228"/>
      <c r="E34" t="s">
        <v>44</v>
      </c>
      <c r="H34" s="230">
        <v>1663</v>
      </c>
      <c r="I34" s="230">
        <v>1660</v>
      </c>
      <c r="J34" s="230">
        <v>1390</v>
      </c>
      <c r="K34" s="230">
        <v>1527</v>
      </c>
      <c r="L34" s="230">
        <v>1465</v>
      </c>
      <c r="M34" s="230">
        <v>1428</v>
      </c>
      <c r="N34" s="230">
        <v>1402</v>
      </c>
      <c r="O34" s="230">
        <v>1273</v>
      </c>
      <c r="P34" s="230">
        <v>1454</v>
      </c>
      <c r="Q34" s="248"/>
      <c r="R34" s="230">
        <v>1284</v>
      </c>
      <c r="S34" s="230">
        <v>817</v>
      </c>
      <c r="T34" s="230">
        <v>795</v>
      </c>
      <c r="U34" s="230">
        <v>871</v>
      </c>
      <c r="V34" s="230">
        <v>703</v>
      </c>
      <c r="W34" s="230">
        <v>885</v>
      </c>
      <c r="X34" s="230">
        <v>1186</v>
      </c>
      <c r="Y34" s="230">
        <v>1160</v>
      </c>
      <c r="Z34" s="230">
        <v>1133</v>
      </c>
      <c r="AA34" s="230">
        <v>638</v>
      </c>
      <c r="AB34" s="230">
        <v>0</v>
      </c>
      <c r="AC34" s="230">
        <v>0</v>
      </c>
      <c r="AD34" s="248"/>
      <c r="AE34" s="230">
        <v>40</v>
      </c>
      <c r="AF34" s="230">
        <v>109</v>
      </c>
      <c r="AG34" s="230">
        <v>588</v>
      </c>
      <c r="AH34" s="230">
        <v>554</v>
      </c>
      <c r="AI34" s="230">
        <v>441</v>
      </c>
      <c r="AJ34" s="230">
        <v>322</v>
      </c>
      <c r="AK34" s="230">
        <v>288</v>
      </c>
      <c r="AL34" s="230">
        <v>295</v>
      </c>
      <c r="AM34" s="230">
        <v>294</v>
      </c>
      <c r="AN34" s="248"/>
      <c r="AO34" s="230">
        <v>535</v>
      </c>
      <c r="AP34" s="230">
        <v>589</v>
      </c>
      <c r="AQ34" s="230">
        <v>714</v>
      </c>
      <c r="AR34" s="230">
        <v>698</v>
      </c>
      <c r="AS34" s="230">
        <v>634</v>
      </c>
      <c r="AT34" s="230">
        <v>731</v>
      </c>
      <c r="AU34" s="230">
        <v>545</v>
      </c>
      <c r="AV34" s="230">
        <v>518</v>
      </c>
      <c r="AW34" s="230">
        <v>511</v>
      </c>
      <c r="AX34" s="230">
        <v>291</v>
      </c>
      <c r="AY34" s="230">
        <v>0</v>
      </c>
      <c r="AZ34" s="230">
        <v>0</v>
      </c>
      <c r="BA34" s="241"/>
      <c r="BB34" s="230">
        <v>21</v>
      </c>
      <c r="BC34" s="230">
        <v>20</v>
      </c>
      <c r="BD34" s="230">
        <v>18</v>
      </c>
      <c r="BE34" s="230">
        <v>27</v>
      </c>
      <c r="BF34" s="230">
        <v>42</v>
      </c>
      <c r="BG34" s="230">
        <v>102</v>
      </c>
      <c r="BH34" s="230">
        <v>142</v>
      </c>
      <c r="BI34" s="230">
        <v>176</v>
      </c>
      <c r="BJ34" s="230">
        <v>177</v>
      </c>
      <c r="BK34" s="230">
        <v>146</v>
      </c>
      <c r="BL34" s="230">
        <v>141</v>
      </c>
      <c r="BM34" s="230">
        <v>149</v>
      </c>
      <c r="BN34" s="230">
        <v>106</v>
      </c>
      <c r="BO34" s="230">
        <v>119</v>
      </c>
      <c r="BP34" s="230">
        <v>105</v>
      </c>
      <c r="BQ34" s="230">
        <v>119</v>
      </c>
      <c r="BR34" s="230">
        <v>99</v>
      </c>
      <c r="BS34" s="230">
        <v>92</v>
      </c>
      <c r="BT34" s="230">
        <v>87</v>
      </c>
      <c r="BU34" s="230">
        <v>71</v>
      </c>
      <c r="BV34" s="230">
        <v>74</v>
      </c>
      <c r="BW34" s="230">
        <v>71</v>
      </c>
      <c r="BX34" s="230">
        <v>78</v>
      </c>
      <c r="BY34" s="230">
        <v>86</v>
      </c>
      <c r="BZ34" s="230">
        <v>53</v>
      </c>
      <c r="CA34" s="230">
        <v>57</v>
      </c>
      <c r="CB34" s="230">
        <v>79</v>
      </c>
      <c r="CC34" s="230">
        <v>82</v>
      </c>
      <c r="CD34" s="230">
        <v>72</v>
      </c>
      <c r="CE34" s="230">
        <v>88</v>
      </c>
      <c r="CF34" s="230">
        <v>55</v>
      </c>
      <c r="CG34" s="230">
        <v>78</v>
      </c>
      <c r="CH34" s="230">
        <v>68</v>
      </c>
      <c r="CI34" s="230">
        <v>65</v>
      </c>
      <c r="CJ34" s="230">
        <v>62</v>
      </c>
      <c r="CK34" s="230">
        <v>58</v>
      </c>
      <c r="CL34" s="230">
        <v>74</v>
      </c>
      <c r="CM34" s="230">
        <v>130</v>
      </c>
      <c r="CN34" s="230">
        <v>167</v>
      </c>
      <c r="CO34" s="230">
        <v>143</v>
      </c>
      <c r="CP34" s="230">
        <v>169</v>
      </c>
      <c r="CQ34" s="230">
        <v>152</v>
      </c>
      <c r="CR34" s="230">
        <v>112</v>
      </c>
      <c r="CS34" s="230">
        <v>156</v>
      </c>
      <c r="CT34" s="230">
        <v>165</v>
      </c>
      <c r="CU34" s="230">
        <v>145</v>
      </c>
      <c r="CV34" s="230">
        <v>168</v>
      </c>
      <c r="CW34" s="230">
        <v>156</v>
      </c>
      <c r="CX34" s="230">
        <v>217</v>
      </c>
      <c r="CY34" s="230">
        <v>161</v>
      </c>
      <c r="CZ34" s="230">
        <v>162</v>
      </c>
      <c r="DA34" s="230">
        <v>133</v>
      </c>
      <c r="DB34" s="230">
        <v>154</v>
      </c>
      <c r="DC34" s="230">
        <v>155</v>
      </c>
      <c r="DD34" s="230">
        <v>125</v>
      </c>
      <c r="DE34" s="230">
        <v>143</v>
      </c>
      <c r="DF34" s="230">
        <v>157</v>
      </c>
      <c r="DG34" s="230">
        <v>201</v>
      </c>
      <c r="DH34" s="230">
        <v>160</v>
      </c>
      <c r="DI34" s="230">
        <v>163</v>
      </c>
      <c r="DJ34" s="230">
        <v>143</v>
      </c>
      <c r="DK34" s="230">
        <v>146</v>
      </c>
      <c r="DL34" s="230">
        <v>120</v>
      </c>
      <c r="DM34" s="230">
        <v>100</v>
      </c>
      <c r="DN34" s="230">
        <v>113</v>
      </c>
      <c r="DO34" s="230">
        <v>152</v>
      </c>
      <c r="DP34" s="230">
        <v>121</v>
      </c>
      <c r="DQ34" s="230">
        <v>125</v>
      </c>
      <c r="DR34" s="230">
        <v>120</v>
      </c>
      <c r="DS34" s="230">
        <v>99</v>
      </c>
      <c r="DT34" s="230">
        <v>135</v>
      </c>
      <c r="DU34" s="230">
        <v>111</v>
      </c>
      <c r="DV34" s="230">
        <v>109</v>
      </c>
      <c r="DW34" s="230">
        <v>122</v>
      </c>
      <c r="DX34" s="230">
        <v>132</v>
      </c>
      <c r="DY34" s="230">
        <v>110</v>
      </c>
      <c r="DZ34" s="230">
        <v>114</v>
      </c>
      <c r="EA34" s="230">
        <v>0</v>
      </c>
      <c r="EB34" s="230">
        <v>0</v>
      </c>
      <c r="EC34" s="230">
        <v>0</v>
      </c>
      <c r="ED34" s="230">
        <v>0</v>
      </c>
      <c r="EE34" s="230">
        <v>0</v>
      </c>
      <c r="EF34" s="230">
        <v>0</v>
      </c>
      <c r="EG34" s="230">
        <v>0</v>
      </c>
      <c r="EH34" s="230">
        <v>0</v>
      </c>
      <c r="EI34" s="230">
        <v>0</v>
      </c>
      <c r="EJ34" s="230">
        <v>0</v>
      </c>
      <c r="EK34" s="230">
        <v>0</v>
      </c>
      <c r="EL34" s="241"/>
      <c r="EM34" s="236">
        <v>42294</v>
      </c>
    </row>
    <row r="35" spans="1:143" customFormat="1">
      <c r="A35" s="228"/>
      <c r="B35" s="228"/>
      <c r="C35" s="228"/>
      <c r="D35" s="228"/>
      <c r="E35" t="s">
        <v>261</v>
      </c>
      <c r="H35" s="230">
        <v>98680</v>
      </c>
      <c r="I35" s="230">
        <v>100723</v>
      </c>
      <c r="J35" s="230">
        <v>84487</v>
      </c>
      <c r="K35" s="230">
        <v>95084</v>
      </c>
      <c r="L35" s="230">
        <v>103762</v>
      </c>
      <c r="M35" s="230">
        <v>100313</v>
      </c>
      <c r="N35" s="230">
        <v>93423</v>
      </c>
      <c r="O35" s="230">
        <v>83358</v>
      </c>
      <c r="P35" s="230">
        <v>97717</v>
      </c>
      <c r="Q35" s="248"/>
      <c r="R35" s="230">
        <v>84876</v>
      </c>
      <c r="S35" s="230">
        <v>54358</v>
      </c>
      <c r="T35" s="230">
        <v>53606</v>
      </c>
      <c r="U35" s="230">
        <v>51546</v>
      </c>
      <c r="V35" s="230">
        <v>46452</v>
      </c>
      <c r="W35" s="230">
        <v>61774</v>
      </c>
      <c r="X35" s="230">
        <v>82222</v>
      </c>
      <c r="Y35" s="230">
        <v>81584</v>
      </c>
      <c r="Z35" s="230">
        <v>81259</v>
      </c>
      <c r="AA35" s="230">
        <v>39295</v>
      </c>
      <c r="AB35" s="230">
        <v>0</v>
      </c>
      <c r="AC35" s="230">
        <v>0</v>
      </c>
      <c r="AD35" s="248"/>
      <c r="AE35" s="230">
        <v>2939</v>
      </c>
      <c r="AF35" s="230">
        <v>8653</v>
      </c>
      <c r="AG35" s="230">
        <v>38983</v>
      </c>
      <c r="AH35" s="230">
        <v>34134</v>
      </c>
      <c r="AI35" s="230">
        <v>23229</v>
      </c>
      <c r="AJ35" s="230">
        <v>20237</v>
      </c>
      <c r="AK35" s="230">
        <v>19859</v>
      </c>
      <c r="AL35" s="230">
        <v>16850</v>
      </c>
      <c r="AM35" s="230">
        <v>16510</v>
      </c>
      <c r="AN35" s="248"/>
      <c r="AO35" s="230">
        <v>31376</v>
      </c>
      <c r="AP35" s="230">
        <v>37429</v>
      </c>
      <c r="AQ35" s="230">
        <v>46796</v>
      </c>
      <c r="AR35" s="230">
        <v>42570</v>
      </c>
      <c r="AS35" s="230">
        <v>41802</v>
      </c>
      <c r="AT35" s="230">
        <v>43075</v>
      </c>
      <c r="AU35" s="230">
        <v>33403</v>
      </c>
      <c r="AV35" s="230">
        <v>31964</v>
      </c>
      <c r="AW35" s="230">
        <v>31562</v>
      </c>
      <c r="AX35" s="230">
        <v>15788</v>
      </c>
      <c r="AY35" s="230">
        <v>0</v>
      </c>
      <c r="AZ35" s="230">
        <v>0</v>
      </c>
      <c r="BA35" s="241"/>
      <c r="BB35" s="230">
        <v>1123</v>
      </c>
      <c r="BC35" s="230">
        <v>1234</v>
      </c>
      <c r="BD35" s="230">
        <v>1679</v>
      </c>
      <c r="BE35" s="230">
        <v>2333</v>
      </c>
      <c r="BF35" s="230">
        <v>3666</v>
      </c>
      <c r="BG35" s="230">
        <v>6835</v>
      </c>
      <c r="BH35" s="230">
        <v>9583</v>
      </c>
      <c r="BI35" s="230">
        <v>10849</v>
      </c>
      <c r="BJ35" s="230">
        <v>11216</v>
      </c>
      <c r="BK35" s="230">
        <v>10065</v>
      </c>
      <c r="BL35" s="230">
        <v>9166</v>
      </c>
      <c r="BM35" s="230">
        <v>8726</v>
      </c>
      <c r="BN35" s="230">
        <v>6815</v>
      </c>
      <c r="BO35" s="230">
        <v>7043</v>
      </c>
      <c r="BP35" s="230">
        <v>5934</v>
      </c>
      <c r="BQ35" s="230">
        <v>5374</v>
      </c>
      <c r="BR35" s="230">
        <v>5185</v>
      </c>
      <c r="BS35" s="230">
        <v>5606</v>
      </c>
      <c r="BT35" s="230">
        <v>4858</v>
      </c>
      <c r="BU35" s="230">
        <v>5028</v>
      </c>
      <c r="BV35" s="230">
        <v>4865</v>
      </c>
      <c r="BW35" s="230">
        <v>4901</v>
      </c>
      <c r="BX35" s="230">
        <v>5434</v>
      </c>
      <c r="BY35" s="230">
        <v>4882</v>
      </c>
      <c r="BZ35" s="230">
        <v>4444</v>
      </c>
      <c r="CA35" s="230">
        <v>4317</v>
      </c>
      <c r="CB35" s="230">
        <v>4754</v>
      </c>
      <c r="CC35" s="230">
        <v>4502</v>
      </c>
      <c r="CD35" s="230">
        <v>4483</v>
      </c>
      <c r="CE35" s="230">
        <v>4757</v>
      </c>
      <c r="CF35" s="230">
        <v>3348</v>
      </c>
      <c r="CG35" s="230">
        <v>4328</v>
      </c>
      <c r="CH35" s="230">
        <v>4053</v>
      </c>
      <c r="CI35" s="230">
        <v>4094</v>
      </c>
      <c r="CJ35" s="230">
        <v>3074</v>
      </c>
      <c r="CK35" s="230">
        <v>3116</v>
      </c>
      <c r="CL35" s="230">
        <v>4139</v>
      </c>
      <c r="CM35" s="230">
        <v>7509</v>
      </c>
      <c r="CN35" s="230">
        <v>9841</v>
      </c>
      <c r="CO35" s="230">
        <v>8807</v>
      </c>
      <c r="CP35" s="230">
        <v>9154</v>
      </c>
      <c r="CQ35" s="230">
        <v>9640</v>
      </c>
      <c r="CR35" s="230">
        <v>8492</v>
      </c>
      <c r="CS35" s="230">
        <v>10141</v>
      </c>
      <c r="CT35" s="230">
        <v>11392</v>
      </c>
      <c r="CU35" s="230">
        <v>10571</v>
      </c>
      <c r="CV35" s="230">
        <v>10206</v>
      </c>
      <c r="CW35" s="230">
        <v>10469</v>
      </c>
      <c r="CX35" s="230">
        <v>10994</v>
      </c>
      <c r="CY35" s="230">
        <v>9895</v>
      </c>
      <c r="CZ35" s="230">
        <v>9440</v>
      </c>
      <c r="DA35" s="230">
        <v>9268</v>
      </c>
      <c r="DB35" s="230">
        <v>10801</v>
      </c>
      <c r="DC35" s="230">
        <v>9972</v>
      </c>
      <c r="DD35" s="230">
        <v>8978</v>
      </c>
      <c r="DE35" s="230">
        <v>9561</v>
      </c>
      <c r="DF35" s="230">
        <v>9424</v>
      </c>
      <c r="DG35" s="230">
        <v>12494</v>
      </c>
      <c r="DH35" s="230">
        <v>11205</v>
      </c>
      <c r="DI35" s="230">
        <v>9020</v>
      </c>
      <c r="DJ35" s="230">
        <v>7339</v>
      </c>
      <c r="DK35" s="230">
        <v>7332</v>
      </c>
      <c r="DL35" s="230">
        <v>7866</v>
      </c>
      <c r="DM35" s="230">
        <v>7715</v>
      </c>
      <c r="DN35" s="230">
        <v>7044</v>
      </c>
      <c r="DO35" s="230">
        <v>7640</v>
      </c>
      <c r="DP35" s="230">
        <v>7266</v>
      </c>
      <c r="DQ35" s="230">
        <v>7217</v>
      </c>
      <c r="DR35" s="230">
        <v>7277</v>
      </c>
      <c r="DS35" s="230">
        <v>7511</v>
      </c>
      <c r="DT35" s="230">
        <v>8311</v>
      </c>
      <c r="DU35" s="230">
        <v>6843</v>
      </c>
      <c r="DV35" s="230">
        <v>7631</v>
      </c>
      <c r="DW35" s="230">
        <v>6934</v>
      </c>
      <c r="DX35" s="230">
        <v>6912</v>
      </c>
      <c r="DY35" s="230">
        <v>6511</v>
      </c>
      <c r="DZ35" s="230">
        <v>5920</v>
      </c>
      <c r="EA35" s="230">
        <v>6520</v>
      </c>
      <c r="EB35" s="230">
        <v>0</v>
      </c>
      <c r="EC35" s="230">
        <v>0</v>
      </c>
      <c r="ED35" s="230">
        <v>0</v>
      </c>
      <c r="EE35" s="230">
        <v>0</v>
      </c>
      <c r="EF35" s="230">
        <v>0</v>
      </c>
      <c r="EG35" s="230">
        <v>0</v>
      </c>
      <c r="EH35" s="230">
        <v>0</v>
      </c>
      <c r="EI35" s="230">
        <v>0</v>
      </c>
      <c r="EJ35" s="230">
        <v>0</v>
      </c>
      <c r="EK35" s="230">
        <v>0</v>
      </c>
      <c r="EL35" s="241"/>
      <c r="EM35" s="236">
        <v>42294</v>
      </c>
    </row>
    <row r="36" spans="1:143" s="232" customFormat="1">
      <c r="A36" s="234"/>
      <c r="B36" s="234">
        <v>2028</v>
      </c>
      <c r="C36" s="234"/>
      <c r="D36" s="234">
        <v>2031</v>
      </c>
      <c r="E36" s="232" t="s">
        <v>315</v>
      </c>
      <c r="H36" s="233">
        <v>2.6996351844345359</v>
      </c>
      <c r="I36" s="233">
        <v>2.5704158930929379</v>
      </c>
      <c r="J36" s="233">
        <v>2.6714169043758211</v>
      </c>
      <c r="K36" s="233">
        <v>2.6134786083883723</v>
      </c>
      <c r="L36" s="233">
        <v>2.332260365066209</v>
      </c>
      <c r="M36" s="233">
        <v>2.312761057888808</v>
      </c>
      <c r="N36" s="233">
        <v>2.4137525020605204</v>
      </c>
      <c r="O36" s="233">
        <v>2.359701528347609</v>
      </c>
      <c r="P36" s="233">
        <v>2.4396983124737761</v>
      </c>
      <c r="Q36" s="246"/>
      <c r="R36" s="233">
        <v>2.3893680192280504</v>
      </c>
      <c r="S36" s="233">
        <v>2.4283454137385481</v>
      </c>
      <c r="T36" s="233">
        <v>2.4624109241502814</v>
      </c>
      <c r="U36" s="233">
        <v>2.694680479571645</v>
      </c>
      <c r="V36" s="233">
        <v>2.5445621286489279</v>
      </c>
      <c r="W36" s="233">
        <v>2.4719137501214106</v>
      </c>
      <c r="X36" s="233">
        <v>2.3862226654666632</v>
      </c>
      <c r="Y36" s="233">
        <v>2.3374681310060796</v>
      </c>
      <c r="Z36" s="233">
        <v>2.2584738749011457</v>
      </c>
      <c r="AA36" s="233">
        <v>0</v>
      </c>
      <c r="AB36" s="233">
        <v>0</v>
      </c>
      <c r="AC36" s="233">
        <v>0</v>
      </c>
      <c r="AD36" s="246"/>
      <c r="AE36" s="233">
        <v>2.4838380401497107</v>
      </c>
      <c r="AF36" s="233">
        <v>2.2766670518895178</v>
      </c>
      <c r="AG36" s="233">
        <v>2.683220891157684</v>
      </c>
      <c r="AH36" s="233">
        <v>3.0936895763754615</v>
      </c>
      <c r="AI36" s="233">
        <v>3.0220844633862844</v>
      </c>
      <c r="AJ36" s="233">
        <v>2.7227355833374514</v>
      </c>
      <c r="AK36" s="233">
        <v>2.6436376454000707</v>
      </c>
      <c r="AL36" s="233">
        <v>3.0385756676557865</v>
      </c>
      <c r="AM36" s="233">
        <v>3.1435493640218048</v>
      </c>
      <c r="AN36" s="246"/>
      <c r="AO36" s="233">
        <v>2.9544875063742988</v>
      </c>
      <c r="AP36" s="233">
        <v>2.5247802506078174</v>
      </c>
      <c r="AQ36" s="233">
        <v>2.551500128216087</v>
      </c>
      <c r="AR36" s="233">
        <v>2.6380079868451962</v>
      </c>
      <c r="AS36" s="233">
        <v>2.5572939093823259</v>
      </c>
      <c r="AT36" s="233">
        <v>3.0179918746372607</v>
      </c>
      <c r="AU36" s="233">
        <v>2.8530371523515852</v>
      </c>
      <c r="AV36" s="233">
        <v>2.6717557251908395</v>
      </c>
      <c r="AW36" s="233">
        <v>2.6764105727708443</v>
      </c>
      <c r="AX36" s="233">
        <v>0</v>
      </c>
      <c r="AY36" s="233">
        <v>0</v>
      </c>
      <c r="AZ36" s="233">
        <v>0</v>
      </c>
      <c r="BA36" s="239"/>
      <c r="BB36" s="233">
        <v>2.7604630454140695</v>
      </c>
      <c r="BC36" s="233">
        <v>2.2690437601296596</v>
      </c>
      <c r="BD36" s="233">
        <v>2.1441334127456817</v>
      </c>
      <c r="BE36" s="233">
        <v>2.44320617231033</v>
      </c>
      <c r="BF36" s="233">
        <v>2.1276595744680851</v>
      </c>
      <c r="BG36" s="233">
        <v>2.560351133869788</v>
      </c>
      <c r="BH36" s="233">
        <v>2.556610664718773</v>
      </c>
      <c r="BI36" s="233">
        <v>2.7467969398101206</v>
      </c>
      <c r="BJ36" s="233">
        <v>2.8887303851640516</v>
      </c>
      <c r="BK36" s="233">
        <v>3.0203676105315451</v>
      </c>
      <c r="BL36" s="233">
        <v>2.7056513200960071</v>
      </c>
      <c r="BM36" s="233">
        <v>3.254641301856521</v>
      </c>
      <c r="BN36" s="233">
        <v>2.9493763756419664</v>
      </c>
      <c r="BO36" s="233">
        <v>3.1378673860570778</v>
      </c>
      <c r="BP36" s="233">
        <v>2.9996629592180657</v>
      </c>
      <c r="BQ36" s="233">
        <v>3.1819873464830666</v>
      </c>
      <c r="BR36" s="233">
        <v>3.0086788813886214</v>
      </c>
      <c r="BS36" s="233">
        <v>2.8540849090260436</v>
      </c>
      <c r="BT36" s="233">
        <v>3.1906134211609718</v>
      </c>
      <c r="BU36" s="233">
        <v>2.3468575974542563</v>
      </c>
      <c r="BV36" s="233">
        <v>2.877697841726619</v>
      </c>
      <c r="BW36" s="233">
        <v>2.4484799020608037</v>
      </c>
      <c r="BX36" s="233">
        <v>2.5763709974236293</v>
      </c>
      <c r="BY36" s="233">
        <v>3.0520278574354776</v>
      </c>
      <c r="BZ36" s="233">
        <v>2.2727272727272729</v>
      </c>
      <c r="CA36" s="233">
        <v>2.316423442205235</v>
      </c>
      <c r="CB36" s="233">
        <v>2.8186790071518719</v>
      </c>
      <c r="CC36" s="233">
        <v>2.7765437583296313</v>
      </c>
      <c r="CD36" s="233">
        <v>2.7213919250501895</v>
      </c>
      <c r="CE36" s="233">
        <v>3.4475509775068325</v>
      </c>
      <c r="CF36" s="233">
        <v>3.0764635603345281</v>
      </c>
      <c r="CG36" s="233">
        <v>2.8881700554528651</v>
      </c>
      <c r="CH36" s="233">
        <v>3.0347890451517396</v>
      </c>
      <c r="CI36" s="233">
        <v>2.8089887640449436</v>
      </c>
      <c r="CJ36" s="233">
        <v>3.318152244632401</v>
      </c>
      <c r="CK36" s="233">
        <v>3.2734274711168165</v>
      </c>
      <c r="CL36" s="233">
        <v>3.2133365547233632</v>
      </c>
      <c r="CM36" s="233">
        <v>3.1295778399254228</v>
      </c>
      <c r="CN36" s="233">
        <v>2.865562442841175</v>
      </c>
      <c r="CO36" s="233">
        <v>2.7818780515499033</v>
      </c>
      <c r="CP36" s="233">
        <v>2.7856674677736506</v>
      </c>
      <c r="CQ36" s="233">
        <v>2.4585062240663902</v>
      </c>
      <c r="CR36" s="233">
        <v>2.2020725388601035</v>
      </c>
      <c r="CS36" s="233">
        <v>2.6230154817079185</v>
      </c>
      <c r="CT36" s="233">
        <v>2.4929775280898876</v>
      </c>
      <c r="CU36" s="233">
        <v>2.1663040393529469</v>
      </c>
      <c r="CV36" s="233">
        <v>2.6553008034489514</v>
      </c>
      <c r="CW36" s="233">
        <v>2.6650109848123029</v>
      </c>
      <c r="CX36" s="233">
        <v>3.1198835728579226</v>
      </c>
      <c r="CY36" s="233">
        <v>2.6478019201616978</v>
      </c>
      <c r="CZ36" s="233">
        <v>2.6588983050847457</v>
      </c>
      <c r="DA36" s="233">
        <v>2.4708675010789811</v>
      </c>
      <c r="DB36" s="233">
        <v>2.3516341079529672</v>
      </c>
      <c r="DC36" s="233">
        <v>2.5070196550340955</v>
      </c>
      <c r="DD36" s="233">
        <v>2.305635999108933</v>
      </c>
      <c r="DE36" s="233">
        <v>2.5206568350590945</v>
      </c>
      <c r="DF36" s="233">
        <v>2.9180814940577249</v>
      </c>
      <c r="DG36" s="233">
        <v>2.8893869057147432</v>
      </c>
      <c r="DH36" s="233">
        <v>2.8647925033467203</v>
      </c>
      <c r="DI36" s="233">
        <v>3.0598669623059864</v>
      </c>
      <c r="DJ36" s="233">
        <v>3.297451968933097</v>
      </c>
      <c r="DK36" s="233">
        <v>3.5597381342062198</v>
      </c>
      <c r="DL36" s="233">
        <v>2.4408848207475211</v>
      </c>
      <c r="DM36" s="233">
        <v>2.6960466623460793</v>
      </c>
      <c r="DN36" s="233">
        <v>2.8818852924474734</v>
      </c>
      <c r="DO36" s="233">
        <v>3.0628272251308899</v>
      </c>
      <c r="DP36" s="233">
        <v>2.5736306083126892</v>
      </c>
      <c r="DQ36" s="233">
        <v>2.7158098933074686</v>
      </c>
      <c r="DR36" s="233">
        <v>2.7896111034767075</v>
      </c>
      <c r="DS36" s="233">
        <v>2.3831713486885899</v>
      </c>
      <c r="DT36" s="233">
        <v>2.8035134159547588</v>
      </c>
      <c r="DU36" s="233">
        <v>2.7181060938185007</v>
      </c>
      <c r="DV36" s="233">
        <v>2.5946795963831737</v>
      </c>
      <c r="DW36" s="233">
        <v>0</v>
      </c>
      <c r="DX36" s="233">
        <v>0</v>
      </c>
      <c r="DY36" s="233">
        <v>0</v>
      </c>
      <c r="DZ36" s="233">
        <v>0</v>
      </c>
      <c r="EA36" s="233">
        <v>0</v>
      </c>
      <c r="EB36" s="233">
        <v>0</v>
      </c>
      <c r="EC36" s="233">
        <v>0</v>
      </c>
      <c r="ED36" s="233">
        <v>0</v>
      </c>
      <c r="EE36" s="233">
        <v>0</v>
      </c>
      <c r="EF36" s="233">
        <v>0</v>
      </c>
      <c r="EG36" s="233">
        <v>0</v>
      </c>
      <c r="EH36" s="233">
        <v>0</v>
      </c>
      <c r="EI36" s="233">
        <v>0</v>
      </c>
      <c r="EJ36" s="233">
        <v>0</v>
      </c>
      <c r="EK36" s="233">
        <v>0</v>
      </c>
      <c r="EL36" s="239"/>
      <c r="EM36" s="235">
        <v>42266</v>
      </c>
    </row>
    <row r="37" spans="1:143" customFormat="1">
      <c r="A37" s="228"/>
      <c r="B37" s="228"/>
      <c r="C37" s="228"/>
      <c r="D37" s="228"/>
      <c r="E37" t="s">
        <v>263</v>
      </c>
      <c r="H37" s="229">
        <v>2664</v>
      </c>
      <c r="I37" s="229">
        <v>2589</v>
      </c>
      <c r="J37" s="229">
        <v>2257</v>
      </c>
      <c r="K37" s="229">
        <v>2485</v>
      </c>
      <c r="L37" s="229">
        <v>2420</v>
      </c>
      <c r="M37" s="229">
        <v>2320</v>
      </c>
      <c r="N37" s="229">
        <v>2255</v>
      </c>
      <c r="O37" s="229">
        <v>1967</v>
      </c>
      <c r="P37" s="229">
        <v>2384</v>
      </c>
      <c r="Q37" s="247"/>
      <c r="R37" s="229">
        <v>2028</v>
      </c>
      <c r="S37" s="229">
        <v>1320</v>
      </c>
      <c r="T37" s="229">
        <v>1320</v>
      </c>
      <c r="U37" s="229">
        <v>1389</v>
      </c>
      <c r="V37" s="229">
        <v>1182</v>
      </c>
      <c r="W37" s="229">
        <v>1527</v>
      </c>
      <c r="X37" s="229">
        <v>1962</v>
      </c>
      <c r="Y37" s="229">
        <v>1907</v>
      </c>
      <c r="Z37" s="229">
        <v>1228</v>
      </c>
      <c r="AA37" s="229">
        <v>0</v>
      </c>
      <c r="AB37" s="229">
        <v>0</v>
      </c>
      <c r="AC37" s="229">
        <v>0</v>
      </c>
      <c r="AD37" s="247"/>
      <c r="AE37" s="229">
        <v>73</v>
      </c>
      <c r="AF37" s="229">
        <v>197</v>
      </c>
      <c r="AG37" s="229">
        <v>1046</v>
      </c>
      <c r="AH37" s="229">
        <v>1056</v>
      </c>
      <c r="AI37" s="229">
        <v>702</v>
      </c>
      <c r="AJ37" s="229">
        <v>551</v>
      </c>
      <c r="AK37" s="229">
        <v>525</v>
      </c>
      <c r="AL37" s="229">
        <v>512</v>
      </c>
      <c r="AM37" s="229">
        <v>519</v>
      </c>
      <c r="AN37" s="247"/>
      <c r="AO37" s="229">
        <v>927</v>
      </c>
      <c r="AP37" s="229">
        <v>945</v>
      </c>
      <c r="AQ37" s="229">
        <v>1194</v>
      </c>
      <c r="AR37" s="229">
        <v>1123</v>
      </c>
      <c r="AS37" s="229">
        <v>1069</v>
      </c>
      <c r="AT37" s="229">
        <v>1300</v>
      </c>
      <c r="AU37" s="229">
        <v>953</v>
      </c>
      <c r="AV37" s="229">
        <v>854</v>
      </c>
      <c r="AW37" s="229">
        <v>564</v>
      </c>
      <c r="AX37" s="229">
        <v>0</v>
      </c>
      <c r="AY37" s="229">
        <v>0</v>
      </c>
      <c r="AZ37" s="229">
        <v>0</v>
      </c>
      <c r="BA37" s="240"/>
      <c r="BB37" s="229">
        <v>31</v>
      </c>
      <c r="BC37" s="229">
        <v>28</v>
      </c>
      <c r="BD37" s="229">
        <v>36</v>
      </c>
      <c r="BE37" s="229">
        <v>57</v>
      </c>
      <c r="BF37" s="229">
        <v>78</v>
      </c>
      <c r="BG37" s="229">
        <v>175</v>
      </c>
      <c r="BH37" s="229">
        <v>245</v>
      </c>
      <c r="BI37" s="229">
        <v>298</v>
      </c>
      <c r="BJ37" s="229">
        <v>324</v>
      </c>
      <c r="BK37" s="229">
        <v>304</v>
      </c>
      <c r="BL37" s="229">
        <v>248</v>
      </c>
      <c r="BM37" s="229">
        <v>284</v>
      </c>
      <c r="BN37" s="229">
        <v>201</v>
      </c>
      <c r="BO37" s="229">
        <v>221</v>
      </c>
      <c r="BP37" s="229">
        <v>178</v>
      </c>
      <c r="BQ37" s="229">
        <v>171</v>
      </c>
      <c r="BR37" s="229">
        <v>156</v>
      </c>
      <c r="BS37" s="229">
        <v>160</v>
      </c>
      <c r="BT37" s="229">
        <v>155</v>
      </c>
      <c r="BU37" s="229">
        <v>118</v>
      </c>
      <c r="BV37" s="229">
        <v>140</v>
      </c>
      <c r="BW37" s="229">
        <v>120</v>
      </c>
      <c r="BX37" s="229">
        <v>140</v>
      </c>
      <c r="BY37" s="229">
        <v>149</v>
      </c>
      <c r="BZ37" s="229">
        <v>101</v>
      </c>
      <c r="CA37" s="229">
        <v>100</v>
      </c>
      <c r="CB37" s="229">
        <v>134</v>
      </c>
      <c r="CC37" s="229">
        <v>125</v>
      </c>
      <c r="CD37" s="229">
        <v>122</v>
      </c>
      <c r="CE37" s="229">
        <v>164</v>
      </c>
      <c r="CF37" s="229">
        <v>103</v>
      </c>
      <c r="CG37" s="229">
        <v>125</v>
      </c>
      <c r="CH37" s="229">
        <v>123</v>
      </c>
      <c r="CI37" s="229">
        <v>115</v>
      </c>
      <c r="CJ37" s="229">
        <v>102</v>
      </c>
      <c r="CK37" s="229">
        <v>102</v>
      </c>
      <c r="CL37" s="229">
        <v>133</v>
      </c>
      <c r="CM37" s="229">
        <v>235</v>
      </c>
      <c r="CN37" s="229">
        <v>282</v>
      </c>
      <c r="CO37" s="229">
        <v>245</v>
      </c>
      <c r="CP37" s="229">
        <v>255</v>
      </c>
      <c r="CQ37" s="229">
        <v>237</v>
      </c>
      <c r="CR37" s="229">
        <v>187</v>
      </c>
      <c r="CS37" s="229">
        <v>266</v>
      </c>
      <c r="CT37" s="229">
        <v>284</v>
      </c>
      <c r="CU37" s="229">
        <v>229</v>
      </c>
      <c r="CV37" s="229">
        <v>271</v>
      </c>
      <c r="CW37" s="229">
        <v>279</v>
      </c>
      <c r="CX37" s="229">
        <v>343</v>
      </c>
      <c r="CY37" s="229">
        <v>262</v>
      </c>
      <c r="CZ37" s="229">
        <v>251</v>
      </c>
      <c r="DA37" s="229">
        <v>229</v>
      </c>
      <c r="DB37" s="229">
        <v>254</v>
      </c>
      <c r="DC37" s="229">
        <v>250</v>
      </c>
      <c r="DD37" s="229">
        <v>207</v>
      </c>
      <c r="DE37" s="229">
        <v>241</v>
      </c>
      <c r="DF37" s="229">
        <v>275</v>
      </c>
      <c r="DG37" s="229">
        <v>361</v>
      </c>
      <c r="DH37" s="229">
        <v>321</v>
      </c>
      <c r="DI37" s="229">
        <v>276</v>
      </c>
      <c r="DJ37" s="229">
        <v>242</v>
      </c>
      <c r="DK37" s="229">
        <v>261</v>
      </c>
      <c r="DL37" s="229">
        <v>192</v>
      </c>
      <c r="DM37" s="229">
        <v>208</v>
      </c>
      <c r="DN37" s="229">
        <v>203</v>
      </c>
      <c r="DO37" s="229">
        <v>234</v>
      </c>
      <c r="DP37" s="229">
        <v>187</v>
      </c>
      <c r="DQ37" s="229">
        <v>196</v>
      </c>
      <c r="DR37" s="229">
        <v>203</v>
      </c>
      <c r="DS37" s="229">
        <v>179</v>
      </c>
      <c r="DT37" s="229">
        <v>233</v>
      </c>
      <c r="DU37" s="229">
        <v>186</v>
      </c>
      <c r="DV37" s="229">
        <v>198</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40"/>
      <c r="EM37" s="236">
        <v>42266</v>
      </c>
    </row>
    <row r="38" spans="1:143" customFormat="1">
      <c r="A38" s="228"/>
      <c r="B38" s="228"/>
      <c r="C38" s="228"/>
      <c r="D38" s="228"/>
      <c r="E38" t="s">
        <v>261</v>
      </c>
      <c r="H38" s="229">
        <v>98680</v>
      </c>
      <c r="I38" s="229">
        <v>100723</v>
      </c>
      <c r="J38" s="229">
        <v>84487</v>
      </c>
      <c r="K38" s="229">
        <v>95084</v>
      </c>
      <c r="L38" s="229">
        <v>103762</v>
      </c>
      <c r="M38" s="229">
        <v>100313</v>
      </c>
      <c r="N38" s="229">
        <v>93423</v>
      </c>
      <c r="O38" s="229">
        <v>83358</v>
      </c>
      <c r="P38" s="229">
        <v>97717</v>
      </c>
      <c r="Q38" s="247"/>
      <c r="R38" s="229">
        <v>84876</v>
      </c>
      <c r="S38" s="229">
        <v>54358</v>
      </c>
      <c r="T38" s="229">
        <v>53606</v>
      </c>
      <c r="U38" s="229">
        <v>51546</v>
      </c>
      <c r="V38" s="229">
        <v>46452</v>
      </c>
      <c r="W38" s="229">
        <v>61774</v>
      </c>
      <c r="X38" s="229">
        <v>82222</v>
      </c>
      <c r="Y38" s="229">
        <v>81584</v>
      </c>
      <c r="Z38" s="229">
        <v>54373</v>
      </c>
      <c r="AA38" s="229">
        <v>0</v>
      </c>
      <c r="AB38" s="229">
        <v>0</v>
      </c>
      <c r="AC38" s="229">
        <v>0</v>
      </c>
      <c r="AD38" s="247"/>
      <c r="AE38" s="229">
        <v>2939</v>
      </c>
      <c r="AF38" s="229">
        <v>8653</v>
      </c>
      <c r="AG38" s="229">
        <v>38983</v>
      </c>
      <c r="AH38" s="229">
        <v>34134</v>
      </c>
      <c r="AI38" s="229">
        <v>23229</v>
      </c>
      <c r="AJ38" s="229">
        <v>20237</v>
      </c>
      <c r="AK38" s="229">
        <v>19859</v>
      </c>
      <c r="AL38" s="229">
        <v>16850</v>
      </c>
      <c r="AM38" s="229">
        <v>16510</v>
      </c>
      <c r="AN38" s="247"/>
      <c r="AO38" s="229">
        <v>31376</v>
      </c>
      <c r="AP38" s="229">
        <v>37429</v>
      </c>
      <c r="AQ38" s="229">
        <v>46796</v>
      </c>
      <c r="AR38" s="229">
        <v>42570</v>
      </c>
      <c r="AS38" s="229">
        <v>41802</v>
      </c>
      <c r="AT38" s="229">
        <v>43075</v>
      </c>
      <c r="AU38" s="229">
        <v>33403</v>
      </c>
      <c r="AV38" s="229">
        <v>31964</v>
      </c>
      <c r="AW38" s="229">
        <v>21073</v>
      </c>
      <c r="AX38" s="229">
        <v>0</v>
      </c>
      <c r="AY38" s="229">
        <v>0</v>
      </c>
      <c r="AZ38" s="229">
        <v>0</v>
      </c>
      <c r="BA38" s="240"/>
      <c r="BB38" s="229">
        <v>1123</v>
      </c>
      <c r="BC38" s="229">
        <v>1234</v>
      </c>
      <c r="BD38" s="229">
        <v>1679</v>
      </c>
      <c r="BE38" s="229">
        <v>2333</v>
      </c>
      <c r="BF38" s="229">
        <v>3666</v>
      </c>
      <c r="BG38" s="229">
        <v>6835</v>
      </c>
      <c r="BH38" s="229">
        <v>9583</v>
      </c>
      <c r="BI38" s="229">
        <v>10849</v>
      </c>
      <c r="BJ38" s="229">
        <v>11216</v>
      </c>
      <c r="BK38" s="229">
        <v>10065</v>
      </c>
      <c r="BL38" s="229">
        <v>9166</v>
      </c>
      <c r="BM38" s="229">
        <v>8726</v>
      </c>
      <c r="BN38" s="229">
        <v>6815</v>
      </c>
      <c r="BO38" s="229">
        <v>7043</v>
      </c>
      <c r="BP38" s="229">
        <v>5934</v>
      </c>
      <c r="BQ38" s="229">
        <v>5374</v>
      </c>
      <c r="BR38" s="229">
        <v>5185</v>
      </c>
      <c r="BS38" s="229">
        <v>5606</v>
      </c>
      <c r="BT38" s="229">
        <v>4858</v>
      </c>
      <c r="BU38" s="229">
        <v>5028</v>
      </c>
      <c r="BV38" s="229">
        <v>4865</v>
      </c>
      <c r="BW38" s="229">
        <v>4901</v>
      </c>
      <c r="BX38" s="229">
        <v>5434</v>
      </c>
      <c r="BY38" s="229">
        <v>4882</v>
      </c>
      <c r="BZ38" s="229">
        <v>4444</v>
      </c>
      <c r="CA38" s="229">
        <v>4317</v>
      </c>
      <c r="CB38" s="229">
        <v>4754</v>
      </c>
      <c r="CC38" s="229">
        <v>4502</v>
      </c>
      <c r="CD38" s="229">
        <v>4483</v>
      </c>
      <c r="CE38" s="229">
        <v>4757</v>
      </c>
      <c r="CF38" s="229">
        <v>3348</v>
      </c>
      <c r="CG38" s="229">
        <v>4328</v>
      </c>
      <c r="CH38" s="229">
        <v>4053</v>
      </c>
      <c r="CI38" s="229">
        <v>4094</v>
      </c>
      <c r="CJ38" s="229">
        <v>3074</v>
      </c>
      <c r="CK38" s="229">
        <v>3116</v>
      </c>
      <c r="CL38" s="229">
        <v>4139</v>
      </c>
      <c r="CM38" s="229">
        <v>7509</v>
      </c>
      <c r="CN38" s="229">
        <v>9841</v>
      </c>
      <c r="CO38" s="229">
        <v>8807</v>
      </c>
      <c r="CP38" s="229">
        <v>9154</v>
      </c>
      <c r="CQ38" s="229">
        <v>9640</v>
      </c>
      <c r="CR38" s="229">
        <v>8492</v>
      </c>
      <c r="CS38" s="229">
        <v>10141</v>
      </c>
      <c r="CT38" s="229">
        <v>11392</v>
      </c>
      <c r="CU38" s="229">
        <v>10571</v>
      </c>
      <c r="CV38" s="229">
        <v>10206</v>
      </c>
      <c r="CW38" s="229">
        <v>10469</v>
      </c>
      <c r="CX38" s="229">
        <v>10994</v>
      </c>
      <c r="CY38" s="229">
        <v>9895</v>
      </c>
      <c r="CZ38" s="229">
        <v>9440</v>
      </c>
      <c r="DA38" s="229">
        <v>9268</v>
      </c>
      <c r="DB38" s="229">
        <v>10801</v>
      </c>
      <c r="DC38" s="229">
        <v>9972</v>
      </c>
      <c r="DD38" s="229">
        <v>8978</v>
      </c>
      <c r="DE38" s="229">
        <v>9561</v>
      </c>
      <c r="DF38" s="229">
        <v>9424</v>
      </c>
      <c r="DG38" s="229">
        <v>12494</v>
      </c>
      <c r="DH38" s="229">
        <v>11205</v>
      </c>
      <c r="DI38" s="229">
        <v>9020</v>
      </c>
      <c r="DJ38" s="229">
        <v>7339</v>
      </c>
      <c r="DK38" s="229">
        <v>7332</v>
      </c>
      <c r="DL38" s="229">
        <v>7866</v>
      </c>
      <c r="DM38" s="229">
        <v>7715</v>
      </c>
      <c r="DN38" s="229">
        <v>7044</v>
      </c>
      <c r="DO38" s="229">
        <v>7640</v>
      </c>
      <c r="DP38" s="229">
        <v>7266</v>
      </c>
      <c r="DQ38" s="229">
        <v>7217</v>
      </c>
      <c r="DR38" s="229">
        <v>7277</v>
      </c>
      <c r="DS38" s="229">
        <v>7511</v>
      </c>
      <c r="DT38" s="229">
        <v>8311</v>
      </c>
      <c r="DU38" s="229">
        <v>6843</v>
      </c>
      <c r="DV38" s="229">
        <v>7631</v>
      </c>
      <c r="DW38" s="229">
        <v>0</v>
      </c>
      <c r="DX38" s="229">
        <v>0</v>
      </c>
      <c r="DY38" s="229">
        <v>0</v>
      </c>
      <c r="DZ38" s="229">
        <v>0</v>
      </c>
      <c r="EA38" s="229">
        <v>0</v>
      </c>
      <c r="EB38" s="229">
        <v>0</v>
      </c>
      <c r="EC38" s="229">
        <v>0</v>
      </c>
      <c r="ED38" s="229">
        <v>0</v>
      </c>
      <c r="EE38" s="229">
        <v>0</v>
      </c>
      <c r="EF38" s="229">
        <v>0</v>
      </c>
      <c r="EG38" s="229">
        <v>0</v>
      </c>
      <c r="EH38" s="229">
        <v>0</v>
      </c>
      <c r="EI38" s="229">
        <v>0</v>
      </c>
      <c r="EJ38" s="229">
        <v>0</v>
      </c>
      <c r="EK38" s="229">
        <v>0</v>
      </c>
      <c r="EL38" s="240"/>
      <c r="EM38" s="236">
        <v>42266</v>
      </c>
    </row>
    <row r="39" spans="1:143" s="232" customFormat="1">
      <c r="A39" s="234">
        <v>898</v>
      </c>
      <c r="B39" s="234">
        <v>1886</v>
      </c>
      <c r="C39" s="234">
        <v>903</v>
      </c>
      <c r="D39" s="234">
        <v>1891</v>
      </c>
      <c r="E39" s="232" t="s">
        <v>301</v>
      </c>
      <c r="H39" s="233">
        <v>0</v>
      </c>
      <c r="I39" s="233">
        <v>0</v>
      </c>
      <c r="J39" s="233">
        <v>0</v>
      </c>
      <c r="K39" s="233">
        <v>0</v>
      </c>
      <c r="L39" s="233">
        <v>0</v>
      </c>
      <c r="M39" s="233">
        <v>0</v>
      </c>
      <c r="N39" s="233">
        <v>0</v>
      </c>
      <c r="O39" s="233">
        <v>0</v>
      </c>
      <c r="P39" s="233">
        <v>0</v>
      </c>
      <c r="Q39" s="246"/>
      <c r="R39" s="233">
        <v>0</v>
      </c>
      <c r="S39" s="233">
        <v>0</v>
      </c>
      <c r="T39" s="233">
        <v>0</v>
      </c>
      <c r="U39" s="233">
        <v>0</v>
      </c>
      <c r="V39" s="233">
        <v>0</v>
      </c>
      <c r="W39" s="233">
        <v>0</v>
      </c>
      <c r="X39" s="233">
        <v>0</v>
      </c>
      <c r="Y39" s="233">
        <v>0</v>
      </c>
      <c r="Z39" s="233">
        <v>0</v>
      </c>
      <c r="AA39" s="233">
        <v>0</v>
      </c>
      <c r="AB39" s="233">
        <v>0</v>
      </c>
      <c r="AC39" s="233">
        <v>0</v>
      </c>
      <c r="AD39" s="246"/>
      <c r="AE39" s="233">
        <v>21.333333333333336</v>
      </c>
      <c r="AF39" s="233">
        <v>13.097072419106318</v>
      </c>
      <c r="AG39" s="233">
        <v>13.590005099439061</v>
      </c>
      <c r="AH39" s="233">
        <v>14.508723599632692</v>
      </c>
      <c r="AI39" s="233">
        <v>26.224328593996844</v>
      </c>
      <c r="AJ39" s="233">
        <v>19.118236472945892</v>
      </c>
      <c r="AK39" s="233">
        <v>14.60548405148293</v>
      </c>
      <c r="AL39" s="233">
        <v>18.902015288394718</v>
      </c>
      <c r="AM39" s="233">
        <v>15.014164305949009</v>
      </c>
      <c r="AN39" s="246"/>
      <c r="AO39" s="233">
        <v>14.666284732168434</v>
      </c>
      <c r="AP39" s="233">
        <v>13.38955162484574</v>
      </c>
      <c r="AQ39" s="233">
        <v>14.537126325940211</v>
      </c>
      <c r="AR39" s="233">
        <v>14.458933882406772</v>
      </c>
      <c r="AS39" s="233">
        <v>12.578864353312301</v>
      </c>
      <c r="AT39" s="233">
        <v>13.472195681253583</v>
      </c>
      <c r="AU39" s="233">
        <v>12.539582013932868</v>
      </c>
      <c r="AV39" s="233">
        <v>12.882238126219908</v>
      </c>
      <c r="AW39" s="233">
        <v>13.800991231414411</v>
      </c>
      <c r="AX39" s="233">
        <v>13.781474820143885</v>
      </c>
      <c r="AY39" s="233">
        <v>0</v>
      </c>
      <c r="AZ39" s="233">
        <v>0</v>
      </c>
      <c r="BA39" s="239"/>
      <c r="BB39" s="233">
        <v>30.303030303030305</v>
      </c>
      <c r="BC39" s="233">
        <v>8.4577114427860707</v>
      </c>
      <c r="BD39" s="233">
        <v>12.983425414364641</v>
      </c>
      <c r="BE39" s="233">
        <v>9.7847358121330714</v>
      </c>
      <c r="BF39" s="233">
        <v>14.707585408222352</v>
      </c>
      <c r="BG39" s="233">
        <v>13.356562137049943</v>
      </c>
      <c r="BH39" s="233">
        <v>13.34569045412419</v>
      </c>
      <c r="BI39" s="233">
        <v>13.959183673469388</v>
      </c>
      <c r="BJ39" s="233">
        <v>16.435986159169548</v>
      </c>
      <c r="BK39" s="233">
        <v>10.087719298245613</v>
      </c>
      <c r="BL39" s="233">
        <v>17.576791808873722</v>
      </c>
      <c r="BM39" s="233">
        <v>14.056939501779359</v>
      </c>
      <c r="BN39" s="233">
        <v>14.52513966480447</v>
      </c>
      <c r="BO39" s="233">
        <v>18.106995884773664</v>
      </c>
      <c r="BP39" s="233">
        <v>22.58064516129032</v>
      </c>
      <c r="BQ39" s="233">
        <v>34.513274336283182</v>
      </c>
      <c r="BR39" s="233">
        <v>10.309278350515463</v>
      </c>
      <c r="BS39" s="233">
        <v>30.290456431535269</v>
      </c>
      <c r="BT39" s="233">
        <v>20.80808080808081</v>
      </c>
      <c r="BU39" s="233">
        <v>19.690265486725664</v>
      </c>
      <c r="BV39" s="233">
        <v>16.483516483516482</v>
      </c>
      <c r="BW39" s="233">
        <v>19.696969696969695</v>
      </c>
      <c r="BX39" s="233">
        <v>13.657407407407407</v>
      </c>
      <c r="BY39" s="233">
        <v>15.686274509803921</v>
      </c>
      <c r="BZ39" s="233">
        <v>10.874704491725769</v>
      </c>
      <c r="CA39" s="233">
        <v>15.80188679245283</v>
      </c>
      <c r="CB39" s="233">
        <v>17.179487179487179</v>
      </c>
      <c r="CC39" s="233">
        <v>21.693121693121693</v>
      </c>
      <c r="CD39" s="233">
        <v>17.964071856287426</v>
      </c>
      <c r="CE39" s="233">
        <v>18.475750577367204</v>
      </c>
      <c r="CF39" s="233">
        <v>20.257234726688104</v>
      </c>
      <c r="CG39" s="233">
        <v>15.605749486652979</v>
      </c>
      <c r="CH39" s="233">
        <v>16.027874564459928</v>
      </c>
      <c r="CI39" s="233">
        <v>15.918958031837915</v>
      </c>
      <c r="CJ39" s="233">
        <v>13.582089552238804</v>
      </c>
      <c r="CK39" s="233">
        <v>15.096774193548388</v>
      </c>
      <c r="CL39" s="233">
        <v>14.973821989528796</v>
      </c>
      <c r="CM39" s="233">
        <v>15.375722543352602</v>
      </c>
      <c r="CN39" s="233">
        <v>12</v>
      </c>
      <c r="CO39" s="233">
        <v>15.160349854227405</v>
      </c>
      <c r="CP39" s="233">
        <v>13.751375137513753</v>
      </c>
      <c r="CQ39" s="233">
        <v>15.727272727272728</v>
      </c>
      <c r="CR39" s="233">
        <v>14.231354642313546</v>
      </c>
      <c r="CS39" s="233">
        <v>10.78622482131254</v>
      </c>
      <c r="CT39" s="233">
        <v>13.793103448275861</v>
      </c>
      <c r="CU39" s="233">
        <v>16.430903155603918</v>
      </c>
      <c r="CV39" s="233">
        <v>15.222222222222223</v>
      </c>
      <c r="CW39" s="233">
        <v>14.033264033264034</v>
      </c>
      <c r="CX39" s="233">
        <v>11.715481171548117</v>
      </c>
      <c r="CY39" s="233">
        <v>17.178502879078692</v>
      </c>
      <c r="CZ39" s="233">
        <v>12.333965844402277</v>
      </c>
      <c r="DA39" s="233">
        <v>15.320041972717732</v>
      </c>
      <c r="DB39" s="233">
        <v>13.826366559485532</v>
      </c>
      <c r="DC39" s="233">
        <v>11.721907841552143</v>
      </c>
      <c r="DD39" s="233">
        <v>12.658227848101266</v>
      </c>
      <c r="DE39" s="233">
        <v>13.442622950819672</v>
      </c>
      <c r="DF39" s="233">
        <v>13.602550478214665</v>
      </c>
      <c r="DG39" s="233">
        <v>10.778443113772456</v>
      </c>
      <c r="DH39" s="233">
        <v>13.985448666127729</v>
      </c>
      <c r="DI39" s="233">
        <v>12.879999999999999</v>
      </c>
      <c r="DJ39" s="233">
        <v>14.0016570008285</v>
      </c>
      <c r="DK39" s="233">
        <v>16.459330143540672</v>
      </c>
      <c r="DL39" s="233">
        <v>11.2417340191036</v>
      </c>
      <c r="DM39" s="233">
        <v>11.875</v>
      </c>
      <c r="DN39" s="233">
        <v>13.274932614555258</v>
      </c>
      <c r="DO39" s="233">
        <v>12.762871646120377</v>
      </c>
      <c r="DP39" s="233">
        <v>12.05733558178752</v>
      </c>
      <c r="DQ39" s="233">
        <v>12.859007832898172</v>
      </c>
      <c r="DR39" s="233">
        <v>12.853470437017995</v>
      </c>
      <c r="DS39" s="233">
        <v>12.928248222365871</v>
      </c>
      <c r="DT39" s="233">
        <v>13.91492429704398</v>
      </c>
      <c r="DU39" s="233">
        <v>14.839797639123104</v>
      </c>
      <c r="DV39" s="233">
        <v>12.524752475247524</v>
      </c>
      <c r="DW39" s="233">
        <v>14.477073673364247</v>
      </c>
      <c r="DX39" s="233">
        <v>12.165308498253784</v>
      </c>
      <c r="DY39" s="233">
        <v>14.392324093816629</v>
      </c>
      <c r="DZ39" s="233">
        <v>14.17624521072797</v>
      </c>
      <c r="EA39" s="233">
        <v>0</v>
      </c>
      <c r="EB39" s="233">
        <v>0</v>
      </c>
      <c r="EC39" s="233">
        <v>0</v>
      </c>
      <c r="ED39" s="233">
        <v>0</v>
      </c>
      <c r="EE39" s="233">
        <v>0</v>
      </c>
      <c r="EF39" s="233">
        <v>0</v>
      </c>
      <c r="EG39" s="233">
        <v>0</v>
      </c>
      <c r="EH39" s="233">
        <v>0</v>
      </c>
      <c r="EI39" s="233">
        <v>0</v>
      </c>
      <c r="EJ39" s="233">
        <v>0</v>
      </c>
      <c r="EK39" s="233">
        <v>0</v>
      </c>
      <c r="EL39" s="239"/>
      <c r="EM39" s="235">
        <v>42294</v>
      </c>
    </row>
    <row r="40" spans="1:143" customFormat="1">
      <c r="A40" s="228"/>
      <c r="B40" s="228"/>
      <c r="C40" s="228"/>
      <c r="D40" s="228"/>
      <c r="E40" t="s">
        <v>302</v>
      </c>
      <c r="H40" s="229">
        <v>0</v>
      </c>
      <c r="I40" s="229">
        <v>0</v>
      </c>
      <c r="J40" s="229">
        <v>0</v>
      </c>
      <c r="K40" s="229">
        <v>0</v>
      </c>
      <c r="L40" s="229">
        <v>0</v>
      </c>
      <c r="M40" s="229">
        <v>0</v>
      </c>
      <c r="N40" s="229">
        <v>0</v>
      </c>
      <c r="O40" s="229">
        <v>0</v>
      </c>
      <c r="P40" s="229">
        <v>0</v>
      </c>
      <c r="Q40" s="247"/>
      <c r="R40" s="229">
        <v>0</v>
      </c>
      <c r="S40" s="229">
        <v>0</v>
      </c>
      <c r="T40" s="229">
        <v>0</v>
      </c>
      <c r="U40" s="229">
        <v>0</v>
      </c>
      <c r="V40" s="229">
        <v>0</v>
      </c>
      <c r="W40" s="229">
        <v>0</v>
      </c>
      <c r="X40" s="229">
        <v>0</v>
      </c>
      <c r="Y40" s="229">
        <v>0</v>
      </c>
      <c r="Z40" s="229">
        <v>0</v>
      </c>
      <c r="AA40" s="229">
        <v>0</v>
      </c>
      <c r="AB40" s="229">
        <v>0</v>
      </c>
      <c r="AC40" s="229">
        <v>0</v>
      </c>
      <c r="AD40" s="247"/>
      <c r="AE40" s="229">
        <v>16</v>
      </c>
      <c r="AF40" s="229">
        <v>340</v>
      </c>
      <c r="AG40" s="229">
        <v>1599</v>
      </c>
      <c r="AH40" s="229">
        <v>316</v>
      </c>
      <c r="AI40" s="229">
        <v>166</v>
      </c>
      <c r="AJ40" s="229">
        <v>477</v>
      </c>
      <c r="AK40" s="229">
        <v>261</v>
      </c>
      <c r="AL40" s="229">
        <v>272</v>
      </c>
      <c r="AM40" s="229">
        <v>424</v>
      </c>
      <c r="AN40" s="247"/>
      <c r="AO40" s="229">
        <v>512</v>
      </c>
      <c r="AP40" s="229">
        <v>651</v>
      </c>
      <c r="AQ40" s="229">
        <v>603</v>
      </c>
      <c r="AR40" s="229">
        <v>632</v>
      </c>
      <c r="AS40" s="229">
        <v>638</v>
      </c>
      <c r="AT40" s="229">
        <v>705</v>
      </c>
      <c r="AU40" s="229">
        <v>792</v>
      </c>
      <c r="AV40" s="229">
        <v>792</v>
      </c>
      <c r="AW40" s="229">
        <v>1086</v>
      </c>
      <c r="AX40" s="229">
        <v>613</v>
      </c>
      <c r="AY40" s="229">
        <v>0</v>
      </c>
      <c r="AZ40" s="229">
        <v>0</v>
      </c>
      <c r="BA40" s="240"/>
      <c r="BB40" s="229">
        <v>10</v>
      </c>
      <c r="BC40" s="229">
        <v>17</v>
      </c>
      <c r="BD40" s="229">
        <v>47</v>
      </c>
      <c r="BE40" s="229">
        <v>50</v>
      </c>
      <c r="BF40" s="229">
        <v>254</v>
      </c>
      <c r="BG40" s="229">
        <v>460</v>
      </c>
      <c r="BH40" s="229">
        <v>576</v>
      </c>
      <c r="BI40" s="229">
        <v>513</v>
      </c>
      <c r="BJ40" s="229">
        <v>190</v>
      </c>
      <c r="BK40" s="229">
        <v>69</v>
      </c>
      <c r="BL40" s="229">
        <v>103</v>
      </c>
      <c r="BM40" s="229">
        <v>79</v>
      </c>
      <c r="BN40" s="229">
        <v>78</v>
      </c>
      <c r="BO40" s="229">
        <v>44</v>
      </c>
      <c r="BP40" s="229">
        <v>35</v>
      </c>
      <c r="BQ40" s="229">
        <v>39</v>
      </c>
      <c r="BR40" s="229">
        <v>10</v>
      </c>
      <c r="BS40" s="229">
        <v>73</v>
      </c>
      <c r="BT40" s="229">
        <v>103</v>
      </c>
      <c r="BU40" s="229">
        <v>178</v>
      </c>
      <c r="BV40" s="229">
        <v>105</v>
      </c>
      <c r="BW40" s="229">
        <v>91</v>
      </c>
      <c r="BX40" s="229">
        <v>59</v>
      </c>
      <c r="BY40" s="229">
        <v>64</v>
      </c>
      <c r="BZ40" s="229">
        <v>46</v>
      </c>
      <c r="CA40" s="229">
        <v>67</v>
      </c>
      <c r="CB40" s="229">
        <v>67</v>
      </c>
      <c r="CC40" s="229">
        <v>82</v>
      </c>
      <c r="CD40" s="229">
        <v>60</v>
      </c>
      <c r="CE40" s="229">
        <v>80</v>
      </c>
      <c r="CF40" s="229">
        <v>63</v>
      </c>
      <c r="CG40" s="229">
        <v>76</v>
      </c>
      <c r="CH40" s="229">
        <v>92</v>
      </c>
      <c r="CI40" s="229">
        <v>110</v>
      </c>
      <c r="CJ40" s="229">
        <v>91</v>
      </c>
      <c r="CK40" s="229">
        <v>117</v>
      </c>
      <c r="CL40" s="229">
        <v>143</v>
      </c>
      <c r="CM40" s="229">
        <v>133</v>
      </c>
      <c r="CN40" s="229">
        <v>90</v>
      </c>
      <c r="CO40" s="229">
        <v>104</v>
      </c>
      <c r="CP40" s="229">
        <v>125</v>
      </c>
      <c r="CQ40" s="229">
        <v>173</v>
      </c>
      <c r="CR40" s="229">
        <v>187</v>
      </c>
      <c r="CS40" s="229">
        <v>166</v>
      </c>
      <c r="CT40" s="229">
        <v>144</v>
      </c>
      <c r="CU40" s="229">
        <v>151</v>
      </c>
      <c r="CV40" s="229">
        <v>137</v>
      </c>
      <c r="CW40" s="229">
        <v>135</v>
      </c>
      <c r="CX40" s="229">
        <v>112</v>
      </c>
      <c r="CY40" s="229">
        <v>179</v>
      </c>
      <c r="CZ40" s="229">
        <v>130</v>
      </c>
      <c r="DA40" s="229">
        <v>146</v>
      </c>
      <c r="DB40" s="229">
        <v>129</v>
      </c>
      <c r="DC40" s="229">
        <v>145</v>
      </c>
      <c r="DD40" s="229">
        <v>170</v>
      </c>
      <c r="DE40" s="229">
        <v>164</v>
      </c>
      <c r="DF40" s="229">
        <v>128</v>
      </c>
      <c r="DG40" s="229">
        <v>126</v>
      </c>
      <c r="DH40" s="229">
        <v>173</v>
      </c>
      <c r="DI40" s="229">
        <v>161</v>
      </c>
      <c r="DJ40" s="229">
        <v>169</v>
      </c>
      <c r="DK40" s="229">
        <v>172</v>
      </c>
      <c r="DL40" s="229">
        <v>153</v>
      </c>
      <c r="DM40" s="229">
        <v>190</v>
      </c>
      <c r="DN40" s="229">
        <v>197</v>
      </c>
      <c r="DO40" s="229">
        <v>176</v>
      </c>
      <c r="DP40" s="229">
        <v>143</v>
      </c>
      <c r="DQ40" s="229">
        <v>197</v>
      </c>
      <c r="DR40" s="229">
        <v>200</v>
      </c>
      <c r="DS40" s="229">
        <v>200</v>
      </c>
      <c r="DT40" s="229">
        <v>193</v>
      </c>
      <c r="DU40" s="229">
        <v>264</v>
      </c>
      <c r="DV40" s="229">
        <v>253</v>
      </c>
      <c r="DW40" s="229">
        <v>281</v>
      </c>
      <c r="DX40" s="229">
        <v>209</v>
      </c>
      <c r="DY40" s="229">
        <v>270</v>
      </c>
      <c r="DZ40" s="229">
        <v>259</v>
      </c>
      <c r="EA40" s="229">
        <v>0</v>
      </c>
      <c r="EB40" s="229">
        <v>0</v>
      </c>
      <c r="EC40" s="229">
        <v>0</v>
      </c>
      <c r="ED40" s="229">
        <v>0</v>
      </c>
      <c r="EE40" s="229">
        <v>0</v>
      </c>
      <c r="EF40" s="229">
        <v>0</v>
      </c>
      <c r="EG40" s="229">
        <v>0</v>
      </c>
      <c r="EH40" s="229">
        <v>0</v>
      </c>
      <c r="EI40" s="229">
        <v>0</v>
      </c>
      <c r="EJ40" s="229">
        <v>0</v>
      </c>
      <c r="EK40" s="229">
        <v>0</v>
      </c>
      <c r="EL40" s="240"/>
      <c r="EM40" s="236">
        <v>42294</v>
      </c>
    </row>
    <row r="41" spans="1:143" customFormat="1">
      <c r="A41" s="228"/>
      <c r="B41" s="228"/>
      <c r="C41" s="228"/>
      <c r="D41" s="228"/>
      <c r="E41" t="s">
        <v>303</v>
      </c>
      <c r="H41" s="229">
        <v>0</v>
      </c>
      <c r="I41" s="229">
        <v>0</v>
      </c>
      <c r="J41" s="229">
        <v>0</v>
      </c>
      <c r="K41" s="229">
        <v>0</v>
      </c>
      <c r="L41" s="229">
        <v>0</v>
      </c>
      <c r="M41" s="229">
        <v>0</v>
      </c>
      <c r="N41" s="229">
        <v>0</v>
      </c>
      <c r="O41" s="229">
        <v>0</v>
      </c>
      <c r="P41" s="229">
        <v>0</v>
      </c>
      <c r="Q41" s="247"/>
      <c r="R41" s="229">
        <v>0</v>
      </c>
      <c r="S41" s="229">
        <v>0</v>
      </c>
      <c r="T41" s="229">
        <v>0</v>
      </c>
      <c r="U41" s="229">
        <v>0</v>
      </c>
      <c r="V41" s="229">
        <v>0</v>
      </c>
      <c r="W41" s="229">
        <v>0</v>
      </c>
      <c r="X41" s="229">
        <v>0</v>
      </c>
      <c r="Y41" s="229">
        <v>0</v>
      </c>
      <c r="Z41" s="229">
        <v>0</v>
      </c>
      <c r="AA41" s="229">
        <v>0</v>
      </c>
      <c r="AB41" s="229">
        <v>0</v>
      </c>
      <c r="AC41" s="229">
        <v>0</v>
      </c>
      <c r="AD41" s="247"/>
      <c r="AE41" s="229">
        <v>75</v>
      </c>
      <c r="AF41" s="229">
        <v>2596</v>
      </c>
      <c r="AG41" s="229">
        <v>11766</v>
      </c>
      <c r="AH41" s="229">
        <v>2178</v>
      </c>
      <c r="AI41" s="229">
        <v>633</v>
      </c>
      <c r="AJ41" s="229">
        <v>2495</v>
      </c>
      <c r="AK41" s="229">
        <v>1787</v>
      </c>
      <c r="AL41" s="229">
        <v>1439</v>
      </c>
      <c r="AM41" s="229">
        <v>2824</v>
      </c>
      <c r="AN41" s="247"/>
      <c r="AO41" s="229">
        <v>3491</v>
      </c>
      <c r="AP41" s="229">
        <v>4862</v>
      </c>
      <c r="AQ41" s="229">
        <v>4148</v>
      </c>
      <c r="AR41" s="229">
        <v>4371</v>
      </c>
      <c r="AS41" s="229">
        <v>5072</v>
      </c>
      <c r="AT41" s="229">
        <v>5233</v>
      </c>
      <c r="AU41" s="229">
        <v>6316</v>
      </c>
      <c r="AV41" s="229">
        <v>6148</v>
      </c>
      <c r="AW41" s="229">
        <v>7869</v>
      </c>
      <c r="AX41" s="229">
        <v>4448</v>
      </c>
      <c r="AY41" s="229">
        <v>0</v>
      </c>
      <c r="AZ41" s="229">
        <v>0</v>
      </c>
      <c r="BA41" s="240"/>
      <c r="BB41" s="229">
        <v>33</v>
      </c>
      <c r="BC41" s="229">
        <v>201</v>
      </c>
      <c r="BD41" s="229">
        <v>362</v>
      </c>
      <c r="BE41" s="229">
        <v>511</v>
      </c>
      <c r="BF41" s="229">
        <v>1727</v>
      </c>
      <c r="BG41" s="229">
        <v>3444</v>
      </c>
      <c r="BH41" s="229">
        <v>4316</v>
      </c>
      <c r="BI41" s="229">
        <v>3675</v>
      </c>
      <c r="BJ41" s="229">
        <v>1156</v>
      </c>
      <c r="BK41" s="229">
        <v>684</v>
      </c>
      <c r="BL41" s="229">
        <v>586</v>
      </c>
      <c r="BM41" s="229">
        <v>562</v>
      </c>
      <c r="BN41" s="229">
        <v>537</v>
      </c>
      <c r="BO41" s="229">
        <v>243</v>
      </c>
      <c r="BP41" s="229">
        <v>155</v>
      </c>
      <c r="BQ41" s="229">
        <v>113</v>
      </c>
      <c r="BR41" s="229">
        <v>97</v>
      </c>
      <c r="BS41" s="229">
        <v>241</v>
      </c>
      <c r="BT41" s="229">
        <v>495</v>
      </c>
      <c r="BU41" s="229">
        <v>904</v>
      </c>
      <c r="BV41" s="229">
        <v>637</v>
      </c>
      <c r="BW41" s="229">
        <v>462</v>
      </c>
      <c r="BX41" s="229">
        <v>432</v>
      </c>
      <c r="BY41" s="229">
        <v>408</v>
      </c>
      <c r="BZ41" s="229">
        <v>423</v>
      </c>
      <c r="CA41" s="229">
        <v>424</v>
      </c>
      <c r="CB41" s="229">
        <v>390</v>
      </c>
      <c r="CC41" s="229">
        <v>378</v>
      </c>
      <c r="CD41" s="229">
        <v>334</v>
      </c>
      <c r="CE41" s="229">
        <v>433</v>
      </c>
      <c r="CF41" s="229">
        <v>311</v>
      </c>
      <c r="CG41" s="229">
        <v>487</v>
      </c>
      <c r="CH41" s="229">
        <v>574</v>
      </c>
      <c r="CI41" s="229">
        <v>691</v>
      </c>
      <c r="CJ41" s="229">
        <v>670</v>
      </c>
      <c r="CK41" s="229">
        <v>775</v>
      </c>
      <c r="CL41" s="229">
        <v>955</v>
      </c>
      <c r="CM41" s="229">
        <v>865</v>
      </c>
      <c r="CN41" s="229">
        <v>750</v>
      </c>
      <c r="CO41" s="229">
        <v>686</v>
      </c>
      <c r="CP41" s="229">
        <v>909</v>
      </c>
      <c r="CQ41" s="229">
        <v>1100</v>
      </c>
      <c r="CR41" s="229">
        <v>1314</v>
      </c>
      <c r="CS41" s="229">
        <v>1539</v>
      </c>
      <c r="CT41" s="229">
        <v>1044</v>
      </c>
      <c r="CU41" s="229">
        <v>919</v>
      </c>
      <c r="CV41" s="229">
        <v>900</v>
      </c>
      <c r="CW41" s="229">
        <v>962</v>
      </c>
      <c r="CX41" s="229">
        <v>956</v>
      </c>
      <c r="CY41" s="229">
        <v>1042</v>
      </c>
      <c r="CZ41" s="229">
        <v>1054</v>
      </c>
      <c r="DA41" s="229">
        <v>953</v>
      </c>
      <c r="DB41" s="229">
        <v>933</v>
      </c>
      <c r="DC41" s="229">
        <v>1237</v>
      </c>
      <c r="DD41" s="229">
        <v>1343</v>
      </c>
      <c r="DE41" s="229">
        <v>1220</v>
      </c>
      <c r="DF41" s="229">
        <v>941</v>
      </c>
      <c r="DG41" s="229">
        <v>1169</v>
      </c>
      <c r="DH41" s="229">
        <v>1237</v>
      </c>
      <c r="DI41" s="229">
        <v>1250</v>
      </c>
      <c r="DJ41" s="229">
        <v>1207</v>
      </c>
      <c r="DK41" s="229">
        <v>1045</v>
      </c>
      <c r="DL41" s="229">
        <v>1361</v>
      </c>
      <c r="DM41" s="229">
        <v>1600</v>
      </c>
      <c r="DN41" s="229">
        <v>1484</v>
      </c>
      <c r="DO41" s="229">
        <v>1379</v>
      </c>
      <c r="DP41" s="229">
        <v>1186</v>
      </c>
      <c r="DQ41" s="229">
        <v>1532</v>
      </c>
      <c r="DR41" s="229">
        <v>1556</v>
      </c>
      <c r="DS41" s="229">
        <v>1547</v>
      </c>
      <c r="DT41" s="229">
        <v>1387</v>
      </c>
      <c r="DU41" s="229">
        <v>1779</v>
      </c>
      <c r="DV41" s="229">
        <v>2020</v>
      </c>
      <c r="DW41" s="229">
        <v>1941</v>
      </c>
      <c r="DX41" s="229">
        <v>1718</v>
      </c>
      <c r="DY41" s="229">
        <v>1876</v>
      </c>
      <c r="DZ41" s="229">
        <v>1827</v>
      </c>
      <c r="EA41" s="229">
        <v>1751</v>
      </c>
      <c r="EB41" s="229">
        <v>0</v>
      </c>
      <c r="EC41" s="229">
        <v>0</v>
      </c>
      <c r="ED41" s="229">
        <v>0</v>
      </c>
      <c r="EE41" s="229">
        <v>0</v>
      </c>
      <c r="EF41" s="229">
        <v>0</v>
      </c>
      <c r="EG41" s="229">
        <v>0</v>
      </c>
      <c r="EH41" s="229">
        <v>0</v>
      </c>
      <c r="EI41" s="229">
        <v>0</v>
      </c>
      <c r="EJ41" s="229">
        <v>0</v>
      </c>
      <c r="EK41" s="229">
        <v>0</v>
      </c>
      <c r="EL41" s="240"/>
      <c r="EM41" s="236">
        <v>42294</v>
      </c>
    </row>
    <row r="42" spans="1:143" s="232" customFormat="1">
      <c r="A42" s="234"/>
      <c r="B42" s="234">
        <v>2003</v>
      </c>
      <c r="C42" s="234"/>
      <c r="D42" s="234"/>
      <c r="E42" s="232" t="s">
        <v>311</v>
      </c>
      <c r="H42" s="233">
        <v>0</v>
      </c>
      <c r="I42" s="233">
        <v>0</v>
      </c>
      <c r="J42" s="233">
        <v>0</v>
      </c>
      <c r="K42" s="233">
        <v>0</v>
      </c>
      <c r="L42" s="233">
        <v>0</v>
      </c>
      <c r="M42" s="233">
        <v>0</v>
      </c>
      <c r="N42" s="233">
        <v>0</v>
      </c>
      <c r="O42" s="233">
        <v>0</v>
      </c>
      <c r="P42" s="233">
        <v>0</v>
      </c>
      <c r="Q42" s="246"/>
      <c r="R42" s="233">
        <v>0</v>
      </c>
      <c r="S42" s="233">
        <v>0</v>
      </c>
      <c r="T42" s="233">
        <v>0</v>
      </c>
      <c r="U42" s="233">
        <v>0</v>
      </c>
      <c r="V42" s="233">
        <v>0</v>
      </c>
      <c r="W42" s="233">
        <v>0</v>
      </c>
      <c r="X42" s="233">
        <v>0</v>
      </c>
      <c r="Y42" s="233">
        <v>0</v>
      </c>
      <c r="Z42" s="233">
        <v>0</v>
      </c>
      <c r="AA42" s="233">
        <v>0</v>
      </c>
      <c r="AB42" s="233">
        <v>0</v>
      </c>
      <c r="AC42" s="233">
        <v>0</v>
      </c>
      <c r="AD42" s="246"/>
      <c r="AE42" s="233">
        <v>30.666666666666664</v>
      </c>
      <c r="AF42" s="233">
        <v>26.733436055469955</v>
      </c>
      <c r="AG42" s="233">
        <v>30.24817270100289</v>
      </c>
      <c r="AH42" s="233">
        <v>33.149678604224057</v>
      </c>
      <c r="AI42" s="233">
        <v>46.129541864139021</v>
      </c>
      <c r="AJ42" s="233">
        <v>37.635270541082164</v>
      </c>
      <c r="AK42" s="233">
        <v>33.463905987688861</v>
      </c>
      <c r="AL42" s="233">
        <v>36.205698401667824</v>
      </c>
      <c r="AM42" s="233">
        <v>31.834277620396602</v>
      </c>
      <c r="AN42" s="246"/>
      <c r="AO42" s="233">
        <v>30.535663133772555</v>
      </c>
      <c r="AP42" s="233">
        <v>37.659399424105303</v>
      </c>
      <c r="AQ42" s="233">
        <v>27.796528447444551</v>
      </c>
      <c r="AR42" s="233">
        <v>26.767330130404943</v>
      </c>
      <c r="AS42" s="233">
        <v>26.301261829652994</v>
      </c>
      <c r="AT42" s="233">
        <v>27.78520924899675</v>
      </c>
      <c r="AU42" s="233">
        <v>24.588347055098165</v>
      </c>
      <c r="AV42" s="233">
        <v>24.821080026024724</v>
      </c>
      <c r="AW42" s="233">
        <v>26.054490413723514</v>
      </c>
      <c r="AX42" s="233">
        <v>0</v>
      </c>
      <c r="AY42" s="233">
        <v>0</v>
      </c>
      <c r="AZ42" s="233">
        <v>0</v>
      </c>
      <c r="BA42" s="239"/>
      <c r="BB42" s="233">
        <v>45.454545454545453</v>
      </c>
      <c r="BC42" s="233">
        <v>16.915422885572141</v>
      </c>
      <c r="BD42" s="233">
        <v>29.834254143646412</v>
      </c>
      <c r="BE42" s="233">
        <v>24.070450097847356</v>
      </c>
      <c r="BF42" s="233">
        <v>28.488708743485812</v>
      </c>
      <c r="BG42" s="233">
        <v>29.38443670150987</v>
      </c>
      <c r="BH42" s="233">
        <v>29.935125115848006</v>
      </c>
      <c r="BI42" s="233">
        <v>30.122448979591837</v>
      </c>
      <c r="BJ42" s="233">
        <v>35.294117647058826</v>
      </c>
      <c r="BK42" s="233">
        <v>28.07017543859649</v>
      </c>
      <c r="BL42" s="233">
        <v>32.25255972696246</v>
      </c>
      <c r="BM42" s="233">
        <v>32.384341637010678</v>
      </c>
      <c r="BN42" s="233">
        <v>34.450651769087528</v>
      </c>
      <c r="BO42" s="233">
        <v>39.506172839506171</v>
      </c>
      <c r="BP42" s="233">
        <v>43.225806451612904</v>
      </c>
      <c r="BQ42" s="233">
        <v>57.522123893805308</v>
      </c>
      <c r="BR42" s="233">
        <v>20.618556701030926</v>
      </c>
      <c r="BS42" s="233">
        <v>49.377593360995853</v>
      </c>
      <c r="BT42" s="233">
        <v>36.767676767676768</v>
      </c>
      <c r="BU42" s="233">
        <v>38.827433628318587</v>
      </c>
      <c r="BV42" s="233">
        <v>35.007849293563581</v>
      </c>
      <c r="BW42" s="233">
        <v>39.61038961038961</v>
      </c>
      <c r="BX42" s="233">
        <v>33.796296296296298</v>
      </c>
      <c r="BY42" s="233">
        <v>36.029411764705884</v>
      </c>
      <c r="BZ42" s="233">
        <v>27.423167848699766</v>
      </c>
      <c r="CA42" s="233">
        <v>33.962264150943398</v>
      </c>
      <c r="CB42" s="233">
        <v>37.435897435897438</v>
      </c>
      <c r="CC42" s="233">
        <v>37.301587301587304</v>
      </c>
      <c r="CD42" s="233">
        <v>37.125748502994007</v>
      </c>
      <c r="CE42" s="233">
        <v>37.182448036951499</v>
      </c>
      <c r="CF42" s="233">
        <v>36.334405144694529</v>
      </c>
      <c r="CG42" s="233">
        <v>32.238193018480494</v>
      </c>
      <c r="CH42" s="233">
        <v>32.404181184668992</v>
      </c>
      <c r="CI42" s="233">
        <v>31.548480463096961</v>
      </c>
      <c r="CJ42" s="233">
        <v>31.343283582089555</v>
      </c>
      <c r="CK42" s="233">
        <v>28.903225806451616</v>
      </c>
      <c r="CL42" s="233">
        <v>30.366492146596858</v>
      </c>
      <c r="CM42" s="233">
        <v>32.601156069364166</v>
      </c>
      <c r="CN42" s="233">
        <v>24.933333333333334</v>
      </c>
      <c r="CO42" s="233">
        <v>33.527696793002917</v>
      </c>
      <c r="CP42" s="233">
        <v>32.893289328932894</v>
      </c>
      <c r="CQ42" s="233">
        <v>41.454545454545453</v>
      </c>
      <c r="CR42" s="233">
        <v>43.835616438356162</v>
      </c>
      <c r="CS42" s="233">
        <v>32.488628979857047</v>
      </c>
      <c r="CT42" s="233">
        <v>27.873563218390807</v>
      </c>
      <c r="CU42" s="233">
        <v>30.359085963003263</v>
      </c>
      <c r="CV42" s="233">
        <v>29.555555555555557</v>
      </c>
      <c r="CW42" s="233">
        <v>24.844074844074846</v>
      </c>
      <c r="CX42" s="233">
        <v>23.95397489539749</v>
      </c>
      <c r="CY42" s="233">
        <v>29.078694817658352</v>
      </c>
      <c r="CZ42" s="233">
        <v>24.667931688804554</v>
      </c>
      <c r="DA42" s="233">
        <v>26.023084994753411</v>
      </c>
      <c r="DB42" s="233">
        <v>28.081457663451232</v>
      </c>
      <c r="DC42" s="233">
        <v>25.383993532740501</v>
      </c>
      <c r="DD42" s="233">
        <v>25.390915860014889</v>
      </c>
      <c r="DE42" s="233">
        <v>28.032786885245901</v>
      </c>
      <c r="DF42" s="233">
        <v>28.374070138150902</v>
      </c>
      <c r="DG42" s="233">
        <v>27.117194183062448</v>
      </c>
      <c r="DH42" s="233">
        <v>29.668552950687143</v>
      </c>
      <c r="DI42" s="233">
        <v>26.72</v>
      </c>
      <c r="DJ42" s="233">
        <v>26.429163214581607</v>
      </c>
      <c r="DK42" s="233">
        <v>28.038277511961724</v>
      </c>
      <c r="DL42" s="233">
        <v>21.087435709037472</v>
      </c>
      <c r="DM42" s="233">
        <v>25.5</v>
      </c>
      <c r="DN42" s="233">
        <v>26.212938005390836</v>
      </c>
      <c r="DO42" s="233">
        <v>24.728063814358229</v>
      </c>
      <c r="DP42" s="233">
        <v>23.777403035413151</v>
      </c>
      <c r="DQ42" s="233">
        <v>23.890339425587467</v>
      </c>
      <c r="DR42" s="233">
        <v>24.614395886889458</v>
      </c>
      <c r="DS42" s="233">
        <v>26.05042016806723</v>
      </c>
      <c r="DT42" s="233">
        <v>27.685652487382839</v>
      </c>
      <c r="DU42" s="233">
        <v>27.318718381112983</v>
      </c>
      <c r="DV42" s="233">
        <v>23.514851485148512</v>
      </c>
      <c r="DW42" s="233">
        <v>0</v>
      </c>
      <c r="DX42" s="233">
        <v>0</v>
      </c>
      <c r="DY42" s="233">
        <v>0</v>
      </c>
      <c r="DZ42" s="233">
        <v>0</v>
      </c>
      <c r="EA42" s="233">
        <v>0</v>
      </c>
      <c r="EB42" s="233">
        <v>0</v>
      </c>
      <c r="EC42" s="233">
        <v>0</v>
      </c>
      <c r="ED42" s="233">
        <v>0</v>
      </c>
      <c r="EE42" s="233">
        <v>0</v>
      </c>
      <c r="EF42" s="233">
        <v>0</v>
      </c>
      <c r="EG42" s="233">
        <v>0</v>
      </c>
      <c r="EH42" s="233">
        <v>0</v>
      </c>
      <c r="EI42" s="233">
        <v>0</v>
      </c>
      <c r="EJ42" s="233">
        <v>0</v>
      </c>
      <c r="EK42" s="233">
        <v>0</v>
      </c>
      <c r="EL42" s="239"/>
      <c r="EM42" s="235">
        <v>42266</v>
      </c>
    </row>
    <row r="43" spans="1:143" customFormat="1">
      <c r="A43" s="228"/>
      <c r="B43" s="228"/>
      <c r="C43" s="228"/>
      <c r="D43" s="228"/>
      <c r="E43" t="s">
        <v>312</v>
      </c>
      <c r="H43" s="230">
        <v>0</v>
      </c>
      <c r="I43" s="230">
        <v>0</v>
      </c>
      <c r="J43" s="230">
        <v>0</v>
      </c>
      <c r="K43" s="230">
        <v>0</v>
      </c>
      <c r="L43" s="230">
        <v>0</v>
      </c>
      <c r="M43" s="230">
        <v>0</v>
      </c>
      <c r="N43" s="230">
        <v>0</v>
      </c>
      <c r="O43" s="230">
        <v>0</v>
      </c>
      <c r="P43" s="230">
        <v>0</v>
      </c>
      <c r="Q43" s="248"/>
      <c r="R43" s="230">
        <v>0</v>
      </c>
      <c r="S43" s="230">
        <v>0</v>
      </c>
      <c r="T43" s="230">
        <v>0</v>
      </c>
      <c r="U43" s="230">
        <v>0</v>
      </c>
      <c r="V43" s="230">
        <v>0</v>
      </c>
      <c r="W43" s="230">
        <v>0</v>
      </c>
      <c r="X43" s="230">
        <v>0</v>
      </c>
      <c r="Y43" s="230">
        <v>0</v>
      </c>
      <c r="Z43" s="230">
        <v>0</v>
      </c>
      <c r="AA43" s="230">
        <v>0</v>
      </c>
      <c r="AB43" s="230">
        <v>0</v>
      </c>
      <c r="AC43" s="230">
        <v>0</v>
      </c>
      <c r="AD43" s="248"/>
      <c r="AE43" s="230">
        <v>23</v>
      </c>
      <c r="AF43" s="230">
        <v>694</v>
      </c>
      <c r="AG43" s="230">
        <v>3559</v>
      </c>
      <c r="AH43" s="230">
        <v>722</v>
      </c>
      <c r="AI43" s="230">
        <v>292</v>
      </c>
      <c r="AJ43" s="230">
        <v>939</v>
      </c>
      <c r="AK43" s="230">
        <v>598</v>
      </c>
      <c r="AL43" s="230">
        <v>521</v>
      </c>
      <c r="AM43" s="230">
        <v>899</v>
      </c>
      <c r="AN43" s="248"/>
      <c r="AO43" s="230">
        <v>1066</v>
      </c>
      <c r="AP43" s="230">
        <v>1831</v>
      </c>
      <c r="AQ43" s="230">
        <v>1153</v>
      </c>
      <c r="AR43" s="230">
        <v>1170</v>
      </c>
      <c r="AS43" s="230">
        <v>1334</v>
      </c>
      <c r="AT43" s="230">
        <v>1454</v>
      </c>
      <c r="AU43" s="230">
        <v>1553</v>
      </c>
      <c r="AV43" s="230">
        <v>1526</v>
      </c>
      <c r="AW43" s="230">
        <v>1291</v>
      </c>
      <c r="AX43" s="230">
        <v>0</v>
      </c>
      <c r="AY43" s="230">
        <v>0</v>
      </c>
      <c r="AZ43" s="230">
        <v>0</v>
      </c>
      <c r="BA43" s="241"/>
      <c r="BB43" s="230">
        <v>15</v>
      </c>
      <c r="BC43" s="230">
        <v>34</v>
      </c>
      <c r="BD43" s="230">
        <v>108</v>
      </c>
      <c r="BE43" s="230">
        <v>123</v>
      </c>
      <c r="BF43" s="230">
        <v>492</v>
      </c>
      <c r="BG43" s="230">
        <v>1012</v>
      </c>
      <c r="BH43" s="230">
        <v>1292</v>
      </c>
      <c r="BI43" s="230">
        <v>1107</v>
      </c>
      <c r="BJ43" s="230">
        <v>408</v>
      </c>
      <c r="BK43" s="230">
        <v>192</v>
      </c>
      <c r="BL43" s="230">
        <v>189</v>
      </c>
      <c r="BM43" s="230">
        <v>182</v>
      </c>
      <c r="BN43" s="230">
        <v>185</v>
      </c>
      <c r="BO43" s="230">
        <v>96</v>
      </c>
      <c r="BP43" s="230">
        <v>67</v>
      </c>
      <c r="BQ43" s="230">
        <v>65</v>
      </c>
      <c r="BR43" s="230">
        <v>20</v>
      </c>
      <c r="BS43" s="230">
        <v>119</v>
      </c>
      <c r="BT43" s="230">
        <v>182</v>
      </c>
      <c r="BU43" s="230">
        <v>351</v>
      </c>
      <c r="BV43" s="230">
        <v>223</v>
      </c>
      <c r="BW43" s="230">
        <v>183</v>
      </c>
      <c r="BX43" s="230">
        <v>146</v>
      </c>
      <c r="BY43" s="230">
        <v>147</v>
      </c>
      <c r="BZ43" s="230">
        <v>116</v>
      </c>
      <c r="CA43" s="230">
        <v>144</v>
      </c>
      <c r="CB43" s="230">
        <v>146</v>
      </c>
      <c r="CC43" s="230">
        <v>141</v>
      </c>
      <c r="CD43" s="230">
        <v>124</v>
      </c>
      <c r="CE43" s="230">
        <v>161</v>
      </c>
      <c r="CF43" s="230">
        <v>113</v>
      </c>
      <c r="CG43" s="230">
        <v>157</v>
      </c>
      <c r="CH43" s="230">
        <v>186</v>
      </c>
      <c r="CI43" s="230">
        <v>218</v>
      </c>
      <c r="CJ43" s="230">
        <v>210</v>
      </c>
      <c r="CK43" s="230">
        <v>224</v>
      </c>
      <c r="CL43" s="230">
        <v>290</v>
      </c>
      <c r="CM43" s="230">
        <v>282</v>
      </c>
      <c r="CN43" s="230">
        <v>187</v>
      </c>
      <c r="CO43" s="230">
        <v>230</v>
      </c>
      <c r="CP43" s="230">
        <v>299</v>
      </c>
      <c r="CQ43" s="230">
        <v>456</v>
      </c>
      <c r="CR43" s="230">
        <v>576</v>
      </c>
      <c r="CS43" s="230">
        <v>500</v>
      </c>
      <c r="CT43" s="230">
        <v>291</v>
      </c>
      <c r="CU43" s="230">
        <v>279</v>
      </c>
      <c r="CV43" s="230">
        <v>266</v>
      </c>
      <c r="CW43" s="230">
        <v>239</v>
      </c>
      <c r="CX43" s="230">
        <v>229</v>
      </c>
      <c r="CY43" s="230">
        <v>303</v>
      </c>
      <c r="CZ43" s="230">
        <v>260</v>
      </c>
      <c r="DA43" s="230">
        <v>248</v>
      </c>
      <c r="DB43" s="230">
        <v>262</v>
      </c>
      <c r="DC43" s="230">
        <v>314</v>
      </c>
      <c r="DD43" s="230">
        <v>341</v>
      </c>
      <c r="DE43" s="230">
        <v>342</v>
      </c>
      <c r="DF43" s="230">
        <v>267</v>
      </c>
      <c r="DG43" s="230">
        <v>317</v>
      </c>
      <c r="DH43" s="230">
        <v>367</v>
      </c>
      <c r="DI43" s="230">
        <v>334</v>
      </c>
      <c r="DJ43" s="230">
        <v>319</v>
      </c>
      <c r="DK43" s="230">
        <v>293</v>
      </c>
      <c r="DL43" s="230">
        <v>287</v>
      </c>
      <c r="DM43" s="230">
        <v>408</v>
      </c>
      <c r="DN43" s="230">
        <v>389</v>
      </c>
      <c r="DO43" s="230">
        <v>341</v>
      </c>
      <c r="DP43" s="230">
        <v>282</v>
      </c>
      <c r="DQ43" s="230">
        <v>366</v>
      </c>
      <c r="DR43" s="230">
        <v>383</v>
      </c>
      <c r="DS43" s="230">
        <v>403</v>
      </c>
      <c r="DT43" s="230">
        <v>384</v>
      </c>
      <c r="DU43" s="230">
        <v>486</v>
      </c>
      <c r="DV43" s="230">
        <v>475</v>
      </c>
      <c r="DW43" s="230">
        <v>0</v>
      </c>
      <c r="DX43" s="230">
        <v>0</v>
      </c>
      <c r="DY43" s="230">
        <v>0</v>
      </c>
      <c r="DZ43" s="230">
        <v>0</v>
      </c>
      <c r="EA43" s="230">
        <v>0</v>
      </c>
      <c r="EB43" s="230">
        <v>0</v>
      </c>
      <c r="EC43" s="230">
        <v>0</v>
      </c>
      <c r="ED43" s="230">
        <v>0</v>
      </c>
      <c r="EE43" s="230">
        <v>0</v>
      </c>
      <c r="EF43" s="230">
        <v>0</v>
      </c>
      <c r="EG43" s="230">
        <v>0</v>
      </c>
      <c r="EH43" s="230">
        <v>0</v>
      </c>
      <c r="EI43" s="230">
        <v>0</v>
      </c>
      <c r="EJ43" s="230">
        <v>0</v>
      </c>
      <c r="EK43" s="230">
        <v>0</v>
      </c>
      <c r="EL43" s="241"/>
      <c r="EM43" s="236">
        <v>42266</v>
      </c>
    </row>
    <row r="44" spans="1:143" customFormat="1">
      <c r="A44" s="228"/>
      <c r="B44" s="228"/>
      <c r="C44" s="228"/>
      <c r="D44" s="228"/>
      <c r="E44" t="s">
        <v>303</v>
      </c>
      <c r="H44" s="230">
        <v>0</v>
      </c>
      <c r="I44" s="230">
        <v>0</v>
      </c>
      <c r="J44" s="230">
        <v>0</v>
      </c>
      <c r="K44" s="230">
        <v>0</v>
      </c>
      <c r="L44" s="230">
        <v>0</v>
      </c>
      <c r="M44" s="230">
        <v>0</v>
      </c>
      <c r="N44" s="230">
        <v>0</v>
      </c>
      <c r="O44" s="230">
        <v>0</v>
      </c>
      <c r="P44" s="230">
        <v>0</v>
      </c>
      <c r="Q44" s="248"/>
      <c r="R44" s="230">
        <v>0</v>
      </c>
      <c r="S44" s="230">
        <v>0</v>
      </c>
      <c r="T44" s="230">
        <v>0</v>
      </c>
      <c r="U44" s="230">
        <v>0</v>
      </c>
      <c r="V44" s="230">
        <v>0</v>
      </c>
      <c r="W44" s="230">
        <v>0</v>
      </c>
      <c r="X44" s="230">
        <v>0</v>
      </c>
      <c r="Y44" s="230">
        <v>0</v>
      </c>
      <c r="Z44" s="230">
        <v>0</v>
      </c>
      <c r="AA44" s="230">
        <v>0</v>
      </c>
      <c r="AB44" s="230">
        <v>0</v>
      </c>
      <c r="AC44" s="230">
        <v>0</v>
      </c>
      <c r="AD44" s="248"/>
      <c r="AE44" s="230">
        <v>75</v>
      </c>
      <c r="AF44" s="230">
        <v>2596</v>
      </c>
      <c r="AG44" s="230">
        <v>11766</v>
      </c>
      <c r="AH44" s="230">
        <v>2178</v>
      </c>
      <c r="AI44" s="230">
        <v>633</v>
      </c>
      <c r="AJ44" s="230">
        <v>2495</v>
      </c>
      <c r="AK44" s="230">
        <v>1787</v>
      </c>
      <c r="AL44" s="230">
        <v>1439</v>
      </c>
      <c r="AM44" s="230">
        <v>2824</v>
      </c>
      <c r="AN44" s="248"/>
      <c r="AO44" s="230">
        <v>3491</v>
      </c>
      <c r="AP44" s="230">
        <v>4862</v>
      </c>
      <c r="AQ44" s="230">
        <v>4148</v>
      </c>
      <c r="AR44" s="230">
        <v>4371</v>
      </c>
      <c r="AS44" s="230">
        <v>5072</v>
      </c>
      <c r="AT44" s="230">
        <v>5233</v>
      </c>
      <c r="AU44" s="230">
        <v>6316</v>
      </c>
      <c r="AV44" s="230">
        <v>6148</v>
      </c>
      <c r="AW44" s="230">
        <v>4955</v>
      </c>
      <c r="AX44" s="230">
        <v>0</v>
      </c>
      <c r="AY44" s="230">
        <v>0</v>
      </c>
      <c r="AZ44" s="230">
        <v>0</v>
      </c>
      <c r="BA44" s="241"/>
      <c r="BB44" s="230">
        <v>33</v>
      </c>
      <c r="BC44" s="230">
        <v>201</v>
      </c>
      <c r="BD44" s="230">
        <v>362</v>
      </c>
      <c r="BE44" s="230">
        <v>511</v>
      </c>
      <c r="BF44" s="230">
        <v>1727</v>
      </c>
      <c r="BG44" s="230">
        <v>3444</v>
      </c>
      <c r="BH44" s="230">
        <v>4316</v>
      </c>
      <c r="BI44" s="230">
        <v>3675</v>
      </c>
      <c r="BJ44" s="230">
        <v>1156</v>
      </c>
      <c r="BK44" s="230">
        <v>684</v>
      </c>
      <c r="BL44" s="230">
        <v>586</v>
      </c>
      <c r="BM44" s="230">
        <v>562</v>
      </c>
      <c r="BN44" s="230">
        <v>537</v>
      </c>
      <c r="BO44" s="230">
        <v>243</v>
      </c>
      <c r="BP44" s="230">
        <v>155</v>
      </c>
      <c r="BQ44" s="230">
        <v>113</v>
      </c>
      <c r="BR44" s="230">
        <v>97</v>
      </c>
      <c r="BS44" s="230">
        <v>241</v>
      </c>
      <c r="BT44" s="230">
        <v>495</v>
      </c>
      <c r="BU44" s="230">
        <v>904</v>
      </c>
      <c r="BV44" s="230">
        <v>637</v>
      </c>
      <c r="BW44" s="230">
        <v>462</v>
      </c>
      <c r="BX44" s="230">
        <v>432</v>
      </c>
      <c r="BY44" s="230">
        <v>408</v>
      </c>
      <c r="BZ44" s="230">
        <v>423</v>
      </c>
      <c r="CA44" s="230">
        <v>424</v>
      </c>
      <c r="CB44" s="230">
        <v>390</v>
      </c>
      <c r="CC44" s="230">
        <v>378</v>
      </c>
      <c r="CD44" s="230">
        <v>334</v>
      </c>
      <c r="CE44" s="230">
        <v>433</v>
      </c>
      <c r="CF44" s="230">
        <v>311</v>
      </c>
      <c r="CG44" s="230">
        <v>487</v>
      </c>
      <c r="CH44" s="230">
        <v>574</v>
      </c>
      <c r="CI44" s="230">
        <v>691</v>
      </c>
      <c r="CJ44" s="230">
        <v>670</v>
      </c>
      <c r="CK44" s="230">
        <v>775</v>
      </c>
      <c r="CL44" s="230">
        <v>955</v>
      </c>
      <c r="CM44" s="230">
        <v>865</v>
      </c>
      <c r="CN44" s="230">
        <v>750</v>
      </c>
      <c r="CO44" s="230">
        <v>686</v>
      </c>
      <c r="CP44" s="230">
        <v>909</v>
      </c>
      <c r="CQ44" s="230">
        <v>1100</v>
      </c>
      <c r="CR44" s="230">
        <v>1314</v>
      </c>
      <c r="CS44" s="230">
        <v>1539</v>
      </c>
      <c r="CT44" s="230">
        <v>1044</v>
      </c>
      <c r="CU44" s="230">
        <v>919</v>
      </c>
      <c r="CV44" s="230">
        <v>900</v>
      </c>
      <c r="CW44" s="230">
        <v>962</v>
      </c>
      <c r="CX44" s="230">
        <v>956</v>
      </c>
      <c r="CY44" s="230">
        <v>1042</v>
      </c>
      <c r="CZ44" s="230">
        <v>1054</v>
      </c>
      <c r="DA44" s="230">
        <v>953</v>
      </c>
      <c r="DB44" s="230">
        <v>933</v>
      </c>
      <c r="DC44" s="230">
        <v>1237</v>
      </c>
      <c r="DD44" s="230">
        <v>1343</v>
      </c>
      <c r="DE44" s="230">
        <v>1220</v>
      </c>
      <c r="DF44" s="230">
        <v>941</v>
      </c>
      <c r="DG44" s="230">
        <v>1169</v>
      </c>
      <c r="DH44" s="230">
        <v>1237</v>
      </c>
      <c r="DI44" s="230">
        <v>1250</v>
      </c>
      <c r="DJ44" s="230">
        <v>1207</v>
      </c>
      <c r="DK44" s="230">
        <v>1045</v>
      </c>
      <c r="DL44" s="230">
        <v>1361</v>
      </c>
      <c r="DM44" s="230">
        <v>1600</v>
      </c>
      <c r="DN44" s="230">
        <v>1484</v>
      </c>
      <c r="DO44" s="230">
        <v>1379</v>
      </c>
      <c r="DP44" s="230">
        <v>1186</v>
      </c>
      <c r="DQ44" s="230">
        <v>1532</v>
      </c>
      <c r="DR44" s="230">
        <v>1556</v>
      </c>
      <c r="DS44" s="230">
        <v>1547</v>
      </c>
      <c r="DT44" s="230">
        <v>1387</v>
      </c>
      <c r="DU44" s="230">
        <v>1779</v>
      </c>
      <c r="DV44" s="230">
        <v>2020</v>
      </c>
      <c r="DW44" s="230">
        <v>0</v>
      </c>
      <c r="DX44" s="230">
        <v>0</v>
      </c>
      <c r="DY44" s="230">
        <v>0</v>
      </c>
      <c r="DZ44" s="230">
        <v>0</v>
      </c>
      <c r="EA44" s="230">
        <v>0</v>
      </c>
      <c r="EB44" s="230">
        <v>0</v>
      </c>
      <c r="EC44" s="230">
        <v>0</v>
      </c>
      <c r="ED44" s="230">
        <v>0</v>
      </c>
      <c r="EE44" s="230">
        <v>0</v>
      </c>
      <c r="EF44" s="230">
        <v>0</v>
      </c>
      <c r="EG44" s="230">
        <v>0</v>
      </c>
      <c r="EH44" s="230">
        <v>0</v>
      </c>
      <c r="EI44" s="230">
        <v>0</v>
      </c>
      <c r="EJ44" s="230">
        <v>0</v>
      </c>
      <c r="EK44" s="230">
        <v>0</v>
      </c>
      <c r="EL44" s="241"/>
      <c r="EM44" s="236">
        <v>42266</v>
      </c>
    </row>
    <row r="45" spans="1:143" s="232" customFormat="1">
      <c r="A45" s="234">
        <v>900</v>
      </c>
      <c r="B45" s="234">
        <v>1888</v>
      </c>
      <c r="C45" s="234">
        <v>905</v>
      </c>
      <c r="D45" s="234">
        <v>1893</v>
      </c>
      <c r="E45" s="232" t="s">
        <v>304</v>
      </c>
      <c r="H45" s="233">
        <v>0</v>
      </c>
      <c r="I45" s="233">
        <v>0</v>
      </c>
      <c r="J45" s="233">
        <v>0</v>
      </c>
      <c r="K45" s="233">
        <v>0</v>
      </c>
      <c r="L45" s="233">
        <v>0</v>
      </c>
      <c r="M45" s="233">
        <v>0</v>
      </c>
      <c r="N45" s="233">
        <v>0</v>
      </c>
      <c r="O45" s="233">
        <v>0</v>
      </c>
      <c r="P45" s="233">
        <v>0</v>
      </c>
      <c r="Q45" s="246"/>
      <c r="R45" s="233">
        <v>0</v>
      </c>
      <c r="S45" s="233">
        <v>0</v>
      </c>
      <c r="T45" s="233">
        <v>0</v>
      </c>
      <c r="U45" s="233">
        <v>0</v>
      </c>
      <c r="V45" s="233">
        <v>0</v>
      </c>
      <c r="W45" s="233">
        <v>0</v>
      </c>
      <c r="X45" s="233">
        <v>0</v>
      </c>
      <c r="Y45" s="233">
        <v>0</v>
      </c>
      <c r="Z45" s="233">
        <v>0</v>
      </c>
      <c r="AA45" s="233">
        <v>0</v>
      </c>
      <c r="AB45" s="233">
        <v>0</v>
      </c>
      <c r="AC45" s="233">
        <v>0</v>
      </c>
      <c r="AD45" s="246"/>
      <c r="AE45" s="233">
        <v>2.666666666666667</v>
      </c>
      <c r="AF45" s="233">
        <v>0.84745762711864403</v>
      </c>
      <c r="AG45" s="233">
        <v>1.0113887472378038</v>
      </c>
      <c r="AH45" s="233">
        <v>1.2396694214876034</v>
      </c>
      <c r="AI45" s="233">
        <v>1.2638230647709321</v>
      </c>
      <c r="AJ45" s="233">
        <v>1.6432865731462927</v>
      </c>
      <c r="AK45" s="233">
        <v>1.3989927252378287</v>
      </c>
      <c r="AL45" s="233">
        <v>1.8763029881862403</v>
      </c>
      <c r="AM45" s="233">
        <v>1.4872521246458925</v>
      </c>
      <c r="AN45" s="246"/>
      <c r="AO45" s="233">
        <v>1.5181896304783731</v>
      </c>
      <c r="AP45" s="233">
        <v>1.1517893870835048</v>
      </c>
      <c r="AQ45" s="233">
        <v>1.6634522661523627</v>
      </c>
      <c r="AR45" s="233">
        <v>1.3269274765499885</v>
      </c>
      <c r="AS45" s="233">
        <v>0.96608832807570988</v>
      </c>
      <c r="AT45" s="233">
        <v>1.7007452703993884</v>
      </c>
      <c r="AU45" s="233">
        <v>1.1399620012666245</v>
      </c>
      <c r="AV45" s="233">
        <v>1.1223162003903708</v>
      </c>
      <c r="AW45" s="233">
        <v>1.4360147413902655</v>
      </c>
      <c r="AX45" s="233">
        <v>1.2365107913669064</v>
      </c>
      <c r="AY45" s="233">
        <v>0</v>
      </c>
      <c r="AZ45" s="233">
        <v>0</v>
      </c>
      <c r="BA45" s="239"/>
      <c r="BB45" s="233">
        <v>0</v>
      </c>
      <c r="BC45" s="233">
        <v>1.4925373134328357</v>
      </c>
      <c r="BD45" s="233">
        <v>0.55248618784530379</v>
      </c>
      <c r="BE45" s="233">
        <v>1.3698630136986301</v>
      </c>
      <c r="BF45" s="233">
        <v>0.63694267515923575</v>
      </c>
      <c r="BG45" s="233">
        <v>0.90011614401858309</v>
      </c>
      <c r="BH45" s="233">
        <v>0.81093605189990725</v>
      </c>
      <c r="BI45" s="233">
        <v>1.2517006802721089</v>
      </c>
      <c r="BJ45" s="233">
        <v>1.4705882352941175</v>
      </c>
      <c r="BK45" s="233">
        <v>0.8771929824561403</v>
      </c>
      <c r="BL45" s="233">
        <v>1.3651877133105803</v>
      </c>
      <c r="BM45" s="233">
        <v>1.2455516014234875</v>
      </c>
      <c r="BN45" s="233">
        <v>1.4897579143389199</v>
      </c>
      <c r="BO45" s="233">
        <v>0.82304526748971196</v>
      </c>
      <c r="BP45" s="233">
        <v>1.2903225806451613</v>
      </c>
      <c r="BQ45" s="233">
        <v>0</v>
      </c>
      <c r="BR45" s="233">
        <v>1.0309278350515463</v>
      </c>
      <c r="BS45" s="233">
        <v>2.0746887966804977</v>
      </c>
      <c r="BT45" s="233">
        <v>1.4141414141414141</v>
      </c>
      <c r="BU45" s="233">
        <v>1.6592920353982303</v>
      </c>
      <c r="BV45" s="233">
        <v>1.4128728414442702</v>
      </c>
      <c r="BW45" s="233">
        <v>1.948051948051948</v>
      </c>
      <c r="BX45" s="233">
        <v>0.92592592592592582</v>
      </c>
      <c r="BY45" s="233">
        <v>0.98039215686274506</v>
      </c>
      <c r="BZ45" s="233">
        <v>0.94562647754137119</v>
      </c>
      <c r="CA45" s="233">
        <v>1.6509433962264151</v>
      </c>
      <c r="CB45" s="233">
        <v>2.0512820512820511</v>
      </c>
      <c r="CC45" s="233">
        <v>2.1164021164021163</v>
      </c>
      <c r="CD45" s="233">
        <v>1.7964071856287425</v>
      </c>
      <c r="CE45" s="233">
        <v>1.3856812933025404</v>
      </c>
      <c r="CF45" s="233">
        <v>2.572347266881029</v>
      </c>
      <c r="CG45" s="233">
        <v>1.0266940451745379</v>
      </c>
      <c r="CH45" s="233">
        <v>1.7421602787456445</v>
      </c>
      <c r="CI45" s="233">
        <v>1.1577424023154848</v>
      </c>
      <c r="CJ45" s="233">
        <v>1.4925373134328357</v>
      </c>
      <c r="CK45" s="233">
        <v>1.5483870967741935</v>
      </c>
      <c r="CL45" s="233">
        <v>1.9895287958115182</v>
      </c>
      <c r="CM45" s="233">
        <v>0.92485549132947986</v>
      </c>
      <c r="CN45" s="233">
        <v>1.3333333333333335</v>
      </c>
      <c r="CO45" s="233">
        <v>2.0408163265306123</v>
      </c>
      <c r="CP45" s="233">
        <v>1.3201320132013201</v>
      </c>
      <c r="CQ45" s="233">
        <v>1.6363636363636365</v>
      </c>
      <c r="CR45" s="233">
        <v>1.1415525114155249</v>
      </c>
      <c r="CS45" s="233">
        <v>0.71474983755685506</v>
      </c>
      <c r="CT45" s="233">
        <v>1.4367816091954022</v>
      </c>
      <c r="CU45" s="233">
        <v>1.632208922742111</v>
      </c>
      <c r="CV45" s="233">
        <v>2.3333333333333335</v>
      </c>
      <c r="CW45" s="233">
        <v>1.5592515592515594</v>
      </c>
      <c r="CX45" s="233">
        <v>0.94142259414225948</v>
      </c>
      <c r="CY45" s="233">
        <v>1.5355086372360844</v>
      </c>
      <c r="CZ45" s="233">
        <v>1.4231499051233396</v>
      </c>
      <c r="DA45" s="233">
        <v>1.4690451206715633</v>
      </c>
      <c r="DB45" s="233">
        <v>0.96463022508038598</v>
      </c>
      <c r="DC45" s="233">
        <v>0.80840743734842369</v>
      </c>
      <c r="DD45" s="233">
        <v>0.96798212956068497</v>
      </c>
      <c r="DE45" s="233">
        <v>1.3934426229508197</v>
      </c>
      <c r="DF45" s="233">
        <v>0.74388947927736448</v>
      </c>
      <c r="DG45" s="233">
        <v>1.5397775876817792</v>
      </c>
      <c r="DH45" s="233">
        <v>1.6168148746968474</v>
      </c>
      <c r="DI45" s="233">
        <v>2.16</v>
      </c>
      <c r="DJ45" s="233">
        <v>1.5741507870753937</v>
      </c>
      <c r="DK45" s="233">
        <v>1.1483253588516746</v>
      </c>
      <c r="DL45" s="233">
        <v>0.58780308596620123</v>
      </c>
      <c r="DM45" s="233">
        <v>1.1875</v>
      </c>
      <c r="DN45" s="233">
        <v>1.4150943396226416</v>
      </c>
      <c r="DO45" s="233">
        <v>1.3052936910804931</v>
      </c>
      <c r="DP45" s="233">
        <v>0.84317032040472173</v>
      </c>
      <c r="DQ45" s="233">
        <v>0.97911227154046998</v>
      </c>
      <c r="DR45" s="233">
        <v>1.3496143958868894</v>
      </c>
      <c r="DS45" s="233">
        <v>1.098901098901099</v>
      </c>
      <c r="DT45" s="233">
        <v>1.4419610670511895</v>
      </c>
      <c r="DU45" s="233">
        <v>1.7987633501967397</v>
      </c>
      <c r="DV45" s="233">
        <v>1.2376237623762376</v>
      </c>
      <c r="DW45" s="233">
        <v>1.4940752189592994</v>
      </c>
      <c r="DX45" s="233">
        <v>1.0477299185098952</v>
      </c>
      <c r="DY45" s="233">
        <v>1.3859275053304905</v>
      </c>
      <c r="DZ45" s="233">
        <v>1.20415982484948</v>
      </c>
      <c r="EA45" s="233">
        <v>0</v>
      </c>
      <c r="EB45" s="233">
        <v>0</v>
      </c>
      <c r="EC45" s="233">
        <v>0</v>
      </c>
      <c r="ED45" s="233">
        <v>0</v>
      </c>
      <c r="EE45" s="233">
        <v>0</v>
      </c>
      <c r="EF45" s="233">
        <v>0</v>
      </c>
      <c r="EG45" s="233">
        <v>0</v>
      </c>
      <c r="EH45" s="233">
        <v>0</v>
      </c>
      <c r="EI45" s="233">
        <v>0</v>
      </c>
      <c r="EJ45" s="233">
        <v>0</v>
      </c>
      <c r="EK45" s="233">
        <v>0</v>
      </c>
      <c r="EL45" s="239"/>
      <c r="EM45" s="235">
        <v>42294</v>
      </c>
    </row>
    <row r="46" spans="1:143" customFormat="1">
      <c r="A46" s="228"/>
      <c r="B46" s="228"/>
      <c r="C46" s="228"/>
      <c r="D46" s="228"/>
      <c r="E46" t="s">
        <v>305</v>
      </c>
      <c r="H46" s="230">
        <v>0</v>
      </c>
      <c r="I46" s="230">
        <v>0</v>
      </c>
      <c r="J46" s="230">
        <v>0</v>
      </c>
      <c r="K46" s="230">
        <v>0</v>
      </c>
      <c r="L46" s="230">
        <v>0</v>
      </c>
      <c r="M46" s="230">
        <v>0</v>
      </c>
      <c r="N46" s="230">
        <v>0</v>
      </c>
      <c r="O46" s="230">
        <v>0</v>
      </c>
      <c r="P46" s="230">
        <v>0</v>
      </c>
      <c r="Q46" s="248"/>
      <c r="R46" s="230">
        <v>0</v>
      </c>
      <c r="S46" s="230">
        <v>0</v>
      </c>
      <c r="T46" s="230">
        <v>0</v>
      </c>
      <c r="U46" s="230">
        <v>0</v>
      </c>
      <c r="V46" s="230">
        <v>0</v>
      </c>
      <c r="W46" s="230">
        <v>0</v>
      </c>
      <c r="X46" s="230">
        <v>0</v>
      </c>
      <c r="Y46" s="230">
        <v>0</v>
      </c>
      <c r="Z46" s="230">
        <v>0</v>
      </c>
      <c r="AA46" s="230">
        <v>0</v>
      </c>
      <c r="AB46" s="230">
        <v>0</v>
      </c>
      <c r="AC46" s="230">
        <v>0</v>
      </c>
      <c r="AD46" s="248"/>
      <c r="AE46" s="230">
        <v>2</v>
      </c>
      <c r="AF46" s="230">
        <v>22</v>
      </c>
      <c r="AG46" s="230">
        <v>119</v>
      </c>
      <c r="AH46" s="230">
        <v>27</v>
      </c>
      <c r="AI46" s="230">
        <v>8</v>
      </c>
      <c r="AJ46" s="230">
        <v>41</v>
      </c>
      <c r="AK46" s="230">
        <v>25</v>
      </c>
      <c r="AL46" s="230">
        <v>27</v>
      </c>
      <c r="AM46" s="230">
        <v>42</v>
      </c>
      <c r="AN46" s="248"/>
      <c r="AO46" s="230">
        <v>53</v>
      </c>
      <c r="AP46" s="230">
        <v>56</v>
      </c>
      <c r="AQ46" s="230">
        <v>69</v>
      </c>
      <c r="AR46" s="230">
        <v>58</v>
      </c>
      <c r="AS46" s="230">
        <v>49</v>
      </c>
      <c r="AT46" s="230">
        <v>89</v>
      </c>
      <c r="AU46" s="230">
        <v>72</v>
      </c>
      <c r="AV46" s="230">
        <v>69</v>
      </c>
      <c r="AW46" s="230">
        <v>113</v>
      </c>
      <c r="AX46" s="230">
        <v>55</v>
      </c>
      <c r="AY46" s="230">
        <v>0</v>
      </c>
      <c r="AZ46" s="230">
        <v>0</v>
      </c>
      <c r="BA46" s="241"/>
      <c r="BB46" s="230">
        <v>0</v>
      </c>
      <c r="BC46" s="230">
        <v>3</v>
      </c>
      <c r="BD46" s="230">
        <v>2</v>
      </c>
      <c r="BE46" s="230">
        <v>7</v>
      </c>
      <c r="BF46" s="230">
        <v>11</v>
      </c>
      <c r="BG46" s="230">
        <v>31</v>
      </c>
      <c r="BH46" s="230">
        <v>35</v>
      </c>
      <c r="BI46" s="230">
        <v>46</v>
      </c>
      <c r="BJ46" s="230">
        <v>17</v>
      </c>
      <c r="BK46" s="230">
        <v>6</v>
      </c>
      <c r="BL46" s="230">
        <v>8</v>
      </c>
      <c r="BM46" s="230">
        <v>7</v>
      </c>
      <c r="BN46" s="230">
        <v>8</v>
      </c>
      <c r="BO46" s="230">
        <v>2</v>
      </c>
      <c r="BP46" s="230">
        <v>2</v>
      </c>
      <c r="BQ46" s="230">
        <v>0</v>
      </c>
      <c r="BR46" s="230">
        <v>1</v>
      </c>
      <c r="BS46" s="230">
        <v>5</v>
      </c>
      <c r="BT46" s="230">
        <v>7</v>
      </c>
      <c r="BU46" s="230">
        <v>15</v>
      </c>
      <c r="BV46" s="230">
        <v>9</v>
      </c>
      <c r="BW46" s="230">
        <v>9</v>
      </c>
      <c r="BX46" s="230">
        <v>4</v>
      </c>
      <c r="BY46" s="230">
        <v>4</v>
      </c>
      <c r="BZ46" s="230">
        <v>4</v>
      </c>
      <c r="CA46" s="230">
        <v>7</v>
      </c>
      <c r="CB46" s="230">
        <v>8</v>
      </c>
      <c r="CC46" s="230">
        <v>8</v>
      </c>
      <c r="CD46" s="230">
        <v>6</v>
      </c>
      <c r="CE46" s="230">
        <v>6</v>
      </c>
      <c r="CF46" s="230">
        <v>8</v>
      </c>
      <c r="CG46" s="230">
        <v>5</v>
      </c>
      <c r="CH46" s="230">
        <v>10</v>
      </c>
      <c r="CI46" s="230">
        <v>8</v>
      </c>
      <c r="CJ46" s="230">
        <v>10</v>
      </c>
      <c r="CK46" s="230">
        <v>12</v>
      </c>
      <c r="CL46" s="230">
        <v>19</v>
      </c>
      <c r="CM46" s="230">
        <v>8</v>
      </c>
      <c r="CN46" s="230">
        <v>10</v>
      </c>
      <c r="CO46" s="230">
        <v>14</v>
      </c>
      <c r="CP46" s="230">
        <v>12</v>
      </c>
      <c r="CQ46" s="230">
        <v>18</v>
      </c>
      <c r="CR46" s="230">
        <v>15</v>
      </c>
      <c r="CS46" s="230">
        <v>11</v>
      </c>
      <c r="CT46" s="230">
        <v>15</v>
      </c>
      <c r="CU46" s="230">
        <v>15</v>
      </c>
      <c r="CV46" s="230">
        <v>21</v>
      </c>
      <c r="CW46" s="230">
        <v>15</v>
      </c>
      <c r="CX46" s="230">
        <v>9</v>
      </c>
      <c r="CY46" s="230">
        <v>16</v>
      </c>
      <c r="CZ46" s="230">
        <v>15</v>
      </c>
      <c r="DA46" s="230">
        <v>14</v>
      </c>
      <c r="DB46" s="230">
        <v>9</v>
      </c>
      <c r="DC46" s="230">
        <v>10</v>
      </c>
      <c r="DD46" s="230">
        <v>13</v>
      </c>
      <c r="DE46" s="230">
        <v>17</v>
      </c>
      <c r="DF46" s="230">
        <v>7</v>
      </c>
      <c r="DG46" s="230">
        <v>18</v>
      </c>
      <c r="DH46" s="230">
        <v>20</v>
      </c>
      <c r="DI46" s="230">
        <v>27</v>
      </c>
      <c r="DJ46" s="230">
        <v>19</v>
      </c>
      <c r="DK46" s="230">
        <v>12</v>
      </c>
      <c r="DL46" s="230">
        <v>8</v>
      </c>
      <c r="DM46" s="230">
        <v>19</v>
      </c>
      <c r="DN46" s="230">
        <v>21</v>
      </c>
      <c r="DO46" s="230">
        <v>18</v>
      </c>
      <c r="DP46" s="230">
        <v>10</v>
      </c>
      <c r="DQ46" s="230">
        <v>15</v>
      </c>
      <c r="DR46" s="230">
        <v>21</v>
      </c>
      <c r="DS46" s="230">
        <v>17</v>
      </c>
      <c r="DT46" s="230">
        <v>20</v>
      </c>
      <c r="DU46" s="230">
        <v>32</v>
      </c>
      <c r="DV46" s="230">
        <v>25</v>
      </c>
      <c r="DW46" s="230">
        <v>29</v>
      </c>
      <c r="DX46" s="230">
        <v>18</v>
      </c>
      <c r="DY46" s="230">
        <v>26</v>
      </c>
      <c r="DZ46" s="230">
        <v>22</v>
      </c>
      <c r="EA46" s="230">
        <v>0</v>
      </c>
      <c r="EB46" s="230">
        <v>0</v>
      </c>
      <c r="EC46" s="230">
        <v>0</v>
      </c>
      <c r="ED46" s="230">
        <v>0</v>
      </c>
      <c r="EE46" s="230">
        <v>0</v>
      </c>
      <c r="EF46" s="230">
        <v>0</v>
      </c>
      <c r="EG46" s="230">
        <v>0</v>
      </c>
      <c r="EH46" s="230">
        <v>0</v>
      </c>
      <c r="EI46" s="230">
        <v>0</v>
      </c>
      <c r="EJ46" s="230">
        <v>0</v>
      </c>
      <c r="EK46" s="230">
        <v>0</v>
      </c>
      <c r="EL46" s="241"/>
      <c r="EM46" s="236">
        <v>42294</v>
      </c>
    </row>
    <row r="47" spans="1:143" customFormat="1">
      <c r="A47" s="228"/>
      <c r="B47" s="228"/>
      <c r="C47" s="228"/>
      <c r="D47" s="228"/>
      <c r="E47" t="s">
        <v>261</v>
      </c>
      <c r="H47" s="230">
        <v>0</v>
      </c>
      <c r="I47" s="230">
        <v>0</v>
      </c>
      <c r="J47" s="230">
        <v>0</v>
      </c>
      <c r="K47" s="230">
        <v>0</v>
      </c>
      <c r="L47" s="230">
        <v>0</v>
      </c>
      <c r="M47" s="230">
        <v>0</v>
      </c>
      <c r="N47" s="230">
        <v>0</v>
      </c>
      <c r="O47" s="230">
        <v>0</v>
      </c>
      <c r="P47" s="230">
        <v>0</v>
      </c>
      <c r="Q47" s="248"/>
      <c r="R47" s="230">
        <v>0</v>
      </c>
      <c r="S47" s="230">
        <v>0</v>
      </c>
      <c r="T47" s="230">
        <v>0</v>
      </c>
      <c r="U47" s="230">
        <v>0</v>
      </c>
      <c r="V47" s="230">
        <v>0</v>
      </c>
      <c r="W47" s="230">
        <v>0</v>
      </c>
      <c r="X47" s="230">
        <v>0</v>
      </c>
      <c r="Y47" s="230">
        <v>0</v>
      </c>
      <c r="Z47" s="230">
        <v>0</v>
      </c>
      <c r="AA47" s="230">
        <v>0</v>
      </c>
      <c r="AB47" s="230">
        <v>0</v>
      </c>
      <c r="AC47" s="230">
        <v>0</v>
      </c>
      <c r="AD47" s="248"/>
      <c r="AE47" s="230">
        <v>75</v>
      </c>
      <c r="AF47" s="230">
        <v>2596</v>
      </c>
      <c r="AG47" s="230">
        <v>11766</v>
      </c>
      <c r="AH47" s="230">
        <v>2178</v>
      </c>
      <c r="AI47" s="230">
        <v>633</v>
      </c>
      <c r="AJ47" s="230">
        <v>2495</v>
      </c>
      <c r="AK47" s="230">
        <v>1787</v>
      </c>
      <c r="AL47" s="230">
        <v>1439</v>
      </c>
      <c r="AM47" s="230">
        <v>2824</v>
      </c>
      <c r="AN47" s="248"/>
      <c r="AO47" s="230">
        <v>3491</v>
      </c>
      <c r="AP47" s="230">
        <v>4862</v>
      </c>
      <c r="AQ47" s="230">
        <v>4148</v>
      </c>
      <c r="AR47" s="230">
        <v>4371</v>
      </c>
      <c r="AS47" s="230">
        <v>5072</v>
      </c>
      <c r="AT47" s="230">
        <v>5233</v>
      </c>
      <c r="AU47" s="230">
        <v>6316</v>
      </c>
      <c r="AV47" s="230">
        <v>6148</v>
      </c>
      <c r="AW47" s="230">
        <v>7869</v>
      </c>
      <c r="AX47" s="230">
        <v>4448</v>
      </c>
      <c r="AY47" s="230">
        <v>0</v>
      </c>
      <c r="AZ47" s="230">
        <v>0</v>
      </c>
      <c r="BA47" s="241"/>
      <c r="BB47" s="230">
        <v>33</v>
      </c>
      <c r="BC47" s="230">
        <v>201</v>
      </c>
      <c r="BD47" s="230">
        <v>362</v>
      </c>
      <c r="BE47" s="230">
        <v>511</v>
      </c>
      <c r="BF47" s="230">
        <v>1727</v>
      </c>
      <c r="BG47" s="230">
        <v>3444</v>
      </c>
      <c r="BH47" s="230">
        <v>4316</v>
      </c>
      <c r="BI47" s="230">
        <v>3675</v>
      </c>
      <c r="BJ47" s="230">
        <v>1156</v>
      </c>
      <c r="BK47" s="230">
        <v>684</v>
      </c>
      <c r="BL47" s="230">
        <v>586</v>
      </c>
      <c r="BM47" s="230">
        <v>562</v>
      </c>
      <c r="BN47" s="230">
        <v>537</v>
      </c>
      <c r="BO47" s="230">
        <v>243</v>
      </c>
      <c r="BP47" s="230">
        <v>155</v>
      </c>
      <c r="BQ47" s="230">
        <v>113</v>
      </c>
      <c r="BR47" s="230">
        <v>97</v>
      </c>
      <c r="BS47" s="230">
        <v>241</v>
      </c>
      <c r="BT47" s="230">
        <v>495</v>
      </c>
      <c r="BU47" s="230">
        <v>904</v>
      </c>
      <c r="BV47" s="230">
        <v>637</v>
      </c>
      <c r="BW47" s="230">
        <v>462</v>
      </c>
      <c r="BX47" s="230">
        <v>432</v>
      </c>
      <c r="BY47" s="230">
        <v>408</v>
      </c>
      <c r="BZ47" s="230">
        <v>423</v>
      </c>
      <c r="CA47" s="230">
        <v>424</v>
      </c>
      <c r="CB47" s="230">
        <v>390</v>
      </c>
      <c r="CC47" s="230">
        <v>378</v>
      </c>
      <c r="CD47" s="230">
        <v>334</v>
      </c>
      <c r="CE47" s="230">
        <v>433</v>
      </c>
      <c r="CF47" s="230">
        <v>311</v>
      </c>
      <c r="CG47" s="230">
        <v>487</v>
      </c>
      <c r="CH47" s="230">
        <v>574</v>
      </c>
      <c r="CI47" s="230">
        <v>691</v>
      </c>
      <c r="CJ47" s="230">
        <v>670</v>
      </c>
      <c r="CK47" s="230">
        <v>775</v>
      </c>
      <c r="CL47" s="230">
        <v>955</v>
      </c>
      <c r="CM47" s="230">
        <v>865</v>
      </c>
      <c r="CN47" s="230">
        <v>750</v>
      </c>
      <c r="CO47" s="230">
        <v>686</v>
      </c>
      <c r="CP47" s="230">
        <v>909</v>
      </c>
      <c r="CQ47" s="230">
        <v>1100</v>
      </c>
      <c r="CR47" s="230">
        <v>1314</v>
      </c>
      <c r="CS47" s="230">
        <v>1539</v>
      </c>
      <c r="CT47" s="230">
        <v>1044</v>
      </c>
      <c r="CU47" s="230">
        <v>919</v>
      </c>
      <c r="CV47" s="230">
        <v>900</v>
      </c>
      <c r="CW47" s="230">
        <v>962</v>
      </c>
      <c r="CX47" s="230">
        <v>956</v>
      </c>
      <c r="CY47" s="230">
        <v>1042</v>
      </c>
      <c r="CZ47" s="230">
        <v>1054</v>
      </c>
      <c r="DA47" s="230">
        <v>953</v>
      </c>
      <c r="DB47" s="230">
        <v>933</v>
      </c>
      <c r="DC47" s="230">
        <v>1237</v>
      </c>
      <c r="DD47" s="230">
        <v>1343</v>
      </c>
      <c r="DE47" s="230">
        <v>1220</v>
      </c>
      <c r="DF47" s="230">
        <v>941</v>
      </c>
      <c r="DG47" s="230">
        <v>1169</v>
      </c>
      <c r="DH47" s="230">
        <v>1237</v>
      </c>
      <c r="DI47" s="230">
        <v>1250</v>
      </c>
      <c r="DJ47" s="230">
        <v>1207</v>
      </c>
      <c r="DK47" s="230">
        <v>1045</v>
      </c>
      <c r="DL47" s="230">
        <v>1361</v>
      </c>
      <c r="DM47" s="230">
        <v>1600</v>
      </c>
      <c r="DN47" s="230">
        <v>1484</v>
      </c>
      <c r="DO47" s="230">
        <v>1379</v>
      </c>
      <c r="DP47" s="230">
        <v>1186</v>
      </c>
      <c r="DQ47" s="230">
        <v>1532</v>
      </c>
      <c r="DR47" s="230">
        <v>1556</v>
      </c>
      <c r="DS47" s="230">
        <v>1547</v>
      </c>
      <c r="DT47" s="230">
        <v>1387</v>
      </c>
      <c r="DU47" s="230">
        <v>1779</v>
      </c>
      <c r="DV47" s="230">
        <v>2020</v>
      </c>
      <c r="DW47" s="230">
        <v>1941</v>
      </c>
      <c r="DX47" s="230">
        <v>1718</v>
      </c>
      <c r="DY47" s="230">
        <v>1876</v>
      </c>
      <c r="DZ47" s="230">
        <v>1827</v>
      </c>
      <c r="EA47" s="230">
        <v>1751</v>
      </c>
      <c r="EB47" s="230">
        <v>0</v>
      </c>
      <c r="EC47" s="230">
        <v>0</v>
      </c>
      <c r="ED47" s="230">
        <v>0</v>
      </c>
      <c r="EE47" s="230">
        <v>0</v>
      </c>
      <c r="EF47" s="230">
        <v>0</v>
      </c>
      <c r="EG47" s="230">
        <v>0</v>
      </c>
      <c r="EH47" s="230">
        <v>0</v>
      </c>
      <c r="EI47" s="230">
        <v>0</v>
      </c>
      <c r="EJ47" s="230">
        <v>0</v>
      </c>
      <c r="EK47" s="230">
        <v>0</v>
      </c>
      <c r="EL47" s="241"/>
      <c r="EM47" s="236">
        <v>42294</v>
      </c>
    </row>
    <row r="48" spans="1:143" s="232" customFormat="1">
      <c r="A48" s="234"/>
      <c r="B48" s="234">
        <v>2029</v>
      </c>
      <c r="C48" s="234"/>
      <c r="D48" s="234"/>
      <c r="E48" s="232" t="s">
        <v>316</v>
      </c>
      <c r="H48" s="233">
        <v>0</v>
      </c>
      <c r="I48" s="233">
        <v>0</v>
      </c>
      <c r="J48" s="233">
        <v>0</v>
      </c>
      <c r="K48" s="233">
        <v>0</v>
      </c>
      <c r="L48" s="233">
        <v>0</v>
      </c>
      <c r="M48" s="233">
        <v>0</v>
      </c>
      <c r="N48" s="233">
        <v>0</v>
      </c>
      <c r="O48" s="233">
        <v>0</v>
      </c>
      <c r="P48" s="233">
        <v>0</v>
      </c>
      <c r="Q48" s="246"/>
      <c r="R48" s="233">
        <v>0</v>
      </c>
      <c r="S48" s="233">
        <v>0</v>
      </c>
      <c r="T48" s="233">
        <v>0</v>
      </c>
      <c r="U48" s="233">
        <v>0</v>
      </c>
      <c r="V48" s="233">
        <v>0</v>
      </c>
      <c r="W48" s="233">
        <v>0</v>
      </c>
      <c r="X48" s="233">
        <v>0</v>
      </c>
      <c r="Y48" s="233">
        <v>0</v>
      </c>
      <c r="Z48" s="233">
        <v>0</v>
      </c>
      <c r="AA48" s="233">
        <v>0</v>
      </c>
      <c r="AB48" s="233">
        <v>0</v>
      </c>
      <c r="AC48" s="233">
        <v>0</v>
      </c>
      <c r="AD48" s="246"/>
      <c r="AE48" s="233">
        <v>5.3333333333333339</v>
      </c>
      <c r="AF48" s="233">
        <v>1.7719568567026194</v>
      </c>
      <c r="AG48" s="233">
        <v>2.2692503824579298</v>
      </c>
      <c r="AH48" s="233">
        <v>2.8925619834710745</v>
      </c>
      <c r="AI48" s="233">
        <v>2.0537124802527646</v>
      </c>
      <c r="AJ48" s="233">
        <v>3.5270541082164328</v>
      </c>
      <c r="AK48" s="233">
        <v>2.7420257414661444</v>
      </c>
      <c r="AL48" s="233">
        <v>3.0576789437109104</v>
      </c>
      <c r="AM48" s="233">
        <v>3.0453257790368271</v>
      </c>
      <c r="AN48" s="246"/>
      <c r="AO48" s="233">
        <v>2.5780578630764825</v>
      </c>
      <c r="AP48" s="233">
        <v>2.2624434389140271</v>
      </c>
      <c r="AQ48" s="233">
        <v>2.651880424300868</v>
      </c>
      <c r="AR48" s="233">
        <v>2.2649279341111872</v>
      </c>
      <c r="AS48" s="233">
        <v>2.3067823343848581</v>
      </c>
      <c r="AT48" s="233">
        <v>3.0384100898146378</v>
      </c>
      <c r="AU48" s="233">
        <v>2.2007599746675108</v>
      </c>
      <c r="AV48" s="233">
        <v>2.1795705920624591</v>
      </c>
      <c r="AW48" s="233">
        <v>2.3612512613521695</v>
      </c>
      <c r="AX48" s="233">
        <v>0</v>
      </c>
      <c r="AY48" s="233">
        <v>0</v>
      </c>
      <c r="AZ48" s="233">
        <v>0</v>
      </c>
      <c r="BA48" s="239"/>
      <c r="BB48" s="233">
        <v>3.0303030303030303</v>
      </c>
      <c r="BC48" s="233">
        <v>1.9900497512437811</v>
      </c>
      <c r="BD48" s="233">
        <v>1.9337016574585635</v>
      </c>
      <c r="BE48" s="233">
        <v>2.152641878669276</v>
      </c>
      <c r="BF48" s="233">
        <v>1.6792125072379851</v>
      </c>
      <c r="BG48" s="233">
        <v>2.2067363530778166</v>
      </c>
      <c r="BH48" s="233">
        <v>1.8535681186283595</v>
      </c>
      <c r="BI48" s="233">
        <v>2.2040816326530615</v>
      </c>
      <c r="BJ48" s="233">
        <v>3.4602076124567476</v>
      </c>
      <c r="BK48" s="233">
        <v>2.9239766081871341</v>
      </c>
      <c r="BL48" s="233">
        <v>2.7303754266211606</v>
      </c>
      <c r="BM48" s="233">
        <v>2.6690391459074734</v>
      </c>
      <c r="BN48" s="233">
        <v>3.5381750465549344</v>
      </c>
      <c r="BO48" s="233">
        <v>2.4691358024691357</v>
      </c>
      <c r="BP48" s="233">
        <v>1.935483870967742</v>
      </c>
      <c r="BQ48" s="233">
        <v>0.88495575221238942</v>
      </c>
      <c r="BR48" s="233">
        <v>1.0309278350515463</v>
      </c>
      <c r="BS48" s="233">
        <v>2.904564315352697</v>
      </c>
      <c r="BT48" s="233">
        <v>3.6363636363636362</v>
      </c>
      <c r="BU48" s="233">
        <v>3.3185840707964607</v>
      </c>
      <c r="BV48" s="233">
        <v>3.6106750392464679</v>
      </c>
      <c r="BW48" s="233">
        <v>3.6796536796536801</v>
      </c>
      <c r="BX48" s="233">
        <v>1.8518518518518516</v>
      </c>
      <c r="BY48" s="233">
        <v>2.9411764705882351</v>
      </c>
      <c r="BZ48" s="233">
        <v>2.3640661938534278</v>
      </c>
      <c r="CA48" s="233">
        <v>3.0660377358490565</v>
      </c>
      <c r="CB48" s="233">
        <v>3.3333333333333335</v>
      </c>
      <c r="CC48" s="233">
        <v>3.4391534391534391</v>
      </c>
      <c r="CD48" s="233">
        <v>2.3952095808383236</v>
      </c>
      <c r="CE48" s="233">
        <v>3.4642032332563506</v>
      </c>
      <c r="CF48" s="233">
        <v>3.215434083601286</v>
      </c>
      <c r="CG48" s="233">
        <v>2.2587268993839835</v>
      </c>
      <c r="CH48" s="233">
        <v>3.6585365853658534</v>
      </c>
      <c r="CI48" s="233">
        <v>2.4602026049204051</v>
      </c>
      <c r="CJ48" s="233">
        <v>2.9850746268656714</v>
      </c>
      <c r="CK48" s="233">
        <v>2.838709677419355</v>
      </c>
      <c r="CL48" s="233">
        <v>3.4554973821989527</v>
      </c>
      <c r="CM48" s="233">
        <v>2.1965317919075145</v>
      </c>
      <c r="CN48" s="233">
        <v>2</v>
      </c>
      <c r="CO48" s="233">
        <v>2.6239067055393588</v>
      </c>
      <c r="CP48" s="233">
        <v>2.8602860286028604</v>
      </c>
      <c r="CQ48" s="233">
        <v>2.9090909090909092</v>
      </c>
      <c r="CR48" s="233">
        <v>2.054794520547945</v>
      </c>
      <c r="CS48" s="233">
        <v>1.6244314489928524</v>
      </c>
      <c r="CT48" s="233">
        <v>2.490421455938697</v>
      </c>
      <c r="CU48" s="233">
        <v>2.8291621327529923</v>
      </c>
      <c r="CV48" s="233">
        <v>3.2222222222222223</v>
      </c>
      <c r="CW48" s="233">
        <v>2.3908523908523911</v>
      </c>
      <c r="CX48" s="233">
        <v>2.3012552301255229</v>
      </c>
      <c r="CY48" s="233">
        <v>2.4952015355086372</v>
      </c>
      <c r="CZ48" s="233">
        <v>2.2770398481973433</v>
      </c>
      <c r="DA48" s="233">
        <v>2.2035676810073452</v>
      </c>
      <c r="DB48" s="233">
        <v>1.822079314040729</v>
      </c>
      <c r="DC48" s="233">
        <v>2.0210185933710592</v>
      </c>
      <c r="DD48" s="233">
        <v>1.9359642591213699</v>
      </c>
      <c r="DE48" s="233">
        <v>2.7868852459016393</v>
      </c>
      <c r="DF48" s="233">
        <v>2.763018065887354</v>
      </c>
      <c r="DG48" s="233">
        <v>2.9940119760479043</v>
      </c>
      <c r="DH48" s="233">
        <v>2.7485852869846403</v>
      </c>
      <c r="DI48" s="233">
        <v>3.7600000000000002</v>
      </c>
      <c r="DJ48" s="233">
        <v>2.8169014084507045</v>
      </c>
      <c r="DK48" s="233">
        <v>2.3923444976076556</v>
      </c>
      <c r="DL48" s="233">
        <v>1.6899338721528288</v>
      </c>
      <c r="DM48" s="233">
        <v>2.25</v>
      </c>
      <c r="DN48" s="233">
        <v>2.4932614555256065</v>
      </c>
      <c r="DO48" s="233">
        <v>2.1029731689630169</v>
      </c>
      <c r="DP48" s="233">
        <v>2.0236087689713322</v>
      </c>
      <c r="DQ48" s="233">
        <v>2.0887728459530028</v>
      </c>
      <c r="DR48" s="233">
        <v>2.442159383033419</v>
      </c>
      <c r="DS48" s="233">
        <v>2.0038784744667097</v>
      </c>
      <c r="DT48" s="233">
        <v>2.3792357606344625</v>
      </c>
      <c r="DU48" s="233">
        <v>2.8105677346824058</v>
      </c>
      <c r="DV48" s="233">
        <v>1.9801980198019802</v>
      </c>
      <c r="DW48" s="233">
        <v>0</v>
      </c>
      <c r="DX48" s="233">
        <v>0</v>
      </c>
      <c r="DY48" s="233">
        <v>0</v>
      </c>
      <c r="DZ48" s="233">
        <v>0</v>
      </c>
      <c r="EA48" s="233">
        <v>0</v>
      </c>
      <c r="EB48" s="233">
        <v>0</v>
      </c>
      <c r="EC48" s="233">
        <v>0</v>
      </c>
      <c r="ED48" s="233">
        <v>0</v>
      </c>
      <c r="EE48" s="233">
        <v>0</v>
      </c>
      <c r="EF48" s="233">
        <v>0</v>
      </c>
      <c r="EG48" s="233">
        <v>0</v>
      </c>
      <c r="EH48" s="233">
        <v>0</v>
      </c>
      <c r="EI48" s="233">
        <v>0</v>
      </c>
      <c r="EJ48" s="233">
        <v>0</v>
      </c>
      <c r="EK48" s="233">
        <v>0</v>
      </c>
      <c r="EL48" s="239"/>
      <c r="EM48" s="235">
        <v>42266</v>
      </c>
    </row>
    <row r="49" spans="1:143" customFormat="1">
      <c r="A49" s="228"/>
      <c r="B49" s="228"/>
      <c r="C49" s="228"/>
      <c r="D49" s="228"/>
      <c r="E49" t="s">
        <v>312</v>
      </c>
      <c r="H49" s="229">
        <v>0</v>
      </c>
      <c r="I49" s="229">
        <v>0</v>
      </c>
      <c r="J49" s="229">
        <v>0</v>
      </c>
      <c r="K49" s="229">
        <v>0</v>
      </c>
      <c r="L49" s="229">
        <v>0</v>
      </c>
      <c r="M49" s="229">
        <v>0</v>
      </c>
      <c r="N49" s="229">
        <v>0</v>
      </c>
      <c r="O49" s="229">
        <v>0</v>
      </c>
      <c r="P49" s="229">
        <v>0</v>
      </c>
      <c r="Q49" s="247"/>
      <c r="R49" s="229">
        <v>0</v>
      </c>
      <c r="S49" s="229">
        <v>0</v>
      </c>
      <c r="T49" s="229">
        <v>0</v>
      </c>
      <c r="U49" s="229">
        <v>0</v>
      </c>
      <c r="V49" s="229">
        <v>0</v>
      </c>
      <c r="W49" s="229">
        <v>0</v>
      </c>
      <c r="X49" s="229">
        <v>0</v>
      </c>
      <c r="Y49" s="229">
        <v>0</v>
      </c>
      <c r="Z49" s="229">
        <v>0</v>
      </c>
      <c r="AA49" s="229">
        <v>0</v>
      </c>
      <c r="AB49" s="229">
        <v>0</v>
      </c>
      <c r="AC49" s="229">
        <v>0</v>
      </c>
      <c r="AD49" s="247"/>
      <c r="AE49" s="229">
        <v>4</v>
      </c>
      <c r="AF49" s="229">
        <v>46</v>
      </c>
      <c r="AG49" s="229">
        <v>267</v>
      </c>
      <c r="AH49" s="229">
        <v>63</v>
      </c>
      <c r="AI49" s="229">
        <v>13</v>
      </c>
      <c r="AJ49" s="229">
        <v>88</v>
      </c>
      <c r="AK49" s="229">
        <v>49</v>
      </c>
      <c r="AL49" s="229">
        <v>44</v>
      </c>
      <c r="AM49" s="229">
        <v>86</v>
      </c>
      <c r="AN49" s="247"/>
      <c r="AO49" s="229">
        <v>90</v>
      </c>
      <c r="AP49" s="229">
        <v>110</v>
      </c>
      <c r="AQ49" s="229">
        <v>110</v>
      </c>
      <c r="AR49" s="229">
        <v>99</v>
      </c>
      <c r="AS49" s="229">
        <v>117</v>
      </c>
      <c r="AT49" s="229">
        <v>159</v>
      </c>
      <c r="AU49" s="229">
        <v>139</v>
      </c>
      <c r="AV49" s="229">
        <v>134</v>
      </c>
      <c r="AW49" s="229">
        <v>117</v>
      </c>
      <c r="AX49" s="229">
        <v>0</v>
      </c>
      <c r="AY49" s="229">
        <v>0</v>
      </c>
      <c r="AZ49" s="229">
        <v>0</v>
      </c>
      <c r="BA49" s="240"/>
      <c r="BB49" s="229">
        <v>1</v>
      </c>
      <c r="BC49" s="229">
        <v>4</v>
      </c>
      <c r="BD49" s="229">
        <v>7</v>
      </c>
      <c r="BE49" s="229">
        <v>11</v>
      </c>
      <c r="BF49" s="229">
        <v>29</v>
      </c>
      <c r="BG49" s="229">
        <v>76</v>
      </c>
      <c r="BH49" s="229">
        <v>80</v>
      </c>
      <c r="BI49" s="229">
        <v>81</v>
      </c>
      <c r="BJ49" s="229">
        <v>40</v>
      </c>
      <c r="BK49" s="229">
        <v>20</v>
      </c>
      <c r="BL49" s="229">
        <v>16</v>
      </c>
      <c r="BM49" s="229">
        <v>15</v>
      </c>
      <c r="BN49" s="229">
        <v>19</v>
      </c>
      <c r="BO49" s="229">
        <v>6</v>
      </c>
      <c r="BP49" s="229">
        <v>3</v>
      </c>
      <c r="BQ49" s="229">
        <v>1</v>
      </c>
      <c r="BR49" s="229">
        <v>1</v>
      </c>
      <c r="BS49" s="229">
        <v>7</v>
      </c>
      <c r="BT49" s="229">
        <v>18</v>
      </c>
      <c r="BU49" s="229">
        <v>30</v>
      </c>
      <c r="BV49" s="229">
        <v>23</v>
      </c>
      <c r="BW49" s="229">
        <v>17</v>
      </c>
      <c r="BX49" s="229">
        <v>8</v>
      </c>
      <c r="BY49" s="229">
        <v>12</v>
      </c>
      <c r="BZ49" s="229">
        <v>10</v>
      </c>
      <c r="CA49" s="229">
        <v>13</v>
      </c>
      <c r="CB49" s="229">
        <v>13</v>
      </c>
      <c r="CC49" s="229">
        <v>13</v>
      </c>
      <c r="CD49" s="229">
        <v>8</v>
      </c>
      <c r="CE49" s="229">
        <v>15</v>
      </c>
      <c r="CF49" s="229">
        <v>10</v>
      </c>
      <c r="CG49" s="229">
        <v>11</v>
      </c>
      <c r="CH49" s="229">
        <v>21</v>
      </c>
      <c r="CI49" s="229">
        <v>17</v>
      </c>
      <c r="CJ49" s="229">
        <v>20</v>
      </c>
      <c r="CK49" s="229">
        <v>22</v>
      </c>
      <c r="CL49" s="229">
        <v>33</v>
      </c>
      <c r="CM49" s="229">
        <v>19</v>
      </c>
      <c r="CN49" s="229">
        <v>15</v>
      </c>
      <c r="CO49" s="229">
        <v>18</v>
      </c>
      <c r="CP49" s="229">
        <v>26</v>
      </c>
      <c r="CQ49" s="229">
        <v>32</v>
      </c>
      <c r="CR49" s="229">
        <v>27</v>
      </c>
      <c r="CS49" s="229">
        <v>25</v>
      </c>
      <c r="CT49" s="229">
        <v>26</v>
      </c>
      <c r="CU49" s="229">
        <v>26</v>
      </c>
      <c r="CV49" s="229">
        <v>29</v>
      </c>
      <c r="CW49" s="229">
        <v>23</v>
      </c>
      <c r="CX49" s="229">
        <v>22</v>
      </c>
      <c r="CY49" s="229">
        <v>26</v>
      </c>
      <c r="CZ49" s="229">
        <v>24</v>
      </c>
      <c r="DA49" s="229">
        <v>21</v>
      </c>
      <c r="DB49" s="229">
        <v>17</v>
      </c>
      <c r="DC49" s="229">
        <v>25</v>
      </c>
      <c r="DD49" s="229">
        <v>26</v>
      </c>
      <c r="DE49" s="229">
        <v>34</v>
      </c>
      <c r="DF49" s="229">
        <v>26</v>
      </c>
      <c r="DG49" s="229">
        <v>35</v>
      </c>
      <c r="DH49" s="229">
        <v>34</v>
      </c>
      <c r="DI49" s="229">
        <v>47</v>
      </c>
      <c r="DJ49" s="229">
        <v>34</v>
      </c>
      <c r="DK49" s="229">
        <v>25</v>
      </c>
      <c r="DL49" s="229">
        <v>23</v>
      </c>
      <c r="DM49" s="229">
        <v>36</v>
      </c>
      <c r="DN49" s="229">
        <v>37</v>
      </c>
      <c r="DO49" s="229">
        <v>29</v>
      </c>
      <c r="DP49" s="229">
        <v>24</v>
      </c>
      <c r="DQ49" s="229">
        <v>32</v>
      </c>
      <c r="DR49" s="229">
        <v>38</v>
      </c>
      <c r="DS49" s="229">
        <v>31</v>
      </c>
      <c r="DT49" s="229">
        <v>33</v>
      </c>
      <c r="DU49" s="229">
        <v>50</v>
      </c>
      <c r="DV49" s="229">
        <v>40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40"/>
      <c r="EM49" s="236">
        <v>42266</v>
      </c>
    </row>
    <row r="50" spans="1:143" customFormat="1">
      <c r="A50" s="228"/>
      <c r="B50" s="228"/>
      <c r="C50" s="228"/>
      <c r="D50" s="228"/>
      <c r="E50" t="s">
        <v>303</v>
      </c>
      <c r="H50" s="229">
        <v>0</v>
      </c>
      <c r="I50" s="229">
        <v>0</v>
      </c>
      <c r="J50" s="229">
        <v>0</v>
      </c>
      <c r="K50" s="229">
        <v>0</v>
      </c>
      <c r="L50" s="229">
        <v>0</v>
      </c>
      <c r="M50" s="229">
        <v>0</v>
      </c>
      <c r="N50" s="229">
        <v>0</v>
      </c>
      <c r="O50" s="229">
        <v>0</v>
      </c>
      <c r="P50" s="229">
        <v>0</v>
      </c>
      <c r="Q50" s="247"/>
      <c r="R50" s="229">
        <v>0</v>
      </c>
      <c r="S50" s="229">
        <v>0</v>
      </c>
      <c r="T50" s="229">
        <v>0</v>
      </c>
      <c r="U50" s="229">
        <v>0</v>
      </c>
      <c r="V50" s="229">
        <v>0</v>
      </c>
      <c r="W50" s="229">
        <v>0</v>
      </c>
      <c r="X50" s="229">
        <v>0</v>
      </c>
      <c r="Y50" s="229">
        <v>0</v>
      </c>
      <c r="Z50" s="229">
        <v>0</v>
      </c>
      <c r="AA50" s="229">
        <v>0</v>
      </c>
      <c r="AB50" s="229">
        <v>0</v>
      </c>
      <c r="AC50" s="229">
        <v>0</v>
      </c>
      <c r="AD50" s="247"/>
      <c r="AE50" s="229">
        <v>75</v>
      </c>
      <c r="AF50" s="229">
        <v>2596</v>
      </c>
      <c r="AG50" s="229">
        <v>11766</v>
      </c>
      <c r="AH50" s="229">
        <v>2178</v>
      </c>
      <c r="AI50" s="229">
        <v>633</v>
      </c>
      <c r="AJ50" s="229">
        <v>2495</v>
      </c>
      <c r="AK50" s="229">
        <v>1787</v>
      </c>
      <c r="AL50" s="229">
        <v>1439</v>
      </c>
      <c r="AM50" s="229">
        <v>2824</v>
      </c>
      <c r="AN50" s="247"/>
      <c r="AO50" s="229">
        <v>3491</v>
      </c>
      <c r="AP50" s="229">
        <v>4862</v>
      </c>
      <c r="AQ50" s="229">
        <v>4148</v>
      </c>
      <c r="AR50" s="229">
        <v>4371</v>
      </c>
      <c r="AS50" s="229">
        <v>5072</v>
      </c>
      <c r="AT50" s="229">
        <v>5233</v>
      </c>
      <c r="AU50" s="229">
        <v>6316</v>
      </c>
      <c r="AV50" s="229">
        <v>6148</v>
      </c>
      <c r="AW50" s="229">
        <v>4955</v>
      </c>
      <c r="AX50" s="229">
        <v>0</v>
      </c>
      <c r="AY50" s="229">
        <v>0</v>
      </c>
      <c r="AZ50" s="229">
        <v>0</v>
      </c>
      <c r="BA50" s="240"/>
      <c r="BB50" s="229">
        <v>33</v>
      </c>
      <c r="BC50" s="229">
        <v>201</v>
      </c>
      <c r="BD50" s="229">
        <v>362</v>
      </c>
      <c r="BE50" s="229">
        <v>511</v>
      </c>
      <c r="BF50" s="229">
        <v>1727</v>
      </c>
      <c r="BG50" s="229">
        <v>3444</v>
      </c>
      <c r="BH50" s="229">
        <v>4316</v>
      </c>
      <c r="BI50" s="229">
        <v>3675</v>
      </c>
      <c r="BJ50" s="229">
        <v>1156</v>
      </c>
      <c r="BK50" s="229">
        <v>684</v>
      </c>
      <c r="BL50" s="229">
        <v>586</v>
      </c>
      <c r="BM50" s="229">
        <v>562</v>
      </c>
      <c r="BN50" s="229">
        <v>537</v>
      </c>
      <c r="BO50" s="229">
        <v>243</v>
      </c>
      <c r="BP50" s="229">
        <v>155</v>
      </c>
      <c r="BQ50" s="229">
        <v>113</v>
      </c>
      <c r="BR50" s="229">
        <v>97</v>
      </c>
      <c r="BS50" s="229">
        <v>241</v>
      </c>
      <c r="BT50" s="229">
        <v>495</v>
      </c>
      <c r="BU50" s="229">
        <v>904</v>
      </c>
      <c r="BV50" s="229">
        <v>637</v>
      </c>
      <c r="BW50" s="229">
        <v>462</v>
      </c>
      <c r="BX50" s="229">
        <v>432</v>
      </c>
      <c r="BY50" s="229">
        <v>408</v>
      </c>
      <c r="BZ50" s="229">
        <v>423</v>
      </c>
      <c r="CA50" s="229">
        <v>424</v>
      </c>
      <c r="CB50" s="229">
        <v>390</v>
      </c>
      <c r="CC50" s="229">
        <v>378</v>
      </c>
      <c r="CD50" s="229">
        <v>334</v>
      </c>
      <c r="CE50" s="229">
        <v>433</v>
      </c>
      <c r="CF50" s="229">
        <v>311</v>
      </c>
      <c r="CG50" s="229">
        <v>487</v>
      </c>
      <c r="CH50" s="229">
        <v>574</v>
      </c>
      <c r="CI50" s="229">
        <v>691</v>
      </c>
      <c r="CJ50" s="229">
        <v>670</v>
      </c>
      <c r="CK50" s="229">
        <v>775</v>
      </c>
      <c r="CL50" s="229">
        <v>955</v>
      </c>
      <c r="CM50" s="229">
        <v>865</v>
      </c>
      <c r="CN50" s="229">
        <v>750</v>
      </c>
      <c r="CO50" s="229">
        <v>686</v>
      </c>
      <c r="CP50" s="229">
        <v>909</v>
      </c>
      <c r="CQ50" s="229">
        <v>1100</v>
      </c>
      <c r="CR50" s="229">
        <v>1314</v>
      </c>
      <c r="CS50" s="229">
        <v>1539</v>
      </c>
      <c r="CT50" s="229">
        <v>1044</v>
      </c>
      <c r="CU50" s="229">
        <v>919</v>
      </c>
      <c r="CV50" s="229">
        <v>900</v>
      </c>
      <c r="CW50" s="229">
        <v>962</v>
      </c>
      <c r="CX50" s="229">
        <v>956</v>
      </c>
      <c r="CY50" s="229">
        <v>1042</v>
      </c>
      <c r="CZ50" s="229">
        <v>1054</v>
      </c>
      <c r="DA50" s="229">
        <v>953</v>
      </c>
      <c r="DB50" s="229">
        <v>933</v>
      </c>
      <c r="DC50" s="229">
        <v>1237</v>
      </c>
      <c r="DD50" s="229">
        <v>1343</v>
      </c>
      <c r="DE50" s="229">
        <v>1220</v>
      </c>
      <c r="DF50" s="229">
        <v>941</v>
      </c>
      <c r="DG50" s="229">
        <v>1169</v>
      </c>
      <c r="DH50" s="229">
        <v>1237</v>
      </c>
      <c r="DI50" s="229">
        <v>1250</v>
      </c>
      <c r="DJ50" s="229">
        <v>1207</v>
      </c>
      <c r="DK50" s="229">
        <v>1045</v>
      </c>
      <c r="DL50" s="229">
        <v>1361</v>
      </c>
      <c r="DM50" s="229">
        <v>1600</v>
      </c>
      <c r="DN50" s="229">
        <v>1484</v>
      </c>
      <c r="DO50" s="229">
        <v>1379</v>
      </c>
      <c r="DP50" s="229">
        <v>1186</v>
      </c>
      <c r="DQ50" s="229">
        <v>1532</v>
      </c>
      <c r="DR50" s="229">
        <v>1556</v>
      </c>
      <c r="DS50" s="229">
        <v>1547</v>
      </c>
      <c r="DT50" s="229">
        <v>1387</v>
      </c>
      <c r="DU50" s="229">
        <v>1779</v>
      </c>
      <c r="DV50" s="229">
        <v>2020</v>
      </c>
      <c r="DW50" s="229">
        <v>0</v>
      </c>
      <c r="DX50" s="229">
        <v>0</v>
      </c>
      <c r="DY50" s="229">
        <v>0</v>
      </c>
      <c r="DZ50" s="229">
        <v>0</v>
      </c>
      <c r="EA50" s="229">
        <v>0</v>
      </c>
      <c r="EB50" s="229">
        <v>0</v>
      </c>
      <c r="EC50" s="229">
        <v>0</v>
      </c>
      <c r="ED50" s="229">
        <v>0</v>
      </c>
      <c r="EE50" s="229">
        <v>0</v>
      </c>
      <c r="EF50" s="229">
        <v>0</v>
      </c>
      <c r="EG50" s="229">
        <v>0</v>
      </c>
      <c r="EH50" s="229">
        <v>0</v>
      </c>
      <c r="EI50" s="229">
        <v>0</v>
      </c>
      <c r="EJ50" s="229">
        <v>0</v>
      </c>
      <c r="EK50" s="229">
        <v>0</v>
      </c>
      <c r="EL50" s="240"/>
      <c r="EM50" s="236">
        <v>42266</v>
      </c>
    </row>
    <row r="51" spans="1:143" s="232" customFormat="1">
      <c r="A51" s="234">
        <v>856</v>
      </c>
      <c r="B51" s="234">
        <v>1832</v>
      </c>
      <c r="C51" s="234">
        <v>886</v>
      </c>
      <c r="D51" s="234">
        <v>1870</v>
      </c>
      <c r="E51" s="232" t="s">
        <v>41</v>
      </c>
      <c r="H51" s="233">
        <v>13.872687421056543</v>
      </c>
      <c r="I51" s="233">
        <v>13.359040823616697</v>
      </c>
      <c r="J51" s="233">
        <v>11.860633503722996</v>
      </c>
      <c r="K51" s="233">
        <v>11.954303587435394</v>
      </c>
      <c r="L51" s="233">
        <v>11.87545945945946</v>
      </c>
      <c r="M51" s="233">
        <v>11.97593566181393</v>
      </c>
      <c r="N51" s="233">
        <v>11.791392012407909</v>
      </c>
      <c r="O51" s="233">
        <v>12.457332265039348</v>
      </c>
      <c r="P51" s="233">
        <v>11.95262496011412</v>
      </c>
      <c r="Q51" s="246"/>
      <c r="R51" s="233">
        <v>12.893973573960682</v>
      </c>
      <c r="S51" s="233">
        <v>12.323109326663594</v>
      </c>
      <c r="T51" s="233">
        <v>12.760481943817783</v>
      </c>
      <c r="U51" s="233">
        <v>13.515059092642012</v>
      </c>
      <c r="V51" s="233">
        <v>12.605778760387285</v>
      </c>
      <c r="W51" s="233">
        <v>12.302865509307676</v>
      </c>
      <c r="X51" s="233">
        <v>12.120605556199365</v>
      </c>
      <c r="Y51" s="233">
        <v>12.485458261279673</v>
      </c>
      <c r="Z51" s="233">
        <v>12.420818630148812</v>
      </c>
      <c r="AA51" s="233">
        <v>14.027036802604215</v>
      </c>
      <c r="AB51" s="233">
        <v>0</v>
      </c>
      <c r="AC51" s="233">
        <v>0</v>
      </c>
      <c r="AD51" s="246"/>
      <c r="AE51" s="233">
        <v>19.264836138175376</v>
      </c>
      <c r="AF51" s="233">
        <v>13.238544275821424</v>
      </c>
      <c r="AG51" s="233">
        <v>15.550932009539107</v>
      </c>
      <c r="AH51" s="233">
        <v>18.980765983973818</v>
      </c>
      <c r="AI51" s="233">
        <v>20.751379651903214</v>
      </c>
      <c r="AJ51" s="233">
        <v>21.302418728311725</v>
      </c>
      <c r="AK51" s="233">
        <v>22.500830902175117</v>
      </c>
      <c r="AL51" s="233">
        <v>21.167651787938492</v>
      </c>
      <c r="AM51" s="233">
        <v>22.519428881257909</v>
      </c>
      <c r="AN51" s="246"/>
      <c r="AO51" s="233">
        <v>25.250054709524605</v>
      </c>
      <c r="AP51" s="233">
        <v>19.075429793534589</v>
      </c>
      <c r="AQ51" s="233">
        <v>18.32433373976659</v>
      </c>
      <c r="AR51" s="233">
        <v>18.555967973605245</v>
      </c>
      <c r="AS51" s="233">
        <v>17.246387128924326</v>
      </c>
      <c r="AT51" s="233">
        <v>17.049931026636518</v>
      </c>
      <c r="AU51" s="233">
        <v>18.761181761036699</v>
      </c>
      <c r="AV51" s="233">
        <v>17.94867339669522</v>
      </c>
      <c r="AW51" s="233">
        <v>20.271550363119673</v>
      </c>
      <c r="AX51" s="233">
        <v>19.424081933288907</v>
      </c>
      <c r="AY51" s="233">
        <v>0</v>
      </c>
      <c r="AZ51" s="233">
        <v>0</v>
      </c>
      <c r="BA51" s="239"/>
      <c r="BB51" s="233">
        <v>17.60154738878143</v>
      </c>
      <c r="BC51" s="233">
        <v>14.149821640903687</v>
      </c>
      <c r="BD51" s="233">
        <v>11.797997387897258</v>
      </c>
      <c r="BE51" s="233">
        <v>11.864904552129222</v>
      </c>
      <c r="BF51" s="233">
        <v>13.926872770511295</v>
      </c>
      <c r="BG51" s="233">
        <v>13.042871107387235</v>
      </c>
      <c r="BH51" s="233">
        <v>14.007083825265642</v>
      </c>
      <c r="BI51" s="233">
        <v>16.476648931678067</v>
      </c>
      <c r="BJ51" s="233">
        <v>17.684987548914975</v>
      </c>
      <c r="BK51" s="233">
        <v>17.221290082028336</v>
      </c>
      <c r="BL51" s="233">
        <v>18.641334475633727</v>
      </c>
      <c r="BM51" s="233">
        <v>19.008811694595835</v>
      </c>
      <c r="BN51" s="233">
        <v>19.586934560556742</v>
      </c>
      <c r="BO51" s="233">
        <v>20.31430552345736</v>
      </c>
      <c r="BP51" s="233">
        <v>18.953386103781884</v>
      </c>
      <c r="BQ51" s="233">
        <v>20.447409733124019</v>
      </c>
      <c r="BR51" s="233">
        <v>20.664386907669758</v>
      </c>
      <c r="BS51" s="233">
        <v>22.295821808123453</v>
      </c>
      <c r="BT51" s="233">
        <v>22.177621675865531</v>
      </c>
      <c r="BU51" s="233">
        <v>21.482137584883379</v>
      </c>
      <c r="BV51" s="233">
        <v>21.220343699993041</v>
      </c>
      <c r="BW51" s="233">
        <v>21.254098360655739</v>
      </c>
      <c r="BX51" s="233">
        <v>20.099306216841246</v>
      </c>
      <c r="BY51" s="233">
        <v>20.832674988149787</v>
      </c>
      <c r="BZ51" s="233">
        <v>22.178466694595727</v>
      </c>
      <c r="CA51" s="233">
        <v>26.975643277086352</v>
      </c>
      <c r="CB51" s="233">
        <v>21.536430398547736</v>
      </c>
      <c r="CC51" s="233">
        <v>19.583437059165217</v>
      </c>
      <c r="CD51" s="233">
        <v>21.018093184587983</v>
      </c>
      <c r="CE51" s="233">
        <v>22.759996530488333</v>
      </c>
      <c r="CF51" s="233">
        <v>21.930157525147088</v>
      </c>
      <c r="CG51" s="233">
        <v>23.3284378140218</v>
      </c>
      <c r="CH51" s="233">
        <v>24.239188467698881</v>
      </c>
      <c r="CI51" s="233">
        <v>21.41220749468172</v>
      </c>
      <c r="CJ51" s="233">
        <v>19.857742537313435</v>
      </c>
      <c r="CK51" s="233">
        <v>23.954480796586058</v>
      </c>
      <c r="CL51" s="233">
        <v>26.272875520927702</v>
      </c>
      <c r="CM51" s="233">
        <v>24.195458524277843</v>
      </c>
      <c r="CN51" s="233">
        <v>26.170170567235225</v>
      </c>
      <c r="CO51" s="233">
        <v>24.636039200135954</v>
      </c>
      <c r="CP51" s="233">
        <v>21.811967727476468</v>
      </c>
      <c r="CQ51" s="233">
        <v>18.580729879082998</v>
      </c>
      <c r="CR51" s="233">
        <v>18.742655699177437</v>
      </c>
      <c r="CS51" s="233">
        <v>17.352866885577168</v>
      </c>
      <c r="CT51" s="233">
        <v>19.664831606217618</v>
      </c>
      <c r="CU51" s="233">
        <v>17.941911305434104</v>
      </c>
      <c r="CV51" s="233">
        <v>18.099084238666745</v>
      </c>
      <c r="CW51" s="233">
        <v>17.582355912228522</v>
      </c>
      <c r="CX51" s="233">
        <v>17.559440166376259</v>
      </c>
      <c r="CY51" s="233">
        <v>17.922013514351249</v>
      </c>
      <c r="CZ51" s="233">
        <v>17.755370451556335</v>
      </c>
      <c r="DA51" s="233">
        <v>19.703646931085135</v>
      </c>
      <c r="DB51" s="233">
        <v>19.176969063787798</v>
      </c>
      <c r="DC51" s="233">
        <v>17.472230561392976</v>
      </c>
      <c r="DD51" s="233">
        <v>17.301214008771375</v>
      </c>
      <c r="DE51" s="233">
        <v>17.186173438447543</v>
      </c>
      <c r="DF51" s="233">
        <v>16.578754089604057</v>
      </c>
      <c r="DG51" s="233">
        <v>15.843663559061572</v>
      </c>
      <c r="DH51" s="233">
        <v>16.477466227721649</v>
      </c>
      <c r="DI51" s="233">
        <v>17.294509368675328</v>
      </c>
      <c r="DJ51" s="233">
        <v>18.678710862742097</v>
      </c>
      <c r="DK51" s="233">
        <v>18.46446218167997</v>
      </c>
      <c r="DL51" s="233">
        <v>16.023802695726985</v>
      </c>
      <c r="DM51" s="233">
        <v>19.16051040967092</v>
      </c>
      <c r="DN51" s="233">
        <v>20.978542078831229</v>
      </c>
      <c r="DO51" s="233">
        <v>18.937611408199643</v>
      </c>
      <c r="DP51" s="233">
        <v>17.737215033887864</v>
      </c>
      <c r="DQ51" s="233">
        <v>18.456780811585457</v>
      </c>
      <c r="DR51" s="233">
        <v>18.309222423146473</v>
      </c>
      <c r="DS51" s="233">
        <v>17.433360407590637</v>
      </c>
      <c r="DT51" s="233">
        <v>18.051311207447942</v>
      </c>
      <c r="DU51" s="233">
        <v>19.781474233529028</v>
      </c>
      <c r="DV51" s="233">
        <v>21.274615109201577</v>
      </c>
      <c r="DW51" s="233">
        <v>21.139720095878758</v>
      </c>
      <c r="DX51" s="233">
        <v>20.149800537328012</v>
      </c>
      <c r="DY51" s="233">
        <v>18.891816095861309</v>
      </c>
      <c r="DZ51" s="233">
        <v>20.136580106029292</v>
      </c>
      <c r="EA51" s="233">
        <v>0</v>
      </c>
      <c r="EB51" s="233">
        <v>0</v>
      </c>
      <c r="EC51" s="233">
        <v>0</v>
      </c>
      <c r="ED51" s="233">
        <v>0</v>
      </c>
      <c r="EE51" s="233">
        <v>0</v>
      </c>
      <c r="EF51" s="233">
        <v>0</v>
      </c>
      <c r="EG51" s="233">
        <v>0</v>
      </c>
      <c r="EH51" s="233">
        <v>0</v>
      </c>
      <c r="EI51" s="233">
        <v>0</v>
      </c>
      <c r="EJ51" s="233">
        <v>0</v>
      </c>
      <c r="EK51" s="233">
        <v>0</v>
      </c>
      <c r="EL51" s="239"/>
      <c r="EM51" s="235">
        <v>42294</v>
      </c>
    </row>
    <row r="52" spans="1:143" customFormat="1">
      <c r="A52" s="228"/>
      <c r="B52" s="228"/>
      <c r="C52" s="228"/>
      <c r="D52" s="228"/>
      <c r="E52" t="s">
        <v>45</v>
      </c>
      <c r="H52" s="229">
        <v>14937</v>
      </c>
      <c r="I52" s="229">
        <v>14585</v>
      </c>
      <c r="J52" s="229">
        <v>10975</v>
      </c>
      <c r="K52" s="229">
        <v>12536</v>
      </c>
      <c r="L52" s="229">
        <v>13731</v>
      </c>
      <c r="M52" s="229">
        <v>13417</v>
      </c>
      <c r="N52" s="229">
        <v>12164</v>
      </c>
      <c r="O52" s="229">
        <v>11350</v>
      </c>
      <c r="P52" s="229">
        <v>12736</v>
      </c>
      <c r="Q52" s="247"/>
      <c r="R52" s="229">
        <v>12003</v>
      </c>
      <c r="S52" s="229">
        <v>7489</v>
      </c>
      <c r="T52" s="229">
        <v>7636</v>
      </c>
      <c r="U52" s="229">
        <v>7799</v>
      </c>
      <c r="V52" s="229">
        <v>6614</v>
      </c>
      <c r="W52" s="229">
        <v>8823</v>
      </c>
      <c r="X52" s="229">
        <v>11505</v>
      </c>
      <c r="Y52" s="229">
        <v>11913</v>
      </c>
      <c r="Z52" s="229">
        <v>11510</v>
      </c>
      <c r="AA52" s="229">
        <v>6205</v>
      </c>
      <c r="AB52" s="229">
        <v>0</v>
      </c>
      <c r="AC52" s="229">
        <v>0</v>
      </c>
      <c r="AD52" s="247"/>
      <c r="AE52" s="229">
        <v>870</v>
      </c>
      <c r="AF52" s="229">
        <v>1797</v>
      </c>
      <c r="AG52" s="229">
        <v>12781</v>
      </c>
      <c r="AH52" s="229">
        <v>14615</v>
      </c>
      <c r="AI52" s="229">
        <v>8799</v>
      </c>
      <c r="AJ52" s="229">
        <v>12339</v>
      </c>
      <c r="AK52" s="229">
        <v>12186</v>
      </c>
      <c r="AL52" s="229">
        <v>9347</v>
      </c>
      <c r="AM52" s="229">
        <v>11214</v>
      </c>
      <c r="AN52" s="247"/>
      <c r="AO52" s="229">
        <v>19615</v>
      </c>
      <c r="AP52" s="229">
        <v>13914</v>
      </c>
      <c r="AQ52" s="229">
        <v>15780</v>
      </c>
      <c r="AR52" s="229">
        <v>13048</v>
      </c>
      <c r="AS52" s="229">
        <v>12113</v>
      </c>
      <c r="AT52" s="229">
        <v>11989</v>
      </c>
      <c r="AU52" s="229">
        <v>11640</v>
      </c>
      <c r="AV52" s="229">
        <v>10330</v>
      </c>
      <c r="AW52" s="229">
        <v>11556</v>
      </c>
      <c r="AX52" s="229">
        <v>5538</v>
      </c>
      <c r="AY52" s="229">
        <v>0</v>
      </c>
      <c r="AZ52" s="229">
        <v>0</v>
      </c>
      <c r="BA52" s="240"/>
      <c r="BB52" s="229">
        <v>273</v>
      </c>
      <c r="BC52" s="229">
        <v>238</v>
      </c>
      <c r="BD52" s="229">
        <v>271</v>
      </c>
      <c r="BE52" s="229">
        <v>404</v>
      </c>
      <c r="BF52" s="229">
        <v>937</v>
      </c>
      <c r="BG52" s="229">
        <v>1868</v>
      </c>
      <c r="BH52" s="229">
        <v>2966</v>
      </c>
      <c r="BI52" s="229">
        <v>3902</v>
      </c>
      <c r="BJ52" s="229">
        <v>3977</v>
      </c>
      <c r="BK52" s="229">
        <v>3695</v>
      </c>
      <c r="BL52" s="229">
        <v>3699</v>
      </c>
      <c r="BM52" s="229">
        <v>3732</v>
      </c>
      <c r="BN52" s="229">
        <v>3490</v>
      </c>
      <c r="BO52" s="229">
        <v>2637</v>
      </c>
      <c r="BP52" s="229">
        <v>1724</v>
      </c>
      <c r="BQ52" s="229">
        <v>1563</v>
      </c>
      <c r="BR52" s="229">
        <v>2115</v>
      </c>
      <c r="BS52" s="229">
        <v>3063</v>
      </c>
      <c r="BT52" s="229">
        <v>3094</v>
      </c>
      <c r="BU52" s="229">
        <v>3638</v>
      </c>
      <c r="BV52" s="229">
        <v>3050</v>
      </c>
      <c r="BW52" s="229">
        <v>2593</v>
      </c>
      <c r="BX52" s="229">
        <v>2955</v>
      </c>
      <c r="BY52" s="229">
        <v>2637</v>
      </c>
      <c r="BZ52" s="229">
        <v>2647</v>
      </c>
      <c r="CA52" s="229">
        <v>3533</v>
      </c>
      <c r="CB52" s="229">
        <v>2610</v>
      </c>
      <c r="CC52" s="229">
        <v>2360</v>
      </c>
      <c r="CD52" s="229">
        <v>2242</v>
      </c>
      <c r="CE52" s="229">
        <v>2624</v>
      </c>
      <c r="CF52" s="229">
        <v>2311</v>
      </c>
      <c r="CG52" s="229">
        <v>3018</v>
      </c>
      <c r="CH52" s="229">
        <v>3178</v>
      </c>
      <c r="CI52" s="229">
        <v>2617</v>
      </c>
      <c r="CJ52" s="229">
        <v>1703</v>
      </c>
      <c r="CK52" s="229">
        <v>2526</v>
      </c>
      <c r="CL52" s="229">
        <v>4350</v>
      </c>
      <c r="CM52" s="229">
        <v>4699</v>
      </c>
      <c r="CN52" s="229">
        <v>5278</v>
      </c>
      <c r="CO52" s="229">
        <v>4349</v>
      </c>
      <c r="CP52" s="229">
        <v>3893</v>
      </c>
      <c r="CQ52" s="229">
        <v>3396</v>
      </c>
      <c r="CR52" s="229">
        <v>3190</v>
      </c>
      <c r="CS52" s="229">
        <v>3435</v>
      </c>
      <c r="CT52" s="229">
        <v>4858</v>
      </c>
      <c r="CU52" s="229">
        <v>3447</v>
      </c>
      <c r="CV52" s="229">
        <v>3182</v>
      </c>
      <c r="CW52" s="229">
        <v>3133</v>
      </c>
      <c r="CX52" s="229">
        <v>3124</v>
      </c>
      <c r="CY52" s="229">
        <v>2891</v>
      </c>
      <c r="CZ52" s="229">
        <v>2835</v>
      </c>
      <c r="DA52" s="229">
        <v>3085</v>
      </c>
      <c r="DB52" s="229">
        <v>3304</v>
      </c>
      <c r="DC52" s="229">
        <v>2910</v>
      </c>
      <c r="DD52" s="229">
        <v>2722</v>
      </c>
      <c r="DE52" s="229">
        <v>2834</v>
      </c>
      <c r="DF52" s="229">
        <v>2483</v>
      </c>
      <c r="DG52" s="229">
        <v>3093</v>
      </c>
      <c r="DH52" s="229">
        <v>2903</v>
      </c>
      <c r="DI52" s="229">
        <v>2649</v>
      </c>
      <c r="DJ52" s="229">
        <v>2440</v>
      </c>
      <c r="DK52" s="229">
        <v>2429</v>
      </c>
      <c r="DL52" s="229">
        <v>2235</v>
      </c>
      <c r="DM52" s="229">
        <v>2853</v>
      </c>
      <c r="DN52" s="229">
        <v>2757</v>
      </c>
      <c r="DO52" s="229">
        <v>2656</v>
      </c>
      <c r="DP52" s="229">
        <v>2303</v>
      </c>
      <c r="DQ52" s="229">
        <v>2447</v>
      </c>
      <c r="DR52" s="229">
        <v>2430</v>
      </c>
      <c r="DS52" s="229">
        <v>2361</v>
      </c>
      <c r="DT52" s="229">
        <v>2540</v>
      </c>
      <c r="DU52" s="229">
        <v>2426</v>
      </c>
      <c r="DV52" s="229">
        <v>2971</v>
      </c>
      <c r="DW52" s="229">
        <v>2734</v>
      </c>
      <c r="DX52" s="229">
        <v>2475</v>
      </c>
      <c r="DY52" s="229">
        <v>2223</v>
      </c>
      <c r="DZ52" s="229">
        <v>2241</v>
      </c>
      <c r="EA52" s="229">
        <v>0</v>
      </c>
      <c r="EB52" s="229">
        <v>0</v>
      </c>
      <c r="EC52" s="229">
        <v>0</v>
      </c>
      <c r="ED52" s="229">
        <v>0</v>
      </c>
      <c r="EE52" s="229">
        <v>0</v>
      </c>
      <c r="EF52" s="229">
        <v>0</v>
      </c>
      <c r="EG52" s="229">
        <v>0</v>
      </c>
      <c r="EH52" s="229">
        <v>0</v>
      </c>
      <c r="EI52" s="229">
        <v>0</v>
      </c>
      <c r="EJ52" s="229">
        <v>0</v>
      </c>
      <c r="EK52" s="229">
        <v>0</v>
      </c>
      <c r="EL52" s="240"/>
      <c r="EM52" s="236">
        <v>42294</v>
      </c>
    </row>
    <row r="53" spans="1:143" customFormat="1">
      <c r="A53" s="228"/>
      <c r="B53" s="228"/>
      <c r="C53" s="228"/>
      <c r="D53" s="228"/>
      <c r="E53" t="s">
        <v>40</v>
      </c>
      <c r="H53" s="229">
        <v>107672</v>
      </c>
      <c r="I53" s="229">
        <v>109177</v>
      </c>
      <c r="J53" s="229">
        <v>92533</v>
      </c>
      <c r="K53" s="229">
        <v>104866</v>
      </c>
      <c r="L53" s="229">
        <v>115625</v>
      </c>
      <c r="M53" s="229">
        <v>112033</v>
      </c>
      <c r="N53" s="229">
        <v>103160</v>
      </c>
      <c r="O53" s="229">
        <v>91111</v>
      </c>
      <c r="P53" s="229">
        <v>106554</v>
      </c>
      <c r="Q53" s="247"/>
      <c r="R53" s="229">
        <v>93090</v>
      </c>
      <c r="S53" s="229">
        <v>60772</v>
      </c>
      <c r="T53" s="229">
        <v>59841</v>
      </c>
      <c r="U53" s="229">
        <v>57706</v>
      </c>
      <c r="V53" s="229">
        <v>52468</v>
      </c>
      <c r="W53" s="229">
        <v>71715</v>
      </c>
      <c r="X53" s="229">
        <v>94921</v>
      </c>
      <c r="Y53" s="229">
        <v>95415</v>
      </c>
      <c r="Z53" s="229">
        <v>92667</v>
      </c>
      <c r="AA53" s="229">
        <v>44236</v>
      </c>
      <c r="AB53" s="229">
        <v>0</v>
      </c>
      <c r="AC53" s="229">
        <v>0</v>
      </c>
      <c r="AD53" s="247"/>
      <c r="AE53" s="229">
        <v>4516</v>
      </c>
      <c r="AF53" s="229">
        <v>13574</v>
      </c>
      <c r="AG53" s="229">
        <v>82188</v>
      </c>
      <c r="AH53" s="229">
        <v>76999</v>
      </c>
      <c r="AI53" s="229">
        <v>42402</v>
      </c>
      <c r="AJ53" s="229">
        <v>57923</v>
      </c>
      <c r="AK53" s="229">
        <v>54158</v>
      </c>
      <c r="AL53" s="229">
        <v>44157</v>
      </c>
      <c r="AM53" s="229">
        <v>49797</v>
      </c>
      <c r="AN53" s="247"/>
      <c r="AO53" s="229">
        <v>77683</v>
      </c>
      <c r="AP53" s="229">
        <v>72942</v>
      </c>
      <c r="AQ53" s="229">
        <v>86115</v>
      </c>
      <c r="AR53" s="229">
        <v>70317</v>
      </c>
      <c r="AS53" s="229">
        <v>70235</v>
      </c>
      <c r="AT53" s="229">
        <v>70317</v>
      </c>
      <c r="AU53" s="229">
        <v>62043</v>
      </c>
      <c r="AV53" s="229">
        <v>57553</v>
      </c>
      <c r="AW53" s="229">
        <v>57006</v>
      </c>
      <c r="AX53" s="229">
        <v>28511</v>
      </c>
      <c r="AY53" s="229">
        <v>0</v>
      </c>
      <c r="AZ53" s="229">
        <v>0</v>
      </c>
      <c r="BA53" s="240"/>
      <c r="BB53" s="229">
        <v>1551</v>
      </c>
      <c r="BC53" s="229">
        <v>1682</v>
      </c>
      <c r="BD53" s="229">
        <v>2297</v>
      </c>
      <c r="BE53" s="229">
        <v>3405</v>
      </c>
      <c r="BF53" s="229">
        <v>6728</v>
      </c>
      <c r="BG53" s="229">
        <v>14322</v>
      </c>
      <c r="BH53" s="229">
        <v>21175</v>
      </c>
      <c r="BI53" s="229">
        <v>23682</v>
      </c>
      <c r="BJ53" s="229">
        <v>22488</v>
      </c>
      <c r="BK53" s="229">
        <v>21456</v>
      </c>
      <c r="BL53" s="229">
        <v>19843</v>
      </c>
      <c r="BM53" s="229">
        <v>19633</v>
      </c>
      <c r="BN53" s="229">
        <v>17818</v>
      </c>
      <c r="BO53" s="229">
        <v>12981</v>
      </c>
      <c r="BP53" s="229">
        <v>9096</v>
      </c>
      <c r="BQ53" s="229">
        <v>7644</v>
      </c>
      <c r="BR53" s="229">
        <v>10235</v>
      </c>
      <c r="BS53" s="229">
        <v>13738</v>
      </c>
      <c r="BT53" s="229">
        <v>13951</v>
      </c>
      <c r="BU53" s="229">
        <v>16935</v>
      </c>
      <c r="BV53" s="229">
        <v>14373</v>
      </c>
      <c r="BW53" s="229">
        <v>12200</v>
      </c>
      <c r="BX53" s="229">
        <v>14702</v>
      </c>
      <c r="BY53" s="229">
        <v>12658</v>
      </c>
      <c r="BZ53" s="229">
        <v>11935</v>
      </c>
      <c r="CA53" s="229">
        <v>13097</v>
      </c>
      <c r="CB53" s="229">
        <v>12119</v>
      </c>
      <c r="CC53" s="229">
        <v>12051</v>
      </c>
      <c r="CD53" s="229">
        <v>10667</v>
      </c>
      <c r="CE53" s="229">
        <v>11529</v>
      </c>
      <c r="CF53" s="229">
        <v>10538</v>
      </c>
      <c r="CG53" s="229">
        <v>12937</v>
      </c>
      <c r="CH53" s="229">
        <v>13111</v>
      </c>
      <c r="CI53" s="229">
        <v>12222</v>
      </c>
      <c r="CJ53" s="229">
        <v>8576</v>
      </c>
      <c r="CK53" s="229">
        <v>10545</v>
      </c>
      <c r="CL53" s="229">
        <v>16557</v>
      </c>
      <c r="CM53" s="229">
        <v>19421</v>
      </c>
      <c r="CN53" s="229">
        <v>20168</v>
      </c>
      <c r="CO53" s="229">
        <v>17653</v>
      </c>
      <c r="CP53" s="229">
        <v>17848</v>
      </c>
      <c r="CQ53" s="229">
        <v>18277</v>
      </c>
      <c r="CR53" s="229">
        <v>17020</v>
      </c>
      <c r="CS53" s="229">
        <v>19795</v>
      </c>
      <c r="CT53" s="229">
        <v>24704</v>
      </c>
      <c r="CU53" s="229">
        <v>19212</v>
      </c>
      <c r="CV53" s="229">
        <v>17581</v>
      </c>
      <c r="CW53" s="229">
        <v>17819</v>
      </c>
      <c r="CX53" s="229">
        <v>17791</v>
      </c>
      <c r="CY53" s="229">
        <v>16131</v>
      </c>
      <c r="CZ53" s="229">
        <v>15967</v>
      </c>
      <c r="DA53" s="229">
        <v>15657</v>
      </c>
      <c r="DB53" s="229">
        <v>17229</v>
      </c>
      <c r="DC53" s="229">
        <v>16655</v>
      </c>
      <c r="DD53" s="229">
        <v>15733</v>
      </c>
      <c r="DE53" s="229">
        <v>16490</v>
      </c>
      <c r="DF53" s="229">
        <v>14977</v>
      </c>
      <c r="DG53" s="229">
        <v>19522</v>
      </c>
      <c r="DH53" s="229">
        <v>17618</v>
      </c>
      <c r="DI53" s="229">
        <v>15317</v>
      </c>
      <c r="DJ53" s="229">
        <v>13063</v>
      </c>
      <c r="DK53" s="229">
        <v>13155</v>
      </c>
      <c r="DL53" s="229">
        <v>13948</v>
      </c>
      <c r="DM53" s="229">
        <v>14890</v>
      </c>
      <c r="DN53" s="229">
        <v>13142</v>
      </c>
      <c r="DO53" s="229">
        <v>14025</v>
      </c>
      <c r="DP53" s="229">
        <v>12984</v>
      </c>
      <c r="DQ53" s="229">
        <v>13258</v>
      </c>
      <c r="DR53" s="229">
        <v>13272</v>
      </c>
      <c r="DS53" s="229">
        <v>13543</v>
      </c>
      <c r="DT53" s="229">
        <v>14071</v>
      </c>
      <c r="DU53" s="229">
        <v>12264</v>
      </c>
      <c r="DV53" s="229">
        <v>13965</v>
      </c>
      <c r="DW53" s="229">
        <v>12933</v>
      </c>
      <c r="DX53" s="229">
        <v>12283</v>
      </c>
      <c r="DY53" s="229">
        <v>11767</v>
      </c>
      <c r="DZ53" s="229">
        <v>11129</v>
      </c>
      <c r="EA53" s="229">
        <v>12141</v>
      </c>
      <c r="EB53" s="229">
        <v>0</v>
      </c>
      <c r="EC53" s="229">
        <v>0</v>
      </c>
      <c r="ED53" s="229">
        <v>0</v>
      </c>
      <c r="EE53" s="229">
        <v>0</v>
      </c>
      <c r="EF53" s="229">
        <v>0</v>
      </c>
      <c r="EG53" s="229">
        <v>0</v>
      </c>
      <c r="EH53" s="229">
        <v>0</v>
      </c>
      <c r="EI53" s="229">
        <v>0</v>
      </c>
      <c r="EJ53" s="229">
        <v>0</v>
      </c>
      <c r="EK53" s="229">
        <v>0</v>
      </c>
      <c r="EL53" s="240"/>
      <c r="EM53" s="236">
        <v>42294</v>
      </c>
    </row>
    <row r="54" spans="1:143" s="232" customFormat="1">
      <c r="A54" s="234">
        <v>865</v>
      </c>
      <c r="B54" s="234">
        <v>1879</v>
      </c>
      <c r="C54" s="234">
        <v>887</v>
      </c>
      <c r="D54" s="234">
        <v>1880</v>
      </c>
      <c r="E54" s="232" t="s">
        <v>306</v>
      </c>
      <c r="H54" s="233">
        <v>22.634482502414741</v>
      </c>
      <c r="I54" s="233">
        <v>21.919451899209541</v>
      </c>
      <c r="J54" s="233">
        <v>19.84697351215242</v>
      </c>
      <c r="K54" s="233">
        <v>20.69307497186886</v>
      </c>
      <c r="L54" s="233">
        <v>19.823567567567569</v>
      </c>
      <c r="M54" s="233">
        <v>19.35858184642025</v>
      </c>
      <c r="N54" s="233">
        <v>19.417409848778597</v>
      </c>
      <c r="O54" s="233">
        <v>20.441000537805536</v>
      </c>
      <c r="P54" s="233">
        <v>20.565159449668712</v>
      </c>
      <c r="Q54" s="246"/>
      <c r="R54" s="233">
        <v>21.003330110645614</v>
      </c>
      <c r="S54" s="233">
        <v>19.739353649707102</v>
      </c>
      <c r="T54" s="233">
        <v>20.387359836901119</v>
      </c>
      <c r="U54" s="233">
        <v>21.606072158874294</v>
      </c>
      <c r="V54" s="233">
        <v>20.029351223602958</v>
      </c>
      <c r="W54" s="233">
        <v>19.56355016384299</v>
      </c>
      <c r="X54" s="233">
        <v>19.337132984271129</v>
      </c>
      <c r="Y54" s="233">
        <v>19.511607189645233</v>
      </c>
      <c r="Z54" s="233">
        <v>19.37408281758438</v>
      </c>
      <c r="AA54" s="233">
        <v>0</v>
      </c>
      <c r="AB54" s="233">
        <v>0</v>
      </c>
      <c r="AC54" s="233">
        <v>0</v>
      </c>
      <c r="AD54" s="246"/>
      <c r="AE54" s="233">
        <v>32.949512843224092</v>
      </c>
      <c r="AF54" s="233">
        <v>23.095623987034035</v>
      </c>
      <c r="AG54" s="233">
        <v>28.05640726140069</v>
      </c>
      <c r="AH54" s="233">
        <v>34.054987727113343</v>
      </c>
      <c r="AI54" s="233">
        <v>37.293052214518184</v>
      </c>
      <c r="AJ54" s="233">
        <v>38.946532465514558</v>
      </c>
      <c r="AK54" s="233">
        <v>41.34199933527826</v>
      </c>
      <c r="AL54" s="233">
        <v>37.450460855583486</v>
      </c>
      <c r="AM54" s="233">
        <v>41.000461875213368</v>
      </c>
      <c r="AN54" s="246"/>
      <c r="AO54" s="233">
        <v>41.693806881814552</v>
      </c>
      <c r="AP54" s="233">
        <v>36.049189767212305</v>
      </c>
      <c r="AQ54" s="233">
        <v>30.231666956976138</v>
      </c>
      <c r="AR54" s="233">
        <v>30.132115989021145</v>
      </c>
      <c r="AS54" s="233">
        <v>28.457321848081442</v>
      </c>
      <c r="AT54" s="233">
        <v>29.394029893197949</v>
      </c>
      <c r="AU54" s="233">
        <v>30.904372773721452</v>
      </c>
      <c r="AV54" s="233">
        <v>29.807308046496274</v>
      </c>
      <c r="AW54" s="233">
        <v>32.434166555273357</v>
      </c>
      <c r="AX54" s="233">
        <v>0</v>
      </c>
      <c r="AY54" s="233">
        <v>0</v>
      </c>
      <c r="AZ54" s="233">
        <v>0</v>
      </c>
      <c r="BA54" s="239"/>
      <c r="BB54" s="233">
        <v>28.433268858800776</v>
      </c>
      <c r="BC54" s="233">
        <v>23.008323424494652</v>
      </c>
      <c r="BD54" s="233">
        <v>21.854592947322597</v>
      </c>
      <c r="BE54" s="233">
        <v>22.026431718061673</v>
      </c>
      <c r="BF54" s="233">
        <v>23.721759809750299</v>
      </c>
      <c r="BG54" s="233">
        <v>23.439463762044408</v>
      </c>
      <c r="BH54" s="233">
        <v>26.347107438016533</v>
      </c>
      <c r="BI54" s="233">
        <v>29.549869098893673</v>
      </c>
      <c r="BJ54" s="233">
        <v>30.776414087513341</v>
      </c>
      <c r="BK54" s="233">
        <v>30.159395973154364</v>
      </c>
      <c r="BL54" s="233">
        <v>31.839943556921835</v>
      </c>
      <c r="BM54" s="233">
        <v>34.589721387459889</v>
      </c>
      <c r="BN54" s="233">
        <v>36.631496239757553</v>
      </c>
      <c r="BO54" s="233">
        <v>37.254448809798937</v>
      </c>
      <c r="BP54" s="233">
        <v>37.653913808267369</v>
      </c>
      <c r="BQ54" s="233">
        <v>36.878597592883303</v>
      </c>
      <c r="BR54" s="233">
        <v>35.52515876893014</v>
      </c>
      <c r="BS54" s="233">
        <v>39.044984713932159</v>
      </c>
      <c r="BT54" s="233">
        <v>38.57071177693355</v>
      </c>
      <c r="BU54" s="233">
        <v>39.149689991142608</v>
      </c>
      <c r="BV54" s="233">
        <v>39.734223892019763</v>
      </c>
      <c r="BW54" s="233">
        <v>39.081967213114751</v>
      </c>
      <c r="BX54" s="233">
        <v>38.702217385389744</v>
      </c>
      <c r="BY54" s="233">
        <v>38.086585558540051</v>
      </c>
      <c r="BZ54" s="233">
        <v>40.511101801424381</v>
      </c>
      <c r="CA54" s="233">
        <v>47.186378559975566</v>
      </c>
      <c r="CB54" s="233">
        <v>38.889347305883327</v>
      </c>
      <c r="CC54" s="233">
        <v>36.254252759107132</v>
      </c>
      <c r="CD54" s="233">
        <v>36.823849254710787</v>
      </c>
      <c r="CE54" s="233">
        <v>40.359094457455114</v>
      </c>
      <c r="CF54" s="233">
        <v>37.151262099070031</v>
      </c>
      <c r="CG54" s="233">
        <v>39.939707814794772</v>
      </c>
      <c r="CH54" s="233">
        <v>41.652047898711011</v>
      </c>
      <c r="CI54" s="233">
        <v>38.021600392734413</v>
      </c>
      <c r="CJ54" s="233">
        <v>36.660447761194028</v>
      </c>
      <c r="CK54" s="233">
        <v>41.469890943575152</v>
      </c>
      <c r="CL54" s="233">
        <v>44.651808902578971</v>
      </c>
      <c r="CM54" s="233">
        <v>41.712579166881206</v>
      </c>
      <c r="CN54" s="233">
        <v>40.683260610868707</v>
      </c>
      <c r="CO54" s="233">
        <v>40.180139353084456</v>
      </c>
      <c r="CP54" s="233">
        <v>37.763334827431642</v>
      </c>
      <c r="CQ54" s="233">
        <v>35.640422388794661</v>
      </c>
      <c r="CR54" s="233">
        <v>38.213866039952997</v>
      </c>
      <c r="CS54" s="233">
        <v>33.023490780500126</v>
      </c>
      <c r="CT54" s="233">
        <v>32.743685233160626</v>
      </c>
      <c r="CU54" s="233">
        <v>28.846554236935251</v>
      </c>
      <c r="CV54" s="233">
        <v>29.696831807064445</v>
      </c>
      <c r="CW54" s="233">
        <v>29.047645771367641</v>
      </c>
      <c r="CX54" s="233">
        <v>29.31257377325614</v>
      </c>
      <c r="CY54" s="233">
        <v>29.942347033661893</v>
      </c>
      <c r="CZ54" s="233">
        <v>29.629861589528399</v>
      </c>
      <c r="DA54" s="233">
        <v>31.065976879351087</v>
      </c>
      <c r="DB54" s="233">
        <v>29.868245400197342</v>
      </c>
      <c r="DC54" s="233">
        <v>28.219753827679376</v>
      </c>
      <c r="DD54" s="233">
        <v>28.125595881268673</v>
      </c>
      <c r="DE54" s="233">
        <v>28.920557913887208</v>
      </c>
      <c r="DF54" s="233">
        <v>28.463644254523601</v>
      </c>
      <c r="DG54" s="233">
        <v>27.399856572072533</v>
      </c>
      <c r="DH54" s="233">
        <v>28.82847088205245</v>
      </c>
      <c r="DI54" s="233">
        <v>30.247437487758699</v>
      </c>
      <c r="DJ54" s="233">
        <v>31.286840695093009</v>
      </c>
      <c r="DK54" s="233">
        <v>31.653363740022805</v>
      </c>
      <c r="DL54" s="233">
        <v>26.355032979638658</v>
      </c>
      <c r="DM54" s="233">
        <v>31.752854264607116</v>
      </c>
      <c r="DN54" s="233">
        <v>33.731547709633233</v>
      </c>
      <c r="DO54" s="233">
        <v>30.973262032085564</v>
      </c>
      <c r="DP54" s="233">
        <v>29.33610597658657</v>
      </c>
      <c r="DQ54" s="233">
        <v>29.755619248755465</v>
      </c>
      <c r="DR54" s="233">
        <v>30.51537070524412</v>
      </c>
      <c r="DS54" s="233">
        <v>29.860444510079009</v>
      </c>
      <c r="DT54" s="233">
        <v>30.38163598891337</v>
      </c>
      <c r="DU54" s="233">
        <v>32.045009784735811</v>
      </c>
      <c r="DV54" s="233">
        <v>34.292875044754744</v>
      </c>
      <c r="DW54" s="233">
        <v>0</v>
      </c>
      <c r="DX54" s="233">
        <v>0</v>
      </c>
      <c r="DY54" s="233">
        <v>0</v>
      </c>
      <c r="DZ54" s="233">
        <v>0</v>
      </c>
      <c r="EA54" s="233">
        <v>0</v>
      </c>
      <c r="EB54" s="233">
        <v>0</v>
      </c>
      <c r="EC54" s="233">
        <v>0</v>
      </c>
      <c r="ED54" s="233">
        <v>0</v>
      </c>
      <c r="EE54" s="233">
        <v>0</v>
      </c>
      <c r="EF54" s="233">
        <v>0</v>
      </c>
      <c r="EG54" s="233">
        <v>0</v>
      </c>
      <c r="EH54" s="233">
        <v>0</v>
      </c>
      <c r="EI54" s="233">
        <v>0</v>
      </c>
      <c r="EJ54" s="233">
        <v>0</v>
      </c>
      <c r="EK54" s="233">
        <v>0</v>
      </c>
      <c r="EL54" s="239"/>
      <c r="EM54" s="235">
        <v>42266</v>
      </c>
    </row>
    <row r="55" spans="1:143" customFormat="1">
      <c r="A55" s="228"/>
      <c r="B55" s="228"/>
      <c r="C55" s="228"/>
      <c r="D55" s="228"/>
      <c r="E55" t="s">
        <v>114</v>
      </c>
      <c r="H55" s="230">
        <v>24371</v>
      </c>
      <c r="I55" s="230">
        <v>23931</v>
      </c>
      <c r="J55" s="230">
        <v>18365</v>
      </c>
      <c r="K55" s="230">
        <v>21700</v>
      </c>
      <c r="L55" s="230">
        <v>22921</v>
      </c>
      <c r="M55" s="230">
        <v>21688</v>
      </c>
      <c r="N55" s="230">
        <v>20031</v>
      </c>
      <c r="O55" s="230">
        <v>18624</v>
      </c>
      <c r="P55" s="230">
        <v>21913</v>
      </c>
      <c r="Q55" s="248"/>
      <c r="R55" s="230">
        <v>19552</v>
      </c>
      <c r="S55" s="230">
        <v>11996</v>
      </c>
      <c r="T55" s="230">
        <v>12200</v>
      </c>
      <c r="U55" s="230">
        <v>12468</v>
      </c>
      <c r="V55" s="230">
        <v>10509</v>
      </c>
      <c r="W55" s="230">
        <v>14030</v>
      </c>
      <c r="X55" s="230">
        <v>18355</v>
      </c>
      <c r="Y55" s="230">
        <v>18617</v>
      </c>
      <c r="Z55" s="230">
        <v>12146</v>
      </c>
      <c r="AA55" s="230">
        <v>0</v>
      </c>
      <c r="AB55" s="230">
        <v>0</v>
      </c>
      <c r="AC55" s="230">
        <v>0</v>
      </c>
      <c r="AD55" s="248"/>
      <c r="AE55" s="230">
        <v>1488</v>
      </c>
      <c r="AF55" s="230">
        <v>3135</v>
      </c>
      <c r="AG55" s="230">
        <v>23059</v>
      </c>
      <c r="AH55" s="230">
        <v>26222</v>
      </c>
      <c r="AI55" s="230">
        <v>15813</v>
      </c>
      <c r="AJ55" s="230">
        <v>22559</v>
      </c>
      <c r="AK55" s="230">
        <v>22390</v>
      </c>
      <c r="AL55" s="230">
        <v>16537</v>
      </c>
      <c r="AM55" s="230">
        <v>20417</v>
      </c>
      <c r="AN55" s="248"/>
      <c r="AO55" s="230">
        <v>32389</v>
      </c>
      <c r="AP55" s="230">
        <v>26295</v>
      </c>
      <c r="AQ55" s="230">
        <v>26034</v>
      </c>
      <c r="AR55" s="230">
        <v>21188</v>
      </c>
      <c r="AS55" s="230">
        <v>19987</v>
      </c>
      <c r="AT55" s="230">
        <v>20669</v>
      </c>
      <c r="AU55" s="230">
        <v>19174</v>
      </c>
      <c r="AV55" s="230">
        <v>17155</v>
      </c>
      <c r="AW55" s="230">
        <v>12132</v>
      </c>
      <c r="AX55" s="230">
        <v>0</v>
      </c>
      <c r="AY55" s="230">
        <v>0</v>
      </c>
      <c r="AZ55" s="230">
        <v>0</v>
      </c>
      <c r="BA55" s="241"/>
      <c r="BB55" s="230">
        <v>441</v>
      </c>
      <c r="BC55" s="230">
        <v>387</v>
      </c>
      <c r="BD55" s="230">
        <v>502</v>
      </c>
      <c r="BE55" s="230">
        <v>750</v>
      </c>
      <c r="BF55" s="230">
        <v>1596</v>
      </c>
      <c r="BG55" s="230">
        <v>3357</v>
      </c>
      <c r="BH55" s="230">
        <v>5579</v>
      </c>
      <c r="BI55" s="230">
        <v>6998</v>
      </c>
      <c r="BJ55" s="230">
        <v>6921</v>
      </c>
      <c r="BK55" s="230">
        <v>6471</v>
      </c>
      <c r="BL55" s="230">
        <v>6318</v>
      </c>
      <c r="BM55" s="230">
        <v>6791</v>
      </c>
      <c r="BN55" s="230">
        <v>6527</v>
      </c>
      <c r="BO55" s="230">
        <v>4836</v>
      </c>
      <c r="BP55" s="230">
        <v>3425</v>
      </c>
      <c r="BQ55" s="230">
        <v>2819</v>
      </c>
      <c r="BR55" s="230">
        <v>3636</v>
      </c>
      <c r="BS55" s="230">
        <v>5364</v>
      </c>
      <c r="BT55" s="230">
        <v>5381</v>
      </c>
      <c r="BU55" s="230">
        <v>6630</v>
      </c>
      <c r="BV55" s="230">
        <v>5711</v>
      </c>
      <c r="BW55" s="230">
        <v>4768</v>
      </c>
      <c r="BX55" s="230">
        <v>5690</v>
      </c>
      <c r="BY55" s="230">
        <v>4821</v>
      </c>
      <c r="BZ55" s="230">
        <v>4835</v>
      </c>
      <c r="CA55" s="230">
        <v>6180</v>
      </c>
      <c r="CB55" s="230">
        <v>4713</v>
      </c>
      <c r="CC55" s="230">
        <v>4369</v>
      </c>
      <c r="CD55" s="230">
        <v>3928</v>
      </c>
      <c r="CE55" s="230">
        <v>4653</v>
      </c>
      <c r="CF55" s="230">
        <v>3915</v>
      </c>
      <c r="CG55" s="230">
        <v>5167</v>
      </c>
      <c r="CH55" s="230">
        <v>5461</v>
      </c>
      <c r="CI55" s="230">
        <v>4647</v>
      </c>
      <c r="CJ55" s="230">
        <v>3144</v>
      </c>
      <c r="CK55" s="230">
        <v>4373</v>
      </c>
      <c r="CL55" s="230">
        <v>7393</v>
      </c>
      <c r="CM55" s="230">
        <v>8101</v>
      </c>
      <c r="CN55" s="230">
        <v>8205</v>
      </c>
      <c r="CO55" s="230">
        <v>7093</v>
      </c>
      <c r="CP55" s="230">
        <v>6740</v>
      </c>
      <c r="CQ55" s="230">
        <v>6514</v>
      </c>
      <c r="CR55" s="230">
        <v>6504</v>
      </c>
      <c r="CS55" s="230">
        <v>6537</v>
      </c>
      <c r="CT55" s="230">
        <v>8089</v>
      </c>
      <c r="CU55" s="230">
        <v>5542</v>
      </c>
      <c r="CV55" s="230">
        <v>5221</v>
      </c>
      <c r="CW55" s="230">
        <v>5176</v>
      </c>
      <c r="CX55" s="230">
        <v>5215</v>
      </c>
      <c r="CY55" s="230">
        <v>4830</v>
      </c>
      <c r="CZ55" s="230">
        <v>4731</v>
      </c>
      <c r="DA55" s="230">
        <v>4864</v>
      </c>
      <c r="DB55" s="230">
        <v>5146</v>
      </c>
      <c r="DC55" s="230">
        <v>4700</v>
      </c>
      <c r="DD55" s="230">
        <v>4425</v>
      </c>
      <c r="DE55" s="230">
        <v>4769</v>
      </c>
      <c r="DF55" s="230">
        <v>4263</v>
      </c>
      <c r="DG55" s="230">
        <v>5349</v>
      </c>
      <c r="DH55" s="230">
        <v>5079</v>
      </c>
      <c r="DI55" s="230">
        <v>4633</v>
      </c>
      <c r="DJ55" s="230">
        <v>4087</v>
      </c>
      <c r="DK55" s="230">
        <v>4164</v>
      </c>
      <c r="DL55" s="230">
        <v>3676</v>
      </c>
      <c r="DM55" s="230">
        <v>4728</v>
      </c>
      <c r="DN55" s="230">
        <v>4433</v>
      </c>
      <c r="DO55" s="230">
        <v>4344</v>
      </c>
      <c r="DP55" s="230">
        <v>3809</v>
      </c>
      <c r="DQ55" s="230">
        <v>3945</v>
      </c>
      <c r="DR55" s="230">
        <v>4050</v>
      </c>
      <c r="DS55" s="230">
        <v>4044</v>
      </c>
      <c r="DT55" s="230">
        <v>4275</v>
      </c>
      <c r="DU55" s="230">
        <v>3930</v>
      </c>
      <c r="DV55" s="230">
        <v>4789</v>
      </c>
      <c r="DW55" s="230">
        <v>0</v>
      </c>
      <c r="DX55" s="230">
        <v>0</v>
      </c>
      <c r="DY55" s="230">
        <v>0</v>
      </c>
      <c r="DZ55" s="230">
        <v>0</v>
      </c>
      <c r="EA55" s="230">
        <v>0</v>
      </c>
      <c r="EB55" s="230">
        <v>0</v>
      </c>
      <c r="EC55" s="230">
        <v>0</v>
      </c>
      <c r="ED55" s="230">
        <v>0</v>
      </c>
      <c r="EE55" s="230">
        <v>0</v>
      </c>
      <c r="EF55" s="230">
        <v>0</v>
      </c>
      <c r="EG55" s="230">
        <v>0</v>
      </c>
      <c r="EH55" s="230">
        <v>0</v>
      </c>
      <c r="EI55" s="230">
        <v>0</v>
      </c>
      <c r="EJ55" s="230">
        <v>0</v>
      </c>
      <c r="EK55" s="230">
        <v>0</v>
      </c>
      <c r="EL55" s="241"/>
      <c r="EM55" s="236">
        <v>42266</v>
      </c>
    </row>
    <row r="56" spans="1:143" customFormat="1">
      <c r="A56" s="228"/>
      <c r="B56" s="228"/>
      <c r="C56" s="228"/>
      <c r="D56" s="228"/>
      <c r="E56" t="s">
        <v>40</v>
      </c>
      <c r="H56" s="230">
        <v>107672</v>
      </c>
      <c r="I56" s="230">
        <v>109177</v>
      </c>
      <c r="J56" s="230">
        <v>92533</v>
      </c>
      <c r="K56" s="230">
        <v>104866</v>
      </c>
      <c r="L56" s="230">
        <v>115625</v>
      </c>
      <c r="M56" s="230">
        <v>112033</v>
      </c>
      <c r="N56" s="230">
        <v>103160</v>
      </c>
      <c r="O56" s="230">
        <v>91111</v>
      </c>
      <c r="P56" s="230">
        <v>106554</v>
      </c>
      <c r="Q56" s="248"/>
      <c r="R56" s="230">
        <v>93090</v>
      </c>
      <c r="S56" s="230">
        <v>60772</v>
      </c>
      <c r="T56" s="230">
        <v>59841</v>
      </c>
      <c r="U56" s="230">
        <v>57706</v>
      </c>
      <c r="V56" s="230">
        <v>52468</v>
      </c>
      <c r="W56" s="230">
        <v>71715</v>
      </c>
      <c r="X56" s="230">
        <v>94921</v>
      </c>
      <c r="Y56" s="230">
        <v>95415</v>
      </c>
      <c r="Z56" s="230">
        <v>62692</v>
      </c>
      <c r="AA56" s="230">
        <v>0</v>
      </c>
      <c r="AB56" s="230">
        <v>0</v>
      </c>
      <c r="AC56" s="230">
        <v>0</v>
      </c>
      <c r="AD56" s="248"/>
      <c r="AE56" s="230">
        <v>4516</v>
      </c>
      <c r="AF56" s="230">
        <v>13574</v>
      </c>
      <c r="AG56" s="230">
        <v>82188</v>
      </c>
      <c r="AH56" s="230">
        <v>76999</v>
      </c>
      <c r="AI56" s="230">
        <v>42402</v>
      </c>
      <c r="AJ56" s="230">
        <v>57923</v>
      </c>
      <c r="AK56" s="230">
        <v>54158</v>
      </c>
      <c r="AL56" s="230">
        <v>44157</v>
      </c>
      <c r="AM56" s="230">
        <v>49797</v>
      </c>
      <c r="AN56" s="248"/>
      <c r="AO56" s="230">
        <v>77683</v>
      </c>
      <c r="AP56" s="230">
        <v>72942</v>
      </c>
      <c r="AQ56" s="230">
        <v>86115</v>
      </c>
      <c r="AR56" s="230">
        <v>70317</v>
      </c>
      <c r="AS56" s="230">
        <v>70235</v>
      </c>
      <c r="AT56" s="230">
        <v>70317</v>
      </c>
      <c r="AU56" s="230">
        <v>62043</v>
      </c>
      <c r="AV56" s="230">
        <v>57553</v>
      </c>
      <c r="AW56" s="230">
        <v>37405</v>
      </c>
      <c r="AX56" s="230">
        <v>0</v>
      </c>
      <c r="AY56" s="230">
        <v>0</v>
      </c>
      <c r="AZ56" s="230">
        <v>0</v>
      </c>
      <c r="BA56" s="241"/>
      <c r="BB56" s="230">
        <v>1551</v>
      </c>
      <c r="BC56" s="230">
        <v>1682</v>
      </c>
      <c r="BD56" s="230">
        <v>2297</v>
      </c>
      <c r="BE56" s="230">
        <v>3405</v>
      </c>
      <c r="BF56" s="230">
        <v>6728</v>
      </c>
      <c r="BG56" s="230">
        <v>14322</v>
      </c>
      <c r="BH56" s="230">
        <v>21175</v>
      </c>
      <c r="BI56" s="230">
        <v>23682</v>
      </c>
      <c r="BJ56" s="230">
        <v>22488</v>
      </c>
      <c r="BK56" s="230">
        <v>21456</v>
      </c>
      <c r="BL56" s="230">
        <v>19843</v>
      </c>
      <c r="BM56" s="230">
        <v>19633</v>
      </c>
      <c r="BN56" s="230">
        <v>17818</v>
      </c>
      <c r="BO56" s="230">
        <v>12981</v>
      </c>
      <c r="BP56" s="230">
        <v>9096</v>
      </c>
      <c r="BQ56" s="230">
        <v>7644</v>
      </c>
      <c r="BR56" s="230">
        <v>10235</v>
      </c>
      <c r="BS56" s="230">
        <v>13738</v>
      </c>
      <c r="BT56" s="230">
        <v>13951</v>
      </c>
      <c r="BU56" s="230">
        <v>16935</v>
      </c>
      <c r="BV56" s="230">
        <v>14373</v>
      </c>
      <c r="BW56" s="230">
        <v>12200</v>
      </c>
      <c r="BX56" s="230">
        <v>14702</v>
      </c>
      <c r="BY56" s="230">
        <v>12658</v>
      </c>
      <c r="BZ56" s="230">
        <v>11935</v>
      </c>
      <c r="CA56" s="230">
        <v>13097</v>
      </c>
      <c r="CB56" s="230">
        <v>12119</v>
      </c>
      <c r="CC56" s="230">
        <v>12051</v>
      </c>
      <c r="CD56" s="230">
        <v>10667</v>
      </c>
      <c r="CE56" s="230">
        <v>11529</v>
      </c>
      <c r="CF56" s="230">
        <v>10538</v>
      </c>
      <c r="CG56" s="230">
        <v>12937</v>
      </c>
      <c r="CH56" s="230">
        <v>13111</v>
      </c>
      <c r="CI56" s="230">
        <v>12222</v>
      </c>
      <c r="CJ56" s="230">
        <v>8576</v>
      </c>
      <c r="CK56" s="230">
        <v>10545</v>
      </c>
      <c r="CL56" s="230">
        <v>16557</v>
      </c>
      <c r="CM56" s="230">
        <v>19421</v>
      </c>
      <c r="CN56" s="230">
        <v>20168</v>
      </c>
      <c r="CO56" s="230">
        <v>17653</v>
      </c>
      <c r="CP56" s="230">
        <v>17848</v>
      </c>
      <c r="CQ56" s="230">
        <v>18277</v>
      </c>
      <c r="CR56" s="230">
        <v>17020</v>
      </c>
      <c r="CS56" s="230">
        <v>19795</v>
      </c>
      <c r="CT56" s="230">
        <v>24704</v>
      </c>
      <c r="CU56" s="230">
        <v>19212</v>
      </c>
      <c r="CV56" s="230">
        <v>17581</v>
      </c>
      <c r="CW56" s="230">
        <v>17819</v>
      </c>
      <c r="CX56" s="230">
        <v>17791</v>
      </c>
      <c r="CY56" s="230">
        <v>16131</v>
      </c>
      <c r="CZ56" s="230">
        <v>15967</v>
      </c>
      <c r="DA56" s="230">
        <v>15657</v>
      </c>
      <c r="DB56" s="230">
        <v>17229</v>
      </c>
      <c r="DC56" s="230">
        <v>16655</v>
      </c>
      <c r="DD56" s="230">
        <v>15733</v>
      </c>
      <c r="DE56" s="230">
        <v>16490</v>
      </c>
      <c r="DF56" s="230">
        <v>14977</v>
      </c>
      <c r="DG56" s="230">
        <v>19522</v>
      </c>
      <c r="DH56" s="230">
        <v>17618</v>
      </c>
      <c r="DI56" s="230">
        <v>15317</v>
      </c>
      <c r="DJ56" s="230">
        <v>13063</v>
      </c>
      <c r="DK56" s="230">
        <v>13155</v>
      </c>
      <c r="DL56" s="230">
        <v>13948</v>
      </c>
      <c r="DM56" s="230">
        <v>14890</v>
      </c>
      <c r="DN56" s="230">
        <v>13142</v>
      </c>
      <c r="DO56" s="230">
        <v>14025</v>
      </c>
      <c r="DP56" s="230">
        <v>12984</v>
      </c>
      <c r="DQ56" s="230">
        <v>13258</v>
      </c>
      <c r="DR56" s="230">
        <v>13272</v>
      </c>
      <c r="DS56" s="230">
        <v>13543</v>
      </c>
      <c r="DT56" s="230">
        <v>14071</v>
      </c>
      <c r="DU56" s="230">
        <v>12264</v>
      </c>
      <c r="DV56" s="230">
        <v>13965</v>
      </c>
      <c r="DW56" s="230">
        <v>0</v>
      </c>
      <c r="DX56" s="230">
        <v>0</v>
      </c>
      <c r="DY56" s="230">
        <v>0</v>
      </c>
      <c r="DZ56" s="230">
        <v>0</v>
      </c>
      <c r="EA56" s="230">
        <v>0</v>
      </c>
      <c r="EB56" s="230">
        <v>0</v>
      </c>
      <c r="EC56" s="230">
        <v>0</v>
      </c>
      <c r="ED56" s="230">
        <v>0</v>
      </c>
      <c r="EE56" s="230">
        <v>0</v>
      </c>
      <c r="EF56" s="230">
        <v>0</v>
      </c>
      <c r="EG56" s="230">
        <v>0</v>
      </c>
      <c r="EH56" s="230">
        <v>0</v>
      </c>
      <c r="EI56" s="230">
        <v>0</v>
      </c>
      <c r="EJ56" s="230">
        <v>0</v>
      </c>
      <c r="EK56" s="230">
        <v>0</v>
      </c>
      <c r="EL56" s="241"/>
      <c r="EM56" s="236">
        <v>42266</v>
      </c>
    </row>
    <row r="57" spans="1:143" s="232" customFormat="1">
      <c r="A57" s="234">
        <v>858</v>
      </c>
      <c r="B57" s="234">
        <v>1834</v>
      </c>
      <c r="C57" s="234">
        <v>888</v>
      </c>
      <c r="D57" s="234">
        <v>1872</v>
      </c>
      <c r="E57" s="232" t="s">
        <v>42</v>
      </c>
      <c r="H57" s="233">
        <v>2.4992570027490899</v>
      </c>
      <c r="I57" s="233">
        <v>2.3750423624023376</v>
      </c>
      <c r="J57" s="233">
        <v>2.3764494828871863</v>
      </c>
      <c r="K57" s="233">
        <v>2.3782732248774625</v>
      </c>
      <c r="L57" s="233">
        <v>2.3481081081081081</v>
      </c>
      <c r="M57" s="233">
        <v>2.4117893834852229</v>
      </c>
      <c r="N57" s="233">
        <v>2.3264831329972857</v>
      </c>
      <c r="O57" s="233">
        <v>2.1852465673738624</v>
      </c>
      <c r="P57" s="233">
        <v>2.1050359442160782</v>
      </c>
      <c r="Q57" s="246"/>
      <c r="R57" s="233">
        <v>2.2386937372435276</v>
      </c>
      <c r="S57" s="233">
        <v>2.5143158033304811</v>
      </c>
      <c r="T57" s="233">
        <v>2.3679417122040074</v>
      </c>
      <c r="U57" s="233">
        <v>2.5058052888781064</v>
      </c>
      <c r="V57" s="233">
        <v>2.4643592284821225</v>
      </c>
      <c r="W57" s="233">
        <v>2.5294568779195425</v>
      </c>
      <c r="X57" s="233">
        <v>2.445191264314535</v>
      </c>
      <c r="Y57" s="233">
        <v>2.4377718388094114</v>
      </c>
      <c r="Z57" s="233">
        <v>2.3007111485210485</v>
      </c>
      <c r="AA57" s="233">
        <v>2.4030201645718421</v>
      </c>
      <c r="AB57" s="233">
        <v>0</v>
      </c>
      <c r="AC57" s="233">
        <v>0</v>
      </c>
      <c r="AD57" s="246"/>
      <c r="AE57" s="233">
        <v>2.0150575730735163</v>
      </c>
      <c r="AF57" s="233">
        <v>1.3628996611168409</v>
      </c>
      <c r="AG57" s="233">
        <v>1.714362193994257</v>
      </c>
      <c r="AH57" s="233">
        <v>2.0688580371173653</v>
      </c>
      <c r="AI57" s="233">
        <v>2.1083911136267157</v>
      </c>
      <c r="AJ57" s="233">
        <v>2.0078379918167224</v>
      </c>
      <c r="AK57" s="233">
        <v>2.3800731193914104</v>
      </c>
      <c r="AL57" s="233">
        <v>2.1763253844237607</v>
      </c>
      <c r="AM57" s="233">
        <v>2.3716288129807017</v>
      </c>
      <c r="AN57" s="246"/>
      <c r="AO57" s="233">
        <v>2.7303270985929999</v>
      </c>
      <c r="AP57" s="233">
        <v>2.55134216226591</v>
      </c>
      <c r="AQ57" s="233">
        <v>2.3840213667769841</v>
      </c>
      <c r="AR57" s="233">
        <v>2.5015287910462618</v>
      </c>
      <c r="AS57" s="233">
        <v>2.3264754040008544</v>
      </c>
      <c r="AT57" s="233">
        <v>2.5569919080734387</v>
      </c>
      <c r="AU57" s="233">
        <v>2.5724094579565784</v>
      </c>
      <c r="AV57" s="233">
        <v>2.3873646899379701</v>
      </c>
      <c r="AW57" s="233">
        <v>2.4769322527453252</v>
      </c>
      <c r="AX57" s="233">
        <v>2.3254182596190947</v>
      </c>
      <c r="AY57" s="233">
        <v>0</v>
      </c>
      <c r="AZ57" s="233">
        <v>0</v>
      </c>
      <c r="BA57" s="239"/>
      <c r="BB57" s="233">
        <v>2.6434558349451969</v>
      </c>
      <c r="BC57" s="233">
        <v>1.9619500594530321</v>
      </c>
      <c r="BD57" s="233">
        <v>1.1319111885067479</v>
      </c>
      <c r="BE57" s="233">
        <v>1.2922173274596183</v>
      </c>
      <c r="BF57" s="233">
        <v>1.2187871581450653</v>
      </c>
      <c r="BG57" s="233">
        <v>1.5011869850579527</v>
      </c>
      <c r="BH57" s="233">
        <v>1.4923258559622197</v>
      </c>
      <c r="BI57" s="233">
        <v>1.8368381048897895</v>
      </c>
      <c r="BJ57" s="233">
        <v>1.9832799715403773</v>
      </c>
      <c r="BK57" s="233">
        <v>2.022744220730798</v>
      </c>
      <c r="BL57" s="233">
        <v>2.1266945522350449</v>
      </c>
      <c r="BM57" s="233">
        <v>2.0119187082972547</v>
      </c>
      <c r="BN57" s="233">
        <v>1.9923672690537657</v>
      </c>
      <c r="BO57" s="233">
        <v>2.0953701563824052</v>
      </c>
      <c r="BP57" s="233">
        <v>2.2207563764291995</v>
      </c>
      <c r="BQ57" s="233">
        <v>2.3547880690737837</v>
      </c>
      <c r="BR57" s="233">
        <v>2.0517830972154369</v>
      </c>
      <c r="BS57" s="233">
        <v>1.9944678992575338</v>
      </c>
      <c r="BT57" s="233">
        <v>2.21489498960648</v>
      </c>
      <c r="BU57" s="233">
        <v>1.9427221730144673</v>
      </c>
      <c r="BV57" s="233">
        <v>1.9272246573436305</v>
      </c>
      <c r="BW57" s="233">
        <v>1.8852459016393444</v>
      </c>
      <c r="BX57" s="233">
        <v>2.0269351108692697</v>
      </c>
      <c r="BY57" s="233">
        <v>1.9987359772475906</v>
      </c>
      <c r="BZ57" s="233">
        <v>2.203602848764139</v>
      </c>
      <c r="CA57" s="233">
        <v>2.9472398259143313</v>
      </c>
      <c r="CB57" s="233">
        <v>2.491954781747669</v>
      </c>
      <c r="CC57" s="233">
        <v>2.0413243714214588</v>
      </c>
      <c r="CD57" s="233">
        <v>2.3343020530608416</v>
      </c>
      <c r="CE57" s="233">
        <v>2.324572816376095</v>
      </c>
      <c r="CF57" s="233">
        <v>2.0971721389257922</v>
      </c>
      <c r="CG57" s="233">
        <v>2.2184432248589316</v>
      </c>
      <c r="CH57" s="233">
        <v>2.4483258332697733</v>
      </c>
      <c r="CI57" s="233">
        <v>2.1273114056619211</v>
      </c>
      <c r="CJ57" s="233">
        <v>2.3903917910447761</v>
      </c>
      <c r="CK57" s="233">
        <v>2.5414888572783312</v>
      </c>
      <c r="CL57" s="233">
        <v>2.8628374705562605</v>
      </c>
      <c r="CM57" s="233">
        <v>2.765048143761907</v>
      </c>
      <c r="CN57" s="233">
        <v>2.7072590241967474</v>
      </c>
      <c r="CO57" s="233">
        <v>2.6907607772050075</v>
      </c>
      <c r="CP57" s="233">
        <v>2.745405647691618</v>
      </c>
      <c r="CQ57" s="233">
        <v>2.5004103518082839</v>
      </c>
      <c r="CR57" s="233">
        <v>2.6086956521739131</v>
      </c>
      <c r="CS57" s="233">
        <v>2.374336953776206</v>
      </c>
      <c r="CT57" s="233">
        <v>2.3194624352331603</v>
      </c>
      <c r="CU57" s="233">
        <v>2.1757235061419946</v>
      </c>
      <c r="CV57" s="233">
        <v>2.5709572834309768</v>
      </c>
      <c r="CW57" s="233">
        <v>2.5310062293057971</v>
      </c>
      <c r="CX57" s="233">
        <v>2.641785172278118</v>
      </c>
      <c r="CY57" s="233">
        <v>2.3371148719856176</v>
      </c>
      <c r="CZ57" s="233">
        <v>2.3235423060061375</v>
      </c>
      <c r="DA57" s="233">
        <v>2.580315513827681</v>
      </c>
      <c r="DB57" s="233">
        <v>2.5422253177781644</v>
      </c>
      <c r="DC57" s="233">
        <v>2.3296307415190634</v>
      </c>
      <c r="DD57" s="233">
        <v>2.0911459988559078</v>
      </c>
      <c r="DE57" s="233">
        <v>2.3953911461491817</v>
      </c>
      <c r="DF57" s="233">
        <v>2.4103625559190758</v>
      </c>
      <c r="DG57" s="233">
        <v>2.5560905644913432</v>
      </c>
      <c r="DH57" s="233">
        <v>2.3271653990237255</v>
      </c>
      <c r="DI57" s="233">
        <v>2.5266044264542664</v>
      </c>
      <c r="DJ57" s="233">
        <v>2.7711857919314093</v>
      </c>
      <c r="DK57" s="233">
        <v>3.025465602432535</v>
      </c>
      <c r="DL57" s="233">
        <v>2.3157441927158016</v>
      </c>
      <c r="DM57" s="233">
        <v>2.4714573539288116</v>
      </c>
      <c r="DN57" s="233">
        <v>2.4349414092223407</v>
      </c>
      <c r="DO57" s="233">
        <v>2.7237076648841354</v>
      </c>
      <c r="DP57" s="233">
        <v>2.3644485520640788</v>
      </c>
      <c r="DQ57" s="233">
        <v>2.6097450595866647</v>
      </c>
      <c r="DR57" s="233">
        <v>2.2980711271850511</v>
      </c>
      <c r="DS57" s="233">
        <v>2.1930148416155948</v>
      </c>
      <c r="DT57" s="233">
        <v>2.4944922180370979</v>
      </c>
      <c r="DU57" s="233">
        <v>2.4054142204827134</v>
      </c>
      <c r="DV57" s="233">
        <v>2.5349087003222341</v>
      </c>
      <c r="DW57" s="233">
        <v>2.4356297842727903</v>
      </c>
      <c r="DX57" s="233">
        <v>2.4912480664332817</v>
      </c>
      <c r="DY57" s="233">
        <v>2.3625393048355572</v>
      </c>
      <c r="DZ57" s="233">
        <v>2.2733399227244138</v>
      </c>
      <c r="EA57" s="233">
        <v>0</v>
      </c>
      <c r="EB57" s="233">
        <v>0</v>
      </c>
      <c r="EC57" s="233">
        <v>0</v>
      </c>
      <c r="ED57" s="233">
        <v>0</v>
      </c>
      <c r="EE57" s="233">
        <v>0</v>
      </c>
      <c r="EF57" s="233">
        <v>0</v>
      </c>
      <c r="EG57" s="233">
        <v>0</v>
      </c>
      <c r="EH57" s="233">
        <v>0</v>
      </c>
      <c r="EI57" s="233">
        <v>0</v>
      </c>
      <c r="EJ57" s="233">
        <v>0</v>
      </c>
      <c r="EK57" s="233">
        <v>0</v>
      </c>
      <c r="EL57" s="239"/>
      <c r="EM57" s="235">
        <v>42294</v>
      </c>
    </row>
    <row r="58" spans="1:143" customFormat="1">
      <c r="E58" t="s">
        <v>48</v>
      </c>
      <c r="H58" s="230">
        <v>2691</v>
      </c>
      <c r="I58" s="230">
        <v>2593</v>
      </c>
      <c r="J58" s="230">
        <v>2199</v>
      </c>
      <c r="K58" s="230">
        <v>2494</v>
      </c>
      <c r="L58" s="230">
        <v>2715</v>
      </c>
      <c r="M58" s="230">
        <v>2702</v>
      </c>
      <c r="N58" s="230">
        <v>2400</v>
      </c>
      <c r="O58" s="230">
        <v>1991</v>
      </c>
      <c r="P58" s="230">
        <v>2243</v>
      </c>
      <c r="Q58" s="248"/>
      <c r="R58" s="230">
        <v>2084</v>
      </c>
      <c r="S58" s="230">
        <v>1528</v>
      </c>
      <c r="T58" s="230">
        <v>1417</v>
      </c>
      <c r="U58" s="230">
        <v>1446</v>
      </c>
      <c r="V58" s="230">
        <v>1293</v>
      </c>
      <c r="W58" s="230">
        <v>1814</v>
      </c>
      <c r="X58" s="230">
        <v>2321</v>
      </c>
      <c r="Y58" s="230">
        <v>2326</v>
      </c>
      <c r="Z58" s="230">
        <v>2132</v>
      </c>
      <c r="AA58" s="230">
        <v>1063</v>
      </c>
      <c r="AB58" s="230">
        <v>0</v>
      </c>
      <c r="AC58" s="230">
        <v>0</v>
      </c>
      <c r="AD58" s="248"/>
      <c r="AE58" s="230">
        <v>91</v>
      </c>
      <c r="AF58" s="230">
        <v>185</v>
      </c>
      <c r="AG58" s="230">
        <v>1409</v>
      </c>
      <c r="AH58" s="230">
        <v>1593</v>
      </c>
      <c r="AI58" s="230">
        <v>894</v>
      </c>
      <c r="AJ58" s="230">
        <v>1163</v>
      </c>
      <c r="AK58" s="230">
        <v>1289</v>
      </c>
      <c r="AL58" s="230">
        <v>961</v>
      </c>
      <c r="AM58" s="230">
        <v>1181</v>
      </c>
      <c r="AN58" s="248"/>
      <c r="AO58" s="230">
        <v>2121</v>
      </c>
      <c r="AP58" s="230">
        <v>1861</v>
      </c>
      <c r="AQ58" s="230">
        <v>2053</v>
      </c>
      <c r="AR58" s="230">
        <v>1759</v>
      </c>
      <c r="AS58" s="230">
        <v>1634</v>
      </c>
      <c r="AT58" s="230">
        <v>1798</v>
      </c>
      <c r="AU58" s="230">
        <v>1596</v>
      </c>
      <c r="AV58" s="230">
        <v>1374</v>
      </c>
      <c r="AW58" s="230">
        <v>1412</v>
      </c>
      <c r="AX58" s="230">
        <v>663</v>
      </c>
      <c r="AY58" s="230">
        <v>0</v>
      </c>
      <c r="AZ58" s="230">
        <v>0</v>
      </c>
      <c r="BA58" s="241"/>
      <c r="BB58" s="230">
        <v>41</v>
      </c>
      <c r="BC58" s="230">
        <v>33</v>
      </c>
      <c r="BD58" s="230">
        <v>26</v>
      </c>
      <c r="BE58" s="230">
        <v>44</v>
      </c>
      <c r="BF58" s="230">
        <v>82</v>
      </c>
      <c r="BG58" s="230">
        <v>215</v>
      </c>
      <c r="BH58" s="230">
        <v>316</v>
      </c>
      <c r="BI58" s="230">
        <v>435</v>
      </c>
      <c r="BJ58" s="230">
        <v>446</v>
      </c>
      <c r="BK58" s="230">
        <v>434</v>
      </c>
      <c r="BL58" s="230">
        <v>422</v>
      </c>
      <c r="BM58" s="230">
        <v>395</v>
      </c>
      <c r="BN58" s="230">
        <v>355</v>
      </c>
      <c r="BO58" s="230">
        <v>272</v>
      </c>
      <c r="BP58" s="230">
        <v>202</v>
      </c>
      <c r="BQ58" s="230">
        <v>180</v>
      </c>
      <c r="BR58" s="230">
        <v>210</v>
      </c>
      <c r="BS58" s="230">
        <v>274</v>
      </c>
      <c r="BT58" s="230">
        <v>309</v>
      </c>
      <c r="BU58" s="230">
        <v>329</v>
      </c>
      <c r="BV58" s="230">
        <v>277</v>
      </c>
      <c r="BW58" s="230">
        <v>230</v>
      </c>
      <c r="BX58" s="230">
        <v>298</v>
      </c>
      <c r="BY58" s="230">
        <v>253</v>
      </c>
      <c r="BZ58" s="230">
        <v>263</v>
      </c>
      <c r="CA58" s="230">
        <v>386</v>
      </c>
      <c r="CB58" s="230">
        <v>302</v>
      </c>
      <c r="CC58" s="230">
        <v>246</v>
      </c>
      <c r="CD58" s="230">
        <v>249</v>
      </c>
      <c r="CE58" s="230">
        <v>268</v>
      </c>
      <c r="CF58" s="230">
        <v>221</v>
      </c>
      <c r="CG58" s="230">
        <v>287</v>
      </c>
      <c r="CH58" s="230">
        <v>321</v>
      </c>
      <c r="CI58" s="230">
        <v>260</v>
      </c>
      <c r="CJ58" s="230">
        <v>205</v>
      </c>
      <c r="CK58" s="230">
        <v>268</v>
      </c>
      <c r="CL58" s="230">
        <v>474</v>
      </c>
      <c r="CM58" s="230">
        <v>537</v>
      </c>
      <c r="CN58" s="230">
        <v>546</v>
      </c>
      <c r="CO58" s="230">
        <v>475</v>
      </c>
      <c r="CP58" s="230">
        <v>490</v>
      </c>
      <c r="CQ58" s="230">
        <v>457</v>
      </c>
      <c r="CR58" s="230">
        <v>444</v>
      </c>
      <c r="CS58" s="230">
        <v>470</v>
      </c>
      <c r="CT58" s="230">
        <v>573</v>
      </c>
      <c r="CU58" s="230">
        <v>418</v>
      </c>
      <c r="CV58" s="230">
        <v>452</v>
      </c>
      <c r="CW58" s="230">
        <v>451</v>
      </c>
      <c r="CX58" s="230">
        <v>470</v>
      </c>
      <c r="CY58" s="230">
        <v>377</v>
      </c>
      <c r="CZ58" s="230">
        <v>371</v>
      </c>
      <c r="DA58" s="230">
        <v>404</v>
      </c>
      <c r="DB58" s="230">
        <v>438</v>
      </c>
      <c r="DC58" s="230">
        <v>388</v>
      </c>
      <c r="DD58" s="230">
        <v>329</v>
      </c>
      <c r="DE58" s="230">
        <v>395</v>
      </c>
      <c r="DF58" s="230">
        <v>361</v>
      </c>
      <c r="DG58" s="230">
        <v>499</v>
      </c>
      <c r="DH58" s="230">
        <v>410</v>
      </c>
      <c r="DI58" s="230">
        <v>387</v>
      </c>
      <c r="DJ58" s="230">
        <v>362</v>
      </c>
      <c r="DK58" s="230">
        <v>398</v>
      </c>
      <c r="DL58" s="230">
        <v>323</v>
      </c>
      <c r="DM58" s="230">
        <v>368</v>
      </c>
      <c r="DN58" s="230">
        <v>320</v>
      </c>
      <c r="DO58" s="230">
        <v>382</v>
      </c>
      <c r="DP58" s="230">
        <v>307</v>
      </c>
      <c r="DQ58" s="230">
        <v>346</v>
      </c>
      <c r="DR58" s="230">
        <v>305</v>
      </c>
      <c r="DS58" s="230">
        <v>297</v>
      </c>
      <c r="DT58" s="230">
        <v>351</v>
      </c>
      <c r="DU58" s="230">
        <v>295</v>
      </c>
      <c r="DV58" s="230">
        <v>354</v>
      </c>
      <c r="DW58" s="230">
        <v>315</v>
      </c>
      <c r="DX58" s="230">
        <v>306</v>
      </c>
      <c r="DY58" s="230">
        <v>278</v>
      </c>
      <c r="DZ58" s="230">
        <v>253</v>
      </c>
      <c r="EA58" s="230">
        <v>0</v>
      </c>
      <c r="EB58" s="230">
        <v>0</v>
      </c>
      <c r="EC58" s="230">
        <v>0</v>
      </c>
      <c r="ED58" s="230">
        <v>0</v>
      </c>
      <c r="EE58" s="230">
        <v>0</v>
      </c>
      <c r="EF58" s="230">
        <v>0</v>
      </c>
      <c r="EG58" s="230">
        <v>0</v>
      </c>
      <c r="EH58" s="230">
        <v>0</v>
      </c>
      <c r="EI58" s="230">
        <v>0</v>
      </c>
      <c r="EJ58" s="230">
        <v>0</v>
      </c>
      <c r="EK58" s="230">
        <v>0</v>
      </c>
      <c r="EL58" s="241"/>
      <c r="EM58" s="236">
        <v>42294</v>
      </c>
    </row>
    <row r="59" spans="1:143" customFormat="1">
      <c r="E59" t="s">
        <v>40</v>
      </c>
      <c r="H59" s="230">
        <v>107672</v>
      </c>
      <c r="I59" s="230">
        <v>109177</v>
      </c>
      <c r="J59" s="230">
        <v>92533</v>
      </c>
      <c r="K59" s="230">
        <v>104866</v>
      </c>
      <c r="L59" s="230">
        <v>115625</v>
      </c>
      <c r="M59" s="230">
        <v>112033</v>
      </c>
      <c r="N59" s="230">
        <v>103160</v>
      </c>
      <c r="O59" s="230">
        <v>91111</v>
      </c>
      <c r="P59" s="230">
        <v>106554</v>
      </c>
      <c r="Q59" s="248"/>
      <c r="R59" s="230">
        <v>93090</v>
      </c>
      <c r="S59" s="230">
        <v>60772</v>
      </c>
      <c r="T59" s="230">
        <v>59841</v>
      </c>
      <c r="U59" s="230">
        <v>57706</v>
      </c>
      <c r="V59" s="230">
        <v>52468</v>
      </c>
      <c r="W59" s="230">
        <v>71715</v>
      </c>
      <c r="X59" s="230">
        <v>94921</v>
      </c>
      <c r="Y59" s="230">
        <v>95415</v>
      </c>
      <c r="Z59" s="230">
        <v>92667</v>
      </c>
      <c r="AA59" s="230">
        <v>44236</v>
      </c>
      <c r="AB59" s="230">
        <v>0</v>
      </c>
      <c r="AC59" s="230">
        <v>0</v>
      </c>
      <c r="AD59" s="248"/>
      <c r="AE59" s="230">
        <v>4516</v>
      </c>
      <c r="AF59" s="230">
        <v>13574</v>
      </c>
      <c r="AG59" s="230">
        <v>82188</v>
      </c>
      <c r="AH59" s="230">
        <v>76999</v>
      </c>
      <c r="AI59" s="230">
        <v>42402</v>
      </c>
      <c r="AJ59" s="230">
        <v>57923</v>
      </c>
      <c r="AK59" s="230">
        <v>54158</v>
      </c>
      <c r="AL59" s="230">
        <v>44157</v>
      </c>
      <c r="AM59" s="230">
        <v>49797</v>
      </c>
      <c r="AN59" s="248"/>
      <c r="AO59" s="230">
        <v>77683</v>
      </c>
      <c r="AP59" s="230">
        <v>72942</v>
      </c>
      <c r="AQ59" s="230">
        <v>86115</v>
      </c>
      <c r="AR59" s="230">
        <v>70317</v>
      </c>
      <c r="AS59" s="230">
        <v>70235</v>
      </c>
      <c r="AT59" s="230">
        <v>70317</v>
      </c>
      <c r="AU59" s="230">
        <v>62043</v>
      </c>
      <c r="AV59" s="230">
        <v>57553</v>
      </c>
      <c r="AW59" s="230">
        <v>57006</v>
      </c>
      <c r="AX59" s="230">
        <v>28511</v>
      </c>
      <c r="AY59" s="230">
        <v>0</v>
      </c>
      <c r="AZ59" s="230">
        <v>0</v>
      </c>
      <c r="BA59" s="241"/>
      <c r="BB59" s="230">
        <v>1551</v>
      </c>
      <c r="BC59" s="230">
        <v>1682</v>
      </c>
      <c r="BD59" s="230">
        <v>2297</v>
      </c>
      <c r="BE59" s="230">
        <v>3405</v>
      </c>
      <c r="BF59" s="230">
        <v>6728</v>
      </c>
      <c r="BG59" s="230">
        <v>14322</v>
      </c>
      <c r="BH59" s="230">
        <v>21175</v>
      </c>
      <c r="BI59" s="230">
        <v>23682</v>
      </c>
      <c r="BJ59" s="230">
        <v>22488</v>
      </c>
      <c r="BK59" s="230">
        <v>21456</v>
      </c>
      <c r="BL59" s="230">
        <v>19843</v>
      </c>
      <c r="BM59" s="230">
        <v>19633</v>
      </c>
      <c r="BN59" s="230">
        <v>17818</v>
      </c>
      <c r="BO59" s="230">
        <v>12981</v>
      </c>
      <c r="BP59" s="230">
        <v>9096</v>
      </c>
      <c r="BQ59" s="230">
        <v>7644</v>
      </c>
      <c r="BR59" s="230">
        <v>10235</v>
      </c>
      <c r="BS59" s="230">
        <v>13738</v>
      </c>
      <c r="BT59" s="230">
        <v>13951</v>
      </c>
      <c r="BU59" s="230">
        <v>16935</v>
      </c>
      <c r="BV59" s="230">
        <v>14373</v>
      </c>
      <c r="BW59" s="230">
        <v>12200</v>
      </c>
      <c r="BX59" s="230">
        <v>14702</v>
      </c>
      <c r="BY59" s="230">
        <v>12658</v>
      </c>
      <c r="BZ59" s="230">
        <v>11935</v>
      </c>
      <c r="CA59" s="230">
        <v>13097</v>
      </c>
      <c r="CB59" s="230">
        <v>12119</v>
      </c>
      <c r="CC59" s="230">
        <v>12051</v>
      </c>
      <c r="CD59" s="230">
        <v>10667</v>
      </c>
      <c r="CE59" s="230">
        <v>11529</v>
      </c>
      <c r="CF59" s="230">
        <v>10538</v>
      </c>
      <c r="CG59" s="230">
        <v>12937</v>
      </c>
      <c r="CH59" s="230">
        <v>13111</v>
      </c>
      <c r="CI59" s="230">
        <v>12222</v>
      </c>
      <c r="CJ59" s="230">
        <v>8576</v>
      </c>
      <c r="CK59" s="230">
        <v>10545</v>
      </c>
      <c r="CL59" s="230">
        <v>16557</v>
      </c>
      <c r="CM59" s="230">
        <v>19421</v>
      </c>
      <c r="CN59" s="230">
        <v>20168</v>
      </c>
      <c r="CO59" s="230">
        <v>17653</v>
      </c>
      <c r="CP59" s="230">
        <v>17848</v>
      </c>
      <c r="CQ59" s="230">
        <v>18277</v>
      </c>
      <c r="CR59" s="230">
        <v>17020</v>
      </c>
      <c r="CS59" s="230">
        <v>19795</v>
      </c>
      <c r="CT59" s="230">
        <v>24704</v>
      </c>
      <c r="CU59" s="230">
        <v>19212</v>
      </c>
      <c r="CV59" s="230">
        <v>17581</v>
      </c>
      <c r="CW59" s="230">
        <v>17819</v>
      </c>
      <c r="CX59" s="230">
        <v>17791</v>
      </c>
      <c r="CY59" s="230">
        <v>16131</v>
      </c>
      <c r="CZ59" s="230">
        <v>15967</v>
      </c>
      <c r="DA59" s="230">
        <v>15657</v>
      </c>
      <c r="DB59" s="230">
        <v>17229</v>
      </c>
      <c r="DC59" s="230">
        <v>16655</v>
      </c>
      <c r="DD59" s="230">
        <v>15733</v>
      </c>
      <c r="DE59" s="230">
        <v>16490</v>
      </c>
      <c r="DF59" s="230">
        <v>14977</v>
      </c>
      <c r="DG59" s="230">
        <v>19522</v>
      </c>
      <c r="DH59" s="230">
        <v>17618</v>
      </c>
      <c r="DI59" s="230">
        <v>15317</v>
      </c>
      <c r="DJ59" s="230">
        <v>13063</v>
      </c>
      <c r="DK59" s="230">
        <v>13155</v>
      </c>
      <c r="DL59" s="230">
        <v>13948</v>
      </c>
      <c r="DM59" s="230">
        <v>14890</v>
      </c>
      <c r="DN59" s="230">
        <v>13142</v>
      </c>
      <c r="DO59" s="230">
        <v>14025</v>
      </c>
      <c r="DP59" s="230">
        <v>12984</v>
      </c>
      <c r="DQ59" s="230">
        <v>13258</v>
      </c>
      <c r="DR59" s="230">
        <v>13272</v>
      </c>
      <c r="DS59" s="230">
        <v>13543</v>
      </c>
      <c r="DT59" s="230">
        <v>14071</v>
      </c>
      <c r="DU59" s="230">
        <v>12264</v>
      </c>
      <c r="DV59" s="230">
        <v>13965</v>
      </c>
      <c r="DW59" s="230">
        <v>12933</v>
      </c>
      <c r="DX59" s="230">
        <v>12283</v>
      </c>
      <c r="DY59" s="230">
        <v>11767</v>
      </c>
      <c r="DZ59" s="230">
        <v>11129</v>
      </c>
      <c r="EA59" s="230">
        <v>12141</v>
      </c>
      <c r="EB59" s="230">
        <v>0</v>
      </c>
      <c r="EC59" s="230">
        <v>0</v>
      </c>
      <c r="ED59" s="230">
        <v>0</v>
      </c>
      <c r="EE59" s="230">
        <v>0</v>
      </c>
      <c r="EF59" s="230">
        <v>0</v>
      </c>
      <c r="EG59" s="230">
        <v>0</v>
      </c>
      <c r="EH59" s="230">
        <v>0</v>
      </c>
      <c r="EI59" s="230">
        <v>0</v>
      </c>
      <c r="EJ59" s="230">
        <v>0</v>
      </c>
      <c r="EK59" s="230">
        <v>0</v>
      </c>
      <c r="EL59" s="241"/>
      <c r="EM59" s="236">
        <v>42294</v>
      </c>
    </row>
    <row r="60" spans="1:143" s="232" customFormat="1">
      <c r="E60" s="232" t="s">
        <v>317</v>
      </c>
      <c r="H60" s="233">
        <v>13.872687421056543</v>
      </c>
      <c r="I60" s="233">
        <v>13.359040823616697</v>
      </c>
      <c r="J60" s="233">
        <v>11.860633503722996</v>
      </c>
      <c r="K60" s="233">
        <v>11.954303587435394</v>
      </c>
      <c r="L60" s="233">
        <v>11.87545945945946</v>
      </c>
      <c r="M60" s="233">
        <v>11.97593566181393</v>
      </c>
      <c r="N60" s="233">
        <v>11.791392012407909</v>
      </c>
      <c r="O60" s="233">
        <v>12.457332265039348</v>
      </c>
      <c r="P60" s="233">
        <v>11.95262496011412</v>
      </c>
      <c r="Q60" s="246"/>
      <c r="R60" s="233">
        <v>12.893973573960682</v>
      </c>
      <c r="S60" s="233">
        <v>12.323109326663594</v>
      </c>
      <c r="T60" s="233">
        <v>12.760481943817783</v>
      </c>
      <c r="U60" s="233">
        <v>13.515059092642012</v>
      </c>
      <c r="V60" s="233">
        <v>12.605778760387285</v>
      </c>
      <c r="W60" s="233">
        <v>12.302865509307676</v>
      </c>
      <c r="X60" s="233">
        <v>12.120605556199365</v>
      </c>
      <c r="Y60" s="233">
        <v>12.485458261279673</v>
      </c>
      <c r="Z60" s="233">
        <v>12.420818630148812</v>
      </c>
      <c r="AA60" s="233">
        <v>14.027036802604215</v>
      </c>
      <c r="AB60" s="233" t="s">
        <v>557</v>
      </c>
      <c r="AC60" s="233" t="s">
        <v>557</v>
      </c>
      <c r="AD60" s="246"/>
      <c r="AE60" s="233">
        <v>14.608480346641905</v>
      </c>
      <c r="AF60" s="233">
        <v>11.564096867362808</v>
      </c>
      <c r="AG60" s="233">
        <v>11.33307721859393</v>
      </c>
      <c r="AH60" s="233">
        <v>12.0872307733779</v>
      </c>
      <c r="AI60" s="233">
        <v>15.921699159930258</v>
      </c>
      <c r="AJ60" s="233">
        <v>13.451788242817338</v>
      </c>
      <c r="AK60" s="233">
        <v>12.823882838903492</v>
      </c>
      <c r="AL60" s="233">
        <v>13.911502464418232</v>
      </c>
      <c r="AM60" s="233">
        <v>14.435075885328835</v>
      </c>
      <c r="AN60" s="246"/>
      <c r="AO60" s="233">
        <v>15.198954400232356</v>
      </c>
      <c r="AP60" s="233">
        <v>14.400267290344138</v>
      </c>
      <c r="AQ60" s="233">
        <v>14.231221222571136</v>
      </c>
      <c r="AR60" s="233">
        <v>15.132246070643907</v>
      </c>
      <c r="AS60" s="233">
        <v>14.275045343006509</v>
      </c>
      <c r="AT60" s="233">
        <v>14.142798690671032</v>
      </c>
      <c r="AU60" s="233">
        <v>15.145903330775948</v>
      </c>
      <c r="AV60" s="233">
        <v>14.629020215148916</v>
      </c>
      <c r="AW60" s="233">
        <v>15.206893560419859</v>
      </c>
      <c r="AX60" s="233">
        <v>15.372790161414295</v>
      </c>
      <c r="AY60" s="233" t="s">
        <v>557</v>
      </c>
      <c r="AZ60" s="233" t="s">
        <v>557</v>
      </c>
      <c r="BA60" s="239"/>
      <c r="BB60" s="233">
        <v>15.903614457831324</v>
      </c>
      <c r="BC60" s="233">
        <v>14.17624521072797</v>
      </c>
      <c r="BD60" s="233">
        <v>10.526315789473683</v>
      </c>
      <c r="BE60" s="233">
        <v>10.532837670384138</v>
      </c>
      <c r="BF60" s="233">
        <v>11.064166886717718</v>
      </c>
      <c r="BG60" s="233">
        <v>10.403662089055347</v>
      </c>
      <c r="BH60" s="233">
        <v>10.421568627450981</v>
      </c>
      <c r="BI60" s="233">
        <v>11.436746726784012</v>
      </c>
      <c r="BJ60" s="233">
        <v>12.761592121460813</v>
      </c>
      <c r="BK60" s="233">
        <v>11.628116281162812</v>
      </c>
      <c r="BL60" s="233">
        <v>11.647841871722468</v>
      </c>
      <c r="BM60" s="233">
        <v>11.657214870825456</v>
      </c>
      <c r="BN60" s="233">
        <v>12.735401707085762</v>
      </c>
      <c r="BO60" s="233">
        <v>13.969222605465642</v>
      </c>
      <c r="BP60" s="233">
        <v>14.399144907619485</v>
      </c>
      <c r="BQ60" s="233">
        <v>16.700889801505816</v>
      </c>
      <c r="BR60" s="233">
        <v>15.991433160806711</v>
      </c>
      <c r="BS60" s="233">
        <v>16.710097719869708</v>
      </c>
      <c r="BT60" s="233">
        <v>15.776421213277375</v>
      </c>
      <c r="BU60" s="233">
        <v>12.44290151653572</v>
      </c>
      <c r="BV60" s="233">
        <v>13.163401179379875</v>
      </c>
      <c r="BW60" s="233">
        <v>13.10305988361179</v>
      </c>
      <c r="BX60" s="233">
        <v>12.404026616618324</v>
      </c>
      <c r="BY60" s="233">
        <v>12.404434250764526</v>
      </c>
      <c r="BZ60" s="233">
        <v>12.255211623499685</v>
      </c>
      <c r="CA60" s="233">
        <v>13.453597044120844</v>
      </c>
      <c r="CB60" s="233">
        <v>13.10035142522452</v>
      </c>
      <c r="CC60" s="233">
        <v>13.366133661336614</v>
      </c>
      <c r="CD60" s="233">
        <v>14.217418416129703</v>
      </c>
      <c r="CE60" s="233">
        <v>14.84818805093046</v>
      </c>
      <c r="CF60" s="233">
        <v>13.209144792548688</v>
      </c>
      <c r="CG60" s="233">
        <v>14.136807817589577</v>
      </c>
      <c r="CH60" s="233">
        <v>14.490445859872612</v>
      </c>
      <c r="CI60" s="233">
        <v>13.655793025871766</v>
      </c>
      <c r="CJ60" s="233">
        <v>15.618417092988263</v>
      </c>
      <c r="CK60" s="233">
        <v>14.414144441114773</v>
      </c>
      <c r="CL60" s="233">
        <v>15.547236291565733</v>
      </c>
      <c r="CM60" s="233">
        <v>15.823543514744664</v>
      </c>
      <c r="CN60" s="233">
        <v>15.174805511294403</v>
      </c>
      <c r="CO60" s="233">
        <v>14.825491609183569</v>
      </c>
      <c r="CP60" s="233">
        <v>14.940394762556187</v>
      </c>
      <c r="CQ60" s="233">
        <v>14.130739736276068</v>
      </c>
      <c r="CR60" s="233">
        <v>14.695787831513259</v>
      </c>
      <c r="CS60" s="233">
        <v>13.919704173269942</v>
      </c>
      <c r="CT60" s="233">
        <v>14.751017851550266</v>
      </c>
      <c r="CU60" s="233">
        <v>13.925233644859814</v>
      </c>
      <c r="CV60" s="233">
        <v>15.061249669516172</v>
      </c>
      <c r="CW60" s="233">
        <v>13.119026933101651</v>
      </c>
      <c r="CX60" s="233">
        <v>14.901895852305655</v>
      </c>
      <c r="CY60" s="233">
        <v>14.772519641878311</v>
      </c>
      <c r="CZ60" s="233">
        <v>14.43328550932568</v>
      </c>
      <c r="DA60" s="233">
        <v>15.293093441671504</v>
      </c>
      <c r="DB60" s="233">
        <v>16.093366093366093</v>
      </c>
      <c r="DC60" s="233">
        <v>13.973759884974838</v>
      </c>
      <c r="DD60" s="233">
        <v>13.771736957825304</v>
      </c>
      <c r="DE60" s="233">
        <v>14.292334785429603</v>
      </c>
      <c r="DF60" s="233">
        <v>14.379582896866966</v>
      </c>
      <c r="DG60" s="233">
        <v>13.457814661134163</v>
      </c>
      <c r="DH60" s="233">
        <v>14.226007412664615</v>
      </c>
      <c r="DI60" s="233">
        <v>13.86882975566327</v>
      </c>
      <c r="DJ60" s="233">
        <v>14.964255422270689</v>
      </c>
      <c r="DK60" s="233">
        <v>15.310214673271998</v>
      </c>
      <c r="DL60" s="233">
        <v>13.531278331822302</v>
      </c>
      <c r="DM60" s="233">
        <v>14.162249366213414</v>
      </c>
      <c r="DN60" s="233">
        <v>15.707936507936507</v>
      </c>
      <c r="DO60" s="233">
        <v>17.026434260648738</v>
      </c>
      <c r="DP60" s="233">
        <v>15.176640230713771</v>
      </c>
      <c r="DQ60" s="233">
        <v>14.983474109438118</v>
      </c>
      <c r="DR60" s="233">
        <v>14.47126577625291</v>
      </c>
      <c r="DS60" s="233">
        <v>13.961420842154787</v>
      </c>
      <c r="DT60" s="233">
        <v>14.619072988811935</v>
      </c>
      <c r="DU60" s="233">
        <v>15.177380634835957</v>
      </c>
      <c r="DV60" s="233">
        <v>15.419609721058302</v>
      </c>
      <c r="DW60" s="233">
        <v>15.429031824895931</v>
      </c>
      <c r="DX60" s="233">
        <v>15.677055346587856</v>
      </c>
      <c r="DY60" s="233">
        <v>14.269373748927652</v>
      </c>
      <c r="DZ60" s="233">
        <v>16.266878474980142</v>
      </c>
      <c r="EA60" s="233">
        <v>0</v>
      </c>
      <c r="EB60" s="233" t="s">
        <v>557</v>
      </c>
      <c r="EC60" s="233" t="s">
        <v>557</v>
      </c>
      <c r="ED60" s="233" t="s">
        <v>557</v>
      </c>
      <c r="EE60" s="233" t="s">
        <v>557</v>
      </c>
      <c r="EF60" s="233" t="s">
        <v>557</v>
      </c>
      <c r="EG60" s="233" t="s">
        <v>557</v>
      </c>
      <c r="EH60" s="233" t="s">
        <v>557</v>
      </c>
      <c r="EI60" s="233" t="s">
        <v>557</v>
      </c>
      <c r="EJ60" s="233" t="s">
        <v>557</v>
      </c>
      <c r="EK60" s="233" t="s">
        <v>557</v>
      </c>
      <c r="EL60" s="239"/>
      <c r="EM60" s="235">
        <v>42294</v>
      </c>
    </row>
    <row r="61" spans="1:143" customFormat="1">
      <c r="E61" t="s">
        <v>45</v>
      </c>
      <c r="H61" s="230">
        <v>14937</v>
      </c>
      <c r="I61" s="230">
        <v>14585</v>
      </c>
      <c r="J61" s="230">
        <v>10975</v>
      </c>
      <c r="K61" s="230">
        <v>12536</v>
      </c>
      <c r="L61" s="230">
        <v>13731</v>
      </c>
      <c r="M61" s="230">
        <v>13417</v>
      </c>
      <c r="N61" s="230">
        <v>12164</v>
      </c>
      <c r="O61" s="230">
        <v>11350</v>
      </c>
      <c r="P61" s="230">
        <v>12736</v>
      </c>
      <c r="Q61" s="248"/>
      <c r="R61" s="230">
        <v>12003</v>
      </c>
      <c r="S61" s="230">
        <v>7489</v>
      </c>
      <c r="T61" s="230">
        <v>7636</v>
      </c>
      <c r="U61" s="230">
        <v>7799</v>
      </c>
      <c r="V61" s="230">
        <v>6614</v>
      </c>
      <c r="W61" s="230">
        <v>8823</v>
      </c>
      <c r="X61" s="230">
        <v>11505</v>
      </c>
      <c r="Y61" s="230">
        <v>11913</v>
      </c>
      <c r="Z61" s="230">
        <v>11510</v>
      </c>
      <c r="AA61" s="230">
        <v>6205</v>
      </c>
      <c r="AB61" s="230">
        <v>0</v>
      </c>
      <c r="AC61" s="230">
        <v>0</v>
      </c>
      <c r="AD61" s="248"/>
      <c r="AE61" s="230">
        <v>472</v>
      </c>
      <c r="AF61" s="230">
        <v>1041</v>
      </c>
      <c r="AG61" s="230">
        <v>4720</v>
      </c>
      <c r="AH61" s="230">
        <v>4484</v>
      </c>
      <c r="AI61" s="230">
        <v>4018</v>
      </c>
      <c r="AJ61" s="230">
        <v>2945</v>
      </c>
      <c r="AK61" s="230">
        <v>2732</v>
      </c>
      <c r="AL61" s="230">
        <v>2512</v>
      </c>
      <c r="AM61" s="230">
        <v>2568</v>
      </c>
      <c r="AN61" s="248"/>
      <c r="AO61" s="230">
        <v>5233</v>
      </c>
      <c r="AP61" s="230">
        <v>6034</v>
      </c>
      <c r="AQ61" s="230">
        <v>7387</v>
      </c>
      <c r="AR61" s="230">
        <v>7163</v>
      </c>
      <c r="AS61" s="230">
        <v>6690</v>
      </c>
      <c r="AT61" s="230">
        <v>6913</v>
      </c>
      <c r="AU61" s="230">
        <v>5725</v>
      </c>
      <c r="AV61" s="230">
        <v>5290</v>
      </c>
      <c r="AW61" s="230">
        <v>5259</v>
      </c>
      <c r="AX61" s="230">
        <v>2600</v>
      </c>
      <c r="AY61" s="230">
        <v>0</v>
      </c>
      <c r="AZ61" s="230">
        <v>0</v>
      </c>
      <c r="BA61" s="241"/>
      <c r="BB61" s="230">
        <v>198</v>
      </c>
      <c r="BC61" s="230">
        <v>185</v>
      </c>
      <c r="BD61" s="230">
        <v>182</v>
      </c>
      <c r="BE61" s="230">
        <v>255</v>
      </c>
      <c r="BF61" s="230">
        <v>419</v>
      </c>
      <c r="BG61" s="230">
        <v>750</v>
      </c>
      <c r="BH61" s="230">
        <v>1063</v>
      </c>
      <c r="BI61" s="230">
        <v>1319</v>
      </c>
      <c r="BJ61" s="230">
        <v>1555</v>
      </c>
      <c r="BK61" s="230">
        <v>1292</v>
      </c>
      <c r="BL61" s="230">
        <v>1155</v>
      </c>
      <c r="BM61" s="230">
        <v>1110</v>
      </c>
      <c r="BN61" s="230">
        <v>940</v>
      </c>
      <c r="BO61" s="230">
        <v>1053</v>
      </c>
      <c r="BP61" s="230">
        <v>943</v>
      </c>
      <c r="BQ61" s="230">
        <v>976</v>
      </c>
      <c r="BR61" s="230">
        <v>896</v>
      </c>
      <c r="BS61" s="230">
        <v>1026</v>
      </c>
      <c r="BT61" s="230">
        <v>827</v>
      </c>
      <c r="BU61" s="230">
        <v>681</v>
      </c>
      <c r="BV61" s="230">
        <v>692</v>
      </c>
      <c r="BW61" s="230">
        <v>698</v>
      </c>
      <c r="BX61" s="230">
        <v>727</v>
      </c>
      <c r="BY61" s="230">
        <v>649</v>
      </c>
      <c r="BZ61" s="230">
        <v>582</v>
      </c>
      <c r="CA61" s="230">
        <v>619</v>
      </c>
      <c r="CB61" s="230">
        <v>671</v>
      </c>
      <c r="CC61" s="230">
        <v>652</v>
      </c>
      <c r="CD61" s="230">
        <v>684</v>
      </c>
      <c r="CE61" s="230">
        <v>758</v>
      </c>
      <c r="CF61" s="230">
        <v>468</v>
      </c>
      <c r="CG61" s="230">
        <v>651</v>
      </c>
      <c r="CH61" s="230">
        <v>637</v>
      </c>
      <c r="CI61" s="230">
        <v>607</v>
      </c>
      <c r="CJ61" s="230">
        <v>519</v>
      </c>
      <c r="CK61" s="230">
        <v>481</v>
      </c>
      <c r="CL61" s="230">
        <v>706</v>
      </c>
      <c r="CM61" s="230">
        <v>1320</v>
      </c>
      <c r="CN61" s="230">
        <v>1619</v>
      </c>
      <c r="CO61" s="230">
        <v>1440</v>
      </c>
      <c r="CP61" s="230">
        <v>1529</v>
      </c>
      <c r="CQ61" s="230">
        <v>1511</v>
      </c>
      <c r="CR61" s="230">
        <v>1413</v>
      </c>
      <c r="CS61" s="230">
        <v>1581</v>
      </c>
      <c r="CT61" s="230">
        <v>1884</v>
      </c>
      <c r="CU61" s="230">
        <v>1639</v>
      </c>
      <c r="CV61" s="230">
        <v>1709</v>
      </c>
      <c r="CW61" s="230">
        <v>1510</v>
      </c>
      <c r="CX61" s="230">
        <v>1800</v>
      </c>
      <c r="CY61" s="230">
        <v>1617</v>
      </c>
      <c r="CZ61" s="230">
        <v>1509</v>
      </c>
      <c r="DA61" s="230">
        <v>1581</v>
      </c>
      <c r="DB61" s="230">
        <v>1965</v>
      </c>
      <c r="DC61" s="230">
        <v>1555</v>
      </c>
      <c r="DD61" s="230">
        <v>1378</v>
      </c>
      <c r="DE61" s="230">
        <v>1542</v>
      </c>
      <c r="DF61" s="230">
        <v>1510</v>
      </c>
      <c r="DG61" s="230">
        <v>1946</v>
      </c>
      <c r="DH61" s="230">
        <v>1804</v>
      </c>
      <c r="DI61" s="230">
        <v>1402</v>
      </c>
      <c r="DJ61" s="230">
        <v>1235</v>
      </c>
      <c r="DK61" s="230">
        <v>1298</v>
      </c>
      <c r="DL61" s="230">
        <v>1194</v>
      </c>
      <c r="DM61" s="230">
        <v>1229</v>
      </c>
      <c r="DN61" s="230">
        <v>1237</v>
      </c>
      <c r="DO61" s="230">
        <v>1475</v>
      </c>
      <c r="DP61" s="230">
        <v>1263</v>
      </c>
      <c r="DQ61" s="230">
        <v>1224</v>
      </c>
      <c r="DR61" s="230">
        <v>1181</v>
      </c>
      <c r="DS61" s="230">
        <v>1187</v>
      </c>
      <c r="DT61" s="230">
        <v>1372</v>
      </c>
      <c r="DU61" s="230">
        <v>1138</v>
      </c>
      <c r="DV61" s="230">
        <v>1288</v>
      </c>
      <c r="DW61" s="230">
        <v>1149</v>
      </c>
      <c r="DX61" s="230">
        <v>1167</v>
      </c>
      <c r="DY61" s="230">
        <v>998</v>
      </c>
      <c r="DZ61" s="230">
        <v>1024</v>
      </c>
      <c r="EA61" s="230">
        <v>0</v>
      </c>
      <c r="EB61" s="230">
        <v>0</v>
      </c>
      <c r="EC61" s="230">
        <v>0</v>
      </c>
      <c r="ED61" s="230">
        <v>0</v>
      </c>
      <c r="EE61" s="230">
        <v>0</v>
      </c>
      <c r="EF61" s="230">
        <v>0</v>
      </c>
      <c r="EG61" s="230">
        <v>0</v>
      </c>
      <c r="EH61" s="230">
        <v>0</v>
      </c>
      <c r="EI61" s="230">
        <v>0</v>
      </c>
      <c r="EJ61" s="230">
        <v>0</v>
      </c>
      <c r="EK61" s="230">
        <v>0</v>
      </c>
      <c r="EL61" s="241"/>
      <c r="EM61" s="236">
        <v>42294</v>
      </c>
    </row>
    <row r="62" spans="1:143" customFormat="1">
      <c r="E62" t="s">
        <v>40</v>
      </c>
      <c r="H62" s="230">
        <v>107672</v>
      </c>
      <c r="I62" s="230">
        <v>109177</v>
      </c>
      <c r="J62" s="230">
        <v>92533</v>
      </c>
      <c r="K62" s="230">
        <v>104866</v>
      </c>
      <c r="L62" s="230">
        <v>115625</v>
      </c>
      <c r="M62" s="230">
        <v>112033</v>
      </c>
      <c r="N62" s="230">
        <v>103160</v>
      </c>
      <c r="O62" s="230">
        <v>91111</v>
      </c>
      <c r="P62" s="230">
        <v>106554</v>
      </c>
      <c r="Q62" s="248"/>
      <c r="R62" s="230">
        <v>93090</v>
      </c>
      <c r="S62" s="230">
        <v>60772</v>
      </c>
      <c r="T62" s="230">
        <v>59841</v>
      </c>
      <c r="U62" s="230">
        <v>57706</v>
      </c>
      <c r="V62" s="230">
        <v>52468</v>
      </c>
      <c r="W62" s="230">
        <v>71715</v>
      </c>
      <c r="X62" s="230">
        <v>94921</v>
      </c>
      <c r="Y62" s="230">
        <v>95415</v>
      </c>
      <c r="Z62" s="230">
        <v>92667</v>
      </c>
      <c r="AA62" s="230">
        <v>44236</v>
      </c>
      <c r="AB62" s="230">
        <v>0</v>
      </c>
      <c r="AC62" s="230">
        <v>0</v>
      </c>
      <c r="AD62" s="248"/>
      <c r="AE62" s="230">
        <v>3231</v>
      </c>
      <c r="AF62" s="230">
        <v>9002</v>
      </c>
      <c r="AG62" s="230">
        <v>41648</v>
      </c>
      <c r="AH62" s="230">
        <v>37097</v>
      </c>
      <c r="AI62" s="230">
        <v>25236</v>
      </c>
      <c r="AJ62" s="230">
        <v>21893</v>
      </c>
      <c r="AK62" s="230">
        <v>21304</v>
      </c>
      <c r="AL62" s="230">
        <v>18057</v>
      </c>
      <c r="AM62" s="230">
        <v>17790</v>
      </c>
      <c r="AN62" s="248"/>
      <c r="AO62" s="230">
        <v>34430</v>
      </c>
      <c r="AP62" s="230">
        <v>41902</v>
      </c>
      <c r="AQ62" s="230">
        <v>51907</v>
      </c>
      <c r="AR62" s="230">
        <v>47336</v>
      </c>
      <c r="AS62" s="230">
        <v>46865</v>
      </c>
      <c r="AT62" s="230">
        <v>48880</v>
      </c>
      <c r="AU62" s="230">
        <v>37799</v>
      </c>
      <c r="AV62" s="230">
        <v>36161</v>
      </c>
      <c r="AW62" s="230">
        <v>34583</v>
      </c>
      <c r="AX62" s="230">
        <v>16913</v>
      </c>
      <c r="AY62" s="230">
        <v>0</v>
      </c>
      <c r="AZ62" s="230">
        <v>0</v>
      </c>
      <c r="BA62" s="241"/>
      <c r="BB62" s="230">
        <v>1245</v>
      </c>
      <c r="BC62" s="230">
        <v>1305</v>
      </c>
      <c r="BD62" s="230">
        <v>1729</v>
      </c>
      <c r="BE62" s="230">
        <v>2421</v>
      </c>
      <c r="BF62" s="230">
        <v>3787</v>
      </c>
      <c r="BG62" s="230">
        <v>7209</v>
      </c>
      <c r="BH62" s="230">
        <v>10200</v>
      </c>
      <c r="BI62" s="230">
        <v>11533</v>
      </c>
      <c r="BJ62" s="230">
        <v>12185</v>
      </c>
      <c r="BK62" s="230">
        <v>11111</v>
      </c>
      <c r="BL62" s="230">
        <v>9916</v>
      </c>
      <c r="BM62" s="230">
        <v>9522</v>
      </c>
      <c r="BN62" s="230">
        <v>7381</v>
      </c>
      <c r="BO62" s="230">
        <v>7538</v>
      </c>
      <c r="BP62" s="230">
        <v>6549</v>
      </c>
      <c r="BQ62" s="230">
        <v>5844</v>
      </c>
      <c r="BR62" s="230">
        <v>5603</v>
      </c>
      <c r="BS62" s="230">
        <v>6140</v>
      </c>
      <c r="BT62" s="230">
        <v>5242</v>
      </c>
      <c r="BU62" s="230">
        <v>5473</v>
      </c>
      <c r="BV62" s="230">
        <v>5257</v>
      </c>
      <c r="BW62" s="230">
        <v>5327</v>
      </c>
      <c r="BX62" s="230">
        <v>5861</v>
      </c>
      <c r="BY62" s="230">
        <v>5232</v>
      </c>
      <c r="BZ62" s="230">
        <v>4749</v>
      </c>
      <c r="CA62" s="230">
        <v>4601</v>
      </c>
      <c r="CB62" s="230">
        <v>5122</v>
      </c>
      <c r="CC62" s="230">
        <v>4878</v>
      </c>
      <c r="CD62" s="230">
        <v>4811</v>
      </c>
      <c r="CE62" s="230">
        <v>5105</v>
      </c>
      <c r="CF62" s="230">
        <v>3543</v>
      </c>
      <c r="CG62" s="230">
        <v>4605</v>
      </c>
      <c r="CH62" s="230">
        <v>4396</v>
      </c>
      <c r="CI62" s="230">
        <v>4445</v>
      </c>
      <c r="CJ62" s="230">
        <v>3323</v>
      </c>
      <c r="CK62" s="230">
        <v>3337</v>
      </c>
      <c r="CL62" s="230">
        <v>4541</v>
      </c>
      <c r="CM62" s="230">
        <v>8342</v>
      </c>
      <c r="CN62" s="230">
        <v>10669</v>
      </c>
      <c r="CO62" s="230">
        <v>9713</v>
      </c>
      <c r="CP62" s="230">
        <v>10234</v>
      </c>
      <c r="CQ62" s="230">
        <v>10693</v>
      </c>
      <c r="CR62" s="230">
        <v>9615</v>
      </c>
      <c r="CS62" s="230">
        <v>11358</v>
      </c>
      <c r="CT62" s="230">
        <v>12772</v>
      </c>
      <c r="CU62" s="230">
        <v>11770</v>
      </c>
      <c r="CV62" s="230">
        <v>11347</v>
      </c>
      <c r="CW62" s="230">
        <v>11510</v>
      </c>
      <c r="CX62" s="230">
        <v>12079</v>
      </c>
      <c r="CY62" s="230">
        <v>10946</v>
      </c>
      <c r="CZ62" s="230">
        <v>10455</v>
      </c>
      <c r="DA62" s="230">
        <v>10338</v>
      </c>
      <c r="DB62" s="230">
        <v>12210</v>
      </c>
      <c r="DC62" s="230">
        <v>11128</v>
      </c>
      <c r="DD62" s="230">
        <v>10006</v>
      </c>
      <c r="DE62" s="230">
        <v>10789</v>
      </c>
      <c r="DF62" s="230">
        <v>10501</v>
      </c>
      <c r="DG62" s="230">
        <v>14460</v>
      </c>
      <c r="DH62" s="230">
        <v>12681</v>
      </c>
      <c r="DI62" s="230">
        <v>10109</v>
      </c>
      <c r="DJ62" s="230">
        <v>8253</v>
      </c>
      <c r="DK62" s="230">
        <v>8478</v>
      </c>
      <c r="DL62" s="230">
        <v>8824</v>
      </c>
      <c r="DM62" s="230">
        <v>8678</v>
      </c>
      <c r="DN62" s="230">
        <v>7875</v>
      </c>
      <c r="DO62" s="230">
        <v>8663</v>
      </c>
      <c r="DP62" s="230">
        <v>8322</v>
      </c>
      <c r="DQ62" s="230">
        <v>8169</v>
      </c>
      <c r="DR62" s="230">
        <v>8161</v>
      </c>
      <c r="DS62" s="230">
        <v>8502</v>
      </c>
      <c r="DT62" s="230">
        <v>9385</v>
      </c>
      <c r="DU62" s="230">
        <v>7498</v>
      </c>
      <c r="DV62" s="230">
        <v>8353</v>
      </c>
      <c r="DW62" s="230">
        <v>7447</v>
      </c>
      <c r="DX62" s="230">
        <v>7444</v>
      </c>
      <c r="DY62" s="230">
        <v>6994</v>
      </c>
      <c r="DZ62" s="230">
        <v>6295</v>
      </c>
      <c r="EA62" s="230">
        <v>6912</v>
      </c>
      <c r="EB62" s="230">
        <v>0</v>
      </c>
      <c r="EC62" s="230">
        <v>0</v>
      </c>
      <c r="ED62" s="230">
        <v>0</v>
      </c>
      <c r="EE62" s="230">
        <v>0</v>
      </c>
      <c r="EF62" s="230">
        <v>0</v>
      </c>
      <c r="EG62" s="230">
        <v>0</v>
      </c>
      <c r="EH62" s="230">
        <v>0</v>
      </c>
      <c r="EI62" s="230">
        <v>0</v>
      </c>
      <c r="EJ62" s="230">
        <v>0</v>
      </c>
      <c r="EK62" s="230">
        <v>0</v>
      </c>
      <c r="EL62" s="241"/>
      <c r="EM62" s="236">
        <v>42294</v>
      </c>
    </row>
    <row r="63" spans="1:143" s="232" customFormat="1">
      <c r="E63" s="232" t="s">
        <v>318</v>
      </c>
      <c r="H63" s="233">
        <v>22.634482502414741</v>
      </c>
      <c r="I63" s="233">
        <v>21.919451899209541</v>
      </c>
      <c r="J63" s="233">
        <v>19.84697351215242</v>
      </c>
      <c r="K63" s="233">
        <v>20.69307497186886</v>
      </c>
      <c r="L63" s="233">
        <v>19.823567567567569</v>
      </c>
      <c r="M63" s="233">
        <v>19.35858184642025</v>
      </c>
      <c r="N63" s="233">
        <v>19.417409848778597</v>
      </c>
      <c r="O63" s="233">
        <v>20.441000537805536</v>
      </c>
      <c r="P63" s="233">
        <v>20.565159449668712</v>
      </c>
      <c r="Q63" s="246"/>
      <c r="R63" s="233">
        <v>21.003330110645614</v>
      </c>
      <c r="S63" s="233">
        <v>19.739353649707102</v>
      </c>
      <c r="T63" s="233">
        <v>20.387359836901119</v>
      </c>
      <c r="U63" s="233">
        <v>21.606072158874294</v>
      </c>
      <c r="V63" s="233">
        <v>20.029351223602958</v>
      </c>
      <c r="W63" s="233">
        <v>19.56355016384299</v>
      </c>
      <c r="X63" s="233">
        <v>19.337132984271129</v>
      </c>
      <c r="Y63" s="233">
        <v>19.511607189645233</v>
      </c>
      <c r="Z63" s="233">
        <v>19.37408281758438</v>
      </c>
      <c r="AA63" s="233" t="s">
        <v>557</v>
      </c>
      <c r="AB63" s="233" t="s">
        <v>557</v>
      </c>
      <c r="AC63" s="233" t="s">
        <v>557</v>
      </c>
      <c r="AD63" s="246"/>
      <c r="AE63" s="233">
        <v>27.081398947694211</v>
      </c>
      <c r="AF63" s="233">
        <v>20.462119528993558</v>
      </c>
      <c r="AG63" s="233">
        <v>20.771705724164423</v>
      </c>
      <c r="AH63" s="233">
        <v>23.363075181281506</v>
      </c>
      <c r="AI63" s="233">
        <v>29.279600570613411</v>
      </c>
      <c r="AJ63" s="233">
        <v>23.998538345589914</v>
      </c>
      <c r="AK63" s="233">
        <v>24.615095756665415</v>
      </c>
      <c r="AL63" s="233">
        <v>26.2612837126876</v>
      </c>
      <c r="AM63" s="233">
        <v>28.313659359190556</v>
      </c>
      <c r="AN63" s="246"/>
      <c r="AO63" s="233">
        <v>27.444089456869008</v>
      </c>
      <c r="AP63" s="233">
        <v>27.399646794902395</v>
      </c>
      <c r="AQ63" s="233">
        <v>24.156664804361647</v>
      </c>
      <c r="AR63" s="233">
        <v>25.118303194186243</v>
      </c>
      <c r="AS63" s="233">
        <v>23.371385895657738</v>
      </c>
      <c r="AT63" s="233">
        <v>24.883387888707038</v>
      </c>
      <c r="AU63" s="233">
        <v>25.593269663218603</v>
      </c>
      <c r="AV63" s="233">
        <v>24.880396006747603</v>
      </c>
      <c r="AW63" s="233">
        <v>25.827757762909592</v>
      </c>
      <c r="AX63" s="233" t="s">
        <v>557</v>
      </c>
      <c r="AY63" s="233" t="s">
        <v>557</v>
      </c>
      <c r="AZ63" s="233" t="s">
        <v>557</v>
      </c>
      <c r="BA63" s="239"/>
      <c r="BB63" s="233">
        <v>25.461847389558233</v>
      </c>
      <c r="BC63" s="233">
        <v>22.375478927203066</v>
      </c>
      <c r="BD63" s="233">
        <v>19.4331983805668</v>
      </c>
      <c r="BE63" s="233">
        <v>20.074349442379184</v>
      </c>
      <c r="BF63" s="233">
        <v>19.46131502508582</v>
      </c>
      <c r="BG63" s="233">
        <v>18.782077958107919</v>
      </c>
      <c r="BH63" s="233">
        <v>19.647058823529413</v>
      </c>
      <c r="BI63" s="233">
        <v>21.217376224746378</v>
      </c>
      <c r="BJ63" s="233">
        <v>22.371768567911367</v>
      </c>
      <c r="BK63" s="233">
        <v>21.168211682116823</v>
      </c>
      <c r="BL63" s="233">
        <v>21.742638160548609</v>
      </c>
      <c r="BM63" s="233">
        <v>23.429951690821259</v>
      </c>
      <c r="BN63" s="233">
        <v>25.294675518222466</v>
      </c>
      <c r="BO63" s="233">
        <v>26.824091270894137</v>
      </c>
      <c r="BP63" s="233">
        <v>27.897388914338066</v>
      </c>
      <c r="BQ63" s="233">
        <v>30.76659822039699</v>
      </c>
      <c r="BR63" s="233">
        <v>29.555595216848118</v>
      </c>
      <c r="BS63" s="233">
        <v>29.625407166123779</v>
      </c>
      <c r="BT63" s="233">
        <v>26.936283861121709</v>
      </c>
      <c r="BU63" s="233">
        <v>21.889274620866068</v>
      </c>
      <c r="BV63" s="233">
        <v>23.96804260985353</v>
      </c>
      <c r="BW63" s="233">
        <v>23.709404918340528</v>
      </c>
      <c r="BX63" s="233">
        <v>23.63077973042143</v>
      </c>
      <c r="BY63" s="233">
        <v>24.311926605504588</v>
      </c>
      <c r="BZ63" s="233">
        <v>24.573594440934933</v>
      </c>
      <c r="CA63" s="233">
        <v>24.690284720712889</v>
      </c>
      <c r="CB63" s="233">
        <v>25.087856306130419</v>
      </c>
      <c r="CC63" s="233">
        <v>24.743747437474376</v>
      </c>
      <c r="CD63" s="233">
        <v>26.439409686135939</v>
      </c>
      <c r="CE63" s="233">
        <v>28.031341821743389</v>
      </c>
      <c r="CF63" s="233">
        <v>25.26107818233136</v>
      </c>
      <c r="CG63" s="233">
        <v>27.079261672095551</v>
      </c>
      <c r="CH63" s="233">
        <v>27.320291173794359</v>
      </c>
      <c r="CI63" s="233">
        <v>25.691788526434195</v>
      </c>
      <c r="CJ63" s="233">
        <v>29.160397231417395</v>
      </c>
      <c r="CK63" s="233">
        <v>29.157926281090802</v>
      </c>
      <c r="CL63" s="233">
        <v>30.037436687954195</v>
      </c>
      <c r="CM63" s="233">
        <v>29.189642771517622</v>
      </c>
      <c r="CN63" s="233">
        <v>26.516074608679354</v>
      </c>
      <c r="CO63" s="233">
        <v>25.759291670956451</v>
      </c>
      <c r="CP63" s="233">
        <v>26.744186046511626</v>
      </c>
      <c r="CQ63" s="233">
        <v>27.064434676891423</v>
      </c>
      <c r="CR63" s="233">
        <v>29.505980239209567</v>
      </c>
      <c r="CS63" s="233">
        <v>26.527557668603631</v>
      </c>
      <c r="CT63" s="233">
        <v>24.843407453805199</v>
      </c>
      <c r="CU63" s="233">
        <v>23.02463891248938</v>
      </c>
      <c r="CV63" s="233">
        <v>24.870009694192298</v>
      </c>
      <c r="CW63" s="233">
        <v>23.327541268462205</v>
      </c>
      <c r="CX63" s="233">
        <v>25.333222948919616</v>
      </c>
      <c r="CY63" s="233">
        <v>25.899872099397044</v>
      </c>
      <c r="CZ63" s="233">
        <v>24.409373505499758</v>
      </c>
      <c r="DA63" s="233">
        <v>24.97581737279938</v>
      </c>
      <c r="DB63" s="233">
        <v>24.938574938574938</v>
      </c>
      <c r="DC63" s="233">
        <v>22.384974838245867</v>
      </c>
      <c r="DD63" s="233">
        <v>22.37657405556666</v>
      </c>
      <c r="DE63" s="233">
        <v>23.486884790063954</v>
      </c>
      <c r="DF63" s="233">
        <v>24.483382534996668</v>
      </c>
      <c r="DG63" s="233">
        <v>23.603042876901796</v>
      </c>
      <c r="DH63" s="233">
        <v>24.966485292957969</v>
      </c>
      <c r="DI63" s="233">
        <v>24.839252151548123</v>
      </c>
      <c r="DJ63" s="233">
        <v>25.808796801163215</v>
      </c>
      <c r="DK63" s="233">
        <v>27.011087520641663</v>
      </c>
      <c r="DL63" s="233">
        <v>22.81278331822303</v>
      </c>
      <c r="DM63" s="233">
        <v>25.005761696243372</v>
      </c>
      <c r="DN63" s="233">
        <v>26.298412698412697</v>
      </c>
      <c r="DO63" s="233">
        <v>27.611681865404599</v>
      </c>
      <c r="DP63" s="233">
        <v>25.258351357846671</v>
      </c>
      <c r="DQ63" s="233">
        <v>24.727628840739378</v>
      </c>
      <c r="DR63" s="233">
        <v>24.972429849283177</v>
      </c>
      <c r="DS63" s="233">
        <v>24.629498941425549</v>
      </c>
      <c r="DT63" s="233">
        <v>25.263718700053278</v>
      </c>
      <c r="DU63" s="233">
        <v>25.313416911176311</v>
      </c>
      <c r="DV63" s="233">
        <v>26.756853824973064</v>
      </c>
      <c r="DW63" s="233" t="s">
        <v>557</v>
      </c>
      <c r="DX63" s="233" t="s">
        <v>557</v>
      </c>
      <c r="DY63" s="233" t="s">
        <v>557</v>
      </c>
      <c r="DZ63" s="233" t="s">
        <v>557</v>
      </c>
      <c r="EA63" s="233" t="s">
        <v>557</v>
      </c>
      <c r="EB63" s="233" t="s">
        <v>557</v>
      </c>
      <c r="EC63" s="233" t="s">
        <v>557</v>
      </c>
      <c r="ED63" s="233" t="s">
        <v>557</v>
      </c>
      <c r="EE63" s="233" t="s">
        <v>557</v>
      </c>
      <c r="EF63" s="233" t="s">
        <v>557</v>
      </c>
      <c r="EG63" s="233" t="s">
        <v>557</v>
      </c>
      <c r="EH63" s="233" t="s">
        <v>557</v>
      </c>
      <c r="EI63" s="233" t="s">
        <v>557</v>
      </c>
      <c r="EJ63" s="233" t="s">
        <v>557</v>
      </c>
      <c r="EK63" s="233" t="s">
        <v>557</v>
      </c>
      <c r="EL63" s="239"/>
      <c r="EM63" s="235">
        <v>42266</v>
      </c>
    </row>
    <row r="64" spans="1:143" customFormat="1">
      <c r="E64" t="s">
        <v>114</v>
      </c>
      <c r="H64" s="229">
        <v>24371</v>
      </c>
      <c r="I64" s="229">
        <v>23931</v>
      </c>
      <c r="J64" s="229">
        <v>18365</v>
      </c>
      <c r="K64" s="229">
        <v>21700</v>
      </c>
      <c r="L64" s="229">
        <v>22921</v>
      </c>
      <c r="M64" s="229">
        <v>21688</v>
      </c>
      <c r="N64" s="229">
        <v>20031</v>
      </c>
      <c r="O64" s="229">
        <v>18624</v>
      </c>
      <c r="P64" s="229">
        <v>21913</v>
      </c>
      <c r="Q64" s="247"/>
      <c r="R64" s="229">
        <v>19552</v>
      </c>
      <c r="S64" s="229">
        <v>11996</v>
      </c>
      <c r="T64" s="229">
        <v>12200</v>
      </c>
      <c r="U64" s="229">
        <v>12468</v>
      </c>
      <c r="V64" s="229">
        <v>10509</v>
      </c>
      <c r="W64" s="229">
        <v>14030</v>
      </c>
      <c r="X64" s="229">
        <v>18355</v>
      </c>
      <c r="Y64" s="229">
        <v>18617</v>
      </c>
      <c r="Z64" s="229">
        <v>12146</v>
      </c>
      <c r="AA64" s="229">
        <v>0</v>
      </c>
      <c r="AB64" s="229">
        <v>0</v>
      </c>
      <c r="AC64" s="229">
        <v>0</v>
      </c>
      <c r="AD64" s="247"/>
      <c r="AE64" s="229">
        <v>875</v>
      </c>
      <c r="AF64" s="229">
        <v>1842</v>
      </c>
      <c r="AG64" s="229">
        <v>8651</v>
      </c>
      <c r="AH64" s="229">
        <v>8667</v>
      </c>
      <c r="AI64" s="229">
        <v>7389</v>
      </c>
      <c r="AJ64" s="229">
        <v>5254</v>
      </c>
      <c r="AK64" s="229">
        <v>5244</v>
      </c>
      <c r="AL64" s="229">
        <v>4742</v>
      </c>
      <c r="AM64" s="229">
        <v>5037</v>
      </c>
      <c r="AN64" s="247"/>
      <c r="AO64" s="229">
        <v>9449</v>
      </c>
      <c r="AP64" s="229">
        <v>11481</v>
      </c>
      <c r="AQ64" s="229">
        <v>12539</v>
      </c>
      <c r="AR64" s="229">
        <v>11890</v>
      </c>
      <c r="AS64" s="229">
        <v>10953</v>
      </c>
      <c r="AT64" s="229">
        <v>12163</v>
      </c>
      <c r="AU64" s="229">
        <v>9674</v>
      </c>
      <c r="AV64" s="229">
        <v>8997</v>
      </c>
      <c r="AW64" s="229">
        <v>6022</v>
      </c>
      <c r="AX64" s="229">
        <v>0</v>
      </c>
      <c r="AY64" s="229">
        <v>0</v>
      </c>
      <c r="AZ64" s="229">
        <v>0</v>
      </c>
      <c r="BA64" s="240"/>
      <c r="BB64" s="229">
        <v>317</v>
      </c>
      <c r="BC64" s="229">
        <v>292</v>
      </c>
      <c r="BD64" s="229">
        <v>336</v>
      </c>
      <c r="BE64" s="229">
        <v>486</v>
      </c>
      <c r="BF64" s="229">
        <v>737</v>
      </c>
      <c r="BG64" s="229">
        <v>1354</v>
      </c>
      <c r="BH64" s="229">
        <v>2004</v>
      </c>
      <c r="BI64" s="229">
        <v>2447</v>
      </c>
      <c r="BJ64" s="229">
        <v>2726</v>
      </c>
      <c r="BK64" s="229">
        <v>2352</v>
      </c>
      <c r="BL64" s="229">
        <v>2156</v>
      </c>
      <c r="BM64" s="229">
        <v>2231</v>
      </c>
      <c r="BN64" s="229">
        <v>1867</v>
      </c>
      <c r="BO64" s="229">
        <v>2022</v>
      </c>
      <c r="BP64" s="229">
        <v>1827</v>
      </c>
      <c r="BQ64" s="229">
        <v>1798</v>
      </c>
      <c r="BR64" s="229">
        <v>1656</v>
      </c>
      <c r="BS64" s="229">
        <v>1819</v>
      </c>
      <c r="BT64" s="229">
        <v>1412</v>
      </c>
      <c r="BU64" s="229">
        <v>1198</v>
      </c>
      <c r="BV64" s="229">
        <v>1260</v>
      </c>
      <c r="BW64" s="229">
        <v>1263</v>
      </c>
      <c r="BX64" s="229">
        <v>1385</v>
      </c>
      <c r="BY64" s="229">
        <v>1272</v>
      </c>
      <c r="BZ64" s="229">
        <v>1167</v>
      </c>
      <c r="CA64" s="229">
        <v>1136</v>
      </c>
      <c r="CB64" s="229">
        <v>1285</v>
      </c>
      <c r="CC64" s="229">
        <v>1207</v>
      </c>
      <c r="CD64" s="229">
        <v>1272</v>
      </c>
      <c r="CE64" s="229">
        <v>1431</v>
      </c>
      <c r="CF64" s="229">
        <v>895</v>
      </c>
      <c r="CG64" s="229">
        <v>1247</v>
      </c>
      <c r="CH64" s="229">
        <v>1201</v>
      </c>
      <c r="CI64" s="229">
        <v>1142</v>
      </c>
      <c r="CJ64" s="229">
        <v>969</v>
      </c>
      <c r="CK64" s="229">
        <v>973</v>
      </c>
      <c r="CL64" s="229">
        <v>1364</v>
      </c>
      <c r="CM64" s="229">
        <v>2435</v>
      </c>
      <c r="CN64" s="229">
        <v>2829</v>
      </c>
      <c r="CO64" s="229">
        <v>2502</v>
      </c>
      <c r="CP64" s="229">
        <v>2737</v>
      </c>
      <c r="CQ64" s="229">
        <v>2894</v>
      </c>
      <c r="CR64" s="229">
        <v>2837</v>
      </c>
      <c r="CS64" s="229">
        <v>3013</v>
      </c>
      <c r="CT64" s="229">
        <v>3173</v>
      </c>
      <c r="CU64" s="229">
        <v>2710</v>
      </c>
      <c r="CV64" s="229">
        <v>2822</v>
      </c>
      <c r="CW64" s="229">
        <v>2685</v>
      </c>
      <c r="CX64" s="229">
        <v>3060</v>
      </c>
      <c r="CY64" s="229">
        <v>2835</v>
      </c>
      <c r="CZ64" s="229">
        <v>2552</v>
      </c>
      <c r="DA64" s="229">
        <v>2582</v>
      </c>
      <c r="DB64" s="229">
        <v>3045</v>
      </c>
      <c r="DC64" s="229">
        <v>2491</v>
      </c>
      <c r="DD64" s="229">
        <v>2239</v>
      </c>
      <c r="DE64" s="229">
        <v>2534</v>
      </c>
      <c r="DF64" s="229">
        <v>2571</v>
      </c>
      <c r="DG64" s="229">
        <v>3413</v>
      </c>
      <c r="DH64" s="229">
        <v>3166</v>
      </c>
      <c r="DI64" s="229">
        <v>2511</v>
      </c>
      <c r="DJ64" s="229">
        <v>2130</v>
      </c>
      <c r="DK64" s="229">
        <v>2290</v>
      </c>
      <c r="DL64" s="229">
        <v>2013</v>
      </c>
      <c r="DM64" s="229">
        <v>2170</v>
      </c>
      <c r="DN64" s="229">
        <v>2071</v>
      </c>
      <c r="DO64" s="229">
        <v>2392</v>
      </c>
      <c r="DP64" s="229">
        <v>2102</v>
      </c>
      <c r="DQ64" s="229">
        <v>2020</v>
      </c>
      <c r="DR64" s="229">
        <v>2038</v>
      </c>
      <c r="DS64" s="229">
        <v>2094</v>
      </c>
      <c r="DT64" s="229">
        <v>2371</v>
      </c>
      <c r="DU64" s="229">
        <v>1898</v>
      </c>
      <c r="DV64" s="229">
        <v>2235</v>
      </c>
      <c r="DW64" s="229">
        <v>0</v>
      </c>
      <c r="DX64" s="229">
        <v>0</v>
      </c>
      <c r="DY64" s="229">
        <v>0</v>
      </c>
      <c r="DZ64" s="229">
        <v>0</v>
      </c>
      <c r="EA64" s="229">
        <v>0</v>
      </c>
      <c r="EB64" s="229">
        <v>0</v>
      </c>
      <c r="EC64" s="229">
        <v>0</v>
      </c>
      <c r="ED64" s="229">
        <v>0</v>
      </c>
      <c r="EE64" s="229">
        <v>0</v>
      </c>
      <c r="EF64" s="229">
        <v>0</v>
      </c>
      <c r="EG64" s="229">
        <v>0</v>
      </c>
      <c r="EH64" s="229">
        <v>0</v>
      </c>
      <c r="EI64" s="229">
        <v>0</v>
      </c>
      <c r="EJ64" s="229">
        <v>0</v>
      </c>
      <c r="EK64" s="229">
        <v>0</v>
      </c>
      <c r="EL64" s="240"/>
      <c r="EM64" s="236">
        <v>42266</v>
      </c>
    </row>
    <row r="65" spans="5:143" customFormat="1">
      <c r="E65" t="s">
        <v>40</v>
      </c>
      <c r="H65" s="229">
        <v>107672</v>
      </c>
      <c r="I65" s="229">
        <v>109177</v>
      </c>
      <c r="J65" s="229">
        <v>92533</v>
      </c>
      <c r="K65" s="229">
        <v>104866</v>
      </c>
      <c r="L65" s="229">
        <v>115625</v>
      </c>
      <c r="M65" s="229">
        <v>112033</v>
      </c>
      <c r="N65" s="229">
        <v>103160</v>
      </c>
      <c r="O65" s="229">
        <v>91111</v>
      </c>
      <c r="P65" s="229">
        <v>106554</v>
      </c>
      <c r="Q65" s="247"/>
      <c r="R65" s="229">
        <v>93090</v>
      </c>
      <c r="S65" s="229">
        <v>60772</v>
      </c>
      <c r="T65" s="229">
        <v>59841</v>
      </c>
      <c r="U65" s="229">
        <v>57706</v>
      </c>
      <c r="V65" s="229">
        <v>52468</v>
      </c>
      <c r="W65" s="229">
        <v>71715</v>
      </c>
      <c r="X65" s="229">
        <v>94921</v>
      </c>
      <c r="Y65" s="229">
        <v>95415</v>
      </c>
      <c r="Z65" s="229">
        <v>62692</v>
      </c>
      <c r="AA65" s="229">
        <v>0</v>
      </c>
      <c r="AB65" s="229">
        <v>0</v>
      </c>
      <c r="AC65" s="229">
        <v>0</v>
      </c>
      <c r="AD65" s="247"/>
      <c r="AE65" s="229">
        <v>3231</v>
      </c>
      <c r="AF65" s="229">
        <v>9002</v>
      </c>
      <c r="AG65" s="229">
        <v>41648</v>
      </c>
      <c r="AH65" s="229">
        <v>37097</v>
      </c>
      <c r="AI65" s="229">
        <v>25236</v>
      </c>
      <c r="AJ65" s="229">
        <v>21893</v>
      </c>
      <c r="AK65" s="229">
        <v>21304</v>
      </c>
      <c r="AL65" s="229">
        <v>18057</v>
      </c>
      <c r="AM65" s="229">
        <v>17790</v>
      </c>
      <c r="AN65" s="247"/>
      <c r="AO65" s="229">
        <v>34430</v>
      </c>
      <c r="AP65" s="229">
        <v>41902</v>
      </c>
      <c r="AQ65" s="229">
        <v>51907</v>
      </c>
      <c r="AR65" s="229">
        <v>47336</v>
      </c>
      <c r="AS65" s="229">
        <v>46865</v>
      </c>
      <c r="AT65" s="229">
        <v>48880</v>
      </c>
      <c r="AU65" s="229">
        <v>37799</v>
      </c>
      <c r="AV65" s="229">
        <v>36161</v>
      </c>
      <c r="AW65" s="229">
        <v>23316</v>
      </c>
      <c r="AX65" s="229">
        <v>0</v>
      </c>
      <c r="AY65" s="229">
        <v>0</v>
      </c>
      <c r="AZ65" s="229">
        <v>0</v>
      </c>
      <c r="BA65" s="240"/>
      <c r="BB65" s="229">
        <v>1245</v>
      </c>
      <c r="BC65" s="229">
        <v>1305</v>
      </c>
      <c r="BD65" s="229">
        <v>1729</v>
      </c>
      <c r="BE65" s="229">
        <v>2421</v>
      </c>
      <c r="BF65" s="229">
        <v>3787</v>
      </c>
      <c r="BG65" s="229">
        <v>7209</v>
      </c>
      <c r="BH65" s="229">
        <v>10200</v>
      </c>
      <c r="BI65" s="229">
        <v>11533</v>
      </c>
      <c r="BJ65" s="229">
        <v>12185</v>
      </c>
      <c r="BK65" s="229">
        <v>11111</v>
      </c>
      <c r="BL65" s="229">
        <v>9916</v>
      </c>
      <c r="BM65" s="229">
        <v>9522</v>
      </c>
      <c r="BN65" s="229">
        <v>7381</v>
      </c>
      <c r="BO65" s="229">
        <v>7538</v>
      </c>
      <c r="BP65" s="229">
        <v>6549</v>
      </c>
      <c r="BQ65" s="229">
        <v>5844</v>
      </c>
      <c r="BR65" s="229">
        <v>5603</v>
      </c>
      <c r="BS65" s="229">
        <v>6140</v>
      </c>
      <c r="BT65" s="229">
        <v>5242</v>
      </c>
      <c r="BU65" s="229">
        <v>5473</v>
      </c>
      <c r="BV65" s="229">
        <v>5257</v>
      </c>
      <c r="BW65" s="229">
        <v>5327</v>
      </c>
      <c r="BX65" s="229">
        <v>5861</v>
      </c>
      <c r="BY65" s="229">
        <v>5232</v>
      </c>
      <c r="BZ65" s="229">
        <v>4749</v>
      </c>
      <c r="CA65" s="229">
        <v>4601</v>
      </c>
      <c r="CB65" s="229">
        <v>5122</v>
      </c>
      <c r="CC65" s="229">
        <v>4878</v>
      </c>
      <c r="CD65" s="229">
        <v>4811</v>
      </c>
      <c r="CE65" s="229">
        <v>5105</v>
      </c>
      <c r="CF65" s="229">
        <v>3543</v>
      </c>
      <c r="CG65" s="229">
        <v>4605</v>
      </c>
      <c r="CH65" s="229">
        <v>4396</v>
      </c>
      <c r="CI65" s="229">
        <v>4445</v>
      </c>
      <c r="CJ65" s="229">
        <v>3323</v>
      </c>
      <c r="CK65" s="229">
        <v>3337</v>
      </c>
      <c r="CL65" s="229">
        <v>4541</v>
      </c>
      <c r="CM65" s="229">
        <v>8342</v>
      </c>
      <c r="CN65" s="229">
        <v>10669</v>
      </c>
      <c r="CO65" s="229">
        <v>9713</v>
      </c>
      <c r="CP65" s="229">
        <v>10234</v>
      </c>
      <c r="CQ65" s="229">
        <v>10693</v>
      </c>
      <c r="CR65" s="229">
        <v>9615</v>
      </c>
      <c r="CS65" s="229">
        <v>11358</v>
      </c>
      <c r="CT65" s="229">
        <v>12772</v>
      </c>
      <c r="CU65" s="229">
        <v>11770</v>
      </c>
      <c r="CV65" s="229">
        <v>11347</v>
      </c>
      <c r="CW65" s="229">
        <v>11510</v>
      </c>
      <c r="CX65" s="229">
        <v>12079</v>
      </c>
      <c r="CY65" s="229">
        <v>10946</v>
      </c>
      <c r="CZ65" s="229">
        <v>10455</v>
      </c>
      <c r="DA65" s="229">
        <v>10338</v>
      </c>
      <c r="DB65" s="229">
        <v>12210</v>
      </c>
      <c r="DC65" s="229">
        <v>11128</v>
      </c>
      <c r="DD65" s="229">
        <v>10006</v>
      </c>
      <c r="DE65" s="229">
        <v>10789</v>
      </c>
      <c r="DF65" s="229">
        <v>10501</v>
      </c>
      <c r="DG65" s="229">
        <v>14460</v>
      </c>
      <c r="DH65" s="229">
        <v>12681</v>
      </c>
      <c r="DI65" s="229">
        <v>10109</v>
      </c>
      <c r="DJ65" s="229">
        <v>8253</v>
      </c>
      <c r="DK65" s="229">
        <v>8478</v>
      </c>
      <c r="DL65" s="229">
        <v>8824</v>
      </c>
      <c r="DM65" s="229">
        <v>8678</v>
      </c>
      <c r="DN65" s="229">
        <v>7875</v>
      </c>
      <c r="DO65" s="229">
        <v>8663</v>
      </c>
      <c r="DP65" s="229">
        <v>8322</v>
      </c>
      <c r="DQ65" s="229">
        <v>8169</v>
      </c>
      <c r="DR65" s="229">
        <v>8161</v>
      </c>
      <c r="DS65" s="229">
        <v>8502</v>
      </c>
      <c r="DT65" s="229">
        <v>9385</v>
      </c>
      <c r="DU65" s="229">
        <v>7498</v>
      </c>
      <c r="DV65" s="229">
        <v>8353</v>
      </c>
      <c r="DW65" s="229">
        <v>0</v>
      </c>
      <c r="DX65" s="229">
        <v>0</v>
      </c>
      <c r="DY65" s="229">
        <v>0</v>
      </c>
      <c r="DZ65" s="229">
        <v>0</v>
      </c>
      <c r="EA65" s="229">
        <v>0</v>
      </c>
      <c r="EB65" s="229">
        <v>0</v>
      </c>
      <c r="EC65" s="229">
        <v>0</v>
      </c>
      <c r="ED65" s="229">
        <v>0</v>
      </c>
      <c r="EE65" s="229">
        <v>0</v>
      </c>
      <c r="EF65" s="229">
        <v>0</v>
      </c>
      <c r="EG65" s="229">
        <v>0</v>
      </c>
      <c r="EH65" s="229">
        <v>0</v>
      </c>
      <c r="EI65" s="229">
        <v>0</v>
      </c>
      <c r="EJ65" s="229">
        <v>0</v>
      </c>
      <c r="EK65" s="229">
        <v>0</v>
      </c>
      <c r="EL65" s="240"/>
      <c r="EM65" s="236">
        <v>42266</v>
      </c>
    </row>
    <row r="66" spans="5:143" s="232" customFormat="1">
      <c r="E66" s="232" t="s">
        <v>320</v>
      </c>
      <c r="H66" s="233">
        <v>0</v>
      </c>
      <c r="I66" s="233">
        <v>0</v>
      </c>
      <c r="J66" s="233">
        <v>0</v>
      </c>
      <c r="K66" s="233">
        <v>0</v>
      </c>
      <c r="L66" s="233">
        <v>0</v>
      </c>
      <c r="M66" s="233">
        <v>0</v>
      </c>
      <c r="N66" s="233">
        <v>0</v>
      </c>
      <c r="O66" s="233">
        <v>0</v>
      </c>
      <c r="P66" s="233">
        <v>0</v>
      </c>
      <c r="Q66" s="246"/>
      <c r="R66" s="233">
        <v>0</v>
      </c>
      <c r="S66" s="233">
        <v>0</v>
      </c>
      <c r="T66" s="233">
        <v>0</v>
      </c>
      <c r="U66" s="233">
        <v>0</v>
      </c>
      <c r="V66" s="233">
        <v>0</v>
      </c>
      <c r="W66" s="233">
        <v>0</v>
      </c>
      <c r="X66" s="233">
        <v>0</v>
      </c>
      <c r="Y66" s="233">
        <v>0</v>
      </c>
      <c r="Z66" s="233">
        <v>0</v>
      </c>
      <c r="AA66" s="233">
        <v>0</v>
      </c>
      <c r="AB66" s="233">
        <v>0</v>
      </c>
      <c r="AC66" s="233">
        <v>0</v>
      </c>
      <c r="AD66" s="246"/>
      <c r="AE66" s="233">
        <v>30.972762645914397</v>
      </c>
      <c r="AF66" s="233">
        <v>16.535433070866144</v>
      </c>
      <c r="AG66" s="233">
        <v>19.884065120868279</v>
      </c>
      <c r="AH66" s="233">
        <v>25.389704776702921</v>
      </c>
      <c r="AI66" s="233">
        <v>27.851567051147619</v>
      </c>
      <c r="AJ66" s="233">
        <v>26.072717180127668</v>
      </c>
      <c r="AK66" s="233">
        <v>28.775795945699155</v>
      </c>
      <c r="AL66" s="233">
        <v>26.187739463601535</v>
      </c>
      <c r="AM66" s="233">
        <v>27.012840941044146</v>
      </c>
      <c r="AN66" s="246"/>
      <c r="AO66" s="233">
        <v>33.250872771830856</v>
      </c>
      <c r="AP66" s="233">
        <v>25.386597938144327</v>
      </c>
      <c r="AQ66" s="233">
        <v>24.535196445275957</v>
      </c>
      <c r="AR66" s="233">
        <v>25.608111048257253</v>
      </c>
      <c r="AS66" s="233">
        <v>23.204963628583656</v>
      </c>
      <c r="AT66" s="233">
        <v>23.678686383355878</v>
      </c>
      <c r="AU66" s="233">
        <v>24.397789143705658</v>
      </c>
      <c r="AV66" s="233">
        <v>23.560209424083769</v>
      </c>
      <c r="AW66" s="233">
        <v>28.082772153592295</v>
      </c>
      <c r="AX66" s="233">
        <v>25.331953785135369</v>
      </c>
      <c r="AY66" s="233" t="s">
        <v>557</v>
      </c>
      <c r="AZ66" s="233" t="s">
        <v>557</v>
      </c>
      <c r="BA66" s="239"/>
      <c r="BB66" s="233">
        <v>24.509803921568626</v>
      </c>
      <c r="BC66" s="233">
        <v>14.058355437665782</v>
      </c>
      <c r="BD66" s="233">
        <v>15.669014084507044</v>
      </c>
      <c r="BE66" s="233">
        <v>15.142276422764228</v>
      </c>
      <c r="BF66" s="233">
        <v>17.613056783407004</v>
      </c>
      <c r="BG66" s="233">
        <v>15.717699985941232</v>
      </c>
      <c r="BH66" s="233">
        <v>17.339407744874716</v>
      </c>
      <c r="BI66" s="233">
        <v>21.261009136554449</v>
      </c>
      <c r="BJ66" s="233">
        <v>23.507716199165291</v>
      </c>
      <c r="BK66" s="233">
        <v>23.228612856452393</v>
      </c>
      <c r="BL66" s="233">
        <v>25.627077666968873</v>
      </c>
      <c r="BM66" s="233">
        <v>25.93215310058352</v>
      </c>
      <c r="BN66" s="233">
        <v>24.432308134521413</v>
      </c>
      <c r="BO66" s="233">
        <v>29.101598383244536</v>
      </c>
      <c r="BP66" s="233">
        <v>30.66352571652925</v>
      </c>
      <c r="BQ66" s="233">
        <v>32.611111111111114</v>
      </c>
      <c r="BR66" s="233">
        <v>26.316925734024178</v>
      </c>
      <c r="BS66" s="233">
        <v>26.8096867596736</v>
      </c>
      <c r="BT66" s="233">
        <v>26.030543116316458</v>
      </c>
      <c r="BU66" s="233">
        <v>25.798290001744896</v>
      </c>
      <c r="BV66" s="233">
        <v>25.866608161474332</v>
      </c>
      <c r="BW66" s="233">
        <v>27.571657209369999</v>
      </c>
      <c r="BX66" s="233">
        <v>25.20076914376202</v>
      </c>
      <c r="BY66" s="233">
        <v>26.770805278750338</v>
      </c>
      <c r="BZ66" s="233">
        <v>28.736431951015863</v>
      </c>
      <c r="CA66" s="233">
        <v>34.2984934086629</v>
      </c>
      <c r="CB66" s="233">
        <v>27.711876518507932</v>
      </c>
      <c r="CC66" s="233">
        <v>23.811515404990939</v>
      </c>
      <c r="CD66" s="233">
        <v>26.605191256830601</v>
      </c>
      <c r="CE66" s="233">
        <v>29.047322540473225</v>
      </c>
      <c r="CF66" s="233">
        <v>26.347390993566833</v>
      </c>
      <c r="CG66" s="233">
        <v>28.408545367258764</v>
      </c>
      <c r="CH66" s="233">
        <v>29.156626506024097</v>
      </c>
      <c r="CI66" s="233">
        <v>25.845441687025843</v>
      </c>
      <c r="CJ66" s="233">
        <v>22.539501237388158</v>
      </c>
      <c r="CK66" s="233">
        <v>28.371254162042174</v>
      </c>
      <c r="CL66" s="233">
        <v>30.326231691078565</v>
      </c>
      <c r="CM66" s="233">
        <v>30.499142521888256</v>
      </c>
      <c r="CN66" s="233">
        <v>38.519844194125696</v>
      </c>
      <c r="CO66" s="233">
        <v>36.637279596977329</v>
      </c>
      <c r="CP66" s="233">
        <v>31.048069345941688</v>
      </c>
      <c r="CQ66" s="233">
        <v>24.854957805907173</v>
      </c>
      <c r="CR66" s="233">
        <v>23.99729912221472</v>
      </c>
      <c r="CS66" s="233">
        <v>21.974635533957567</v>
      </c>
      <c r="CT66" s="233">
        <v>24.924572577941671</v>
      </c>
      <c r="CU66" s="233">
        <v>24.294544477291051</v>
      </c>
      <c r="CV66" s="233">
        <v>23.628488931665061</v>
      </c>
      <c r="CW66" s="233">
        <v>25.725154541131719</v>
      </c>
      <c r="CX66" s="233">
        <v>23.179271708683473</v>
      </c>
      <c r="CY66" s="233">
        <v>24.570877531340404</v>
      </c>
      <c r="CZ66" s="233">
        <v>24.056603773584907</v>
      </c>
      <c r="DA66" s="233">
        <v>28.275991727768378</v>
      </c>
      <c r="DB66" s="233">
        <v>26.678621239290695</v>
      </c>
      <c r="DC66" s="233">
        <v>24.516012303238647</v>
      </c>
      <c r="DD66" s="233">
        <v>23.467784180199057</v>
      </c>
      <c r="DE66" s="233">
        <v>22.662690756007716</v>
      </c>
      <c r="DF66" s="233">
        <v>21.738159070598748</v>
      </c>
      <c r="DG66" s="233">
        <v>22.6590280521533</v>
      </c>
      <c r="DH66" s="233">
        <v>22.260482074134089</v>
      </c>
      <c r="DI66" s="233">
        <v>23.94393241167435</v>
      </c>
      <c r="DJ66" s="233">
        <v>25.051975051975049</v>
      </c>
      <c r="DK66" s="233">
        <v>24.182168056446439</v>
      </c>
      <c r="DL66" s="233">
        <v>20.316159250585482</v>
      </c>
      <c r="DM66" s="233">
        <v>26.142949130714744</v>
      </c>
      <c r="DN66" s="233">
        <v>28.858932978925385</v>
      </c>
      <c r="DO66" s="233">
        <v>22.025363670272284</v>
      </c>
      <c r="DP66" s="233">
        <v>22.308022308022306</v>
      </c>
      <c r="DQ66" s="233">
        <v>24.032226370603262</v>
      </c>
      <c r="DR66" s="233">
        <v>24.437487771473293</v>
      </c>
      <c r="DS66" s="233">
        <v>23.289029954374133</v>
      </c>
      <c r="DT66" s="233">
        <v>24.925309432351686</v>
      </c>
      <c r="DU66" s="233">
        <v>27.024758707511541</v>
      </c>
      <c r="DV66" s="233">
        <v>29.989308624376338</v>
      </c>
      <c r="DW66" s="233">
        <v>28.891724389354721</v>
      </c>
      <c r="DX66" s="233">
        <v>27.030378177309363</v>
      </c>
      <c r="DY66" s="233">
        <v>25.665200083804734</v>
      </c>
      <c r="DZ66" s="233">
        <v>25.175837815473727</v>
      </c>
      <c r="EA66" s="233">
        <v>0</v>
      </c>
      <c r="EB66" s="233" t="s">
        <v>557</v>
      </c>
      <c r="EC66" s="233" t="s">
        <v>557</v>
      </c>
      <c r="ED66" s="233" t="s">
        <v>557</v>
      </c>
      <c r="EE66" s="233" t="s">
        <v>557</v>
      </c>
      <c r="EF66" s="233" t="s">
        <v>557</v>
      </c>
      <c r="EG66" s="233" t="s">
        <v>557</v>
      </c>
      <c r="EH66" s="233" t="s">
        <v>557</v>
      </c>
      <c r="EI66" s="233" t="s">
        <v>557</v>
      </c>
      <c r="EJ66" s="233" t="s">
        <v>557</v>
      </c>
      <c r="EK66" s="233" t="s">
        <v>557</v>
      </c>
      <c r="EL66" s="239"/>
      <c r="EM66" s="235">
        <v>42294</v>
      </c>
    </row>
    <row r="67" spans="5:143" customFormat="1">
      <c r="E67" t="s">
        <v>45</v>
      </c>
      <c r="H67" s="230">
        <v>0</v>
      </c>
      <c r="I67" s="230">
        <v>0</v>
      </c>
      <c r="J67" s="230">
        <v>0</v>
      </c>
      <c r="K67" s="230">
        <v>0</v>
      </c>
      <c r="L67" s="230">
        <v>0</v>
      </c>
      <c r="M67" s="230">
        <v>0</v>
      </c>
      <c r="N67" s="230">
        <v>0</v>
      </c>
      <c r="O67" s="230">
        <v>0</v>
      </c>
      <c r="P67" s="230">
        <v>0</v>
      </c>
      <c r="Q67" s="248"/>
      <c r="R67" s="230">
        <v>0</v>
      </c>
      <c r="S67" s="230">
        <v>0</v>
      </c>
      <c r="T67" s="230">
        <v>0</v>
      </c>
      <c r="U67" s="230">
        <v>0</v>
      </c>
      <c r="V67" s="230">
        <v>0</v>
      </c>
      <c r="W67" s="230">
        <v>0</v>
      </c>
      <c r="X67" s="230">
        <v>0</v>
      </c>
      <c r="Y67" s="230">
        <v>0</v>
      </c>
      <c r="Z67" s="230">
        <v>0</v>
      </c>
      <c r="AA67" s="230">
        <v>0</v>
      </c>
      <c r="AB67" s="230">
        <v>0</v>
      </c>
      <c r="AC67" s="230">
        <v>0</v>
      </c>
      <c r="AD67" s="248"/>
      <c r="AE67" s="230">
        <v>398</v>
      </c>
      <c r="AF67" s="230">
        <v>756</v>
      </c>
      <c r="AG67" s="230">
        <v>8061</v>
      </c>
      <c r="AH67" s="230">
        <v>10131</v>
      </c>
      <c r="AI67" s="230">
        <v>4781</v>
      </c>
      <c r="AJ67" s="230">
        <v>9394</v>
      </c>
      <c r="AK67" s="230">
        <v>9454</v>
      </c>
      <c r="AL67" s="230">
        <v>6835</v>
      </c>
      <c r="AM67" s="230">
        <v>8646</v>
      </c>
      <c r="AN67" s="248"/>
      <c r="AO67" s="230">
        <v>14382</v>
      </c>
      <c r="AP67" s="230">
        <v>7880</v>
      </c>
      <c r="AQ67" s="230">
        <v>8393</v>
      </c>
      <c r="AR67" s="230">
        <v>5885</v>
      </c>
      <c r="AS67" s="230">
        <v>5423</v>
      </c>
      <c r="AT67" s="230">
        <v>5076</v>
      </c>
      <c r="AU67" s="230">
        <v>5915</v>
      </c>
      <c r="AV67" s="230">
        <v>5040</v>
      </c>
      <c r="AW67" s="230">
        <v>6297</v>
      </c>
      <c r="AX67" s="230">
        <v>2938</v>
      </c>
      <c r="AY67" s="230">
        <v>0</v>
      </c>
      <c r="AZ67" s="230">
        <v>0</v>
      </c>
      <c r="BA67" s="241"/>
      <c r="BB67" s="230">
        <v>75</v>
      </c>
      <c r="BC67" s="230">
        <v>53</v>
      </c>
      <c r="BD67" s="230">
        <v>89</v>
      </c>
      <c r="BE67" s="230">
        <v>149</v>
      </c>
      <c r="BF67" s="230">
        <v>518</v>
      </c>
      <c r="BG67" s="230">
        <v>1118</v>
      </c>
      <c r="BH67" s="230">
        <v>1903</v>
      </c>
      <c r="BI67" s="230">
        <v>2583</v>
      </c>
      <c r="BJ67" s="230">
        <v>2422</v>
      </c>
      <c r="BK67" s="230">
        <v>2403</v>
      </c>
      <c r="BL67" s="230">
        <v>2544</v>
      </c>
      <c r="BM67" s="230">
        <v>2622</v>
      </c>
      <c r="BN67" s="230">
        <v>2550</v>
      </c>
      <c r="BO67" s="230">
        <v>1584</v>
      </c>
      <c r="BP67" s="230">
        <v>781</v>
      </c>
      <c r="BQ67" s="230">
        <v>587</v>
      </c>
      <c r="BR67" s="230">
        <v>1219</v>
      </c>
      <c r="BS67" s="230">
        <v>2037</v>
      </c>
      <c r="BT67" s="230">
        <v>2267</v>
      </c>
      <c r="BU67" s="230">
        <v>2957</v>
      </c>
      <c r="BV67" s="230">
        <v>2358</v>
      </c>
      <c r="BW67" s="230">
        <v>1895</v>
      </c>
      <c r="BX67" s="230">
        <v>2228</v>
      </c>
      <c r="BY67" s="230">
        <v>1988</v>
      </c>
      <c r="BZ67" s="230">
        <v>2065</v>
      </c>
      <c r="CA67" s="230">
        <v>2914</v>
      </c>
      <c r="CB67" s="230">
        <v>1939</v>
      </c>
      <c r="CC67" s="230">
        <v>1708</v>
      </c>
      <c r="CD67" s="230">
        <v>1558</v>
      </c>
      <c r="CE67" s="230">
        <v>1866</v>
      </c>
      <c r="CF67" s="230">
        <v>1843</v>
      </c>
      <c r="CG67" s="230">
        <v>2367</v>
      </c>
      <c r="CH67" s="230">
        <v>2541</v>
      </c>
      <c r="CI67" s="230">
        <v>2010</v>
      </c>
      <c r="CJ67" s="230">
        <v>1184</v>
      </c>
      <c r="CK67" s="230">
        <v>2045</v>
      </c>
      <c r="CL67" s="230">
        <v>3644</v>
      </c>
      <c r="CM67" s="230">
        <v>3379</v>
      </c>
      <c r="CN67" s="230">
        <v>3659</v>
      </c>
      <c r="CO67" s="230">
        <v>2909</v>
      </c>
      <c r="CP67" s="230">
        <v>2364</v>
      </c>
      <c r="CQ67" s="230">
        <v>1885</v>
      </c>
      <c r="CR67" s="230">
        <v>1777</v>
      </c>
      <c r="CS67" s="230">
        <v>1854</v>
      </c>
      <c r="CT67" s="230">
        <v>2974</v>
      </c>
      <c r="CU67" s="230">
        <v>1808</v>
      </c>
      <c r="CV67" s="230">
        <v>1473</v>
      </c>
      <c r="CW67" s="230">
        <v>1623</v>
      </c>
      <c r="CX67" s="230">
        <v>1324</v>
      </c>
      <c r="CY67" s="230">
        <v>1274</v>
      </c>
      <c r="CZ67" s="230">
        <v>1326</v>
      </c>
      <c r="DA67" s="230">
        <v>1504</v>
      </c>
      <c r="DB67" s="230">
        <v>1339</v>
      </c>
      <c r="DC67" s="230">
        <v>1355</v>
      </c>
      <c r="DD67" s="230">
        <v>1344</v>
      </c>
      <c r="DE67" s="230">
        <v>1292</v>
      </c>
      <c r="DF67" s="230">
        <v>973</v>
      </c>
      <c r="DG67" s="230">
        <v>1147</v>
      </c>
      <c r="DH67" s="230">
        <v>1099</v>
      </c>
      <c r="DI67" s="230">
        <v>1247</v>
      </c>
      <c r="DJ67" s="230">
        <v>1205</v>
      </c>
      <c r="DK67" s="230">
        <v>1131</v>
      </c>
      <c r="DL67" s="230">
        <v>1041</v>
      </c>
      <c r="DM67" s="230">
        <v>1624</v>
      </c>
      <c r="DN67" s="230">
        <v>1520</v>
      </c>
      <c r="DO67" s="230">
        <v>1181</v>
      </c>
      <c r="DP67" s="230">
        <v>1040</v>
      </c>
      <c r="DQ67" s="230">
        <v>1223</v>
      </c>
      <c r="DR67" s="230">
        <v>1249</v>
      </c>
      <c r="DS67" s="230">
        <v>1174</v>
      </c>
      <c r="DT67" s="230">
        <v>1168</v>
      </c>
      <c r="DU67" s="230">
        <v>1288</v>
      </c>
      <c r="DV67" s="230">
        <v>1683</v>
      </c>
      <c r="DW67" s="230">
        <v>1585</v>
      </c>
      <c r="DX67" s="230">
        <v>1308</v>
      </c>
      <c r="DY67" s="230">
        <v>1225</v>
      </c>
      <c r="DZ67" s="230">
        <v>1217</v>
      </c>
      <c r="EA67" s="230">
        <v>0</v>
      </c>
      <c r="EB67" s="230">
        <v>0</v>
      </c>
      <c r="EC67" s="230">
        <v>0</v>
      </c>
      <c r="ED67" s="230">
        <v>0</v>
      </c>
      <c r="EE67" s="230">
        <v>0</v>
      </c>
      <c r="EF67" s="230">
        <v>0</v>
      </c>
      <c r="EG67" s="230">
        <v>0</v>
      </c>
      <c r="EH67" s="230">
        <v>0</v>
      </c>
      <c r="EI67" s="230">
        <v>0</v>
      </c>
      <c r="EJ67" s="230">
        <v>0</v>
      </c>
      <c r="EK67" s="230">
        <v>0</v>
      </c>
      <c r="EL67" s="241"/>
      <c r="EM67" s="236">
        <v>42294</v>
      </c>
    </row>
    <row r="68" spans="5:143" customFormat="1">
      <c r="E68" t="s">
        <v>40</v>
      </c>
      <c r="H68" s="230">
        <v>0</v>
      </c>
      <c r="I68" s="230">
        <v>0</v>
      </c>
      <c r="J68" s="230">
        <v>0</v>
      </c>
      <c r="K68" s="230">
        <v>0</v>
      </c>
      <c r="L68" s="230">
        <v>0</v>
      </c>
      <c r="M68" s="230">
        <v>0</v>
      </c>
      <c r="N68" s="230">
        <v>0</v>
      </c>
      <c r="O68" s="230">
        <v>0</v>
      </c>
      <c r="P68" s="230">
        <v>0</v>
      </c>
      <c r="Q68" s="248"/>
      <c r="R68" s="230">
        <v>0</v>
      </c>
      <c r="S68" s="230">
        <v>0</v>
      </c>
      <c r="T68" s="230">
        <v>0</v>
      </c>
      <c r="U68" s="230">
        <v>0</v>
      </c>
      <c r="V68" s="230">
        <v>0</v>
      </c>
      <c r="W68" s="230">
        <v>0</v>
      </c>
      <c r="X68" s="230">
        <v>0</v>
      </c>
      <c r="Y68" s="230">
        <v>0</v>
      </c>
      <c r="Z68" s="230">
        <v>0</v>
      </c>
      <c r="AA68" s="230">
        <v>0</v>
      </c>
      <c r="AB68" s="230">
        <v>0</v>
      </c>
      <c r="AC68" s="230">
        <v>0</v>
      </c>
      <c r="AD68" s="248"/>
      <c r="AE68" s="230">
        <v>1285</v>
      </c>
      <c r="AF68" s="230">
        <v>4572</v>
      </c>
      <c r="AG68" s="230">
        <v>40540</v>
      </c>
      <c r="AH68" s="230">
        <v>39902</v>
      </c>
      <c r="AI68" s="230">
        <v>17166</v>
      </c>
      <c r="AJ68" s="230">
        <v>36030</v>
      </c>
      <c r="AK68" s="230">
        <v>32854</v>
      </c>
      <c r="AL68" s="230">
        <v>26100</v>
      </c>
      <c r="AM68" s="230">
        <v>32007</v>
      </c>
      <c r="AN68" s="248"/>
      <c r="AO68" s="230">
        <v>43253</v>
      </c>
      <c r="AP68" s="230">
        <v>31040</v>
      </c>
      <c r="AQ68" s="230">
        <v>34208</v>
      </c>
      <c r="AR68" s="230">
        <v>22981</v>
      </c>
      <c r="AS68" s="230">
        <v>23370</v>
      </c>
      <c r="AT68" s="230">
        <v>21437</v>
      </c>
      <c r="AU68" s="230">
        <v>24244</v>
      </c>
      <c r="AV68" s="230">
        <v>21392</v>
      </c>
      <c r="AW68" s="230">
        <v>22423</v>
      </c>
      <c r="AX68" s="230">
        <v>11598</v>
      </c>
      <c r="AY68" s="230">
        <v>0</v>
      </c>
      <c r="AZ68" s="230">
        <v>0</v>
      </c>
      <c r="BA68" s="241"/>
      <c r="BB68" s="230">
        <v>306</v>
      </c>
      <c r="BC68" s="230">
        <v>377</v>
      </c>
      <c r="BD68" s="230">
        <v>568</v>
      </c>
      <c r="BE68" s="230">
        <v>984</v>
      </c>
      <c r="BF68" s="230">
        <v>2941</v>
      </c>
      <c r="BG68" s="230">
        <v>7113</v>
      </c>
      <c r="BH68" s="230">
        <v>10975</v>
      </c>
      <c r="BI68" s="230">
        <v>12149</v>
      </c>
      <c r="BJ68" s="230">
        <v>10303</v>
      </c>
      <c r="BK68" s="230">
        <v>10345</v>
      </c>
      <c r="BL68" s="230">
        <v>9927</v>
      </c>
      <c r="BM68" s="230">
        <v>10111</v>
      </c>
      <c r="BN68" s="230">
        <v>10437</v>
      </c>
      <c r="BO68" s="230">
        <v>5443</v>
      </c>
      <c r="BP68" s="230">
        <v>2547</v>
      </c>
      <c r="BQ68" s="230">
        <v>1800</v>
      </c>
      <c r="BR68" s="230">
        <v>4632</v>
      </c>
      <c r="BS68" s="230">
        <v>7598</v>
      </c>
      <c r="BT68" s="230">
        <v>8709</v>
      </c>
      <c r="BU68" s="230">
        <v>11462</v>
      </c>
      <c r="BV68" s="230">
        <v>9116</v>
      </c>
      <c r="BW68" s="230">
        <v>6873</v>
      </c>
      <c r="BX68" s="230">
        <v>8841</v>
      </c>
      <c r="BY68" s="230">
        <v>7426</v>
      </c>
      <c r="BZ68" s="230">
        <v>7186</v>
      </c>
      <c r="CA68" s="230">
        <v>8496</v>
      </c>
      <c r="CB68" s="230">
        <v>6997</v>
      </c>
      <c r="CC68" s="230">
        <v>7173</v>
      </c>
      <c r="CD68" s="230">
        <v>5856</v>
      </c>
      <c r="CE68" s="230">
        <v>6424</v>
      </c>
      <c r="CF68" s="230">
        <v>6995</v>
      </c>
      <c r="CG68" s="230">
        <v>8332</v>
      </c>
      <c r="CH68" s="230">
        <v>8715</v>
      </c>
      <c r="CI68" s="230">
        <v>7777</v>
      </c>
      <c r="CJ68" s="230">
        <v>5253</v>
      </c>
      <c r="CK68" s="230">
        <v>7208</v>
      </c>
      <c r="CL68" s="230">
        <v>12016</v>
      </c>
      <c r="CM68" s="230">
        <v>11079</v>
      </c>
      <c r="CN68" s="230">
        <v>9499</v>
      </c>
      <c r="CO68" s="230">
        <v>7940</v>
      </c>
      <c r="CP68" s="230">
        <v>7614</v>
      </c>
      <c r="CQ68" s="230">
        <v>7584</v>
      </c>
      <c r="CR68" s="230">
        <v>7405</v>
      </c>
      <c r="CS68" s="230">
        <v>8437</v>
      </c>
      <c r="CT68" s="230">
        <v>11932</v>
      </c>
      <c r="CU68" s="230">
        <v>7442</v>
      </c>
      <c r="CV68" s="230">
        <v>6234</v>
      </c>
      <c r="CW68" s="230">
        <v>6309</v>
      </c>
      <c r="CX68" s="230">
        <v>5712</v>
      </c>
      <c r="CY68" s="230">
        <v>5185</v>
      </c>
      <c r="CZ68" s="230">
        <v>5512</v>
      </c>
      <c r="DA68" s="230">
        <v>5319</v>
      </c>
      <c r="DB68" s="230">
        <v>5019</v>
      </c>
      <c r="DC68" s="230">
        <v>5527</v>
      </c>
      <c r="DD68" s="230">
        <v>5727</v>
      </c>
      <c r="DE68" s="230">
        <v>5701</v>
      </c>
      <c r="DF68" s="230">
        <v>4476</v>
      </c>
      <c r="DG68" s="230">
        <v>5062</v>
      </c>
      <c r="DH68" s="230">
        <v>4937</v>
      </c>
      <c r="DI68" s="230">
        <v>5208</v>
      </c>
      <c r="DJ68" s="230">
        <v>4810</v>
      </c>
      <c r="DK68" s="230">
        <v>4677</v>
      </c>
      <c r="DL68" s="230">
        <v>5124</v>
      </c>
      <c r="DM68" s="230">
        <v>6212</v>
      </c>
      <c r="DN68" s="230">
        <v>5267</v>
      </c>
      <c r="DO68" s="230">
        <v>5362</v>
      </c>
      <c r="DP68" s="230">
        <v>4662</v>
      </c>
      <c r="DQ68" s="230">
        <v>5089</v>
      </c>
      <c r="DR68" s="230">
        <v>5111</v>
      </c>
      <c r="DS68" s="230">
        <v>5041</v>
      </c>
      <c r="DT68" s="230">
        <v>4686</v>
      </c>
      <c r="DU68" s="230">
        <v>4766</v>
      </c>
      <c r="DV68" s="230">
        <v>5612</v>
      </c>
      <c r="DW68" s="230">
        <v>5486</v>
      </c>
      <c r="DX68" s="230">
        <v>4839</v>
      </c>
      <c r="DY68" s="230">
        <v>4773</v>
      </c>
      <c r="DZ68" s="230">
        <v>4834</v>
      </c>
      <c r="EA68" s="230">
        <v>5229</v>
      </c>
      <c r="EB68" s="230">
        <v>0</v>
      </c>
      <c r="EC68" s="230">
        <v>0</v>
      </c>
      <c r="ED68" s="230">
        <v>0</v>
      </c>
      <c r="EE68" s="230">
        <v>0</v>
      </c>
      <c r="EF68" s="230">
        <v>0</v>
      </c>
      <c r="EG68" s="230">
        <v>0</v>
      </c>
      <c r="EH68" s="230">
        <v>0</v>
      </c>
      <c r="EI68" s="230">
        <v>0</v>
      </c>
      <c r="EJ68" s="230">
        <v>0</v>
      </c>
      <c r="EK68" s="230">
        <v>0</v>
      </c>
      <c r="EL68" s="241"/>
      <c r="EM68" s="236">
        <v>42294</v>
      </c>
    </row>
    <row r="69" spans="5:143" s="232" customFormat="1">
      <c r="E69" s="232" t="s">
        <v>321</v>
      </c>
      <c r="H69" s="233">
        <v>0</v>
      </c>
      <c r="I69" s="233">
        <v>0</v>
      </c>
      <c r="J69" s="233">
        <v>0</v>
      </c>
      <c r="K69" s="233">
        <v>0</v>
      </c>
      <c r="L69" s="233">
        <v>0</v>
      </c>
      <c r="M69" s="233">
        <v>0</v>
      </c>
      <c r="N69" s="233">
        <v>0</v>
      </c>
      <c r="O69" s="233">
        <v>0</v>
      </c>
      <c r="P69" s="233">
        <v>0</v>
      </c>
      <c r="Q69" s="246"/>
      <c r="R69" s="233">
        <v>0</v>
      </c>
      <c r="S69" s="233">
        <v>0</v>
      </c>
      <c r="T69" s="233">
        <v>0</v>
      </c>
      <c r="U69" s="233">
        <v>0</v>
      </c>
      <c r="V69" s="233">
        <v>0</v>
      </c>
      <c r="W69" s="233">
        <v>0</v>
      </c>
      <c r="X69" s="233">
        <v>0</v>
      </c>
      <c r="Y69" s="233">
        <v>0</v>
      </c>
      <c r="Z69" s="233">
        <v>0</v>
      </c>
      <c r="AA69" s="233">
        <v>0</v>
      </c>
      <c r="AB69" s="233">
        <v>0</v>
      </c>
      <c r="AC69" s="233">
        <v>0</v>
      </c>
      <c r="AD69" s="246"/>
      <c r="AE69" s="233">
        <v>47.704280155642024</v>
      </c>
      <c r="AF69" s="233">
        <v>28.28083989501312</v>
      </c>
      <c r="AG69" s="233">
        <v>35.540207202762701</v>
      </c>
      <c r="AH69" s="233">
        <v>43.99528845671896</v>
      </c>
      <c r="AI69" s="233">
        <v>49.073750436910174</v>
      </c>
      <c r="AJ69" s="233">
        <v>48.029419927837914</v>
      </c>
      <c r="AK69" s="233">
        <v>52.188470201497537</v>
      </c>
      <c r="AL69" s="233">
        <v>45.191570881226056</v>
      </c>
      <c r="AM69" s="233">
        <v>48.051988627487738</v>
      </c>
      <c r="AN69" s="246"/>
      <c r="AO69" s="233">
        <v>53.036783575705726</v>
      </c>
      <c r="AP69" s="233">
        <v>47.725515463917532</v>
      </c>
      <c r="AQ69" s="233">
        <v>39.449836295603369</v>
      </c>
      <c r="AR69" s="233">
        <v>40.459510030024802</v>
      </c>
      <c r="AS69" s="233">
        <v>38.656397090286696</v>
      </c>
      <c r="AT69" s="233">
        <v>39.679059569902506</v>
      </c>
      <c r="AU69" s="233">
        <v>39.184952978056423</v>
      </c>
      <c r="AV69" s="233">
        <v>38.135751682872105</v>
      </c>
      <c r="AW69" s="233">
        <v>43.367165874086169</v>
      </c>
      <c r="AX69" s="233" t="s">
        <v>557</v>
      </c>
      <c r="AY69" s="233" t="s">
        <v>557</v>
      </c>
      <c r="AZ69" s="233" t="s">
        <v>557</v>
      </c>
      <c r="BA69" s="239"/>
      <c r="BB69" s="233">
        <v>40.522875816993462</v>
      </c>
      <c r="BC69" s="233">
        <v>25.198938992042443</v>
      </c>
      <c r="BD69" s="233">
        <v>29.225352112676056</v>
      </c>
      <c r="BE69" s="233">
        <v>26.829268292682929</v>
      </c>
      <c r="BF69" s="233">
        <v>29.207752465147905</v>
      </c>
      <c r="BG69" s="233">
        <v>28.159707577674681</v>
      </c>
      <c r="BH69" s="233">
        <v>32.574031890660592</v>
      </c>
      <c r="BI69" s="233">
        <v>37.459873240595932</v>
      </c>
      <c r="BJ69" s="233">
        <v>40.716296224400658</v>
      </c>
      <c r="BK69" s="233">
        <v>39.816336394393424</v>
      </c>
      <c r="BL69" s="233">
        <v>41.926060239750171</v>
      </c>
      <c r="BM69" s="233">
        <v>45.099396696667</v>
      </c>
      <c r="BN69" s="233">
        <v>44.648845453674433</v>
      </c>
      <c r="BO69" s="233">
        <v>51.699430461142747</v>
      </c>
      <c r="BP69" s="233">
        <v>62.740478994895952</v>
      </c>
      <c r="BQ69" s="233">
        <v>56.722222222222221</v>
      </c>
      <c r="BR69" s="233">
        <v>42.746113989637308</v>
      </c>
      <c r="BS69" s="233">
        <v>46.657015003948409</v>
      </c>
      <c r="BT69" s="233">
        <v>45.573544609025149</v>
      </c>
      <c r="BU69" s="233">
        <v>47.39138021287733</v>
      </c>
      <c r="BV69" s="233">
        <v>48.826239578762618</v>
      </c>
      <c r="BW69" s="233">
        <v>50.996653571948201</v>
      </c>
      <c r="BX69" s="233">
        <v>48.693586698337292</v>
      </c>
      <c r="BY69" s="233">
        <v>47.791543226501481</v>
      </c>
      <c r="BZ69" s="233">
        <v>51.043696075702762</v>
      </c>
      <c r="CA69" s="233">
        <v>59.36911487758946</v>
      </c>
      <c r="CB69" s="233">
        <v>48.992425325139344</v>
      </c>
      <c r="CC69" s="233">
        <v>44.081974069427012</v>
      </c>
      <c r="CD69" s="233">
        <v>45.355191256830601</v>
      </c>
      <c r="CE69" s="233">
        <v>50.15566625155666</v>
      </c>
      <c r="CF69" s="233">
        <v>43.173695496783417</v>
      </c>
      <c r="CG69" s="233">
        <v>47.047527604416707</v>
      </c>
      <c r="CH69" s="233">
        <v>48.881239242685027</v>
      </c>
      <c r="CI69" s="233">
        <v>45.068792593545069</v>
      </c>
      <c r="CJ69" s="233">
        <v>41.404911479154769</v>
      </c>
      <c r="CK69" s="233">
        <v>47.169811320754718</v>
      </c>
      <c r="CL69" s="233">
        <v>50.174766977363518</v>
      </c>
      <c r="CM69" s="233">
        <v>51.141799801426124</v>
      </c>
      <c r="CN69" s="233">
        <v>56.595431098010316</v>
      </c>
      <c r="CO69" s="233">
        <v>57.821158690176318</v>
      </c>
      <c r="CP69" s="233">
        <v>52.57420541108484</v>
      </c>
      <c r="CQ69" s="233">
        <v>47.732067510548525</v>
      </c>
      <c r="CR69" s="233">
        <v>49.520594193112757</v>
      </c>
      <c r="CS69" s="233">
        <v>41.768401090434985</v>
      </c>
      <c r="CT69" s="233">
        <v>41.200134093194769</v>
      </c>
      <c r="CU69" s="233">
        <v>38.054286482128461</v>
      </c>
      <c r="CV69" s="233">
        <v>38.482515239011875</v>
      </c>
      <c r="CW69" s="233">
        <v>39.483277857029641</v>
      </c>
      <c r="CX69" s="233">
        <v>37.727591036414566</v>
      </c>
      <c r="CY69" s="233">
        <v>38.476374156219869</v>
      </c>
      <c r="CZ69" s="233">
        <v>39.53193033381713</v>
      </c>
      <c r="DA69" s="233">
        <v>42.902801278435795</v>
      </c>
      <c r="DB69" s="233">
        <v>41.860928471807135</v>
      </c>
      <c r="DC69" s="233">
        <v>39.967432603582417</v>
      </c>
      <c r="DD69" s="233">
        <v>38.17007159071067</v>
      </c>
      <c r="DE69" s="233">
        <v>39.203648482722329</v>
      </c>
      <c r="DF69" s="233">
        <v>37.801608579088466</v>
      </c>
      <c r="DG69" s="233">
        <v>38.245752666930066</v>
      </c>
      <c r="DH69" s="233">
        <v>38.748227668624665</v>
      </c>
      <c r="DI69" s="233">
        <v>40.745007680491554</v>
      </c>
      <c r="DJ69" s="233">
        <v>40.686070686070686</v>
      </c>
      <c r="DK69" s="233">
        <v>40.068419927303829</v>
      </c>
      <c r="DL69" s="233">
        <v>32.455113192818111</v>
      </c>
      <c r="DM69" s="233">
        <v>41.178364455891824</v>
      </c>
      <c r="DN69" s="233">
        <v>44.845262958040635</v>
      </c>
      <c r="DO69" s="233">
        <v>36.404326743752328</v>
      </c>
      <c r="DP69" s="233">
        <v>36.615186615186616</v>
      </c>
      <c r="DQ69" s="233">
        <v>37.826685006877582</v>
      </c>
      <c r="DR69" s="233">
        <v>39.366073175503814</v>
      </c>
      <c r="DS69" s="233">
        <v>38.682801031541359</v>
      </c>
      <c r="DT69" s="233">
        <v>40.631668800682888</v>
      </c>
      <c r="DU69" s="233">
        <v>42.63533361309274</v>
      </c>
      <c r="DV69" s="233">
        <v>45.509622238061297</v>
      </c>
      <c r="DW69" s="233" t="s">
        <v>557</v>
      </c>
      <c r="DX69" s="233" t="s">
        <v>557</v>
      </c>
      <c r="DY69" s="233" t="s">
        <v>557</v>
      </c>
      <c r="DZ69" s="233" t="s">
        <v>557</v>
      </c>
      <c r="EA69" s="233" t="s">
        <v>557</v>
      </c>
      <c r="EB69" s="233" t="s">
        <v>557</v>
      </c>
      <c r="EC69" s="233" t="s">
        <v>557</v>
      </c>
      <c r="ED69" s="233" t="s">
        <v>557</v>
      </c>
      <c r="EE69" s="233" t="s">
        <v>557</v>
      </c>
      <c r="EF69" s="233" t="s">
        <v>557</v>
      </c>
      <c r="EG69" s="233" t="s">
        <v>557</v>
      </c>
      <c r="EH69" s="233" t="s">
        <v>557</v>
      </c>
      <c r="EI69" s="233" t="s">
        <v>557</v>
      </c>
      <c r="EJ69" s="233" t="s">
        <v>557</v>
      </c>
      <c r="EK69" s="233" t="s">
        <v>557</v>
      </c>
      <c r="EL69" s="239"/>
      <c r="EM69" s="235">
        <v>42266</v>
      </c>
    </row>
    <row r="70" spans="5:143" customFormat="1">
      <c r="E70" t="s">
        <v>114</v>
      </c>
      <c r="H70" s="230">
        <v>0</v>
      </c>
      <c r="I70" s="230">
        <v>0</v>
      </c>
      <c r="J70" s="230">
        <v>0</v>
      </c>
      <c r="K70" s="230">
        <v>0</v>
      </c>
      <c r="L70" s="230">
        <v>0</v>
      </c>
      <c r="M70" s="230">
        <v>0</v>
      </c>
      <c r="N70" s="230">
        <v>0</v>
      </c>
      <c r="O70" s="230">
        <v>0</v>
      </c>
      <c r="P70" s="230">
        <v>0</v>
      </c>
      <c r="Q70" s="248"/>
      <c r="R70" s="230">
        <v>0</v>
      </c>
      <c r="S70" s="230">
        <v>0</v>
      </c>
      <c r="T70" s="230">
        <v>0</v>
      </c>
      <c r="U70" s="230">
        <v>0</v>
      </c>
      <c r="V70" s="230">
        <v>0</v>
      </c>
      <c r="W70" s="230">
        <v>0</v>
      </c>
      <c r="X70" s="230">
        <v>0</v>
      </c>
      <c r="Y70" s="230">
        <v>0</v>
      </c>
      <c r="Z70" s="230">
        <v>0</v>
      </c>
      <c r="AA70" s="230">
        <v>0</v>
      </c>
      <c r="AB70" s="230">
        <v>0</v>
      </c>
      <c r="AC70" s="230">
        <v>0</v>
      </c>
      <c r="AD70" s="248"/>
      <c r="AE70" s="230">
        <v>613</v>
      </c>
      <c r="AF70" s="230">
        <v>1293</v>
      </c>
      <c r="AG70" s="230">
        <v>14408</v>
      </c>
      <c r="AH70" s="230">
        <v>17555</v>
      </c>
      <c r="AI70" s="230">
        <v>8424</v>
      </c>
      <c r="AJ70" s="230">
        <v>17305</v>
      </c>
      <c r="AK70" s="230">
        <v>17146</v>
      </c>
      <c r="AL70" s="230">
        <v>11795</v>
      </c>
      <c r="AM70" s="230">
        <v>15380</v>
      </c>
      <c r="AN70" s="248"/>
      <c r="AO70" s="230">
        <v>22940</v>
      </c>
      <c r="AP70" s="230">
        <v>14814</v>
      </c>
      <c r="AQ70" s="230">
        <v>13495</v>
      </c>
      <c r="AR70" s="230">
        <v>9298</v>
      </c>
      <c r="AS70" s="230">
        <v>9034</v>
      </c>
      <c r="AT70" s="230">
        <v>8506</v>
      </c>
      <c r="AU70" s="230">
        <v>9500</v>
      </c>
      <c r="AV70" s="230">
        <v>8158</v>
      </c>
      <c r="AW70" s="230">
        <v>6110</v>
      </c>
      <c r="AX70" s="230">
        <v>0</v>
      </c>
      <c r="AY70" s="230">
        <v>0</v>
      </c>
      <c r="AZ70" s="230">
        <v>0</v>
      </c>
      <c r="BA70" s="241"/>
      <c r="BB70" s="230">
        <v>124</v>
      </c>
      <c r="BC70" s="230">
        <v>95</v>
      </c>
      <c r="BD70" s="230">
        <v>166</v>
      </c>
      <c r="BE70" s="230">
        <v>264</v>
      </c>
      <c r="BF70" s="230">
        <v>859</v>
      </c>
      <c r="BG70" s="230">
        <v>2003</v>
      </c>
      <c r="BH70" s="230">
        <v>3575</v>
      </c>
      <c r="BI70" s="230">
        <v>4551</v>
      </c>
      <c r="BJ70" s="230">
        <v>4195</v>
      </c>
      <c r="BK70" s="230">
        <v>4119</v>
      </c>
      <c r="BL70" s="230">
        <v>4162</v>
      </c>
      <c r="BM70" s="230">
        <v>4560</v>
      </c>
      <c r="BN70" s="230">
        <v>4660</v>
      </c>
      <c r="BO70" s="230">
        <v>2814</v>
      </c>
      <c r="BP70" s="230">
        <v>1598</v>
      </c>
      <c r="BQ70" s="230">
        <v>1021</v>
      </c>
      <c r="BR70" s="230">
        <v>1980</v>
      </c>
      <c r="BS70" s="230">
        <v>3545</v>
      </c>
      <c r="BT70" s="230">
        <v>3969</v>
      </c>
      <c r="BU70" s="230">
        <v>5432</v>
      </c>
      <c r="BV70" s="230">
        <v>4451</v>
      </c>
      <c r="BW70" s="230">
        <v>3505</v>
      </c>
      <c r="BX70" s="230">
        <v>4305</v>
      </c>
      <c r="BY70" s="230">
        <v>3549</v>
      </c>
      <c r="BZ70" s="230">
        <v>3668</v>
      </c>
      <c r="CA70" s="230">
        <v>5044</v>
      </c>
      <c r="CB70" s="230">
        <v>3428</v>
      </c>
      <c r="CC70" s="230">
        <v>3162</v>
      </c>
      <c r="CD70" s="230">
        <v>2656</v>
      </c>
      <c r="CE70" s="230">
        <v>3222</v>
      </c>
      <c r="CF70" s="230">
        <v>3020</v>
      </c>
      <c r="CG70" s="230">
        <v>3920</v>
      </c>
      <c r="CH70" s="230">
        <v>4260</v>
      </c>
      <c r="CI70" s="230">
        <v>3505</v>
      </c>
      <c r="CJ70" s="230">
        <v>2175</v>
      </c>
      <c r="CK70" s="230">
        <v>3400</v>
      </c>
      <c r="CL70" s="230">
        <v>6029</v>
      </c>
      <c r="CM70" s="230">
        <v>5666</v>
      </c>
      <c r="CN70" s="230">
        <v>5376</v>
      </c>
      <c r="CO70" s="230">
        <v>4591</v>
      </c>
      <c r="CP70" s="230">
        <v>4003</v>
      </c>
      <c r="CQ70" s="230">
        <v>3620</v>
      </c>
      <c r="CR70" s="230">
        <v>3667</v>
      </c>
      <c r="CS70" s="230">
        <v>3524</v>
      </c>
      <c r="CT70" s="230">
        <v>4916</v>
      </c>
      <c r="CU70" s="230">
        <v>2832</v>
      </c>
      <c r="CV70" s="230">
        <v>2399</v>
      </c>
      <c r="CW70" s="230">
        <v>2491</v>
      </c>
      <c r="CX70" s="230">
        <v>2155</v>
      </c>
      <c r="CY70" s="230">
        <v>1995</v>
      </c>
      <c r="CZ70" s="230">
        <v>2179</v>
      </c>
      <c r="DA70" s="230">
        <v>2282</v>
      </c>
      <c r="DB70" s="230">
        <v>2101</v>
      </c>
      <c r="DC70" s="230">
        <v>2209</v>
      </c>
      <c r="DD70" s="230">
        <v>2186</v>
      </c>
      <c r="DE70" s="230">
        <v>2235</v>
      </c>
      <c r="DF70" s="230">
        <v>1692</v>
      </c>
      <c r="DG70" s="230">
        <v>1936</v>
      </c>
      <c r="DH70" s="230">
        <v>1913</v>
      </c>
      <c r="DI70" s="230">
        <v>2122</v>
      </c>
      <c r="DJ70" s="230">
        <v>1957</v>
      </c>
      <c r="DK70" s="230">
        <v>1874</v>
      </c>
      <c r="DL70" s="230">
        <v>1663</v>
      </c>
      <c r="DM70" s="230">
        <v>2558</v>
      </c>
      <c r="DN70" s="230">
        <v>2362</v>
      </c>
      <c r="DO70" s="230">
        <v>1952</v>
      </c>
      <c r="DP70" s="230">
        <v>1707</v>
      </c>
      <c r="DQ70" s="230">
        <v>1925</v>
      </c>
      <c r="DR70" s="230">
        <v>2012</v>
      </c>
      <c r="DS70" s="230">
        <v>1950</v>
      </c>
      <c r="DT70" s="230">
        <v>1904</v>
      </c>
      <c r="DU70" s="230">
        <v>2032</v>
      </c>
      <c r="DV70" s="230">
        <v>2554</v>
      </c>
      <c r="DW70" s="230">
        <v>0</v>
      </c>
      <c r="DX70" s="230">
        <v>0</v>
      </c>
      <c r="DY70" s="230">
        <v>0</v>
      </c>
      <c r="DZ70" s="230">
        <v>0</v>
      </c>
      <c r="EA70" s="230">
        <v>0</v>
      </c>
      <c r="EB70" s="230">
        <v>0</v>
      </c>
      <c r="EC70" s="230">
        <v>0</v>
      </c>
      <c r="ED70" s="230">
        <v>0</v>
      </c>
      <c r="EE70" s="230">
        <v>0</v>
      </c>
      <c r="EF70" s="230">
        <v>0</v>
      </c>
      <c r="EG70" s="230">
        <v>0</v>
      </c>
      <c r="EH70" s="230">
        <v>0</v>
      </c>
      <c r="EI70" s="230">
        <v>0</v>
      </c>
      <c r="EJ70" s="230">
        <v>0</v>
      </c>
      <c r="EK70" s="230">
        <v>0</v>
      </c>
      <c r="EL70" s="241"/>
      <c r="EM70" s="236">
        <v>42266</v>
      </c>
    </row>
    <row r="71" spans="5:143" customFormat="1">
      <c r="E71" t="s">
        <v>40</v>
      </c>
      <c r="H71" s="230">
        <v>0</v>
      </c>
      <c r="I71" s="230">
        <v>0</v>
      </c>
      <c r="J71" s="230">
        <v>0</v>
      </c>
      <c r="K71" s="230">
        <v>0</v>
      </c>
      <c r="L71" s="230">
        <v>0</v>
      </c>
      <c r="M71" s="230">
        <v>0</v>
      </c>
      <c r="N71" s="230">
        <v>0</v>
      </c>
      <c r="O71" s="230">
        <v>0</v>
      </c>
      <c r="P71" s="230">
        <v>0</v>
      </c>
      <c r="Q71" s="248"/>
      <c r="R71" s="230">
        <v>0</v>
      </c>
      <c r="S71" s="230">
        <v>0</v>
      </c>
      <c r="T71" s="230">
        <v>0</v>
      </c>
      <c r="U71" s="230">
        <v>0</v>
      </c>
      <c r="V71" s="230">
        <v>0</v>
      </c>
      <c r="W71" s="230">
        <v>0</v>
      </c>
      <c r="X71" s="230">
        <v>0</v>
      </c>
      <c r="Y71" s="230">
        <v>0</v>
      </c>
      <c r="Z71" s="230">
        <v>0</v>
      </c>
      <c r="AA71" s="230">
        <v>0</v>
      </c>
      <c r="AB71" s="230">
        <v>0</v>
      </c>
      <c r="AC71" s="230">
        <v>0</v>
      </c>
      <c r="AD71" s="248"/>
      <c r="AE71" s="230">
        <v>1285</v>
      </c>
      <c r="AF71" s="230">
        <v>4572</v>
      </c>
      <c r="AG71" s="230">
        <v>40540</v>
      </c>
      <c r="AH71" s="230">
        <v>39902</v>
      </c>
      <c r="AI71" s="230">
        <v>17166</v>
      </c>
      <c r="AJ71" s="230">
        <v>36030</v>
      </c>
      <c r="AK71" s="230">
        <v>32854</v>
      </c>
      <c r="AL71" s="230">
        <v>26100</v>
      </c>
      <c r="AM71" s="230">
        <v>32007</v>
      </c>
      <c r="AN71" s="248"/>
      <c r="AO71" s="230">
        <v>43253</v>
      </c>
      <c r="AP71" s="230">
        <v>31040</v>
      </c>
      <c r="AQ71" s="230">
        <v>34208</v>
      </c>
      <c r="AR71" s="230">
        <v>22981</v>
      </c>
      <c r="AS71" s="230">
        <v>23370</v>
      </c>
      <c r="AT71" s="230">
        <v>21437</v>
      </c>
      <c r="AU71" s="230">
        <v>24244</v>
      </c>
      <c r="AV71" s="230">
        <v>21392</v>
      </c>
      <c r="AW71" s="230">
        <v>14089</v>
      </c>
      <c r="AX71" s="230">
        <v>0</v>
      </c>
      <c r="AY71" s="230">
        <v>0</v>
      </c>
      <c r="AZ71" s="230">
        <v>0</v>
      </c>
      <c r="BA71" s="241"/>
      <c r="BB71" s="230">
        <v>306</v>
      </c>
      <c r="BC71" s="230">
        <v>377</v>
      </c>
      <c r="BD71" s="230">
        <v>568</v>
      </c>
      <c r="BE71" s="230">
        <v>984</v>
      </c>
      <c r="BF71" s="230">
        <v>2941</v>
      </c>
      <c r="BG71" s="230">
        <v>7113</v>
      </c>
      <c r="BH71" s="230">
        <v>10975</v>
      </c>
      <c r="BI71" s="230">
        <v>12149</v>
      </c>
      <c r="BJ71" s="230">
        <v>10303</v>
      </c>
      <c r="BK71" s="230">
        <v>10345</v>
      </c>
      <c r="BL71" s="230">
        <v>9927</v>
      </c>
      <c r="BM71" s="230">
        <v>10111</v>
      </c>
      <c r="BN71" s="230">
        <v>10437</v>
      </c>
      <c r="BO71" s="230">
        <v>5443</v>
      </c>
      <c r="BP71" s="230">
        <v>2547</v>
      </c>
      <c r="BQ71" s="230">
        <v>1800</v>
      </c>
      <c r="BR71" s="230">
        <v>4632</v>
      </c>
      <c r="BS71" s="230">
        <v>7598</v>
      </c>
      <c r="BT71" s="230">
        <v>8709</v>
      </c>
      <c r="BU71" s="230">
        <v>11462</v>
      </c>
      <c r="BV71" s="230">
        <v>9116</v>
      </c>
      <c r="BW71" s="230">
        <v>6873</v>
      </c>
      <c r="BX71" s="230">
        <v>8841</v>
      </c>
      <c r="BY71" s="230">
        <v>7426</v>
      </c>
      <c r="BZ71" s="230">
        <v>7186</v>
      </c>
      <c r="CA71" s="230">
        <v>8496</v>
      </c>
      <c r="CB71" s="230">
        <v>6997</v>
      </c>
      <c r="CC71" s="230">
        <v>7173</v>
      </c>
      <c r="CD71" s="230">
        <v>5856</v>
      </c>
      <c r="CE71" s="230">
        <v>6424</v>
      </c>
      <c r="CF71" s="230">
        <v>6995</v>
      </c>
      <c r="CG71" s="230">
        <v>8332</v>
      </c>
      <c r="CH71" s="230">
        <v>8715</v>
      </c>
      <c r="CI71" s="230">
        <v>7777</v>
      </c>
      <c r="CJ71" s="230">
        <v>5253</v>
      </c>
      <c r="CK71" s="230">
        <v>7208</v>
      </c>
      <c r="CL71" s="230">
        <v>12016</v>
      </c>
      <c r="CM71" s="230">
        <v>11079</v>
      </c>
      <c r="CN71" s="230">
        <v>9499</v>
      </c>
      <c r="CO71" s="230">
        <v>7940</v>
      </c>
      <c r="CP71" s="230">
        <v>7614</v>
      </c>
      <c r="CQ71" s="230">
        <v>7584</v>
      </c>
      <c r="CR71" s="230">
        <v>7405</v>
      </c>
      <c r="CS71" s="230">
        <v>8437</v>
      </c>
      <c r="CT71" s="230">
        <v>11932</v>
      </c>
      <c r="CU71" s="230">
        <v>7442</v>
      </c>
      <c r="CV71" s="230">
        <v>6234</v>
      </c>
      <c r="CW71" s="230">
        <v>6309</v>
      </c>
      <c r="CX71" s="230">
        <v>5712</v>
      </c>
      <c r="CY71" s="230">
        <v>5185</v>
      </c>
      <c r="CZ71" s="230">
        <v>5512</v>
      </c>
      <c r="DA71" s="230">
        <v>5319</v>
      </c>
      <c r="DB71" s="230">
        <v>5019</v>
      </c>
      <c r="DC71" s="230">
        <v>5527</v>
      </c>
      <c r="DD71" s="230">
        <v>5727</v>
      </c>
      <c r="DE71" s="230">
        <v>5701</v>
      </c>
      <c r="DF71" s="230">
        <v>4476</v>
      </c>
      <c r="DG71" s="230">
        <v>5062</v>
      </c>
      <c r="DH71" s="230">
        <v>4937</v>
      </c>
      <c r="DI71" s="230">
        <v>5208</v>
      </c>
      <c r="DJ71" s="230">
        <v>4810</v>
      </c>
      <c r="DK71" s="230">
        <v>4677</v>
      </c>
      <c r="DL71" s="230">
        <v>5124</v>
      </c>
      <c r="DM71" s="230">
        <v>6212</v>
      </c>
      <c r="DN71" s="230">
        <v>5267</v>
      </c>
      <c r="DO71" s="230">
        <v>5362</v>
      </c>
      <c r="DP71" s="230">
        <v>4662</v>
      </c>
      <c r="DQ71" s="230">
        <v>5089</v>
      </c>
      <c r="DR71" s="230">
        <v>5111</v>
      </c>
      <c r="DS71" s="230">
        <v>5041</v>
      </c>
      <c r="DT71" s="230">
        <v>4686</v>
      </c>
      <c r="DU71" s="230">
        <v>4766</v>
      </c>
      <c r="DV71" s="230">
        <v>5612</v>
      </c>
      <c r="DW71" s="230">
        <v>0</v>
      </c>
      <c r="DX71" s="230">
        <v>0</v>
      </c>
      <c r="DY71" s="230">
        <v>0</v>
      </c>
      <c r="DZ71" s="230">
        <v>0</v>
      </c>
      <c r="EA71" s="230">
        <v>0</v>
      </c>
      <c r="EB71" s="230">
        <v>0</v>
      </c>
      <c r="EC71" s="230">
        <v>0</v>
      </c>
      <c r="ED71" s="230">
        <v>0</v>
      </c>
      <c r="EE71" s="230">
        <v>0</v>
      </c>
      <c r="EF71" s="230">
        <v>0</v>
      </c>
      <c r="EG71" s="230">
        <v>0</v>
      </c>
      <c r="EH71" s="230">
        <v>0</v>
      </c>
      <c r="EI71" s="230">
        <v>0</v>
      </c>
      <c r="EJ71" s="230">
        <v>0</v>
      </c>
      <c r="EK71" s="230">
        <v>0</v>
      </c>
      <c r="EL71" s="241"/>
      <c r="EM71" s="236">
        <v>42266</v>
      </c>
    </row>
    <row r="72" spans="5:143" s="232" customFormat="1">
      <c r="E72" s="232" t="s">
        <v>319</v>
      </c>
      <c r="H72" s="233">
        <v>2.4992570027490899</v>
      </c>
      <c r="I72" s="233">
        <v>2.3750423624023376</v>
      </c>
      <c r="J72" s="233">
        <v>2.3764494828871863</v>
      </c>
      <c r="K72" s="233">
        <v>2.3782732248774625</v>
      </c>
      <c r="L72" s="233">
        <v>2.3481081081081081</v>
      </c>
      <c r="M72" s="233">
        <v>2.4117893834852229</v>
      </c>
      <c r="N72" s="233">
        <v>2.3264831329972857</v>
      </c>
      <c r="O72" s="233">
        <v>2.1852465673738624</v>
      </c>
      <c r="P72" s="233">
        <v>2.1050359442160782</v>
      </c>
      <c r="Q72" s="246"/>
      <c r="R72" s="233">
        <v>2.2386937372435276</v>
      </c>
      <c r="S72" s="233">
        <v>2.5143158033304811</v>
      </c>
      <c r="T72" s="233">
        <v>2.3679417122040074</v>
      </c>
      <c r="U72" s="233">
        <v>2.5058052888781064</v>
      </c>
      <c r="V72" s="233">
        <v>2.4643592284821225</v>
      </c>
      <c r="W72" s="233">
        <v>2.5294568779195425</v>
      </c>
      <c r="X72" s="233">
        <v>2.445191264314535</v>
      </c>
      <c r="Y72" s="233">
        <v>2.4377718388094114</v>
      </c>
      <c r="Z72" s="233">
        <v>2.3007111485210485</v>
      </c>
      <c r="AA72" s="233">
        <v>2.4030201645718421</v>
      </c>
      <c r="AB72" s="233" t="s">
        <v>557</v>
      </c>
      <c r="AC72" s="233" t="s">
        <v>557</v>
      </c>
      <c r="AD72" s="246"/>
      <c r="AE72" s="233">
        <v>2.166511915815537</v>
      </c>
      <c r="AF72" s="233">
        <v>1.4996667407242834</v>
      </c>
      <c r="AG72" s="233">
        <v>2.0577218593930082</v>
      </c>
      <c r="AH72" s="233">
        <v>2.3721594738118985</v>
      </c>
      <c r="AI72" s="233">
        <v>2.5915359010936756</v>
      </c>
      <c r="AJ72" s="233">
        <v>2.2153199652857078</v>
      </c>
      <c r="AK72" s="233">
        <v>2.3422831393165602</v>
      </c>
      <c r="AL72" s="233">
        <v>2.3647338982112203</v>
      </c>
      <c r="AM72" s="233">
        <v>2.4283305227655987</v>
      </c>
      <c r="AN72" s="246"/>
      <c r="AO72" s="233">
        <v>2.6052860877142026</v>
      </c>
      <c r="AP72" s="233">
        <v>2.7421125483270488</v>
      </c>
      <c r="AQ72" s="233">
        <v>2.6335561677615735</v>
      </c>
      <c r="AR72" s="233">
        <v>2.7568869359472705</v>
      </c>
      <c r="AS72" s="233">
        <v>2.5968206550730821</v>
      </c>
      <c r="AT72" s="233">
        <v>2.7741407528641568</v>
      </c>
      <c r="AU72" s="233">
        <v>2.7699145480039156</v>
      </c>
      <c r="AV72" s="233">
        <v>2.6077818644395898</v>
      </c>
      <c r="AW72" s="233">
        <v>2.4202642917040165</v>
      </c>
      <c r="AX72" s="233">
        <v>2.536510376633359</v>
      </c>
      <c r="AY72" s="233" t="s">
        <v>557</v>
      </c>
      <c r="AZ72" s="233" t="s">
        <v>557</v>
      </c>
      <c r="BA72" s="239"/>
      <c r="BB72" s="233">
        <v>2.8915662650602409</v>
      </c>
      <c r="BC72" s="233">
        <v>1.992337164750958</v>
      </c>
      <c r="BD72" s="233">
        <v>1.214574898785425</v>
      </c>
      <c r="BE72" s="233">
        <v>1.2804626187525816</v>
      </c>
      <c r="BF72" s="233">
        <v>1.478743068391867</v>
      </c>
      <c r="BG72" s="233">
        <v>1.8587876265778889</v>
      </c>
      <c r="BH72" s="233">
        <v>1.9019607843137256</v>
      </c>
      <c r="BI72" s="233">
        <v>2.1503511662186767</v>
      </c>
      <c r="BJ72" s="233">
        <v>2.3389413212966765</v>
      </c>
      <c r="BK72" s="233">
        <v>2.2860228602286021</v>
      </c>
      <c r="BL72" s="233">
        <v>2.4405002016942312</v>
      </c>
      <c r="BM72" s="233">
        <v>2.4784709094727999</v>
      </c>
      <c r="BN72" s="233">
        <v>2.262566047960981</v>
      </c>
      <c r="BO72" s="233">
        <v>2.2685062350756171</v>
      </c>
      <c r="BP72" s="233">
        <v>2.504199114368606</v>
      </c>
      <c r="BQ72" s="233">
        <v>2.7549623545516768</v>
      </c>
      <c r="BR72" s="233">
        <v>2.7306799928609675</v>
      </c>
      <c r="BS72" s="233">
        <v>2.5081433224755703</v>
      </c>
      <c r="BT72" s="233">
        <v>2.5181228538725677</v>
      </c>
      <c r="BU72" s="233">
        <v>1.918509044399781</v>
      </c>
      <c r="BV72" s="233">
        <v>2.2065817005896897</v>
      </c>
      <c r="BW72" s="233">
        <v>2.140041299042613</v>
      </c>
      <c r="BX72" s="233">
        <v>2.2692373315133936</v>
      </c>
      <c r="BY72" s="233">
        <v>2.522935779816514</v>
      </c>
      <c r="BZ72" s="233">
        <v>1.9372499473573384</v>
      </c>
      <c r="CA72" s="233">
        <v>2.347315800912845</v>
      </c>
      <c r="CB72" s="233">
        <v>2.4795001952362359</v>
      </c>
      <c r="CC72" s="233">
        <v>2.5830258302583027</v>
      </c>
      <c r="CD72" s="233">
        <v>2.3279983371440447</v>
      </c>
      <c r="CE72" s="233">
        <v>2.4681684622918709</v>
      </c>
      <c r="CF72" s="233">
        <v>2.0886254586508608</v>
      </c>
      <c r="CG72" s="233">
        <v>2.3669923995656896</v>
      </c>
      <c r="CH72" s="233">
        <v>2.4340309372156503</v>
      </c>
      <c r="CI72" s="233">
        <v>2.1822272215973002</v>
      </c>
      <c r="CJ72" s="233">
        <v>2.7685826060788443</v>
      </c>
      <c r="CK72" s="233">
        <v>2.4872640095894516</v>
      </c>
      <c r="CL72" s="233">
        <v>2.4884386698964986</v>
      </c>
      <c r="CM72" s="233">
        <v>2.6732198513545913</v>
      </c>
      <c r="CN72" s="233">
        <v>2.4369669134876744</v>
      </c>
      <c r="CO72" s="233">
        <v>2.7900751570060742</v>
      </c>
      <c r="CP72" s="233">
        <v>2.8825483681844828</v>
      </c>
      <c r="CQ72" s="233">
        <v>2.7120546151688019</v>
      </c>
      <c r="CR72" s="233">
        <v>2.7977119084763391</v>
      </c>
      <c r="CS72" s="233">
        <v>2.5972882549744671</v>
      </c>
      <c r="CT72" s="233">
        <v>2.5524585029752584</v>
      </c>
      <c r="CU72" s="233">
        <v>2.4638912489379781</v>
      </c>
      <c r="CV72" s="233">
        <v>2.8377544725478101</v>
      </c>
      <c r="CW72" s="233">
        <v>2.6585577758470897</v>
      </c>
      <c r="CX72" s="233">
        <v>3.0052156635483067</v>
      </c>
      <c r="CY72" s="233">
        <v>2.7498629636396861</v>
      </c>
      <c r="CZ72" s="233">
        <v>2.6494500239120038</v>
      </c>
      <c r="DA72" s="233">
        <v>2.7374733991100793</v>
      </c>
      <c r="DB72" s="233">
        <v>2.6289926289926289</v>
      </c>
      <c r="DC72" s="233">
        <v>2.5970524802300501</v>
      </c>
      <c r="DD72" s="233">
        <v>2.2786328203078154</v>
      </c>
      <c r="DE72" s="233">
        <v>2.6508480860135322</v>
      </c>
      <c r="DF72" s="233">
        <v>2.7330730406627941</v>
      </c>
      <c r="DG72" s="233">
        <v>2.7800829875518671</v>
      </c>
      <c r="DH72" s="233">
        <v>2.5471177351943854</v>
      </c>
      <c r="DI72" s="233">
        <v>2.7302403798595312</v>
      </c>
      <c r="DJ72" s="233">
        <v>3.0292015024839452</v>
      </c>
      <c r="DK72" s="233">
        <v>3.4677990092002826</v>
      </c>
      <c r="DL72" s="233">
        <v>2.6518585675430644</v>
      </c>
      <c r="DM72" s="233">
        <v>2.4199124222171005</v>
      </c>
      <c r="DN72" s="233">
        <v>2.3873015873015873</v>
      </c>
      <c r="DO72" s="233">
        <v>3.0243564585016736</v>
      </c>
      <c r="DP72" s="233">
        <v>2.6195626051429945</v>
      </c>
      <c r="DQ72" s="233">
        <v>2.8889704982249973</v>
      </c>
      <c r="DR72" s="233">
        <v>2.5854674672221538</v>
      </c>
      <c r="DS72" s="233">
        <v>2.3171018583862621</v>
      </c>
      <c r="DT72" s="233">
        <v>2.6425146510388919</v>
      </c>
      <c r="DU72" s="233">
        <v>2.3072819418511603</v>
      </c>
      <c r="DV72" s="233">
        <v>2.2866036154674965</v>
      </c>
      <c r="DW72" s="233">
        <v>2.3230831207197529</v>
      </c>
      <c r="DX72" s="233">
        <v>2.6867275658248255</v>
      </c>
      <c r="DY72" s="233">
        <v>2.3591649985702028</v>
      </c>
      <c r="DZ72" s="233">
        <v>2.6370135027799844</v>
      </c>
      <c r="EA72" s="233">
        <v>0</v>
      </c>
      <c r="EB72" s="233" t="s">
        <v>557</v>
      </c>
      <c r="EC72" s="233" t="s">
        <v>557</v>
      </c>
      <c r="ED72" s="233" t="s">
        <v>557</v>
      </c>
      <c r="EE72" s="233" t="s">
        <v>557</v>
      </c>
      <c r="EF72" s="233" t="s">
        <v>557</v>
      </c>
      <c r="EG72" s="233" t="s">
        <v>557</v>
      </c>
      <c r="EH72" s="233" t="s">
        <v>557</v>
      </c>
      <c r="EI72" s="233" t="s">
        <v>557</v>
      </c>
      <c r="EJ72" s="233" t="s">
        <v>557</v>
      </c>
      <c r="EK72" s="233" t="s">
        <v>557</v>
      </c>
      <c r="EL72" s="239"/>
      <c r="EM72" s="235">
        <v>42294</v>
      </c>
    </row>
    <row r="73" spans="5:143" customFormat="1">
      <c r="E73" t="s">
        <v>48</v>
      </c>
      <c r="H73" s="230">
        <v>2691</v>
      </c>
      <c r="I73" s="230">
        <v>2593</v>
      </c>
      <c r="J73" s="230">
        <v>2199</v>
      </c>
      <c r="K73" s="230">
        <v>2494</v>
      </c>
      <c r="L73" s="230">
        <v>2715</v>
      </c>
      <c r="M73" s="230">
        <v>2702</v>
      </c>
      <c r="N73" s="230">
        <v>2400</v>
      </c>
      <c r="O73" s="230">
        <v>1991</v>
      </c>
      <c r="P73" s="230">
        <v>2243</v>
      </c>
      <c r="Q73" s="248"/>
      <c r="R73" s="230">
        <v>2084</v>
      </c>
      <c r="S73" s="230">
        <v>1528</v>
      </c>
      <c r="T73" s="230">
        <v>1417</v>
      </c>
      <c r="U73" s="230">
        <v>1446</v>
      </c>
      <c r="V73" s="230">
        <v>1293</v>
      </c>
      <c r="W73" s="230">
        <v>1814</v>
      </c>
      <c r="X73" s="230">
        <v>2321</v>
      </c>
      <c r="Y73" s="230">
        <v>2326</v>
      </c>
      <c r="Z73" s="230">
        <v>2132</v>
      </c>
      <c r="AA73" s="230">
        <v>1063</v>
      </c>
      <c r="AB73" s="230">
        <v>0</v>
      </c>
      <c r="AC73" s="230">
        <v>0</v>
      </c>
      <c r="AD73" s="248"/>
      <c r="AE73" s="230">
        <v>70</v>
      </c>
      <c r="AF73" s="230">
        <v>135</v>
      </c>
      <c r="AG73" s="230">
        <v>857</v>
      </c>
      <c r="AH73" s="230">
        <v>880</v>
      </c>
      <c r="AI73" s="230">
        <v>654</v>
      </c>
      <c r="AJ73" s="230">
        <v>485</v>
      </c>
      <c r="AK73" s="230">
        <v>499</v>
      </c>
      <c r="AL73" s="230">
        <v>427</v>
      </c>
      <c r="AM73" s="230">
        <v>432</v>
      </c>
      <c r="AN73" s="248"/>
      <c r="AO73" s="230">
        <v>897</v>
      </c>
      <c r="AP73" s="230">
        <v>1149</v>
      </c>
      <c r="AQ73" s="230">
        <v>1367</v>
      </c>
      <c r="AR73" s="230">
        <v>1305</v>
      </c>
      <c r="AS73" s="230">
        <v>1217</v>
      </c>
      <c r="AT73" s="230">
        <v>1356</v>
      </c>
      <c r="AU73" s="230">
        <v>1047</v>
      </c>
      <c r="AV73" s="230">
        <v>943</v>
      </c>
      <c r="AW73" s="230">
        <v>837</v>
      </c>
      <c r="AX73" s="230">
        <v>429</v>
      </c>
      <c r="AY73" s="230">
        <v>0</v>
      </c>
      <c r="AZ73" s="230">
        <v>0</v>
      </c>
      <c r="BA73" s="241"/>
      <c r="BB73" s="230">
        <v>36</v>
      </c>
      <c r="BC73" s="230">
        <v>26</v>
      </c>
      <c r="BD73" s="230">
        <v>21</v>
      </c>
      <c r="BE73" s="230">
        <v>31</v>
      </c>
      <c r="BF73" s="230">
        <v>56</v>
      </c>
      <c r="BG73" s="230">
        <v>134</v>
      </c>
      <c r="BH73" s="230">
        <v>194</v>
      </c>
      <c r="BI73" s="230">
        <v>248</v>
      </c>
      <c r="BJ73" s="230">
        <v>285</v>
      </c>
      <c r="BK73" s="230">
        <v>254</v>
      </c>
      <c r="BL73" s="230">
        <v>242</v>
      </c>
      <c r="BM73" s="230">
        <v>236</v>
      </c>
      <c r="BN73" s="230">
        <v>167</v>
      </c>
      <c r="BO73" s="230">
        <v>171</v>
      </c>
      <c r="BP73" s="230">
        <v>164</v>
      </c>
      <c r="BQ73" s="230">
        <v>161</v>
      </c>
      <c r="BR73" s="230">
        <v>153</v>
      </c>
      <c r="BS73" s="230">
        <v>154</v>
      </c>
      <c r="BT73" s="230">
        <v>132</v>
      </c>
      <c r="BU73" s="230">
        <v>105</v>
      </c>
      <c r="BV73" s="230">
        <v>116</v>
      </c>
      <c r="BW73" s="230">
        <v>114</v>
      </c>
      <c r="BX73" s="230">
        <v>133</v>
      </c>
      <c r="BY73" s="230">
        <v>132</v>
      </c>
      <c r="BZ73" s="230">
        <v>92</v>
      </c>
      <c r="CA73" s="230">
        <v>108</v>
      </c>
      <c r="CB73" s="230">
        <v>127</v>
      </c>
      <c r="CC73" s="230">
        <v>126</v>
      </c>
      <c r="CD73" s="230">
        <v>112</v>
      </c>
      <c r="CE73" s="230">
        <v>126</v>
      </c>
      <c r="CF73" s="230">
        <v>74</v>
      </c>
      <c r="CG73" s="230">
        <v>109</v>
      </c>
      <c r="CH73" s="230">
        <v>107</v>
      </c>
      <c r="CI73" s="230">
        <v>97</v>
      </c>
      <c r="CJ73" s="230">
        <v>92</v>
      </c>
      <c r="CK73" s="230">
        <v>83</v>
      </c>
      <c r="CL73" s="230">
        <v>113</v>
      </c>
      <c r="CM73" s="230">
        <v>223</v>
      </c>
      <c r="CN73" s="230">
        <v>260</v>
      </c>
      <c r="CO73" s="230">
        <v>271</v>
      </c>
      <c r="CP73" s="230">
        <v>295</v>
      </c>
      <c r="CQ73" s="230">
        <v>290</v>
      </c>
      <c r="CR73" s="230">
        <v>269</v>
      </c>
      <c r="CS73" s="230">
        <v>295</v>
      </c>
      <c r="CT73" s="230">
        <v>326</v>
      </c>
      <c r="CU73" s="230">
        <v>290</v>
      </c>
      <c r="CV73" s="230">
        <v>322</v>
      </c>
      <c r="CW73" s="230">
        <v>306</v>
      </c>
      <c r="CX73" s="230">
        <v>363</v>
      </c>
      <c r="CY73" s="230">
        <v>301</v>
      </c>
      <c r="CZ73" s="230">
        <v>277</v>
      </c>
      <c r="DA73" s="230">
        <v>283</v>
      </c>
      <c r="DB73" s="230">
        <v>321</v>
      </c>
      <c r="DC73" s="230">
        <v>289</v>
      </c>
      <c r="DD73" s="230">
        <v>228</v>
      </c>
      <c r="DE73" s="230">
        <v>286</v>
      </c>
      <c r="DF73" s="230">
        <v>287</v>
      </c>
      <c r="DG73" s="230">
        <v>402</v>
      </c>
      <c r="DH73" s="230">
        <v>323</v>
      </c>
      <c r="DI73" s="230">
        <v>276</v>
      </c>
      <c r="DJ73" s="230">
        <v>250</v>
      </c>
      <c r="DK73" s="230">
        <v>294</v>
      </c>
      <c r="DL73" s="230">
        <v>234</v>
      </c>
      <c r="DM73" s="230">
        <v>210</v>
      </c>
      <c r="DN73" s="230">
        <v>188</v>
      </c>
      <c r="DO73" s="230">
        <v>262</v>
      </c>
      <c r="DP73" s="230">
        <v>218</v>
      </c>
      <c r="DQ73" s="230">
        <v>236</v>
      </c>
      <c r="DR73" s="230">
        <v>211</v>
      </c>
      <c r="DS73" s="230">
        <v>197</v>
      </c>
      <c r="DT73" s="230">
        <v>248</v>
      </c>
      <c r="DU73" s="230">
        <v>173</v>
      </c>
      <c r="DV73" s="230">
        <v>191</v>
      </c>
      <c r="DW73" s="230">
        <v>173</v>
      </c>
      <c r="DX73" s="230">
        <v>200</v>
      </c>
      <c r="DY73" s="230">
        <v>165</v>
      </c>
      <c r="DZ73" s="230">
        <v>166</v>
      </c>
      <c r="EA73" s="230">
        <v>0</v>
      </c>
      <c r="EB73" s="230">
        <v>0</v>
      </c>
      <c r="EC73" s="230">
        <v>0</v>
      </c>
      <c r="ED73" s="230">
        <v>0</v>
      </c>
      <c r="EE73" s="230">
        <v>0</v>
      </c>
      <c r="EF73" s="230">
        <v>0</v>
      </c>
      <c r="EG73" s="230">
        <v>0</v>
      </c>
      <c r="EH73" s="230">
        <v>0</v>
      </c>
      <c r="EI73" s="230">
        <v>0</v>
      </c>
      <c r="EJ73" s="230">
        <v>0</v>
      </c>
      <c r="EK73" s="230">
        <v>0</v>
      </c>
      <c r="EL73" s="241"/>
      <c r="EM73" s="236">
        <v>42294</v>
      </c>
    </row>
    <row r="74" spans="5:143" customFormat="1">
      <c r="E74" t="s">
        <v>40</v>
      </c>
      <c r="H74" s="230">
        <v>107672</v>
      </c>
      <c r="I74" s="230">
        <v>109177</v>
      </c>
      <c r="J74" s="230">
        <v>92533</v>
      </c>
      <c r="K74" s="230">
        <v>104866</v>
      </c>
      <c r="L74" s="230">
        <v>115625</v>
      </c>
      <c r="M74" s="230">
        <v>112033</v>
      </c>
      <c r="N74" s="230">
        <v>103160</v>
      </c>
      <c r="O74" s="230">
        <v>91111</v>
      </c>
      <c r="P74" s="230">
        <v>106554</v>
      </c>
      <c r="Q74" s="248"/>
      <c r="R74" s="230">
        <v>93090</v>
      </c>
      <c r="S74" s="230">
        <v>60772</v>
      </c>
      <c r="T74" s="230">
        <v>59841</v>
      </c>
      <c r="U74" s="230">
        <v>57706</v>
      </c>
      <c r="V74" s="230">
        <v>52468</v>
      </c>
      <c r="W74" s="230">
        <v>71715</v>
      </c>
      <c r="X74" s="230">
        <v>94921</v>
      </c>
      <c r="Y74" s="230">
        <v>95415</v>
      </c>
      <c r="Z74" s="230">
        <v>92667</v>
      </c>
      <c r="AA74" s="230">
        <v>44236</v>
      </c>
      <c r="AB74" s="230">
        <v>0</v>
      </c>
      <c r="AC74" s="230">
        <v>0</v>
      </c>
      <c r="AD74" s="248"/>
      <c r="AE74" s="230">
        <v>3231</v>
      </c>
      <c r="AF74" s="230">
        <v>9002</v>
      </c>
      <c r="AG74" s="230">
        <v>41648</v>
      </c>
      <c r="AH74" s="230">
        <v>37097</v>
      </c>
      <c r="AI74" s="230">
        <v>25236</v>
      </c>
      <c r="AJ74" s="230">
        <v>21893</v>
      </c>
      <c r="AK74" s="230">
        <v>21304</v>
      </c>
      <c r="AL74" s="230">
        <v>18057</v>
      </c>
      <c r="AM74" s="230">
        <v>17790</v>
      </c>
      <c r="AN74" s="248"/>
      <c r="AO74" s="230">
        <v>34430</v>
      </c>
      <c r="AP74" s="230">
        <v>41902</v>
      </c>
      <c r="AQ74" s="230">
        <v>51907</v>
      </c>
      <c r="AR74" s="230">
        <v>47336</v>
      </c>
      <c r="AS74" s="230">
        <v>46865</v>
      </c>
      <c r="AT74" s="230">
        <v>48880</v>
      </c>
      <c r="AU74" s="230">
        <v>37799</v>
      </c>
      <c r="AV74" s="230">
        <v>36161</v>
      </c>
      <c r="AW74" s="230">
        <v>34583</v>
      </c>
      <c r="AX74" s="230">
        <v>16913</v>
      </c>
      <c r="AY74" s="230">
        <v>0</v>
      </c>
      <c r="AZ74" s="230">
        <v>0</v>
      </c>
      <c r="BA74" s="241"/>
      <c r="BB74" s="230">
        <v>1245</v>
      </c>
      <c r="BC74" s="230">
        <v>1305</v>
      </c>
      <c r="BD74" s="230">
        <v>1729</v>
      </c>
      <c r="BE74" s="230">
        <v>2421</v>
      </c>
      <c r="BF74" s="230">
        <v>3787</v>
      </c>
      <c r="BG74" s="230">
        <v>7209</v>
      </c>
      <c r="BH74" s="230">
        <v>10200</v>
      </c>
      <c r="BI74" s="230">
        <v>11533</v>
      </c>
      <c r="BJ74" s="230">
        <v>12185</v>
      </c>
      <c r="BK74" s="230">
        <v>11111</v>
      </c>
      <c r="BL74" s="230">
        <v>9916</v>
      </c>
      <c r="BM74" s="230">
        <v>9522</v>
      </c>
      <c r="BN74" s="230">
        <v>7381</v>
      </c>
      <c r="BO74" s="230">
        <v>7538</v>
      </c>
      <c r="BP74" s="230">
        <v>6549</v>
      </c>
      <c r="BQ74" s="230">
        <v>5844</v>
      </c>
      <c r="BR74" s="230">
        <v>5603</v>
      </c>
      <c r="BS74" s="230">
        <v>6140</v>
      </c>
      <c r="BT74" s="230">
        <v>5242</v>
      </c>
      <c r="BU74" s="230">
        <v>5473</v>
      </c>
      <c r="BV74" s="230">
        <v>5257</v>
      </c>
      <c r="BW74" s="230">
        <v>5327</v>
      </c>
      <c r="BX74" s="230">
        <v>5861</v>
      </c>
      <c r="BY74" s="230">
        <v>5232</v>
      </c>
      <c r="BZ74" s="230">
        <v>4749</v>
      </c>
      <c r="CA74" s="230">
        <v>4601</v>
      </c>
      <c r="CB74" s="230">
        <v>5122</v>
      </c>
      <c r="CC74" s="230">
        <v>4878</v>
      </c>
      <c r="CD74" s="230">
        <v>4811</v>
      </c>
      <c r="CE74" s="230">
        <v>5105</v>
      </c>
      <c r="CF74" s="230">
        <v>3543</v>
      </c>
      <c r="CG74" s="230">
        <v>4605</v>
      </c>
      <c r="CH74" s="230">
        <v>4396</v>
      </c>
      <c r="CI74" s="230">
        <v>4445</v>
      </c>
      <c r="CJ74" s="230">
        <v>3323</v>
      </c>
      <c r="CK74" s="230">
        <v>3337</v>
      </c>
      <c r="CL74" s="230">
        <v>4541</v>
      </c>
      <c r="CM74" s="230">
        <v>8342</v>
      </c>
      <c r="CN74" s="230">
        <v>10669</v>
      </c>
      <c r="CO74" s="230">
        <v>9713</v>
      </c>
      <c r="CP74" s="230">
        <v>10234</v>
      </c>
      <c r="CQ74" s="230">
        <v>10693</v>
      </c>
      <c r="CR74" s="230">
        <v>9615</v>
      </c>
      <c r="CS74" s="230">
        <v>11358</v>
      </c>
      <c r="CT74" s="230">
        <v>12772</v>
      </c>
      <c r="CU74" s="230">
        <v>11770</v>
      </c>
      <c r="CV74" s="230">
        <v>11347</v>
      </c>
      <c r="CW74" s="230">
        <v>11510</v>
      </c>
      <c r="CX74" s="230">
        <v>12079</v>
      </c>
      <c r="CY74" s="230">
        <v>10946</v>
      </c>
      <c r="CZ74" s="230">
        <v>10455</v>
      </c>
      <c r="DA74" s="230">
        <v>10338</v>
      </c>
      <c r="DB74" s="230">
        <v>12210</v>
      </c>
      <c r="DC74" s="230">
        <v>11128</v>
      </c>
      <c r="DD74" s="230">
        <v>10006</v>
      </c>
      <c r="DE74" s="230">
        <v>10789</v>
      </c>
      <c r="DF74" s="230">
        <v>10501</v>
      </c>
      <c r="DG74" s="230">
        <v>14460</v>
      </c>
      <c r="DH74" s="230">
        <v>12681</v>
      </c>
      <c r="DI74" s="230">
        <v>10109</v>
      </c>
      <c r="DJ74" s="230">
        <v>8253</v>
      </c>
      <c r="DK74" s="230">
        <v>8478</v>
      </c>
      <c r="DL74" s="230">
        <v>8824</v>
      </c>
      <c r="DM74" s="230">
        <v>8678</v>
      </c>
      <c r="DN74" s="230">
        <v>7875</v>
      </c>
      <c r="DO74" s="230">
        <v>8663</v>
      </c>
      <c r="DP74" s="230">
        <v>8322</v>
      </c>
      <c r="DQ74" s="230">
        <v>8169</v>
      </c>
      <c r="DR74" s="230">
        <v>8161</v>
      </c>
      <c r="DS74" s="230">
        <v>8502</v>
      </c>
      <c r="DT74" s="230">
        <v>9385</v>
      </c>
      <c r="DU74" s="230">
        <v>7498</v>
      </c>
      <c r="DV74" s="230">
        <v>8353</v>
      </c>
      <c r="DW74" s="230">
        <v>7447</v>
      </c>
      <c r="DX74" s="230">
        <v>7444</v>
      </c>
      <c r="DY74" s="230">
        <v>6994</v>
      </c>
      <c r="DZ74" s="230">
        <v>6295</v>
      </c>
      <c r="EA74" s="230">
        <v>6912</v>
      </c>
      <c r="EB74" s="230">
        <v>0</v>
      </c>
      <c r="EC74" s="230">
        <v>0</v>
      </c>
      <c r="ED74" s="230">
        <v>0</v>
      </c>
      <c r="EE74" s="230">
        <v>0</v>
      </c>
      <c r="EF74" s="230">
        <v>0</v>
      </c>
      <c r="EG74" s="230">
        <v>0</v>
      </c>
      <c r="EH74" s="230">
        <v>0</v>
      </c>
      <c r="EI74" s="230">
        <v>0</v>
      </c>
      <c r="EJ74" s="230">
        <v>0</v>
      </c>
      <c r="EK74" s="230">
        <v>0</v>
      </c>
      <c r="EL74" s="241"/>
      <c r="EM74" s="236">
        <v>42294</v>
      </c>
    </row>
    <row r="75" spans="5:143" s="112" customFormat="1">
      <c r="E75" s="112" t="s">
        <v>334</v>
      </c>
      <c r="H75" s="233">
        <v>3.5292369418233154</v>
      </c>
      <c r="I75" s="233">
        <v>3.3294558377680277</v>
      </c>
      <c r="J75" s="233">
        <v>3.43661180335664</v>
      </c>
      <c r="K75" s="233">
        <v>3.4062517879961089</v>
      </c>
      <c r="L75" s="233">
        <v>3.3176216216216212</v>
      </c>
      <c r="M75" s="233">
        <v>3.3088465005846492</v>
      </c>
      <c r="N75" s="233">
        <v>3.2813105854982552</v>
      </c>
      <c r="O75" s="233">
        <v>3.0402476100580609</v>
      </c>
      <c r="P75" s="233">
        <v>3.1064061414869455</v>
      </c>
      <c r="Q75" s="255"/>
      <c r="R75" s="233">
        <v>3.1442689870018263</v>
      </c>
      <c r="S75" s="233">
        <v>3.4604752188507866</v>
      </c>
      <c r="T75" s="233">
        <v>3.3555588977456927</v>
      </c>
      <c r="U75" s="233">
        <v>3.550757286937233</v>
      </c>
      <c r="V75" s="233">
        <v>3.5259586795761222</v>
      </c>
      <c r="W75" s="233">
        <v>3.6282507146343166</v>
      </c>
      <c r="X75" s="233">
        <v>3.4481305506684503</v>
      </c>
      <c r="Y75" s="233">
        <v>3.4114132997956301</v>
      </c>
      <c r="Z75" s="233">
        <v>3.2715497990174183</v>
      </c>
      <c r="AA75" s="233" t="s">
        <v>557</v>
      </c>
      <c r="AB75" s="233" t="s">
        <v>557</v>
      </c>
      <c r="AC75" s="233" t="s">
        <v>557</v>
      </c>
      <c r="AD75" s="255"/>
      <c r="AE75" s="233">
        <v>3.2497678737233056</v>
      </c>
      <c r="AF75" s="233">
        <v>2.5549877804932239</v>
      </c>
      <c r="AG75" s="233">
        <v>3.2438532462543219</v>
      </c>
      <c r="AH75" s="233">
        <v>3.8709329595385067</v>
      </c>
      <c r="AI75" s="233">
        <v>3.7288001268029802</v>
      </c>
      <c r="AJ75" s="233">
        <v>3.3755081532910061</v>
      </c>
      <c r="AK75" s="233">
        <v>3.5767930904994367</v>
      </c>
      <c r="AL75" s="233">
        <v>3.6440161710140111</v>
      </c>
      <c r="AM75" s="233">
        <v>3.8673412029229906</v>
      </c>
      <c r="AN75" s="255"/>
      <c r="AO75" s="233">
        <v>3.8948591344757477</v>
      </c>
      <c r="AP75" s="233">
        <v>3.7516109016276071</v>
      </c>
      <c r="AQ75" s="233">
        <v>3.7432330899493325</v>
      </c>
      <c r="AR75" s="233">
        <v>3.8026026702720976</v>
      </c>
      <c r="AS75" s="233">
        <v>3.7085244852235149</v>
      </c>
      <c r="AT75" s="233">
        <v>4.1427986906710315</v>
      </c>
      <c r="AU75" s="233">
        <v>4.0662451387602845</v>
      </c>
      <c r="AV75" s="233">
        <v>3.6890572716462491</v>
      </c>
      <c r="AW75" s="233">
        <v>3.5812317721736147</v>
      </c>
      <c r="AX75" s="233" t="s">
        <v>557</v>
      </c>
      <c r="AY75" s="233" t="s">
        <v>557</v>
      </c>
      <c r="AZ75" s="233" t="s">
        <v>557</v>
      </c>
      <c r="BA75" s="256"/>
      <c r="BB75" s="233">
        <v>3.8554216867469884</v>
      </c>
      <c r="BC75" s="233">
        <v>2.7586206896551726</v>
      </c>
      <c r="BD75" s="233">
        <v>2.2556390977443606</v>
      </c>
      <c r="BE75" s="233">
        <v>2.5609252375051632</v>
      </c>
      <c r="BF75" s="233">
        <v>2.482175864800634</v>
      </c>
      <c r="BG75" s="233">
        <v>2.9130253849354975</v>
      </c>
      <c r="BH75" s="233">
        <v>2.9705882352941178</v>
      </c>
      <c r="BI75" s="233">
        <v>3.2602098326541227</v>
      </c>
      <c r="BJ75" s="233">
        <v>3.7176856791136643</v>
      </c>
      <c r="BK75" s="233">
        <v>3.8610386103861041</v>
      </c>
      <c r="BL75" s="233">
        <v>3.6405808793868495</v>
      </c>
      <c r="BM75" s="233">
        <v>4.064272211720227</v>
      </c>
      <c r="BN75" s="233">
        <v>3.671589215553448</v>
      </c>
      <c r="BO75" s="233">
        <v>3.7410453701247013</v>
      </c>
      <c r="BP75" s="233">
        <v>3.6952206443731863</v>
      </c>
      <c r="BQ75" s="233">
        <v>3.7474332648870639</v>
      </c>
      <c r="BR75" s="233">
        <v>3.8193824736748172</v>
      </c>
      <c r="BS75" s="233">
        <v>3.7622149837133549</v>
      </c>
      <c r="BT75" s="233">
        <v>4.0061045402518118</v>
      </c>
      <c r="BU75" s="233">
        <v>2.9234423533710947</v>
      </c>
      <c r="BV75" s="233">
        <v>3.5761841354384627</v>
      </c>
      <c r="BW75" s="233">
        <v>3.1537450722733245</v>
      </c>
      <c r="BX75" s="233">
        <v>3.3612011602115679</v>
      </c>
      <c r="BY75" s="233">
        <v>3.8226299694189598</v>
      </c>
      <c r="BZ75" s="233">
        <v>3.1796167614234574</v>
      </c>
      <c r="CA75" s="233">
        <v>3.4340360791132363</v>
      </c>
      <c r="CB75" s="233">
        <v>3.6899648574775479</v>
      </c>
      <c r="CC75" s="233">
        <v>3.5260352603526037</v>
      </c>
      <c r="CD75" s="233">
        <v>3.4296404073997087</v>
      </c>
      <c r="CE75" s="233">
        <v>4.0156709108716946</v>
      </c>
      <c r="CF75" s="233">
        <v>3.5845328817386397</v>
      </c>
      <c r="CG75" s="233">
        <v>3.4744842562432141</v>
      </c>
      <c r="CH75" s="233">
        <v>3.7761601455868972</v>
      </c>
      <c r="CI75" s="233">
        <v>3.4420697412823396</v>
      </c>
      <c r="CJ75" s="233">
        <v>4.2732470659043029</v>
      </c>
      <c r="CK75" s="233">
        <v>3.9556487863350318</v>
      </c>
      <c r="CL75" s="233">
        <v>3.9198414446157237</v>
      </c>
      <c r="CM75" s="233">
        <v>4.0517861424118919</v>
      </c>
      <c r="CN75" s="233">
        <v>3.6648233198987725</v>
      </c>
      <c r="CO75" s="233">
        <v>4.0255327911047054</v>
      </c>
      <c r="CP75" s="233">
        <v>3.8987688098495212</v>
      </c>
      <c r="CQ75" s="233">
        <v>3.6378939493126343</v>
      </c>
      <c r="CR75" s="233">
        <v>3.7025481019240769</v>
      </c>
      <c r="CS75" s="233">
        <v>3.7682690614544816</v>
      </c>
      <c r="CT75" s="233">
        <v>3.6799248355778267</v>
      </c>
      <c r="CU75" s="233">
        <v>3.3644859813084111</v>
      </c>
      <c r="CV75" s="233">
        <v>3.9305543315413765</v>
      </c>
      <c r="CW75" s="233">
        <v>3.9443961772371852</v>
      </c>
      <c r="CX75" s="233">
        <v>4.205646162761818</v>
      </c>
      <c r="CY75" s="233">
        <v>3.7913393020281383</v>
      </c>
      <c r="CZ75" s="233">
        <v>3.6346245815399332</v>
      </c>
      <c r="DA75" s="233">
        <v>3.8595473012188046</v>
      </c>
      <c r="DB75" s="233">
        <v>3.5954135954135955</v>
      </c>
      <c r="DC75" s="233">
        <v>3.5855499640546373</v>
      </c>
      <c r="DD75" s="233">
        <v>3.2580451728962623</v>
      </c>
      <c r="DE75" s="233">
        <v>3.8279729353971637</v>
      </c>
      <c r="DF75" s="233">
        <v>3.9805732787353589</v>
      </c>
      <c r="DG75" s="233">
        <v>4.073305670816044</v>
      </c>
      <c r="DH75" s="233">
        <v>3.9665641510921854</v>
      </c>
      <c r="DI75" s="233">
        <v>4.1646057968147199</v>
      </c>
      <c r="DJ75" s="233">
        <v>4.4589846116563674</v>
      </c>
      <c r="DK75" s="233">
        <v>4.9893842887473463</v>
      </c>
      <c r="DL75" s="233">
        <v>3.6378059836808703</v>
      </c>
      <c r="DM75" s="233">
        <v>3.9294768379811016</v>
      </c>
      <c r="DN75" s="233">
        <v>3.7206349206349207</v>
      </c>
      <c r="DO75" s="233">
        <v>4.2017776751702645</v>
      </c>
      <c r="DP75" s="233">
        <v>3.6289353520788268</v>
      </c>
      <c r="DQ75" s="233">
        <v>3.8560411311053984</v>
      </c>
      <c r="DR75" s="233">
        <v>3.7495404974880526</v>
      </c>
      <c r="DS75" s="233">
        <v>3.4462479416607859</v>
      </c>
      <c r="DT75" s="233">
        <v>3.8572189664358021</v>
      </c>
      <c r="DU75" s="233">
        <v>3.4809282475326753</v>
      </c>
      <c r="DV75" s="233">
        <v>3.4119478031844848</v>
      </c>
      <c r="DW75" s="233" t="s">
        <v>557</v>
      </c>
      <c r="DX75" s="233" t="s">
        <v>557</v>
      </c>
      <c r="DY75" s="233" t="s">
        <v>557</v>
      </c>
      <c r="DZ75" s="233" t="s">
        <v>557</v>
      </c>
      <c r="EA75" s="233" t="s">
        <v>557</v>
      </c>
      <c r="EB75" s="233" t="s">
        <v>557</v>
      </c>
      <c r="EC75" s="233" t="s">
        <v>557</v>
      </c>
      <c r="ED75" s="233" t="s">
        <v>557</v>
      </c>
      <c r="EE75" s="233" t="s">
        <v>557</v>
      </c>
      <c r="EF75" s="233" t="s">
        <v>557</v>
      </c>
      <c r="EG75" s="233" t="s">
        <v>557</v>
      </c>
      <c r="EH75" s="233" t="s">
        <v>557</v>
      </c>
      <c r="EI75" s="233" t="s">
        <v>557</v>
      </c>
      <c r="EJ75" s="233" t="s">
        <v>557</v>
      </c>
      <c r="EK75" s="233" t="s">
        <v>557</v>
      </c>
      <c r="EL75" s="256"/>
      <c r="EM75" s="235">
        <v>42266</v>
      </c>
    </row>
    <row r="76" spans="5:143" customFormat="1">
      <c r="E76" s="120" t="s">
        <v>264</v>
      </c>
      <c r="H76" s="257">
        <v>3800</v>
      </c>
      <c r="I76" s="257">
        <v>3635</v>
      </c>
      <c r="J76" s="257">
        <v>3180</v>
      </c>
      <c r="K76" s="257">
        <v>3572</v>
      </c>
      <c r="L76" s="257">
        <v>3836</v>
      </c>
      <c r="M76" s="257">
        <v>3707</v>
      </c>
      <c r="N76" s="257">
        <v>3385</v>
      </c>
      <c r="O76" s="257">
        <v>2770</v>
      </c>
      <c r="P76" s="257">
        <v>3310</v>
      </c>
      <c r="Q76" s="248"/>
      <c r="R76" s="257">
        <v>2927</v>
      </c>
      <c r="S76" s="257">
        <v>2103</v>
      </c>
      <c r="T76" s="257">
        <v>2008</v>
      </c>
      <c r="U76" s="257">
        <v>2049</v>
      </c>
      <c r="V76" s="257">
        <v>1850</v>
      </c>
      <c r="W76" s="257">
        <v>2602</v>
      </c>
      <c r="X76" s="257">
        <v>3273</v>
      </c>
      <c r="Y76" s="257">
        <v>3255</v>
      </c>
      <c r="Z76" s="257">
        <v>2051</v>
      </c>
      <c r="AA76" s="257">
        <v>0</v>
      </c>
      <c r="AB76" s="257">
        <v>0</v>
      </c>
      <c r="AC76" s="257">
        <v>0</v>
      </c>
      <c r="AD76" s="248"/>
      <c r="AE76" s="257">
        <v>105</v>
      </c>
      <c r="AF76" s="257">
        <v>230</v>
      </c>
      <c r="AG76" s="257">
        <v>1351</v>
      </c>
      <c r="AH76" s="257">
        <v>1436</v>
      </c>
      <c r="AI76" s="257">
        <v>941</v>
      </c>
      <c r="AJ76" s="257">
        <v>739</v>
      </c>
      <c r="AK76" s="257">
        <v>762</v>
      </c>
      <c r="AL76" s="257">
        <v>658</v>
      </c>
      <c r="AM76" s="257">
        <v>688</v>
      </c>
      <c r="AN76" s="248"/>
      <c r="AO76" s="257">
        <v>1341</v>
      </c>
      <c r="AP76" s="257">
        <v>1572</v>
      </c>
      <c r="AQ76" s="257">
        <v>1943</v>
      </c>
      <c r="AR76" s="257">
        <v>1800</v>
      </c>
      <c r="AS76" s="257">
        <v>1738</v>
      </c>
      <c r="AT76" s="257">
        <v>2025</v>
      </c>
      <c r="AU76" s="257">
        <v>1537</v>
      </c>
      <c r="AV76" s="257">
        <v>1334</v>
      </c>
      <c r="AW76" s="257">
        <v>835</v>
      </c>
      <c r="AX76" s="257">
        <v>0</v>
      </c>
      <c r="AY76" s="257">
        <v>0</v>
      </c>
      <c r="AZ76" s="257">
        <v>0</v>
      </c>
      <c r="BA76" s="241"/>
      <c r="BB76" s="257">
        <v>48</v>
      </c>
      <c r="BC76" s="257">
        <v>36</v>
      </c>
      <c r="BD76" s="257">
        <v>39</v>
      </c>
      <c r="BE76" s="257">
        <v>62</v>
      </c>
      <c r="BF76" s="257">
        <v>94</v>
      </c>
      <c r="BG76" s="257">
        <v>210</v>
      </c>
      <c r="BH76" s="257">
        <v>303</v>
      </c>
      <c r="BI76" s="257">
        <v>376</v>
      </c>
      <c r="BJ76" s="257">
        <v>453</v>
      </c>
      <c r="BK76" s="257">
        <v>429</v>
      </c>
      <c r="BL76" s="257">
        <v>361</v>
      </c>
      <c r="BM76" s="257">
        <v>387</v>
      </c>
      <c r="BN76" s="257">
        <v>271</v>
      </c>
      <c r="BO76" s="257">
        <v>282</v>
      </c>
      <c r="BP76" s="257">
        <v>242</v>
      </c>
      <c r="BQ76" s="257">
        <v>219</v>
      </c>
      <c r="BR76" s="257">
        <v>214</v>
      </c>
      <c r="BS76" s="257">
        <v>231</v>
      </c>
      <c r="BT76" s="257">
        <v>210</v>
      </c>
      <c r="BU76" s="257">
        <v>160</v>
      </c>
      <c r="BV76" s="257">
        <v>188</v>
      </c>
      <c r="BW76" s="257">
        <v>168</v>
      </c>
      <c r="BX76" s="257">
        <v>197</v>
      </c>
      <c r="BY76" s="257">
        <v>200</v>
      </c>
      <c r="BZ76" s="257">
        <v>151</v>
      </c>
      <c r="CA76" s="257">
        <v>158</v>
      </c>
      <c r="CB76" s="257">
        <v>189</v>
      </c>
      <c r="CC76" s="257">
        <v>172</v>
      </c>
      <c r="CD76" s="257">
        <v>165</v>
      </c>
      <c r="CE76" s="257">
        <v>205</v>
      </c>
      <c r="CF76" s="257">
        <v>127</v>
      </c>
      <c r="CG76" s="257">
        <v>160</v>
      </c>
      <c r="CH76" s="257">
        <v>166</v>
      </c>
      <c r="CI76" s="257">
        <v>153</v>
      </c>
      <c r="CJ76" s="257">
        <v>142</v>
      </c>
      <c r="CK76" s="257">
        <v>132</v>
      </c>
      <c r="CL76" s="257">
        <v>178</v>
      </c>
      <c r="CM76" s="257">
        <v>338</v>
      </c>
      <c r="CN76" s="257">
        <v>391</v>
      </c>
      <c r="CO76" s="257">
        <v>391</v>
      </c>
      <c r="CP76" s="257">
        <v>399</v>
      </c>
      <c r="CQ76" s="257">
        <v>389</v>
      </c>
      <c r="CR76" s="257">
        <v>356</v>
      </c>
      <c r="CS76" s="257">
        <v>428</v>
      </c>
      <c r="CT76" s="257">
        <v>470</v>
      </c>
      <c r="CU76" s="257">
        <v>396</v>
      </c>
      <c r="CV76" s="257">
        <v>446</v>
      </c>
      <c r="CW76" s="257">
        <v>454</v>
      </c>
      <c r="CX76" s="257">
        <v>508</v>
      </c>
      <c r="CY76" s="257">
        <v>415</v>
      </c>
      <c r="CZ76" s="257">
        <v>380</v>
      </c>
      <c r="DA76" s="257">
        <v>399</v>
      </c>
      <c r="DB76" s="257">
        <v>439</v>
      </c>
      <c r="DC76" s="257">
        <v>399</v>
      </c>
      <c r="DD76" s="257">
        <v>326</v>
      </c>
      <c r="DE76" s="257">
        <v>413</v>
      </c>
      <c r="DF76" s="257">
        <v>418</v>
      </c>
      <c r="DG76" s="257">
        <v>589</v>
      </c>
      <c r="DH76" s="257">
        <v>503</v>
      </c>
      <c r="DI76" s="257">
        <v>421</v>
      </c>
      <c r="DJ76" s="257">
        <v>368</v>
      </c>
      <c r="DK76" s="257">
        <v>423</v>
      </c>
      <c r="DL76" s="257">
        <v>321</v>
      </c>
      <c r="DM76" s="257">
        <v>341</v>
      </c>
      <c r="DN76" s="257">
        <v>293</v>
      </c>
      <c r="DO76" s="257">
        <v>364</v>
      </c>
      <c r="DP76" s="257">
        <v>302</v>
      </c>
      <c r="DQ76" s="257">
        <v>315</v>
      </c>
      <c r="DR76" s="257">
        <v>306</v>
      </c>
      <c r="DS76" s="257">
        <v>293</v>
      </c>
      <c r="DT76" s="257">
        <v>362</v>
      </c>
      <c r="DU76" s="257">
        <v>261</v>
      </c>
      <c r="DV76" s="257">
        <v>285</v>
      </c>
      <c r="DW76" s="257">
        <v>0</v>
      </c>
      <c r="DX76" s="257">
        <v>0</v>
      </c>
      <c r="DY76" s="257">
        <v>0</v>
      </c>
      <c r="DZ76" s="257">
        <v>0</v>
      </c>
      <c r="EA76" s="257">
        <v>0</v>
      </c>
      <c r="EB76" s="257">
        <v>0</v>
      </c>
      <c r="EC76" s="257">
        <v>0</v>
      </c>
      <c r="ED76" s="257">
        <v>0</v>
      </c>
      <c r="EE76" s="257">
        <v>0</v>
      </c>
      <c r="EF76" s="257">
        <v>0</v>
      </c>
      <c r="EG76" s="257">
        <v>0</v>
      </c>
      <c r="EH76" s="257">
        <v>0</v>
      </c>
      <c r="EI76" s="257">
        <v>0</v>
      </c>
      <c r="EJ76" s="257">
        <v>0</v>
      </c>
      <c r="EK76" s="257">
        <v>0</v>
      </c>
      <c r="EL76" s="241"/>
      <c r="EM76" s="258">
        <v>42266</v>
      </c>
    </row>
    <row r="77" spans="5:143" customFormat="1">
      <c r="E77" t="s">
        <v>40</v>
      </c>
      <c r="H77" s="257">
        <v>107672</v>
      </c>
      <c r="I77" s="257">
        <v>109177</v>
      </c>
      <c r="J77" s="257">
        <v>92533</v>
      </c>
      <c r="K77" s="257">
        <v>104866</v>
      </c>
      <c r="L77" s="257">
        <v>115625</v>
      </c>
      <c r="M77" s="257">
        <v>112033</v>
      </c>
      <c r="N77" s="257">
        <v>103160</v>
      </c>
      <c r="O77" s="257">
        <v>91111</v>
      </c>
      <c r="P77" s="257">
        <v>106554</v>
      </c>
      <c r="Q77" s="248"/>
      <c r="R77" s="257">
        <v>93090</v>
      </c>
      <c r="S77" s="257">
        <v>60772</v>
      </c>
      <c r="T77" s="257">
        <v>59841</v>
      </c>
      <c r="U77" s="257">
        <v>57706</v>
      </c>
      <c r="V77" s="257">
        <v>52468</v>
      </c>
      <c r="W77" s="257">
        <v>71715</v>
      </c>
      <c r="X77" s="257">
        <v>94921</v>
      </c>
      <c r="Y77" s="257">
        <v>95415</v>
      </c>
      <c r="Z77" s="257">
        <v>62692</v>
      </c>
      <c r="AA77" s="257">
        <v>0</v>
      </c>
      <c r="AB77" s="257">
        <v>0</v>
      </c>
      <c r="AC77" s="257">
        <v>0</v>
      </c>
      <c r="AD77" s="248"/>
      <c r="AE77" s="257">
        <v>3231</v>
      </c>
      <c r="AF77" s="257">
        <v>9002</v>
      </c>
      <c r="AG77" s="257">
        <v>41648</v>
      </c>
      <c r="AH77" s="257">
        <v>37097</v>
      </c>
      <c r="AI77" s="257">
        <v>25236</v>
      </c>
      <c r="AJ77" s="257">
        <v>21893</v>
      </c>
      <c r="AK77" s="257">
        <v>21304</v>
      </c>
      <c r="AL77" s="257">
        <v>18057</v>
      </c>
      <c r="AM77" s="257">
        <v>17790</v>
      </c>
      <c r="AN77" s="248"/>
      <c r="AO77" s="257">
        <v>34430</v>
      </c>
      <c r="AP77" s="257">
        <v>41902</v>
      </c>
      <c r="AQ77" s="257">
        <v>51907</v>
      </c>
      <c r="AR77" s="257">
        <v>47336</v>
      </c>
      <c r="AS77" s="257">
        <v>46865</v>
      </c>
      <c r="AT77" s="257">
        <v>48880</v>
      </c>
      <c r="AU77" s="257">
        <v>37799</v>
      </c>
      <c r="AV77" s="257">
        <v>36161</v>
      </c>
      <c r="AW77" s="257">
        <v>23316</v>
      </c>
      <c r="AX77" s="257">
        <v>0</v>
      </c>
      <c r="AY77" s="257">
        <v>0</v>
      </c>
      <c r="AZ77" s="257">
        <v>0</v>
      </c>
      <c r="BA77" s="241"/>
      <c r="BB77" s="257">
        <v>1245</v>
      </c>
      <c r="BC77" s="257">
        <v>1305</v>
      </c>
      <c r="BD77" s="257">
        <v>1729</v>
      </c>
      <c r="BE77" s="257">
        <v>2421</v>
      </c>
      <c r="BF77" s="257">
        <v>3787</v>
      </c>
      <c r="BG77" s="257">
        <v>7209</v>
      </c>
      <c r="BH77" s="257">
        <v>10200</v>
      </c>
      <c r="BI77" s="257">
        <v>11533</v>
      </c>
      <c r="BJ77" s="257">
        <v>12185</v>
      </c>
      <c r="BK77" s="257">
        <v>11111</v>
      </c>
      <c r="BL77" s="257">
        <v>9916</v>
      </c>
      <c r="BM77" s="257">
        <v>9522</v>
      </c>
      <c r="BN77" s="257">
        <v>7381</v>
      </c>
      <c r="BO77" s="257">
        <v>7538</v>
      </c>
      <c r="BP77" s="257">
        <v>6549</v>
      </c>
      <c r="BQ77" s="257">
        <v>5844</v>
      </c>
      <c r="BR77" s="257">
        <v>5603</v>
      </c>
      <c r="BS77" s="257">
        <v>6140</v>
      </c>
      <c r="BT77" s="257">
        <v>5242</v>
      </c>
      <c r="BU77" s="257">
        <v>5473</v>
      </c>
      <c r="BV77" s="257">
        <v>5257</v>
      </c>
      <c r="BW77" s="257">
        <v>5327</v>
      </c>
      <c r="BX77" s="257">
        <v>5861</v>
      </c>
      <c r="BY77" s="257">
        <v>5232</v>
      </c>
      <c r="BZ77" s="257">
        <v>4749</v>
      </c>
      <c r="CA77" s="257">
        <v>4601</v>
      </c>
      <c r="CB77" s="257">
        <v>5122</v>
      </c>
      <c r="CC77" s="257">
        <v>4878</v>
      </c>
      <c r="CD77" s="257">
        <v>4811</v>
      </c>
      <c r="CE77" s="257">
        <v>5105</v>
      </c>
      <c r="CF77" s="257">
        <v>3543</v>
      </c>
      <c r="CG77" s="257">
        <v>4605</v>
      </c>
      <c r="CH77" s="257">
        <v>4396</v>
      </c>
      <c r="CI77" s="257">
        <v>4445</v>
      </c>
      <c r="CJ77" s="257">
        <v>3323</v>
      </c>
      <c r="CK77" s="257">
        <v>3337</v>
      </c>
      <c r="CL77" s="257">
        <v>4541</v>
      </c>
      <c r="CM77" s="257">
        <v>8342</v>
      </c>
      <c r="CN77" s="257">
        <v>10669</v>
      </c>
      <c r="CO77" s="257">
        <v>9713</v>
      </c>
      <c r="CP77" s="257">
        <v>10234</v>
      </c>
      <c r="CQ77" s="257">
        <v>10693</v>
      </c>
      <c r="CR77" s="257">
        <v>9615</v>
      </c>
      <c r="CS77" s="257">
        <v>11358</v>
      </c>
      <c r="CT77" s="257">
        <v>12772</v>
      </c>
      <c r="CU77" s="257">
        <v>11770</v>
      </c>
      <c r="CV77" s="257">
        <v>11347</v>
      </c>
      <c r="CW77" s="257">
        <v>11510</v>
      </c>
      <c r="CX77" s="257">
        <v>12079</v>
      </c>
      <c r="CY77" s="257">
        <v>10946</v>
      </c>
      <c r="CZ77" s="257">
        <v>10455</v>
      </c>
      <c r="DA77" s="257">
        <v>10338</v>
      </c>
      <c r="DB77" s="257">
        <v>12210</v>
      </c>
      <c r="DC77" s="257">
        <v>11128</v>
      </c>
      <c r="DD77" s="257">
        <v>10006</v>
      </c>
      <c r="DE77" s="257">
        <v>10789</v>
      </c>
      <c r="DF77" s="257">
        <v>10501</v>
      </c>
      <c r="DG77" s="257">
        <v>14460</v>
      </c>
      <c r="DH77" s="257">
        <v>12681</v>
      </c>
      <c r="DI77" s="257">
        <v>10109</v>
      </c>
      <c r="DJ77" s="257">
        <v>8253</v>
      </c>
      <c r="DK77" s="257">
        <v>8478</v>
      </c>
      <c r="DL77" s="257">
        <v>8824</v>
      </c>
      <c r="DM77" s="257">
        <v>8678</v>
      </c>
      <c r="DN77" s="257">
        <v>7875</v>
      </c>
      <c r="DO77" s="257">
        <v>8663</v>
      </c>
      <c r="DP77" s="257">
        <v>8322</v>
      </c>
      <c r="DQ77" s="257">
        <v>8169</v>
      </c>
      <c r="DR77" s="257">
        <v>8161</v>
      </c>
      <c r="DS77" s="257">
        <v>8502</v>
      </c>
      <c r="DT77" s="257">
        <v>9385</v>
      </c>
      <c r="DU77" s="257">
        <v>7498</v>
      </c>
      <c r="DV77" s="257">
        <v>8353</v>
      </c>
      <c r="DW77" s="257">
        <v>0</v>
      </c>
      <c r="DX77" s="257">
        <v>0</v>
      </c>
      <c r="DY77" s="257">
        <v>0</v>
      </c>
      <c r="DZ77" s="257">
        <v>0</v>
      </c>
      <c r="EA77" s="257">
        <v>0</v>
      </c>
      <c r="EB77" s="257">
        <v>0</v>
      </c>
      <c r="EC77" s="257">
        <v>0</v>
      </c>
      <c r="ED77" s="257">
        <v>0</v>
      </c>
      <c r="EE77" s="257">
        <v>0</v>
      </c>
      <c r="EF77" s="257">
        <v>0</v>
      </c>
      <c r="EG77" s="257">
        <v>0</v>
      </c>
      <c r="EH77" s="257">
        <v>0</v>
      </c>
      <c r="EI77" s="257">
        <v>0</v>
      </c>
      <c r="EJ77" s="257">
        <v>0</v>
      </c>
      <c r="EK77" s="257">
        <v>0</v>
      </c>
      <c r="EL77" s="241"/>
      <c r="EM77" s="258">
        <v>42266</v>
      </c>
    </row>
    <row r="78" spans="5:143" s="232" customFormat="1">
      <c r="E78" s="232" t="s">
        <v>322</v>
      </c>
      <c r="H78" s="233">
        <v>0</v>
      </c>
      <c r="I78" s="233">
        <v>0</v>
      </c>
      <c r="J78" s="233">
        <v>0</v>
      </c>
      <c r="K78" s="233">
        <v>0</v>
      </c>
      <c r="L78" s="233">
        <v>0</v>
      </c>
      <c r="M78" s="233">
        <v>0</v>
      </c>
      <c r="N78" s="233">
        <v>0</v>
      </c>
      <c r="O78" s="233">
        <v>0</v>
      </c>
      <c r="P78" s="233">
        <v>0</v>
      </c>
      <c r="Q78" s="246"/>
      <c r="R78" s="233">
        <v>0</v>
      </c>
      <c r="S78" s="233">
        <v>0</v>
      </c>
      <c r="T78" s="233">
        <v>0</v>
      </c>
      <c r="U78" s="233">
        <v>0</v>
      </c>
      <c r="V78" s="233">
        <v>0</v>
      </c>
      <c r="W78" s="233">
        <v>0</v>
      </c>
      <c r="X78" s="233">
        <v>0</v>
      </c>
      <c r="Y78" s="233">
        <v>0</v>
      </c>
      <c r="Z78" s="233">
        <v>0</v>
      </c>
      <c r="AA78" s="233">
        <v>0</v>
      </c>
      <c r="AB78" s="233">
        <v>0</v>
      </c>
      <c r="AC78" s="233">
        <v>0</v>
      </c>
      <c r="AD78" s="246"/>
      <c r="AE78" s="233">
        <v>1.634241245136187</v>
      </c>
      <c r="AF78" s="233">
        <v>1.0936132983377078</v>
      </c>
      <c r="AG78" s="233">
        <v>1.3616181549087321</v>
      </c>
      <c r="AH78" s="233">
        <v>1.7868778507342988</v>
      </c>
      <c r="AI78" s="233">
        <v>1.3981125480601189</v>
      </c>
      <c r="AJ78" s="233">
        <v>1.8817651956702746</v>
      </c>
      <c r="AK78" s="233">
        <v>2.404577829183661</v>
      </c>
      <c r="AL78" s="233">
        <v>2.0459770114942528</v>
      </c>
      <c r="AM78" s="233">
        <v>2.3401131002593183</v>
      </c>
      <c r="AN78" s="246"/>
      <c r="AO78" s="233">
        <v>2.8298615124962434</v>
      </c>
      <c r="AP78" s="233">
        <v>2.2938144329896906</v>
      </c>
      <c r="AQ78" s="233">
        <v>2.005378858746492</v>
      </c>
      <c r="AR78" s="233">
        <v>1.9755450154475436</v>
      </c>
      <c r="AS78" s="233">
        <v>1.7843388960205393</v>
      </c>
      <c r="AT78" s="233">
        <v>2.0618556701030926</v>
      </c>
      <c r="AU78" s="233">
        <v>2.2644778089424187</v>
      </c>
      <c r="AV78" s="233">
        <v>2.0147718773373224</v>
      </c>
      <c r="AW78" s="233">
        <v>2.5643312670026313</v>
      </c>
      <c r="AX78" s="233">
        <v>2.0175892395240558</v>
      </c>
      <c r="AY78" s="233" t="s">
        <v>557</v>
      </c>
      <c r="AZ78" s="233" t="s">
        <v>557</v>
      </c>
      <c r="BA78" s="239"/>
      <c r="BB78" s="233">
        <v>1.6339869281045754</v>
      </c>
      <c r="BC78" s="233">
        <v>1.8567639257294428</v>
      </c>
      <c r="BD78" s="233">
        <v>0.88028169014084512</v>
      </c>
      <c r="BE78" s="233">
        <v>1.321138211382114</v>
      </c>
      <c r="BF78" s="233">
        <v>0.88405304318259093</v>
      </c>
      <c r="BG78" s="233">
        <v>1.1387600168705188</v>
      </c>
      <c r="BH78" s="233">
        <v>1.1116173120728929</v>
      </c>
      <c r="BI78" s="233">
        <v>1.5392213350893076</v>
      </c>
      <c r="BJ78" s="233">
        <v>1.5626516548578087</v>
      </c>
      <c r="BK78" s="233">
        <v>1.7399710004833253</v>
      </c>
      <c r="BL78" s="233">
        <v>1.813236627379873</v>
      </c>
      <c r="BM78" s="233">
        <v>1.5725447532390464</v>
      </c>
      <c r="BN78" s="233">
        <v>1.8012838938392259</v>
      </c>
      <c r="BO78" s="233">
        <v>1.85559434135587</v>
      </c>
      <c r="BP78" s="233">
        <v>1.4919513152728701</v>
      </c>
      <c r="BQ78" s="233">
        <v>1.0555555555555556</v>
      </c>
      <c r="BR78" s="233">
        <v>1.2305699481865284</v>
      </c>
      <c r="BS78" s="233">
        <v>1.5793629902605948</v>
      </c>
      <c r="BT78" s="233">
        <v>2.0323802962452637</v>
      </c>
      <c r="BU78" s="233">
        <v>1.9542837201186529</v>
      </c>
      <c r="BV78" s="233">
        <v>1.7661254936375603</v>
      </c>
      <c r="BW78" s="233">
        <v>1.6877637130801686</v>
      </c>
      <c r="BX78" s="233">
        <v>1.8663047166610114</v>
      </c>
      <c r="BY78" s="233">
        <v>1.629410180447078</v>
      </c>
      <c r="BZ78" s="233">
        <v>2.3796270526022822</v>
      </c>
      <c r="CA78" s="233">
        <v>3.2721280602636535</v>
      </c>
      <c r="CB78" s="233">
        <v>2.5010718879519795</v>
      </c>
      <c r="CC78" s="233">
        <v>1.6729401923881222</v>
      </c>
      <c r="CD78" s="233">
        <v>2.3394808743169402</v>
      </c>
      <c r="CE78" s="233">
        <v>2.2104607721046077</v>
      </c>
      <c r="CF78" s="233">
        <v>2.1015010721944245</v>
      </c>
      <c r="CG78" s="233">
        <v>2.1363418146903506</v>
      </c>
      <c r="CH78" s="233">
        <v>2.4555364314400459</v>
      </c>
      <c r="CI78" s="233">
        <v>2.0959238781020959</v>
      </c>
      <c r="CJ78" s="233">
        <v>2.1511517228250523</v>
      </c>
      <c r="CK78" s="233">
        <v>2.5665926748057717</v>
      </c>
      <c r="CL78" s="233">
        <v>3.0043275632490012</v>
      </c>
      <c r="CM78" s="233">
        <v>2.8341908114450765</v>
      </c>
      <c r="CN78" s="233">
        <v>3.0108432466575428</v>
      </c>
      <c r="CO78" s="233">
        <v>2.5692695214105794</v>
      </c>
      <c r="CP78" s="233">
        <v>2.5610717100078801</v>
      </c>
      <c r="CQ78" s="233">
        <v>2.2020042194092828</v>
      </c>
      <c r="CR78" s="233">
        <v>2.3632680621201891</v>
      </c>
      <c r="CS78" s="233">
        <v>2.0741969894512269</v>
      </c>
      <c r="CT78" s="233">
        <v>2.0700636942675157</v>
      </c>
      <c r="CU78" s="233">
        <v>1.719967750604676</v>
      </c>
      <c r="CV78" s="233">
        <v>2.0853384664741741</v>
      </c>
      <c r="CW78" s="233">
        <v>2.2983040101442387</v>
      </c>
      <c r="CX78" s="233">
        <v>1.873249299719888</v>
      </c>
      <c r="CY78" s="233">
        <v>1.4657666345226614</v>
      </c>
      <c r="CZ78" s="233">
        <v>1.7053701015965168</v>
      </c>
      <c r="DA78" s="233">
        <v>2.2748636961834929</v>
      </c>
      <c r="DB78" s="233">
        <v>2.3311416616855944</v>
      </c>
      <c r="DC78" s="233">
        <v>1.7912068029672517</v>
      </c>
      <c r="DD78" s="233">
        <v>1.7635760433036491</v>
      </c>
      <c r="DE78" s="233">
        <v>1.9119452727591653</v>
      </c>
      <c r="DF78" s="233">
        <v>1.6532618409294011</v>
      </c>
      <c r="DG78" s="233">
        <v>1.9162386408534176</v>
      </c>
      <c r="DH78" s="233">
        <v>1.7622037674701236</v>
      </c>
      <c r="DI78" s="233">
        <v>2.1313364055299542</v>
      </c>
      <c r="DJ78" s="233">
        <v>2.3284823284823286</v>
      </c>
      <c r="DK78" s="233">
        <v>2.2236476373743854</v>
      </c>
      <c r="DL78" s="233">
        <v>1.7369242779078844</v>
      </c>
      <c r="DM78" s="233">
        <v>2.5434642627173214</v>
      </c>
      <c r="DN78" s="233">
        <v>2.5061704955382571</v>
      </c>
      <c r="DO78" s="233">
        <v>2.2379709063782172</v>
      </c>
      <c r="DP78" s="233">
        <v>1.9090519090519089</v>
      </c>
      <c r="DQ78" s="233">
        <v>2.1615248575358614</v>
      </c>
      <c r="DR78" s="233">
        <v>1.8391704167481902</v>
      </c>
      <c r="DS78" s="233">
        <v>1.9837333862328901</v>
      </c>
      <c r="DT78" s="233">
        <v>2.1980367050789584</v>
      </c>
      <c r="DU78" s="233">
        <v>2.5597985732270248</v>
      </c>
      <c r="DV78" s="233">
        <v>2.9044903777619386</v>
      </c>
      <c r="DW78" s="233">
        <v>2.5884068538096972</v>
      </c>
      <c r="DX78" s="233">
        <v>2.1905352345525935</v>
      </c>
      <c r="DY78" s="233">
        <v>2.3674837628325998</v>
      </c>
      <c r="DZ78" s="233">
        <v>1.7997517583781548</v>
      </c>
      <c r="EA78" s="233">
        <v>0</v>
      </c>
      <c r="EB78" s="233" t="s">
        <v>557</v>
      </c>
      <c r="EC78" s="233" t="s">
        <v>557</v>
      </c>
      <c r="ED78" s="233" t="s">
        <v>557</v>
      </c>
      <c r="EE78" s="233" t="s">
        <v>557</v>
      </c>
      <c r="EF78" s="233" t="s">
        <v>557</v>
      </c>
      <c r="EG78" s="233" t="s">
        <v>557</v>
      </c>
      <c r="EH78" s="233" t="s">
        <v>557</v>
      </c>
      <c r="EI78" s="233" t="s">
        <v>557</v>
      </c>
      <c r="EJ78" s="233" t="s">
        <v>557</v>
      </c>
      <c r="EK78" s="233" t="s">
        <v>557</v>
      </c>
      <c r="EL78" s="239"/>
      <c r="EM78" s="235">
        <v>42294</v>
      </c>
    </row>
    <row r="79" spans="5:143" customFormat="1">
      <c r="E79" t="s">
        <v>48</v>
      </c>
      <c r="H79" s="230">
        <v>0</v>
      </c>
      <c r="I79" s="230">
        <v>0</v>
      </c>
      <c r="J79" s="230">
        <v>0</v>
      </c>
      <c r="K79" s="230">
        <v>0</v>
      </c>
      <c r="L79" s="230">
        <v>0</v>
      </c>
      <c r="M79" s="230">
        <v>0</v>
      </c>
      <c r="N79" s="230">
        <v>0</v>
      </c>
      <c r="O79" s="230">
        <v>0</v>
      </c>
      <c r="P79" s="230">
        <v>0</v>
      </c>
      <c r="Q79" s="248"/>
      <c r="R79" s="230">
        <v>0</v>
      </c>
      <c r="S79" s="230">
        <v>0</v>
      </c>
      <c r="T79" s="230">
        <v>0</v>
      </c>
      <c r="U79" s="230">
        <v>0</v>
      </c>
      <c r="V79" s="230">
        <v>0</v>
      </c>
      <c r="W79" s="230">
        <v>0</v>
      </c>
      <c r="X79" s="230">
        <v>0</v>
      </c>
      <c r="Y79" s="230">
        <v>0</v>
      </c>
      <c r="Z79" s="230">
        <v>0</v>
      </c>
      <c r="AA79" s="230">
        <v>0</v>
      </c>
      <c r="AB79" s="230">
        <v>0</v>
      </c>
      <c r="AC79" s="230">
        <v>0</v>
      </c>
      <c r="AD79" s="248"/>
      <c r="AE79" s="230">
        <v>21</v>
      </c>
      <c r="AF79" s="230">
        <v>50</v>
      </c>
      <c r="AG79" s="230">
        <v>552</v>
      </c>
      <c r="AH79" s="230">
        <v>713</v>
      </c>
      <c r="AI79" s="230">
        <v>240</v>
      </c>
      <c r="AJ79" s="230">
        <v>678</v>
      </c>
      <c r="AK79" s="230">
        <v>790</v>
      </c>
      <c r="AL79" s="230">
        <v>534</v>
      </c>
      <c r="AM79" s="230">
        <v>749</v>
      </c>
      <c r="AN79" s="248"/>
      <c r="AO79" s="230">
        <v>1224</v>
      </c>
      <c r="AP79" s="230">
        <v>712</v>
      </c>
      <c r="AQ79" s="230">
        <v>686</v>
      </c>
      <c r="AR79" s="230">
        <v>454</v>
      </c>
      <c r="AS79" s="230">
        <v>417</v>
      </c>
      <c r="AT79" s="230">
        <v>442</v>
      </c>
      <c r="AU79" s="230">
        <v>549</v>
      </c>
      <c r="AV79" s="230">
        <v>431</v>
      </c>
      <c r="AW79" s="230">
        <v>575</v>
      </c>
      <c r="AX79" s="230">
        <v>234</v>
      </c>
      <c r="AY79" s="230">
        <v>0</v>
      </c>
      <c r="AZ79" s="230">
        <v>0</v>
      </c>
      <c r="BA79" s="241"/>
      <c r="BB79" s="230">
        <v>5</v>
      </c>
      <c r="BC79" s="230">
        <v>7</v>
      </c>
      <c r="BD79" s="230">
        <v>5</v>
      </c>
      <c r="BE79" s="230">
        <v>13</v>
      </c>
      <c r="BF79" s="230">
        <v>26</v>
      </c>
      <c r="BG79" s="230">
        <v>81</v>
      </c>
      <c r="BH79" s="230">
        <v>122</v>
      </c>
      <c r="BI79" s="230">
        <v>187</v>
      </c>
      <c r="BJ79" s="230">
        <v>161</v>
      </c>
      <c r="BK79" s="230">
        <v>180</v>
      </c>
      <c r="BL79" s="230">
        <v>180</v>
      </c>
      <c r="BM79" s="230">
        <v>159</v>
      </c>
      <c r="BN79" s="230">
        <v>188</v>
      </c>
      <c r="BO79" s="230">
        <v>101</v>
      </c>
      <c r="BP79" s="230">
        <v>38</v>
      </c>
      <c r="BQ79" s="230">
        <v>19</v>
      </c>
      <c r="BR79" s="230">
        <v>57</v>
      </c>
      <c r="BS79" s="230">
        <v>120</v>
      </c>
      <c r="BT79" s="230">
        <v>177</v>
      </c>
      <c r="BU79" s="230">
        <v>224</v>
      </c>
      <c r="BV79" s="230">
        <v>161</v>
      </c>
      <c r="BW79" s="230">
        <v>116</v>
      </c>
      <c r="BX79" s="230">
        <v>165</v>
      </c>
      <c r="BY79" s="230">
        <v>121</v>
      </c>
      <c r="BZ79" s="230">
        <v>171</v>
      </c>
      <c r="CA79" s="230">
        <v>278</v>
      </c>
      <c r="CB79" s="230">
        <v>175</v>
      </c>
      <c r="CC79" s="230">
        <v>120</v>
      </c>
      <c r="CD79" s="230">
        <v>137</v>
      </c>
      <c r="CE79" s="230">
        <v>142</v>
      </c>
      <c r="CF79" s="230">
        <v>147</v>
      </c>
      <c r="CG79" s="230">
        <v>178</v>
      </c>
      <c r="CH79" s="230">
        <v>214</v>
      </c>
      <c r="CI79" s="230">
        <v>163</v>
      </c>
      <c r="CJ79" s="230">
        <v>113</v>
      </c>
      <c r="CK79" s="230">
        <v>185</v>
      </c>
      <c r="CL79" s="230">
        <v>361</v>
      </c>
      <c r="CM79" s="230">
        <v>314</v>
      </c>
      <c r="CN79" s="230">
        <v>286</v>
      </c>
      <c r="CO79" s="230">
        <v>204</v>
      </c>
      <c r="CP79" s="230">
        <v>195</v>
      </c>
      <c r="CQ79" s="230">
        <v>167</v>
      </c>
      <c r="CR79" s="230">
        <v>175</v>
      </c>
      <c r="CS79" s="230">
        <v>175</v>
      </c>
      <c r="CT79" s="230">
        <v>247</v>
      </c>
      <c r="CU79" s="230">
        <v>128</v>
      </c>
      <c r="CV79" s="230">
        <v>130</v>
      </c>
      <c r="CW79" s="230">
        <v>145</v>
      </c>
      <c r="CX79" s="230">
        <v>107</v>
      </c>
      <c r="CY79" s="230">
        <v>76</v>
      </c>
      <c r="CZ79" s="230">
        <v>94</v>
      </c>
      <c r="DA79" s="230">
        <v>121</v>
      </c>
      <c r="DB79" s="230">
        <v>117</v>
      </c>
      <c r="DC79" s="230">
        <v>99</v>
      </c>
      <c r="DD79" s="230">
        <v>101</v>
      </c>
      <c r="DE79" s="230">
        <v>109</v>
      </c>
      <c r="DF79" s="230">
        <v>74</v>
      </c>
      <c r="DG79" s="230">
        <v>97</v>
      </c>
      <c r="DH79" s="230">
        <v>87</v>
      </c>
      <c r="DI79" s="230">
        <v>111</v>
      </c>
      <c r="DJ79" s="230">
        <v>112</v>
      </c>
      <c r="DK79" s="230">
        <v>104</v>
      </c>
      <c r="DL79" s="230">
        <v>89</v>
      </c>
      <c r="DM79" s="230">
        <v>158</v>
      </c>
      <c r="DN79" s="230">
        <v>132</v>
      </c>
      <c r="DO79" s="230">
        <v>120</v>
      </c>
      <c r="DP79" s="230">
        <v>89</v>
      </c>
      <c r="DQ79" s="230">
        <v>110</v>
      </c>
      <c r="DR79" s="230">
        <v>94</v>
      </c>
      <c r="DS79" s="230">
        <v>100</v>
      </c>
      <c r="DT79" s="230">
        <v>103</v>
      </c>
      <c r="DU79" s="230">
        <v>122</v>
      </c>
      <c r="DV79" s="230">
        <v>163</v>
      </c>
      <c r="DW79" s="230">
        <v>142</v>
      </c>
      <c r="DX79" s="230">
        <v>106</v>
      </c>
      <c r="DY79" s="230">
        <v>113</v>
      </c>
      <c r="DZ79" s="230">
        <v>87</v>
      </c>
      <c r="EA79" s="230">
        <v>0</v>
      </c>
      <c r="EB79" s="230">
        <v>0</v>
      </c>
      <c r="EC79" s="230">
        <v>0</v>
      </c>
      <c r="ED79" s="230">
        <v>0</v>
      </c>
      <c r="EE79" s="230">
        <v>0</v>
      </c>
      <c r="EF79" s="230">
        <v>0</v>
      </c>
      <c r="EG79" s="230">
        <v>0</v>
      </c>
      <c r="EH79" s="230">
        <v>0</v>
      </c>
      <c r="EI79" s="230">
        <v>0</v>
      </c>
      <c r="EJ79" s="230">
        <v>0</v>
      </c>
      <c r="EK79" s="230">
        <v>0</v>
      </c>
      <c r="EL79" s="241"/>
      <c r="EM79" s="236">
        <v>42294</v>
      </c>
    </row>
    <row r="80" spans="5:143" customFormat="1">
      <c r="E80" t="s">
        <v>40</v>
      </c>
      <c r="H80" s="230">
        <v>0</v>
      </c>
      <c r="I80" s="230">
        <v>0</v>
      </c>
      <c r="J80" s="230">
        <v>0</v>
      </c>
      <c r="K80" s="230">
        <v>0</v>
      </c>
      <c r="L80" s="230">
        <v>0</v>
      </c>
      <c r="M80" s="230">
        <v>0</v>
      </c>
      <c r="N80" s="230">
        <v>0</v>
      </c>
      <c r="O80" s="230">
        <v>0</v>
      </c>
      <c r="P80" s="230">
        <v>0</v>
      </c>
      <c r="Q80" s="248"/>
      <c r="R80" s="230">
        <v>0</v>
      </c>
      <c r="S80" s="230">
        <v>0</v>
      </c>
      <c r="T80" s="230">
        <v>0</v>
      </c>
      <c r="U80" s="230">
        <v>0</v>
      </c>
      <c r="V80" s="230">
        <v>0</v>
      </c>
      <c r="W80" s="230">
        <v>0</v>
      </c>
      <c r="X80" s="230">
        <v>0</v>
      </c>
      <c r="Y80" s="230">
        <v>0</v>
      </c>
      <c r="Z80" s="230">
        <v>0</v>
      </c>
      <c r="AA80" s="230">
        <v>0</v>
      </c>
      <c r="AB80" s="230">
        <v>0</v>
      </c>
      <c r="AC80" s="230">
        <v>0</v>
      </c>
      <c r="AD80" s="248"/>
      <c r="AE80" s="230">
        <v>1285</v>
      </c>
      <c r="AF80" s="230">
        <v>4572</v>
      </c>
      <c r="AG80" s="230">
        <v>40540</v>
      </c>
      <c r="AH80" s="230">
        <v>39902</v>
      </c>
      <c r="AI80" s="230">
        <v>17166</v>
      </c>
      <c r="AJ80" s="230">
        <v>36030</v>
      </c>
      <c r="AK80" s="230">
        <v>32854</v>
      </c>
      <c r="AL80" s="230">
        <v>26100</v>
      </c>
      <c r="AM80" s="230">
        <v>32007</v>
      </c>
      <c r="AN80" s="248"/>
      <c r="AO80" s="230">
        <v>43253</v>
      </c>
      <c r="AP80" s="230">
        <v>31040</v>
      </c>
      <c r="AQ80" s="230">
        <v>34208</v>
      </c>
      <c r="AR80" s="230">
        <v>22981</v>
      </c>
      <c r="AS80" s="230">
        <v>23370</v>
      </c>
      <c r="AT80" s="230">
        <v>21437</v>
      </c>
      <c r="AU80" s="230">
        <v>24244</v>
      </c>
      <c r="AV80" s="230">
        <v>21392</v>
      </c>
      <c r="AW80" s="230">
        <v>22423</v>
      </c>
      <c r="AX80" s="230">
        <v>11598</v>
      </c>
      <c r="AY80" s="230">
        <v>0</v>
      </c>
      <c r="AZ80" s="230">
        <v>0</v>
      </c>
      <c r="BA80" s="241"/>
      <c r="BB80" s="230">
        <v>306</v>
      </c>
      <c r="BC80" s="230">
        <v>377</v>
      </c>
      <c r="BD80" s="230">
        <v>568</v>
      </c>
      <c r="BE80" s="230">
        <v>984</v>
      </c>
      <c r="BF80" s="230">
        <v>2941</v>
      </c>
      <c r="BG80" s="230">
        <v>7113</v>
      </c>
      <c r="BH80" s="230">
        <v>10975</v>
      </c>
      <c r="BI80" s="230">
        <v>12149</v>
      </c>
      <c r="BJ80" s="230">
        <v>10303</v>
      </c>
      <c r="BK80" s="230">
        <v>10345</v>
      </c>
      <c r="BL80" s="230">
        <v>9927</v>
      </c>
      <c r="BM80" s="230">
        <v>10111</v>
      </c>
      <c r="BN80" s="230">
        <v>10437</v>
      </c>
      <c r="BO80" s="230">
        <v>5443</v>
      </c>
      <c r="BP80" s="230">
        <v>2547</v>
      </c>
      <c r="BQ80" s="230">
        <v>1800</v>
      </c>
      <c r="BR80" s="230">
        <v>4632</v>
      </c>
      <c r="BS80" s="230">
        <v>7598</v>
      </c>
      <c r="BT80" s="230">
        <v>8709</v>
      </c>
      <c r="BU80" s="230">
        <v>11462</v>
      </c>
      <c r="BV80" s="230">
        <v>9116</v>
      </c>
      <c r="BW80" s="230">
        <v>6873</v>
      </c>
      <c r="BX80" s="230">
        <v>8841</v>
      </c>
      <c r="BY80" s="230">
        <v>7426</v>
      </c>
      <c r="BZ80" s="230">
        <v>7186</v>
      </c>
      <c r="CA80" s="230">
        <v>8496</v>
      </c>
      <c r="CB80" s="230">
        <v>6997</v>
      </c>
      <c r="CC80" s="230">
        <v>7173</v>
      </c>
      <c r="CD80" s="230">
        <v>5856</v>
      </c>
      <c r="CE80" s="230">
        <v>6424</v>
      </c>
      <c r="CF80" s="230">
        <v>6995</v>
      </c>
      <c r="CG80" s="230">
        <v>8332</v>
      </c>
      <c r="CH80" s="230">
        <v>8715</v>
      </c>
      <c r="CI80" s="230">
        <v>7777</v>
      </c>
      <c r="CJ80" s="230">
        <v>5253</v>
      </c>
      <c r="CK80" s="230">
        <v>7208</v>
      </c>
      <c r="CL80" s="230">
        <v>12016</v>
      </c>
      <c r="CM80" s="230">
        <v>11079</v>
      </c>
      <c r="CN80" s="230">
        <v>9499</v>
      </c>
      <c r="CO80" s="230">
        <v>7940</v>
      </c>
      <c r="CP80" s="230">
        <v>7614</v>
      </c>
      <c r="CQ80" s="230">
        <v>7584</v>
      </c>
      <c r="CR80" s="230">
        <v>7405</v>
      </c>
      <c r="CS80" s="230">
        <v>8437</v>
      </c>
      <c r="CT80" s="230">
        <v>11932</v>
      </c>
      <c r="CU80" s="230">
        <v>7442</v>
      </c>
      <c r="CV80" s="230">
        <v>6234</v>
      </c>
      <c r="CW80" s="230">
        <v>6309</v>
      </c>
      <c r="CX80" s="230">
        <v>5712</v>
      </c>
      <c r="CY80" s="230">
        <v>5185</v>
      </c>
      <c r="CZ80" s="230">
        <v>5512</v>
      </c>
      <c r="DA80" s="230">
        <v>5319</v>
      </c>
      <c r="DB80" s="230">
        <v>5019</v>
      </c>
      <c r="DC80" s="230">
        <v>5527</v>
      </c>
      <c r="DD80" s="230">
        <v>5727</v>
      </c>
      <c r="DE80" s="230">
        <v>5701</v>
      </c>
      <c r="DF80" s="230">
        <v>4476</v>
      </c>
      <c r="DG80" s="230">
        <v>5062</v>
      </c>
      <c r="DH80" s="230">
        <v>4937</v>
      </c>
      <c r="DI80" s="230">
        <v>5208</v>
      </c>
      <c r="DJ80" s="230">
        <v>4810</v>
      </c>
      <c r="DK80" s="230">
        <v>4677</v>
      </c>
      <c r="DL80" s="230">
        <v>5124</v>
      </c>
      <c r="DM80" s="230">
        <v>6212</v>
      </c>
      <c r="DN80" s="230">
        <v>5267</v>
      </c>
      <c r="DO80" s="230">
        <v>5362</v>
      </c>
      <c r="DP80" s="230">
        <v>4662</v>
      </c>
      <c r="DQ80" s="230">
        <v>5089</v>
      </c>
      <c r="DR80" s="230">
        <v>5111</v>
      </c>
      <c r="DS80" s="230">
        <v>5041</v>
      </c>
      <c r="DT80" s="230">
        <v>4686</v>
      </c>
      <c r="DU80" s="230">
        <v>4766</v>
      </c>
      <c r="DV80" s="230">
        <v>5612</v>
      </c>
      <c r="DW80" s="230">
        <v>5486</v>
      </c>
      <c r="DX80" s="230">
        <v>4839</v>
      </c>
      <c r="DY80" s="230">
        <v>4773</v>
      </c>
      <c r="DZ80" s="230">
        <v>4834</v>
      </c>
      <c r="EA80" s="230">
        <v>5229</v>
      </c>
      <c r="EB80" s="230">
        <v>0</v>
      </c>
      <c r="EC80" s="230">
        <v>0</v>
      </c>
      <c r="ED80" s="230">
        <v>0</v>
      </c>
      <c r="EE80" s="230">
        <v>0</v>
      </c>
      <c r="EF80" s="230">
        <v>0</v>
      </c>
      <c r="EG80" s="230">
        <v>0</v>
      </c>
      <c r="EH80" s="230">
        <v>0</v>
      </c>
      <c r="EI80" s="230">
        <v>0</v>
      </c>
      <c r="EJ80" s="230">
        <v>0</v>
      </c>
      <c r="EK80" s="230">
        <v>0</v>
      </c>
      <c r="EL80" s="241"/>
      <c r="EM80" s="236">
        <v>42294</v>
      </c>
    </row>
    <row r="81" spans="5:144" s="112" customFormat="1">
      <c r="E81" s="112" t="s">
        <v>335</v>
      </c>
      <c r="H81" s="231">
        <v>0</v>
      </c>
      <c r="I81" s="231">
        <v>0</v>
      </c>
      <c r="J81" s="231">
        <v>0</v>
      </c>
      <c r="K81" s="231">
        <v>0</v>
      </c>
      <c r="L81" s="231">
        <v>0</v>
      </c>
      <c r="M81" s="231">
        <v>0</v>
      </c>
      <c r="N81" s="231">
        <v>0</v>
      </c>
      <c r="O81" s="231">
        <v>0</v>
      </c>
      <c r="P81" s="231">
        <v>0</v>
      </c>
      <c r="Q81" s="250"/>
      <c r="R81" s="231">
        <v>0</v>
      </c>
      <c r="S81" s="231">
        <v>0</v>
      </c>
      <c r="T81" s="231">
        <v>0</v>
      </c>
      <c r="U81" s="231">
        <v>0</v>
      </c>
      <c r="V81" s="231">
        <v>0</v>
      </c>
      <c r="W81" s="231">
        <v>0</v>
      </c>
      <c r="X81" s="231">
        <v>0</v>
      </c>
      <c r="Y81" s="231">
        <v>0</v>
      </c>
      <c r="Z81" s="231">
        <v>0</v>
      </c>
      <c r="AA81" s="231">
        <v>0</v>
      </c>
      <c r="AB81" s="231">
        <v>0</v>
      </c>
      <c r="AC81" s="231">
        <v>0</v>
      </c>
      <c r="AD81" s="250"/>
      <c r="AE81" s="231">
        <v>2.4124513618677046</v>
      </c>
      <c r="AF81" s="231">
        <v>1.8153980752405949</v>
      </c>
      <c r="AG81" s="231">
        <v>2.4469659595461271</v>
      </c>
      <c r="AH81" s="231">
        <v>3.1076136534509549</v>
      </c>
      <c r="AI81" s="231">
        <v>2.3709658627519516</v>
      </c>
      <c r="AJ81" s="231">
        <v>3.2944768248681653</v>
      </c>
      <c r="AK81" s="231">
        <v>3.9995129968953553</v>
      </c>
      <c r="AL81" s="231">
        <v>3.2222222222222223</v>
      </c>
      <c r="AM81" s="231">
        <v>3.7398069172368542</v>
      </c>
      <c r="AN81" s="250"/>
      <c r="AO81" s="231">
        <v>3.9049314498416297</v>
      </c>
      <c r="AP81" s="231">
        <v>3.2570876288659796</v>
      </c>
      <c r="AQ81" s="231">
        <v>3.0577642656688493</v>
      </c>
      <c r="AR81" s="231">
        <v>2.9502632609547019</v>
      </c>
      <c r="AS81" s="231">
        <v>2.9396662387676509</v>
      </c>
      <c r="AT81" s="231">
        <v>3.1907449736436999</v>
      </c>
      <c r="AU81" s="231">
        <v>3.2544134631248971</v>
      </c>
      <c r="AV81" s="231">
        <v>3.0198204936424835</v>
      </c>
      <c r="AW81" s="231">
        <v>3.5772588544254385</v>
      </c>
      <c r="AX81" s="231" t="s">
        <v>557</v>
      </c>
      <c r="AY81" s="231" t="s">
        <v>557</v>
      </c>
      <c r="AZ81" s="231" t="s">
        <v>557</v>
      </c>
      <c r="BA81" s="250"/>
      <c r="BB81" s="231">
        <v>1.9607843137254901</v>
      </c>
      <c r="BC81" s="231">
        <v>2.6525198938992043</v>
      </c>
      <c r="BD81" s="231">
        <v>1.7605633802816902</v>
      </c>
      <c r="BE81" s="231">
        <v>2.1341463414634148</v>
      </c>
      <c r="BF81" s="231">
        <v>1.5980958857531453</v>
      </c>
      <c r="BG81" s="231">
        <v>2.1509911429776465</v>
      </c>
      <c r="BH81" s="231">
        <v>2.0774487471526193</v>
      </c>
      <c r="BI81" s="231">
        <v>2.5104946909210635</v>
      </c>
      <c r="BJ81" s="231">
        <v>2.8244200718237407</v>
      </c>
      <c r="BK81" s="231">
        <v>3.1029482841952634</v>
      </c>
      <c r="BL81" s="231">
        <v>3.0925758033645612</v>
      </c>
      <c r="BM81" s="231">
        <v>2.9571753535753138</v>
      </c>
      <c r="BN81" s="231">
        <v>3.1426655169109896</v>
      </c>
      <c r="BO81" s="231">
        <v>2.9579276134484656</v>
      </c>
      <c r="BP81" s="231">
        <v>3.0231645072634472</v>
      </c>
      <c r="BQ81" s="231">
        <v>1.7222222222222223</v>
      </c>
      <c r="BR81" s="231">
        <v>1.7271157167530224</v>
      </c>
      <c r="BS81" s="231">
        <v>2.7112397999473545</v>
      </c>
      <c r="BT81" s="231">
        <v>3.3298886209668157</v>
      </c>
      <c r="BU81" s="231">
        <v>3.3938230675274821</v>
      </c>
      <c r="BV81" s="231">
        <v>3.1483106625713035</v>
      </c>
      <c r="BW81" s="231">
        <v>3.1718318056161792</v>
      </c>
      <c r="BX81" s="231">
        <v>3.4159031783734877</v>
      </c>
      <c r="BY81" s="231">
        <v>3.1241583625100997</v>
      </c>
      <c r="BZ81" s="231">
        <v>3.7712218202059562</v>
      </c>
      <c r="CA81" s="231">
        <v>4.9435028248587569</v>
      </c>
      <c r="CB81" s="231">
        <v>3.8730884664856364</v>
      </c>
      <c r="CC81" s="231">
        <v>2.9276453366792135</v>
      </c>
      <c r="CD81" s="231">
        <v>3.3299180327868854</v>
      </c>
      <c r="CE81" s="231">
        <v>3.704856787048568</v>
      </c>
      <c r="CF81" s="231">
        <v>3.2022873481057896</v>
      </c>
      <c r="CG81" s="231">
        <v>3.5525684109457516</v>
      </c>
      <c r="CH81" s="231">
        <v>3.5800344234079171</v>
      </c>
      <c r="CI81" s="231">
        <v>3.2788993185032789</v>
      </c>
      <c r="CJ81" s="231">
        <v>3.4075766228821629</v>
      </c>
      <c r="CK81" s="231">
        <v>3.8429522752497225</v>
      </c>
      <c r="CL81" s="231">
        <v>4.1028628495339543</v>
      </c>
      <c r="CM81" s="231">
        <v>4.007581911724885</v>
      </c>
      <c r="CN81" s="231">
        <v>4.0004210969575746</v>
      </c>
      <c r="CO81" s="231">
        <v>3.5894206549118386</v>
      </c>
      <c r="CP81" s="231">
        <v>3.5198318886262148</v>
      </c>
      <c r="CQ81" s="231">
        <v>3.1909282700421939</v>
      </c>
      <c r="CR81" s="231">
        <v>3.3355840648210671</v>
      </c>
      <c r="CS81" s="231">
        <v>3.0105487732606373</v>
      </c>
      <c r="CT81" s="231">
        <v>3.3607106939322833</v>
      </c>
      <c r="CU81" s="231">
        <v>2.6740123622682073</v>
      </c>
      <c r="CV81" s="231">
        <v>3.0317613089509141</v>
      </c>
      <c r="CW81" s="231">
        <v>3.2334759866856868</v>
      </c>
      <c r="CX81" s="231">
        <v>2.7661064425770308</v>
      </c>
      <c r="CY81" s="231">
        <v>2.237222757955641</v>
      </c>
      <c r="CZ81" s="231">
        <v>2.6487663280116109</v>
      </c>
      <c r="DA81" s="231">
        <v>3.233690543335213</v>
      </c>
      <c r="DB81" s="231">
        <v>3.5664474995018929</v>
      </c>
      <c r="DC81" s="231">
        <v>2.9129726795730053</v>
      </c>
      <c r="DD81" s="231">
        <v>3.0033176182992842</v>
      </c>
      <c r="DE81" s="231">
        <v>3.0696369058059987</v>
      </c>
      <c r="DF81" s="231">
        <v>2.8596961572832886</v>
      </c>
      <c r="DG81" s="231">
        <v>2.8447254049782695</v>
      </c>
      <c r="DH81" s="231">
        <v>2.693943690500304</v>
      </c>
      <c r="DI81" s="231">
        <v>3.4754224270353302</v>
      </c>
      <c r="DJ81" s="231">
        <v>3.4095634095634098</v>
      </c>
      <c r="DK81" s="231">
        <v>3.6775710925807141</v>
      </c>
      <c r="DL81" s="231">
        <v>2.6151444184231072</v>
      </c>
      <c r="DM81" s="231">
        <v>3.3483580167417899</v>
      </c>
      <c r="DN81" s="231">
        <v>3.4364913613062464</v>
      </c>
      <c r="DO81" s="231">
        <v>3.3756061171204776</v>
      </c>
      <c r="DP81" s="231">
        <v>3.0030030030030028</v>
      </c>
      <c r="DQ81" s="231">
        <v>3.1243859304382</v>
      </c>
      <c r="DR81" s="231">
        <v>2.856583838779104</v>
      </c>
      <c r="DS81" s="231">
        <v>2.9359254116246776</v>
      </c>
      <c r="DT81" s="231">
        <v>3.1796841655996584</v>
      </c>
      <c r="DU81" s="231">
        <v>3.776751993285774</v>
      </c>
      <c r="DV81" s="231">
        <v>3.7776193870277974</v>
      </c>
      <c r="DW81" s="231" t="s">
        <v>557</v>
      </c>
      <c r="DX81" s="231" t="s">
        <v>557</v>
      </c>
      <c r="DY81" s="231" t="s">
        <v>557</v>
      </c>
      <c r="DZ81" s="231" t="s">
        <v>557</v>
      </c>
      <c r="EA81" s="231" t="s">
        <v>557</v>
      </c>
      <c r="EB81" s="231" t="s">
        <v>557</v>
      </c>
      <c r="EC81" s="231" t="s">
        <v>557</v>
      </c>
      <c r="ED81" s="231" t="s">
        <v>557</v>
      </c>
      <c r="EE81" s="231" t="s">
        <v>557</v>
      </c>
      <c r="EF81" s="231" t="s">
        <v>557</v>
      </c>
      <c r="EG81" s="231" t="s">
        <v>557</v>
      </c>
      <c r="EH81" s="231" t="s">
        <v>557</v>
      </c>
      <c r="EI81" s="231" t="s">
        <v>557</v>
      </c>
      <c r="EJ81" s="231" t="s">
        <v>557</v>
      </c>
      <c r="EK81" s="231" t="s">
        <v>557</v>
      </c>
      <c r="EL81" s="250"/>
      <c r="EM81" s="235">
        <v>42266</v>
      </c>
      <c r="EN81" s="249"/>
    </row>
    <row r="82" spans="5:144" customFormat="1">
      <c r="E82" t="s">
        <v>48</v>
      </c>
      <c r="H82" s="257">
        <v>0</v>
      </c>
      <c r="I82" s="257">
        <v>0</v>
      </c>
      <c r="J82" s="257">
        <v>0</v>
      </c>
      <c r="K82" s="257">
        <v>0</v>
      </c>
      <c r="L82" s="257">
        <v>0</v>
      </c>
      <c r="M82" s="257">
        <v>0</v>
      </c>
      <c r="N82" s="257">
        <v>0</v>
      </c>
      <c r="O82" s="257">
        <v>0</v>
      </c>
      <c r="P82" s="257">
        <v>0</v>
      </c>
      <c r="Q82" s="242"/>
      <c r="R82" s="257">
        <v>0</v>
      </c>
      <c r="S82" s="257">
        <v>0</v>
      </c>
      <c r="T82" s="257">
        <v>0</v>
      </c>
      <c r="U82" s="257">
        <v>0</v>
      </c>
      <c r="V82" s="257">
        <v>0</v>
      </c>
      <c r="W82" s="257">
        <v>0</v>
      </c>
      <c r="X82" s="257">
        <v>0</v>
      </c>
      <c r="Y82" s="257">
        <v>0</v>
      </c>
      <c r="Z82" s="257">
        <v>0</v>
      </c>
      <c r="AA82" s="257">
        <v>0</v>
      </c>
      <c r="AB82" s="257">
        <v>0</v>
      </c>
      <c r="AC82" s="257">
        <v>0</v>
      </c>
      <c r="AD82" s="242"/>
      <c r="AE82" s="257">
        <v>31</v>
      </c>
      <c r="AF82" s="257">
        <v>83</v>
      </c>
      <c r="AG82" s="257">
        <v>992</v>
      </c>
      <c r="AH82" s="257">
        <v>1240</v>
      </c>
      <c r="AI82" s="257">
        <v>407</v>
      </c>
      <c r="AJ82" s="257">
        <v>1187</v>
      </c>
      <c r="AK82" s="257">
        <v>1314</v>
      </c>
      <c r="AL82" s="257">
        <v>841</v>
      </c>
      <c r="AM82" s="257">
        <v>1197</v>
      </c>
      <c r="AN82" s="242"/>
      <c r="AO82" s="257">
        <v>1689</v>
      </c>
      <c r="AP82" s="257">
        <v>1011</v>
      </c>
      <c r="AQ82" s="257">
        <v>1046</v>
      </c>
      <c r="AR82" s="257">
        <v>678</v>
      </c>
      <c r="AS82" s="257">
        <v>687</v>
      </c>
      <c r="AT82" s="257">
        <v>684</v>
      </c>
      <c r="AU82" s="257">
        <v>789</v>
      </c>
      <c r="AV82" s="257">
        <v>646</v>
      </c>
      <c r="AW82" s="257">
        <v>504</v>
      </c>
      <c r="AX82" s="257">
        <v>0</v>
      </c>
      <c r="AY82" s="257">
        <v>0</v>
      </c>
      <c r="AZ82" s="257">
        <v>0</v>
      </c>
      <c r="BA82" s="242"/>
      <c r="BB82" s="257">
        <v>6</v>
      </c>
      <c r="BC82" s="257">
        <v>10</v>
      </c>
      <c r="BD82" s="257">
        <v>10</v>
      </c>
      <c r="BE82" s="257">
        <v>21</v>
      </c>
      <c r="BF82" s="257">
        <v>47</v>
      </c>
      <c r="BG82" s="257">
        <v>153</v>
      </c>
      <c r="BH82" s="257">
        <v>228</v>
      </c>
      <c r="BI82" s="257">
        <v>305</v>
      </c>
      <c r="BJ82" s="257">
        <v>291</v>
      </c>
      <c r="BK82" s="257">
        <v>321</v>
      </c>
      <c r="BL82" s="257">
        <v>307</v>
      </c>
      <c r="BM82" s="257">
        <v>299</v>
      </c>
      <c r="BN82" s="257">
        <v>328</v>
      </c>
      <c r="BO82" s="257">
        <v>161</v>
      </c>
      <c r="BP82" s="257">
        <v>77</v>
      </c>
      <c r="BQ82" s="257">
        <v>31</v>
      </c>
      <c r="BR82" s="257">
        <v>80</v>
      </c>
      <c r="BS82" s="257">
        <v>206</v>
      </c>
      <c r="BT82" s="257">
        <v>290</v>
      </c>
      <c r="BU82" s="257">
        <v>389</v>
      </c>
      <c r="BV82" s="257">
        <v>287</v>
      </c>
      <c r="BW82" s="257">
        <v>218</v>
      </c>
      <c r="BX82" s="257">
        <v>302</v>
      </c>
      <c r="BY82" s="257">
        <v>232</v>
      </c>
      <c r="BZ82" s="257">
        <v>271</v>
      </c>
      <c r="CA82" s="257">
        <v>420</v>
      </c>
      <c r="CB82" s="257">
        <v>271</v>
      </c>
      <c r="CC82" s="257">
        <v>210</v>
      </c>
      <c r="CD82" s="257">
        <v>195</v>
      </c>
      <c r="CE82" s="257">
        <v>238</v>
      </c>
      <c r="CF82" s="257">
        <v>224</v>
      </c>
      <c r="CG82" s="257">
        <v>296</v>
      </c>
      <c r="CH82" s="257">
        <v>312</v>
      </c>
      <c r="CI82" s="257">
        <v>255</v>
      </c>
      <c r="CJ82" s="257">
        <v>179</v>
      </c>
      <c r="CK82" s="257">
        <v>277</v>
      </c>
      <c r="CL82" s="257">
        <v>493</v>
      </c>
      <c r="CM82" s="257">
        <v>444</v>
      </c>
      <c r="CN82" s="257">
        <v>380</v>
      </c>
      <c r="CO82" s="257">
        <v>285</v>
      </c>
      <c r="CP82" s="257">
        <v>268</v>
      </c>
      <c r="CQ82" s="257">
        <v>242</v>
      </c>
      <c r="CR82" s="257">
        <v>247</v>
      </c>
      <c r="CS82" s="257">
        <v>254</v>
      </c>
      <c r="CT82" s="257">
        <v>401</v>
      </c>
      <c r="CU82" s="257">
        <v>199</v>
      </c>
      <c r="CV82" s="257">
        <v>189</v>
      </c>
      <c r="CW82" s="257">
        <v>204</v>
      </c>
      <c r="CX82" s="257">
        <v>158</v>
      </c>
      <c r="CY82" s="257">
        <v>116</v>
      </c>
      <c r="CZ82" s="257">
        <v>146</v>
      </c>
      <c r="DA82" s="257">
        <v>172</v>
      </c>
      <c r="DB82" s="257">
        <v>179</v>
      </c>
      <c r="DC82" s="257">
        <v>161</v>
      </c>
      <c r="DD82" s="257">
        <v>172</v>
      </c>
      <c r="DE82" s="257">
        <v>175</v>
      </c>
      <c r="DF82" s="257">
        <v>128</v>
      </c>
      <c r="DG82" s="257">
        <v>144</v>
      </c>
      <c r="DH82" s="257">
        <v>133</v>
      </c>
      <c r="DI82" s="257">
        <v>181</v>
      </c>
      <c r="DJ82" s="257">
        <v>164</v>
      </c>
      <c r="DK82" s="257">
        <v>172</v>
      </c>
      <c r="DL82" s="257">
        <v>134</v>
      </c>
      <c r="DM82" s="257">
        <v>208</v>
      </c>
      <c r="DN82" s="257">
        <v>181</v>
      </c>
      <c r="DO82" s="257">
        <v>181</v>
      </c>
      <c r="DP82" s="257">
        <v>140</v>
      </c>
      <c r="DQ82" s="257">
        <v>159</v>
      </c>
      <c r="DR82" s="257">
        <v>146</v>
      </c>
      <c r="DS82" s="257">
        <v>148</v>
      </c>
      <c r="DT82" s="257">
        <v>149</v>
      </c>
      <c r="DU82" s="257">
        <v>180</v>
      </c>
      <c r="DV82" s="257">
        <v>212</v>
      </c>
      <c r="DW82" s="257">
        <v>0</v>
      </c>
      <c r="DX82" s="257">
        <v>0</v>
      </c>
      <c r="DY82" s="257">
        <v>0</v>
      </c>
      <c r="DZ82" s="257">
        <v>0</v>
      </c>
      <c r="EA82" s="257">
        <v>0</v>
      </c>
      <c r="EB82" s="257">
        <v>0</v>
      </c>
      <c r="EC82" s="257">
        <v>0</v>
      </c>
      <c r="ED82" s="257">
        <v>0</v>
      </c>
      <c r="EE82" s="257">
        <v>0</v>
      </c>
      <c r="EF82" s="257">
        <v>0</v>
      </c>
      <c r="EG82" s="257">
        <v>0</v>
      </c>
      <c r="EH82" s="257">
        <v>0</v>
      </c>
      <c r="EI82" s="257">
        <v>0</v>
      </c>
      <c r="EJ82" s="257">
        <v>0</v>
      </c>
      <c r="EK82" s="257">
        <v>0</v>
      </c>
      <c r="EL82" s="242"/>
      <c r="EM82" s="258">
        <v>42266</v>
      </c>
      <c r="EN82" s="244"/>
    </row>
    <row r="83" spans="5:144" customFormat="1">
      <c r="E83" t="s">
        <v>40</v>
      </c>
      <c r="H83" s="257">
        <v>0</v>
      </c>
      <c r="I83" s="257">
        <v>0</v>
      </c>
      <c r="J83" s="257">
        <v>0</v>
      </c>
      <c r="K83" s="257">
        <v>0</v>
      </c>
      <c r="L83" s="257">
        <v>0</v>
      </c>
      <c r="M83" s="257">
        <v>0</v>
      </c>
      <c r="N83" s="257">
        <v>0</v>
      </c>
      <c r="O83" s="257">
        <v>0</v>
      </c>
      <c r="P83" s="257">
        <v>0</v>
      </c>
      <c r="Q83" s="242"/>
      <c r="R83" s="257">
        <v>0</v>
      </c>
      <c r="S83" s="257">
        <v>0</v>
      </c>
      <c r="T83" s="257">
        <v>0</v>
      </c>
      <c r="U83" s="257">
        <v>0</v>
      </c>
      <c r="V83" s="257">
        <v>0</v>
      </c>
      <c r="W83" s="257">
        <v>0</v>
      </c>
      <c r="X83" s="257">
        <v>0</v>
      </c>
      <c r="Y83" s="257">
        <v>0</v>
      </c>
      <c r="Z83" s="257">
        <v>0</v>
      </c>
      <c r="AA83" s="257">
        <v>0</v>
      </c>
      <c r="AB83" s="257">
        <v>0</v>
      </c>
      <c r="AC83" s="257">
        <v>0</v>
      </c>
      <c r="AD83" s="242"/>
      <c r="AE83" s="257">
        <v>1285</v>
      </c>
      <c r="AF83" s="257">
        <v>4572</v>
      </c>
      <c r="AG83" s="257">
        <v>40540</v>
      </c>
      <c r="AH83" s="257">
        <v>39902</v>
      </c>
      <c r="AI83" s="257">
        <v>17166</v>
      </c>
      <c r="AJ83" s="257">
        <v>36030</v>
      </c>
      <c r="AK83" s="257">
        <v>32854</v>
      </c>
      <c r="AL83" s="257">
        <v>26100</v>
      </c>
      <c r="AM83" s="257">
        <v>32007</v>
      </c>
      <c r="AN83" s="242"/>
      <c r="AO83" s="257">
        <v>43253</v>
      </c>
      <c r="AP83" s="257">
        <v>31040</v>
      </c>
      <c r="AQ83" s="257">
        <v>34208</v>
      </c>
      <c r="AR83" s="257">
        <v>22981</v>
      </c>
      <c r="AS83" s="257">
        <v>23370</v>
      </c>
      <c r="AT83" s="257">
        <v>21437</v>
      </c>
      <c r="AU83" s="257">
        <v>24244</v>
      </c>
      <c r="AV83" s="257">
        <v>21392</v>
      </c>
      <c r="AW83" s="257">
        <v>14089</v>
      </c>
      <c r="AX83" s="257">
        <v>0</v>
      </c>
      <c r="AY83" s="257">
        <v>0</v>
      </c>
      <c r="AZ83" s="257">
        <v>0</v>
      </c>
      <c r="BA83" s="242"/>
      <c r="BB83" s="257">
        <v>306</v>
      </c>
      <c r="BC83" s="257">
        <v>377</v>
      </c>
      <c r="BD83" s="257">
        <v>568</v>
      </c>
      <c r="BE83" s="257">
        <v>984</v>
      </c>
      <c r="BF83" s="257">
        <v>2941</v>
      </c>
      <c r="BG83" s="257">
        <v>7113</v>
      </c>
      <c r="BH83" s="257">
        <v>10975</v>
      </c>
      <c r="BI83" s="257">
        <v>12149</v>
      </c>
      <c r="BJ83" s="257">
        <v>10303</v>
      </c>
      <c r="BK83" s="257">
        <v>10345</v>
      </c>
      <c r="BL83" s="257">
        <v>9927</v>
      </c>
      <c r="BM83" s="257">
        <v>10111</v>
      </c>
      <c r="BN83" s="257">
        <v>10437</v>
      </c>
      <c r="BO83" s="257">
        <v>5443</v>
      </c>
      <c r="BP83" s="257">
        <v>2547</v>
      </c>
      <c r="BQ83" s="257">
        <v>1800</v>
      </c>
      <c r="BR83" s="257">
        <v>4632</v>
      </c>
      <c r="BS83" s="257">
        <v>7598</v>
      </c>
      <c r="BT83" s="257">
        <v>8709</v>
      </c>
      <c r="BU83" s="257">
        <v>11462</v>
      </c>
      <c r="BV83" s="257">
        <v>9116</v>
      </c>
      <c r="BW83" s="257">
        <v>6873</v>
      </c>
      <c r="BX83" s="257">
        <v>8841</v>
      </c>
      <c r="BY83" s="257">
        <v>7426</v>
      </c>
      <c r="BZ83" s="257">
        <v>7186</v>
      </c>
      <c r="CA83" s="257">
        <v>8496</v>
      </c>
      <c r="CB83" s="257">
        <v>6997</v>
      </c>
      <c r="CC83" s="257">
        <v>7173</v>
      </c>
      <c r="CD83" s="257">
        <v>5856</v>
      </c>
      <c r="CE83" s="257">
        <v>6424</v>
      </c>
      <c r="CF83" s="257">
        <v>6995</v>
      </c>
      <c r="CG83" s="257">
        <v>8332</v>
      </c>
      <c r="CH83" s="257">
        <v>8715</v>
      </c>
      <c r="CI83" s="257">
        <v>7777</v>
      </c>
      <c r="CJ83" s="257">
        <v>5253</v>
      </c>
      <c r="CK83" s="257">
        <v>7208</v>
      </c>
      <c r="CL83" s="257">
        <v>12016</v>
      </c>
      <c r="CM83" s="257">
        <v>11079</v>
      </c>
      <c r="CN83" s="257">
        <v>9499</v>
      </c>
      <c r="CO83" s="257">
        <v>7940</v>
      </c>
      <c r="CP83" s="257">
        <v>7614</v>
      </c>
      <c r="CQ83" s="257">
        <v>7584</v>
      </c>
      <c r="CR83" s="257">
        <v>7405</v>
      </c>
      <c r="CS83" s="257">
        <v>8437</v>
      </c>
      <c r="CT83" s="257">
        <v>11932</v>
      </c>
      <c r="CU83" s="257">
        <v>7442</v>
      </c>
      <c r="CV83" s="257">
        <v>6234</v>
      </c>
      <c r="CW83" s="257">
        <v>6309</v>
      </c>
      <c r="CX83" s="257">
        <v>5712</v>
      </c>
      <c r="CY83" s="257">
        <v>5185</v>
      </c>
      <c r="CZ83" s="257">
        <v>5512</v>
      </c>
      <c r="DA83" s="257">
        <v>5319</v>
      </c>
      <c r="DB83" s="257">
        <v>5019</v>
      </c>
      <c r="DC83" s="257">
        <v>5527</v>
      </c>
      <c r="DD83" s="257">
        <v>5727</v>
      </c>
      <c r="DE83" s="257">
        <v>5701</v>
      </c>
      <c r="DF83" s="257">
        <v>4476</v>
      </c>
      <c r="DG83" s="257">
        <v>5062</v>
      </c>
      <c r="DH83" s="257">
        <v>4937</v>
      </c>
      <c r="DI83" s="257">
        <v>5208</v>
      </c>
      <c r="DJ83" s="257">
        <v>4810</v>
      </c>
      <c r="DK83" s="257">
        <v>4677</v>
      </c>
      <c r="DL83" s="257">
        <v>5124</v>
      </c>
      <c r="DM83" s="257">
        <v>6212</v>
      </c>
      <c r="DN83" s="257">
        <v>5267</v>
      </c>
      <c r="DO83" s="257">
        <v>5362</v>
      </c>
      <c r="DP83" s="257">
        <v>4662</v>
      </c>
      <c r="DQ83" s="257">
        <v>5089</v>
      </c>
      <c r="DR83" s="257">
        <v>5111</v>
      </c>
      <c r="DS83" s="257">
        <v>5041</v>
      </c>
      <c r="DT83" s="257">
        <v>4686</v>
      </c>
      <c r="DU83" s="257">
        <v>4766</v>
      </c>
      <c r="DV83" s="257">
        <v>5612</v>
      </c>
      <c r="DW83" s="257">
        <v>0</v>
      </c>
      <c r="DX83" s="257">
        <v>0</v>
      </c>
      <c r="DY83" s="257">
        <v>0</v>
      </c>
      <c r="DZ83" s="257">
        <v>0</v>
      </c>
      <c r="EA83" s="257">
        <v>0</v>
      </c>
      <c r="EB83" s="257">
        <v>0</v>
      </c>
      <c r="EC83" s="257">
        <v>0</v>
      </c>
      <c r="ED83" s="257">
        <v>0</v>
      </c>
      <c r="EE83" s="257">
        <v>0</v>
      </c>
      <c r="EF83" s="257">
        <v>0</v>
      </c>
      <c r="EG83" s="257">
        <v>0</v>
      </c>
      <c r="EH83" s="257">
        <v>0</v>
      </c>
      <c r="EI83" s="257">
        <v>0</v>
      </c>
      <c r="EJ83" s="257">
        <v>0</v>
      </c>
      <c r="EK83" s="257">
        <v>0</v>
      </c>
      <c r="EL83" s="242"/>
      <c r="EM83" s="258">
        <v>42266</v>
      </c>
      <c r="EN83" s="244"/>
    </row>
    <row r="84" spans="5:144" customFormat="1">
      <c r="Q84" s="242"/>
      <c r="AD84" s="242"/>
      <c r="AN84" s="242"/>
      <c r="BA84" s="242"/>
      <c r="EI84" s="244"/>
      <c r="EJ84" s="244"/>
      <c r="EK84" s="244"/>
      <c r="EL84" s="242"/>
      <c r="EM84" s="244"/>
      <c r="EN84" s="244"/>
    </row>
    <row r="85" spans="5:144" s="112" customFormat="1">
      <c r="E85" s="232" t="s">
        <v>323</v>
      </c>
      <c r="H85" s="233">
        <f>IF(H87=0,"",(H86/H87)*100)</f>
        <v>9.8309608540925275</v>
      </c>
      <c r="I85" s="233">
        <f t="shared" ref="I85:P85" si="0">IF(I87=0,"",(I86/I87)*100)</f>
        <v>10.72864916016087</v>
      </c>
      <c r="J85" s="233">
        <f t="shared" si="0"/>
        <v>10.265970668655232</v>
      </c>
      <c r="K85" s="233">
        <f t="shared" si="0"/>
        <v>9.8139439787364537</v>
      </c>
      <c r="L85" s="233">
        <f t="shared" si="0"/>
        <v>10.713984658180898</v>
      </c>
      <c r="M85" s="233">
        <f t="shared" si="0"/>
        <v>8.8310580204778155</v>
      </c>
      <c r="N85" s="233">
        <f t="shared" si="0"/>
        <v>9.0890417993221728</v>
      </c>
      <c r="O85" s="233">
        <f t="shared" si="0"/>
        <v>9.6478782406810257</v>
      </c>
      <c r="P85" s="233">
        <f t="shared" si="0"/>
        <v>9.4828561729093579</v>
      </c>
      <c r="Q85" s="239"/>
      <c r="R85" s="233">
        <f t="shared" ref="R85:S85" si="1">IF(R87=0,"",(R86/R87)*100)</f>
        <v>8.5220355490625757</v>
      </c>
      <c r="S85" s="233">
        <f t="shared" si="1"/>
        <v>8.0604926722793895</v>
      </c>
      <c r="T85" s="233">
        <f t="shared" ref="T85" si="2">IF(T87=0,"",(T86/T87)*100)</f>
        <v>8.7249398556535684</v>
      </c>
      <c r="U85" s="233">
        <f t="shared" ref="U85" si="3">IF(U87=0,"",(U86/U87)*100)</f>
        <v>9.5779220779220786</v>
      </c>
      <c r="V85" s="233">
        <f t="shared" ref="V85" si="4">IF(V87=0,"",(V86/V87)*100)</f>
        <v>9.2087765957446805</v>
      </c>
      <c r="W85" s="233">
        <f t="shared" ref="W85" si="5">IF(W87=0,"",(W86/W87)*100)</f>
        <v>9.0735338497133089</v>
      </c>
      <c r="X85" s="233">
        <f t="shared" ref="X85" si="6">IF(X87=0,"",(X86/X87)*100)</f>
        <v>8.5046066619418852</v>
      </c>
      <c r="Y85" s="233">
        <f t="shared" ref="Y85:Z85" si="7">IF(Y87=0,"",(Y86/Y87)*100)</f>
        <v>8.7629238666763065</v>
      </c>
      <c r="Z85" s="233">
        <f t="shared" si="7"/>
        <v>-2.7527347036903476</v>
      </c>
      <c r="AA85" s="233" t="str">
        <f t="shared" ref="AA85" si="8">IF(AA87=0,"",(AA86/AA87)*100)</f>
        <v/>
      </c>
      <c r="AB85" s="233" t="str">
        <f t="shared" ref="AB85" si="9">IF(AB87=0,"",(AB86/AB87)*100)</f>
        <v/>
      </c>
      <c r="AC85" s="233" t="str">
        <f t="shared" ref="AC85" si="10">IF(AC87=0,"",(AC86/AC87)*100)</f>
        <v/>
      </c>
      <c r="AD85" s="239"/>
      <c r="AE85" s="233">
        <f t="shared" ref="AE85" si="11">IF(AE87=0,"",(AE86/AE87)*100)</f>
        <v>13.356164383561644</v>
      </c>
      <c r="AF85" s="233">
        <f t="shared" ref="AF85" si="12">IF(AF87=0,"",(AF86/AF87)*100)</f>
        <v>8.5959885386819472</v>
      </c>
      <c r="AG85" s="233">
        <f t="shared" ref="AG85" si="13">IF(AG87=0,"",(AG86/AG87)*100)</f>
        <v>10.619136960600375</v>
      </c>
      <c r="AH85" s="233">
        <f t="shared" ref="AH85:AI85" si="14">IF(AH87=0,"",(AH86/AH87)*100)</f>
        <v>10.293621329733378</v>
      </c>
      <c r="AI85" s="233">
        <f t="shared" si="14"/>
        <v>12.805181863477827</v>
      </c>
      <c r="AJ85" s="233">
        <f t="shared" ref="AJ85" si="15">IF(AJ87=0,"",(AJ86/AJ87)*100)</f>
        <v>8.8768115942028984</v>
      </c>
      <c r="AK85" s="233">
        <f t="shared" ref="AK85" si="16">IF(AK87=0,"",(AK86/AK87)*100)</f>
        <v>12.249134948096886</v>
      </c>
      <c r="AL85" s="233">
        <f t="shared" ref="AL85" si="17">IF(AL87=0,"",(AL86/AL87)*100)</f>
        <v>11.516155758077879</v>
      </c>
      <c r="AM85" s="233">
        <f t="shared" ref="AM85:AO85" si="18">IF(AM87=0,"",(AM86/AM87)*100)</f>
        <v>17.577548005908419</v>
      </c>
      <c r="AN85" s="239"/>
      <c r="AO85" s="233">
        <f t="shared" si="18"/>
        <v>10.707269155206287</v>
      </c>
      <c r="AP85" s="233">
        <f t="shared" ref="AP85:AQ85" si="19">IF(AP87=0,"",(AP86/AP87)*100)</f>
        <v>12.251285490722111</v>
      </c>
      <c r="AQ85" s="233">
        <f t="shared" si="19"/>
        <v>10.428487575816865</v>
      </c>
      <c r="AR85" s="233">
        <f t="shared" ref="AR85" si="20">IF(AR87=0,"",(AR86/AR87)*100)</f>
        <v>10.218212337389845</v>
      </c>
      <c r="AS85" s="233">
        <f t="shared" ref="AS85" si="21">IF(AS87=0,"",(AS86/AS87)*100)</f>
        <v>10.329843966028045</v>
      </c>
      <c r="AT85" s="233">
        <f t="shared" ref="AT85" si="22">IF(AT87=0,"",(AT86/AT87)*100)</f>
        <v>12.161929371231697</v>
      </c>
      <c r="AU85" s="233">
        <f t="shared" ref="AU85" si="23">IF(AU87=0,"",(AU86/AU87)*100)</f>
        <v>11.487716105550501</v>
      </c>
      <c r="AV85" s="233">
        <f t="shared" ref="AV85" si="24">IF(AV87=0,"",(AV86/AV87)*100)</f>
        <v>10.888730045270432</v>
      </c>
      <c r="AW85" s="233">
        <f t="shared" ref="AW85" si="25">IF(AW87=0,"",(AW86/AW87)*100)</f>
        <v>-3.3883192153366029</v>
      </c>
      <c r="AX85" s="233" t="str">
        <f t="shared" ref="AX85" si="26">IF(AX87=0,"",(AX86/AX87)*100)</f>
        <v/>
      </c>
      <c r="AY85" s="233" t="str">
        <f t="shared" ref="AY85" si="27">IF(AY87=0,"",(AY86/AY87)*100)</f>
        <v/>
      </c>
      <c r="AZ85" s="233" t="str">
        <f t="shared" ref="AZ85" si="28">IF(AZ87=0,"",(AZ86/AZ87)*100)</f>
        <v/>
      </c>
      <c r="BA85" s="239"/>
      <c r="BB85" s="233">
        <f t="shared" ref="BB85" si="29">IF(BB87=0,"",(BB86/BB87)*100)</f>
        <v>9.0163934426229506</v>
      </c>
      <c r="BC85" s="233">
        <f t="shared" ref="BC85" si="30">IF(BC87=0,"",(BC86/BC87)*100)</f>
        <v>9.8591549295774641</v>
      </c>
      <c r="BD85" s="233">
        <f t="shared" ref="BD85" si="31">IF(BD87=0,"",(BD86/BD87)*100)</f>
        <v>4</v>
      </c>
      <c r="BE85" s="233">
        <f t="shared" ref="BE85" si="32">IF(BE87=0,"",(BE86/BE87)*100)</f>
        <v>6.8181818181818175</v>
      </c>
      <c r="BF85" s="233">
        <f t="shared" ref="BF85" si="33">IF(BF87=0,"",(BF86/BF87)*100)</f>
        <v>5.785123966942149</v>
      </c>
      <c r="BG85" s="233">
        <f t="shared" ref="BG85" si="34">IF(BG87=0,"",(BG86/BG87)*100)</f>
        <v>9.3582887700534751</v>
      </c>
      <c r="BH85" s="233">
        <f t="shared" ref="BH85" si="35">IF(BH87=0,"",(BH86/BH87)*100)</f>
        <v>9.5623987034035665</v>
      </c>
      <c r="BI85" s="233">
        <f t="shared" ref="BI85:BJ85" si="36">IF(BI87=0,"",(BI86/BI87)*100)</f>
        <v>11.111111111111111</v>
      </c>
      <c r="BJ85" s="233">
        <f t="shared" si="36"/>
        <v>11.351909184726521</v>
      </c>
      <c r="BK85" s="233">
        <f t="shared" ref="BK85" si="37">IF(BK87=0,"",(BK86/BK87)*100)</f>
        <v>8.6998087954110908</v>
      </c>
      <c r="BL85" s="233">
        <f t="shared" ref="BL85" si="38">IF(BL87=0,"",(BL86/BL87)*100)</f>
        <v>10</v>
      </c>
      <c r="BM85" s="233">
        <f t="shared" ref="BM85" si="39">IF(BM87=0,"",(BM86/BM87)*100)</f>
        <v>10.92964824120603</v>
      </c>
      <c r="BN85" s="233">
        <f t="shared" ref="BN85" si="40">IF(BN87=0,"",(BN86/BN87)*100)</f>
        <v>10.600706713780919</v>
      </c>
      <c r="BO85" s="233">
        <f t="shared" ref="BO85" si="41">IF(BO87=0,"",(BO86/BO87)*100)</f>
        <v>17.373737373737374</v>
      </c>
      <c r="BP85" s="233">
        <f t="shared" ref="BP85" si="42">IF(BP87=0,"",(BP86/BP87)*100)</f>
        <v>12.032520325203253</v>
      </c>
      <c r="BQ85" s="233">
        <f t="shared" ref="BQ85" si="43">IF(BQ87=0,"",(BQ86/BQ87)*100)</f>
        <v>12.553191489361701</v>
      </c>
      <c r="BR85" s="233">
        <f t="shared" ref="BR85:BS85" si="44">IF(BR87=0,"",(BR86/BR87)*100)</f>
        <v>12.440191387559809</v>
      </c>
      <c r="BS85" s="233">
        <f t="shared" si="44"/>
        <v>14.04494382022472</v>
      </c>
      <c r="BT85" s="233">
        <f t="shared" ref="BT85" si="45">IF(BT87=0,"",(BT86/BT87)*100)</f>
        <v>8.59375</v>
      </c>
      <c r="BU85" s="233">
        <f t="shared" ref="BU85" si="46">IF(BU87=0,"",(BU86/BU87)*100)</f>
        <v>8.7640449438202239</v>
      </c>
      <c r="BV85" s="233">
        <f t="shared" ref="BV85" si="47">IF(BV87=0,"",(BV86/BV87)*100)</f>
        <v>14.030612244897958</v>
      </c>
      <c r="BW85" s="233">
        <f t="shared" ref="BW85" si="48">IF(BW87=0,"",(BW86/BW87)*100)</f>
        <v>6.5727699530516439</v>
      </c>
      <c r="BX85" s="233">
        <f t="shared" ref="BX85" si="49">IF(BX87=0,"",(BX86/BX87)*100)</f>
        <v>9.6018735362997649</v>
      </c>
      <c r="BY85" s="233">
        <f t="shared" ref="BY85" si="50">IF(BY87=0,"",(BY86/BY87)*100)</f>
        <v>9.7142857142857135</v>
      </c>
      <c r="BZ85" s="233">
        <f t="shared" ref="BZ85" si="51">IF(BZ87=0,"",(BZ86/BZ87)*100)</f>
        <v>17.04918032786885</v>
      </c>
      <c r="CA85" s="233">
        <f t="shared" ref="CA85:CB85" si="52">IF(CA87=0,"",(CA86/CA87)*100)</f>
        <v>13.732394366197184</v>
      </c>
      <c r="CB85" s="233">
        <f t="shared" si="52"/>
        <v>12.228260869565217</v>
      </c>
      <c r="CC85" s="233">
        <f t="shared" ref="CC85" si="53">IF(CC87=0,"",(CC86/CC87)*100)</f>
        <v>11.702127659574469</v>
      </c>
      <c r="CD85" s="233">
        <f t="shared" ref="CD85" si="54">IF(CD87=0,"",(CD86/CD87)*100)</f>
        <v>10.670731707317072</v>
      </c>
      <c r="CE85" s="233">
        <f t="shared" ref="CE85" si="55">IF(CE87=0,"",(CE86/CE87)*100)</f>
        <v>10.632183908045976</v>
      </c>
      <c r="CF85" s="233">
        <f t="shared" ref="CF85" si="56">IF(CF87=0,"",(CF86/CF87)*100)</f>
        <v>11.794871794871794</v>
      </c>
      <c r="CG85" s="233">
        <f t="shared" ref="CG85" si="57">IF(CG87=0,"",(CG86/CG87)*100)</f>
        <v>15.162454873646208</v>
      </c>
      <c r="CH85" s="233">
        <f t="shared" ref="CH85" si="58">IF(CH87=0,"",(CH86/CH87)*100)</f>
        <v>17.201166180758019</v>
      </c>
      <c r="CI85" s="233">
        <f t="shared" ref="CI85" si="59">IF(CI87=0,"",(CI86/CI87)*100)</f>
        <v>13.96011396011396</v>
      </c>
      <c r="CJ85" s="233">
        <f t="shared" ref="CJ85:CK85" si="60">IF(CJ87=0,"",(CJ86/CJ87)*100)</f>
        <v>21.686746987951807</v>
      </c>
      <c r="CK85" s="233">
        <f t="shared" si="60"/>
        <v>18.099547511312217</v>
      </c>
      <c r="CL85" s="233">
        <f t="shared" ref="CL85" si="61">IF(CL87=0,"",(CL86/CL87)*100)</f>
        <v>13.432835820895523</v>
      </c>
      <c r="CM85" s="233">
        <f t="shared" ref="CM85" si="62">IF(CM87=0,"",(CM86/CM87)*100)</f>
        <v>10.444177671068427</v>
      </c>
      <c r="CN85" s="233">
        <f t="shared" ref="CN85" si="63">IF(CN87=0,"",(CN86/CN87)*100)</f>
        <v>9.0579710144927539</v>
      </c>
      <c r="CO85" s="233">
        <f t="shared" ref="CO85" si="64">IF(CO87=0,"",(CO86/CO87)*100)</f>
        <v>10.264900662251655</v>
      </c>
      <c r="CP85" s="233">
        <f t="shared" ref="CP85" si="65">IF(CP87=0,"",(CP86/CP87)*100)</f>
        <v>12.222222222222221</v>
      </c>
      <c r="CQ85" s="233">
        <f t="shared" ref="CQ85" si="66">IF(CQ87=0,"",(CQ86/CQ87)*100)</f>
        <v>13.580246913580247</v>
      </c>
      <c r="CR85" s="233">
        <f t="shared" ref="CR85" si="67">IF(CR87=0,"",(CR86/CR87)*100)</f>
        <v>10.418521816562778</v>
      </c>
      <c r="CS85" s="233">
        <f t="shared" ref="CS85:CT85" si="68">IF(CS87=0,"",(CS86/CS87)*100)</f>
        <v>12.818405916187345</v>
      </c>
      <c r="CT85" s="233">
        <f t="shared" si="68"/>
        <v>11.304347826086957</v>
      </c>
      <c r="CU85" s="233">
        <f t="shared" ref="CU85" si="69">IF(CU87=0,"",(CU86/CU87)*100)</f>
        <v>9.4245204336947452</v>
      </c>
      <c r="CV85" s="233">
        <f t="shared" ref="CV85" si="70">IF(CV87=0,"",(CV86/CV87)*100)</f>
        <v>10.60473269062226</v>
      </c>
      <c r="CW85" s="233">
        <f t="shared" ref="CW85" si="71">IF(CW87=0,"",(CW86/CW87)*100)</f>
        <v>10.566762728146013</v>
      </c>
      <c r="CX85" s="233">
        <f t="shared" ref="CX85" si="72">IF(CX87=0,"",(CX86/CX87)*100)</f>
        <v>9.4009216589861744</v>
      </c>
      <c r="CY85" s="233">
        <f t="shared" ref="CY85" si="73">IF(CY87=0,"",(CY86/CY87)*100)</f>
        <v>10.466222645099906</v>
      </c>
      <c r="CZ85" s="233">
        <f t="shared" ref="CZ85" si="74">IF(CZ87=0,"",(CZ86/CZ87)*100)</f>
        <v>10.935960591133005</v>
      </c>
      <c r="DA85" s="233">
        <f t="shared" ref="DA85" si="75">IF(DA87=0,"",(DA86/DA87)*100)</f>
        <v>10.654205607476635</v>
      </c>
      <c r="DB85" s="233">
        <f t="shared" ref="DB85:DC85" si="76">IF(DB87=0,"",(DB86/DB87)*100)</f>
        <v>10.007097232079488</v>
      </c>
      <c r="DC85" s="233">
        <f t="shared" si="76"/>
        <v>10.034602076124568</v>
      </c>
      <c r="DD85" s="233">
        <f t="shared" ref="DD85" si="77">IF(DD87=0,"",(DD86/DD87)*100)</f>
        <v>8.8521400778210122</v>
      </c>
      <c r="DE85" s="233">
        <f t="shared" ref="DE85" si="78">IF(DE87=0,"",(DE86/DE87)*100)</f>
        <v>10.504885993485342</v>
      </c>
      <c r="DF85" s="233">
        <f t="shared" ref="DF85" si="79">IF(DF87=0,"",(DF86/DF87)*100)</f>
        <v>10.863509749303621</v>
      </c>
      <c r="DG85" s="233">
        <f t="shared" ref="DG85" si="80">IF(DG87=0,"",(DG86/DG87)*100)</f>
        <v>12.054933875890132</v>
      </c>
      <c r="DH85" s="233">
        <f t="shared" ref="DH85" si="81">IF(DH87=0,"",(DH86/DH87)*100)</f>
        <v>10.501355013550135</v>
      </c>
      <c r="DI85" s="233">
        <f t="shared" ref="DI85" si="82">IF(DI87=0,"",(DI86/DI87)*100)</f>
        <v>14.508723599632692</v>
      </c>
      <c r="DJ85" s="233">
        <f t="shared" ref="DJ85" si="83">IF(DJ87=0,"",(DJ86/DJ87)*100)</f>
        <v>11.597374179431071</v>
      </c>
      <c r="DK85" s="233">
        <f t="shared" ref="DK85:DL85" si="84">IF(DK87=0,"",(DK86/DK87)*100)</f>
        <v>12.652705061082026</v>
      </c>
      <c r="DL85" s="233">
        <f t="shared" si="84"/>
        <v>8.2463465553235906</v>
      </c>
      <c r="DM85" s="233">
        <f t="shared" ref="DM85" si="85">IF(DM87=0,"",(DM86/DM87)*100)</f>
        <v>11.422637590861889</v>
      </c>
      <c r="DN85" s="233">
        <f t="shared" ref="DN85" si="86">IF(DN87=0,"",(DN86/DN87)*100)</f>
        <v>13.357400722021662</v>
      </c>
      <c r="DO85" s="233">
        <f t="shared" ref="DO85" si="87">IF(DO87=0,"",(DO86/DO87)*100)</f>
        <v>13.098729227761485</v>
      </c>
      <c r="DP85" s="233">
        <f t="shared" ref="DP85" si="88">IF(DP87=0,"",(DP86/DP87)*100)</f>
        <v>10.700757575757576</v>
      </c>
      <c r="DQ85" s="233">
        <f t="shared" ref="DQ85" si="89">IF(DQ87=0,"",(DQ86/DQ87)*100)</f>
        <v>9.4537815126050422</v>
      </c>
      <c r="DR85" s="233">
        <f t="shared" ref="DR85" si="90">IF(DR87=0,"",(DR86/DR87)*100)</f>
        <v>10.407239819004525</v>
      </c>
      <c r="DS85" s="233">
        <f t="shared" ref="DS85" si="91">IF(DS87=0,"",(DS86/DS87)*100)</f>
        <v>13.420787083753785</v>
      </c>
      <c r="DT85" s="233">
        <f t="shared" ref="DT85:DU85" si="92">IF(DT87=0,"",(DT86/DT87)*100)</f>
        <v>10.521415270018622</v>
      </c>
      <c r="DU85" s="233">
        <f t="shared" si="92"/>
        <v>14.198473282442748</v>
      </c>
      <c r="DV85" s="233">
        <f t="shared" ref="DV85" si="93">IF(DV87=0,"",(DV86/DV87)*100)</f>
        <v>9.0027700831024937</v>
      </c>
      <c r="DW85" s="233" t="str">
        <f t="shared" ref="DW85" si="94">IF(DW87=0,"",(DW86/DW87)*100)</f>
        <v/>
      </c>
      <c r="DX85" s="233" t="str">
        <f t="shared" ref="DX85" si="95">IF(DX87=0,"",(DX86/DX87)*100)</f>
        <v/>
      </c>
      <c r="DY85" s="233" t="str">
        <f t="shared" ref="DY85" si="96">IF(DY87=0,"",(DY86/DY87)*100)</f>
        <v/>
      </c>
      <c r="DZ85" s="233" t="str">
        <f t="shared" ref="DZ85" si="97">IF(DZ87=0,"",(DZ86/DZ87)*100)</f>
        <v/>
      </c>
      <c r="EA85" s="233" t="str">
        <f t="shared" ref="EA85" si="98">IF(EA87=0,"",(EA86/EA87)*100)</f>
        <v/>
      </c>
      <c r="EB85" s="233" t="str">
        <f t="shared" ref="EB85" si="99">IF(EB87=0,"",(EB86/EB87)*100)</f>
        <v/>
      </c>
      <c r="EC85" s="233" t="str">
        <f t="shared" ref="EC85:ED85" si="100">IF(EC87=0,"",(EC86/EC87)*100)</f>
        <v/>
      </c>
      <c r="ED85" s="233" t="str">
        <f t="shared" si="100"/>
        <v/>
      </c>
      <c r="EE85" s="233" t="str">
        <f t="shared" ref="EE85" si="101">IF(EE87=0,"",(EE86/EE87)*100)</f>
        <v/>
      </c>
      <c r="EF85" s="233" t="str">
        <f t="shared" ref="EF85" si="102">IF(EF87=0,"",(EF86/EF87)*100)</f>
        <v/>
      </c>
      <c r="EG85" s="233" t="str">
        <f t="shared" ref="EG85" si="103">IF(EG87=0,"",(EG86/EG87)*100)</f>
        <v/>
      </c>
      <c r="EH85" s="233" t="str">
        <f t="shared" ref="EH85" si="104">IF(EH87=0,"",(EH86/EH87)*100)</f>
        <v/>
      </c>
      <c r="EI85" s="233" t="str">
        <f t="shared" ref="EI85" si="105">IF(EI87=0,"",(EI86/EI87)*100)</f>
        <v/>
      </c>
      <c r="EJ85" s="233" t="str">
        <f t="shared" ref="EJ85" si="106">IF(EJ87=0,"",(EJ86/EJ87)*100)</f>
        <v/>
      </c>
      <c r="EK85" s="233" t="str">
        <f t="shared" ref="EK85" si="107">IF(EK87=0,"",(EK86/EK87)*100)</f>
        <v/>
      </c>
      <c r="EL85" s="250"/>
      <c r="EM85" s="251">
        <f>EM6</f>
        <v>42266</v>
      </c>
      <c r="EN85" s="249"/>
    </row>
    <row r="86" spans="5:144" customFormat="1">
      <c r="E86" s="120" t="s">
        <v>265</v>
      </c>
      <c r="H86" s="229">
        <f t="shared" ref="H86:P86" si="108">H7-H4</f>
        <v>884</v>
      </c>
      <c r="I86" s="229">
        <f t="shared" si="108"/>
        <v>907</v>
      </c>
      <c r="J86" s="229">
        <f t="shared" si="108"/>
        <v>826</v>
      </c>
      <c r="K86" s="229">
        <f t="shared" si="108"/>
        <v>960</v>
      </c>
      <c r="L86" s="229">
        <f t="shared" si="108"/>
        <v>1271</v>
      </c>
      <c r="M86" s="229">
        <f t="shared" si="108"/>
        <v>1035</v>
      </c>
      <c r="N86" s="229">
        <f t="shared" si="108"/>
        <v>885</v>
      </c>
      <c r="O86" s="229">
        <f t="shared" si="108"/>
        <v>748</v>
      </c>
      <c r="P86" s="229">
        <f t="shared" si="108"/>
        <v>838</v>
      </c>
      <c r="Q86" s="240"/>
      <c r="R86" s="229">
        <f t="shared" ref="R86:S86" si="109">R7-R4</f>
        <v>700</v>
      </c>
      <c r="S86" s="229">
        <f t="shared" si="109"/>
        <v>517</v>
      </c>
      <c r="T86" s="229">
        <f t="shared" ref="T86:AC86" si="110">T7-T4</f>
        <v>544</v>
      </c>
      <c r="U86" s="229">
        <f t="shared" si="110"/>
        <v>590</v>
      </c>
      <c r="V86" s="229">
        <f t="shared" si="110"/>
        <v>554</v>
      </c>
      <c r="W86" s="229">
        <f t="shared" si="110"/>
        <v>902</v>
      </c>
      <c r="X86" s="229">
        <f t="shared" si="110"/>
        <v>1080</v>
      </c>
      <c r="Y86" s="229">
        <f t="shared" si="110"/>
        <v>1212</v>
      </c>
      <c r="Z86" s="229">
        <f t="shared" si="110"/>
        <v>-229</v>
      </c>
      <c r="AA86" s="229">
        <f t="shared" si="110"/>
        <v>-1620</v>
      </c>
      <c r="AB86" s="229">
        <f t="shared" si="110"/>
        <v>0</v>
      </c>
      <c r="AC86" s="229">
        <f t="shared" si="110"/>
        <v>0</v>
      </c>
      <c r="AD86" s="240"/>
      <c r="AE86" s="229">
        <f t="shared" ref="AE86:AM86" si="111">AE7-AE4</f>
        <v>39</v>
      </c>
      <c r="AF86" s="229">
        <f t="shared" si="111"/>
        <v>30</v>
      </c>
      <c r="AG86" s="229">
        <f t="shared" si="111"/>
        <v>283</v>
      </c>
      <c r="AH86" s="229">
        <f t="shared" si="111"/>
        <v>305</v>
      </c>
      <c r="AI86" s="229">
        <f t="shared" si="111"/>
        <v>257</v>
      </c>
      <c r="AJ86" s="229">
        <f t="shared" si="111"/>
        <v>147</v>
      </c>
      <c r="AK86" s="229">
        <f t="shared" si="111"/>
        <v>177</v>
      </c>
      <c r="AL86" s="229">
        <f t="shared" si="111"/>
        <v>139</v>
      </c>
      <c r="AM86" s="229">
        <f t="shared" si="111"/>
        <v>238</v>
      </c>
      <c r="AN86" s="240"/>
      <c r="AO86" s="229">
        <f t="shared" ref="AO86:AP86" si="112">AO7-AO4</f>
        <v>327</v>
      </c>
      <c r="AP86" s="229">
        <f t="shared" si="112"/>
        <v>548</v>
      </c>
      <c r="AQ86" s="229">
        <f t="shared" ref="AQ86" si="113">AQ7-AQ4</f>
        <v>533</v>
      </c>
      <c r="AR86" s="229">
        <f t="shared" ref="AR86:AZ86" si="114">AR7-AR4</f>
        <v>487</v>
      </c>
      <c r="AS86" s="229">
        <f t="shared" si="114"/>
        <v>523</v>
      </c>
      <c r="AT86" s="229">
        <f t="shared" si="114"/>
        <v>706</v>
      </c>
      <c r="AU86" s="229">
        <f t="shared" si="114"/>
        <v>505</v>
      </c>
      <c r="AV86" s="229">
        <f t="shared" si="114"/>
        <v>457</v>
      </c>
      <c r="AW86" s="229">
        <f t="shared" si="114"/>
        <v>-76</v>
      </c>
      <c r="AX86" s="229">
        <f t="shared" si="114"/>
        <v>-469</v>
      </c>
      <c r="AY86" s="229">
        <f t="shared" si="114"/>
        <v>0</v>
      </c>
      <c r="AZ86" s="229">
        <f t="shared" si="114"/>
        <v>0</v>
      </c>
      <c r="BA86" s="240"/>
      <c r="BB86" s="229">
        <f t="shared" ref="BB86:CG86" si="115">BB7-BB4</f>
        <v>11</v>
      </c>
      <c r="BC86" s="229">
        <f t="shared" si="115"/>
        <v>7</v>
      </c>
      <c r="BD86" s="229">
        <f t="shared" si="115"/>
        <v>2</v>
      </c>
      <c r="BE86" s="229">
        <f t="shared" si="115"/>
        <v>6</v>
      </c>
      <c r="BF86" s="229">
        <f t="shared" si="115"/>
        <v>7</v>
      </c>
      <c r="BG86" s="229">
        <f t="shared" si="115"/>
        <v>35</v>
      </c>
      <c r="BH86" s="229">
        <f t="shared" si="115"/>
        <v>59</v>
      </c>
      <c r="BI86" s="229">
        <f t="shared" si="115"/>
        <v>76</v>
      </c>
      <c r="BJ86" s="229">
        <f t="shared" si="115"/>
        <v>110</v>
      </c>
      <c r="BK86" s="229">
        <f t="shared" si="115"/>
        <v>91</v>
      </c>
      <c r="BL86" s="229">
        <f t="shared" si="115"/>
        <v>75</v>
      </c>
      <c r="BM86" s="229">
        <f t="shared" si="115"/>
        <v>87</v>
      </c>
      <c r="BN86" s="229">
        <f t="shared" si="115"/>
        <v>60</v>
      </c>
      <c r="BO86" s="229">
        <f t="shared" si="115"/>
        <v>86</v>
      </c>
      <c r="BP86" s="229">
        <f t="shared" si="115"/>
        <v>74</v>
      </c>
      <c r="BQ86" s="229">
        <f t="shared" si="115"/>
        <v>59</v>
      </c>
      <c r="BR86" s="229">
        <f t="shared" si="115"/>
        <v>52</v>
      </c>
      <c r="BS86" s="229">
        <f t="shared" si="115"/>
        <v>75</v>
      </c>
      <c r="BT86" s="229">
        <f t="shared" si="115"/>
        <v>33</v>
      </c>
      <c r="BU86" s="229">
        <f t="shared" si="115"/>
        <v>39</v>
      </c>
      <c r="BV86" s="229">
        <f t="shared" si="115"/>
        <v>55</v>
      </c>
      <c r="BW86" s="229">
        <f t="shared" si="115"/>
        <v>28</v>
      </c>
      <c r="BX86" s="229">
        <f t="shared" si="115"/>
        <v>41</v>
      </c>
      <c r="BY86" s="229">
        <f t="shared" si="115"/>
        <v>34</v>
      </c>
      <c r="BZ86" s="229">
        <f t="shared" si="115"/>
        <v>52</v>
      </c>
      <c r="CA86" s="229">
        <f t="shared" si="115"/>
        <v>39</v>
      </c>
      <c r="CB86" s="229">
        <f t="shared" si="115"/>
        <v>45</v>
      </c>
      <c r="CC86" s="229">
        <f t="shared" si="115"/>
        <v>44</v>
      </c>
      <c r="CD86" s="229">
        <f t="shared" si="115"/>
        <v>35</v>
      </c>
      <c r="CE86" s="229">
        <f t="shared" si="115"/>
        <v>37</v>
      </c>
      <c r="CF86" s="229">
        <f t="shared" si="115"/>
        <v>23</v>
      </c>
      <c r="CG86" s="229">
        <f t="shared" si="115"/>
        <v>42</v>
      </c>
      <c r="CH86" s="229">
        <f t="shared" ref="CH86:DM86" si="116">CH7-CH4</f>
        <v>59</v>
      </c>
      <c r="CI86" s="229">
        <f t="shared" si="116"/>
        <v>49</v>
      </c>
      <c r="CJ86" s="229">
        <f t="shared" si="116"/>
        <v>54</v>
      </c>
      <c r="CK86" s="229">
        <f t="shared" si="116"/>
        <v>40</v>
      </c>
      <c r="CL86" s="229">
        <f t="shared" si="116"/>
        <v>54</v>
      </c>
      <c r="CM86" s="229">
        <f t="shared" si="116"/>
        <v>87</v>
      </c>
      <c r="CN86" s="229">
        <f t="shared" si="116"/>
        <v>75</v>
      </c>
      <c r="CO86" s="229">
        <f t="shared" si="116"/>
        <v>93</v>
      </c>
      <c r="CP86" s="229">
        <f t="shared" si="116"/>
        <v>132</v>
      </c>
      <c r="CQ86" s="229">
        <f t="shared" si="116"/>
        <v>143</v>
      </c>
      <c r="CR86" s="229">
        <f t="shared" si="116"/>
        <v>117</v>
      </c>
      <c r="CS86" s="229">
        <f t="shared" si="116"/>
        <v>156</v>
      </c>
      <c r="CT86" s="229">
        <f t="shared" si="116"/>
        <v>156</v>
      </c>
      <c r="CU86" s="229">
        <f t="shared" si="116"/>
        <v>113</v>
      </c>
      <c r="CV86" s="229">
        <f t="shared" si="116"/>
        <v>121</v>
      </c>
      <c r="CW86" s="229">
        <f t="shared" si="116"/>
        <v>110</v>
      </c>
      <c r="CX86" s="229">
        <f t="shared" si="116"/>
        <v>102</v>
      </c>
      <c r="CY86" s="229">
        <f t="shared" si="116"/>
        <v>110</v>
      </c>
      <c r="CZ86" s="229">
        <f t="shared" si="116"/>
        <v>111</v>
      </c>
      <c r="DA86" s="229">
        <f t="shared" si="116"/>
        <v>114</v>
      </c>
      <c r="DB86" s="229">
        <f t="shared" si="116"/>
        <v>141</v>
      </c>
      <c r="DC86" s="229">
        <f t="shared" si="116"/>
        <v>116</v>
      </c>
      <c r="DD86" s="229">
        <f t="shared" si="116"/>
        <v>91</v>
      </c>
      <c r="DE86" s="229">
        <f t="shared" si="116"/>
        <v>129</v>
      </c>
      <c r="DF86" s="229">
        <f t="shared" si="116"/>
        <v>117</v>
      </c>
      <c r="DG86" s="229">
        <f t="shared" si="116"/>
        <v>237</v>
      </c>
      <c r="DH86" s="229">
        <f t="shared" si="116"/>
        <v>155</v>
      </c>
      <c r="DI86" s="229">
        <f t="shared" si="116"/>
        <v>158</v>
      </c>
      <c r="DJ86" s="229">
        <f t="shared" si="116"/>
        <v>106</v>
      </c>
      <c r="DK86" s="229">
        <f t="shared" si="116"/>
        <v>145</v>
      </c>
      <c r="DL86" s="229">
        <f t="shared" si="116"/>
        <v>79</v>
      </c>
      <c r="DM86" s="229">
        <f t="shared" si="116"/>
        <v>110</v>
      </c>
      <c r="DN86" s="229">
        <f t="shared" ref="DN86:EK86" si="117">DN7-DN4</f>
        <v>111</v>
      </c>
      <c r="DO86" s="229">
        <f t="shared" si="117"/>
        <v>134</v>
      </c>
      <c r="DP86" s="229">
        <f t="shared" si="117"/>
        <v>113</v>
      </c>
      <c r="DQ86" s="229">
        <f t="shared" si="117"/>
        <v>90</v>
      </c>
      <c r="DR86" s="229">
        <f t="shared" si="117"/>
        <v>92</v>
      </c>
      <c r="DS86" s="229">
        <f t="shared" si="117"/>
        <v>133</v>
      </c>
      <c r="DT86" s="229">
        <f t="shared" si="117"/>
        <v>113</v>
      </c>
      <c r="DU86" s="229">
        <f t="shared" si="117"/>
        <v>93</v>
      </c>
      <c r="DV86" s="229">
        <f t="shared" si="117"/>
        <v>65</v>
      </c>
      <c r="DW86" s="229">
        <f t="shared" si="117"/>
        <v>-208</v>
      </c>
      <c r="DX86" s="229">
        <f t="shared" si="117"/>
        <v>-243</v>
      </c>
      <c r="DY86" s="229">
        <f t="shared" si="117"/>
        <v>-187</v>
      </c>
      <c r="DZ86" s="229">
        <f t="shared" si="117"/>
        <v>-163</v>
      </c>
      <c r="EA86" s="229">
        <f t="shared" si="117"/>
        <v>0</v>
      </c>
      <c r="EB86" s="229">
        <f t="shared" si="117"/>
        <v>0</v>
      </c>
      <c r="EC86" s="229">
        <f t="shared" si="117"/>
        <v>0</v>
      </c>
      <c r="ED86" s="229">
        <f t="shared" si="117"/>
        <v>0</v>
      </c>
      <c r="EE86" s="229">
        <f t="shared" si="117"/>
        <v>0</v>
      </c>
      <c r="EF86" s="229">
        <f t="shared" si="117"/>
        <v>0</v>
      </c>
      <c r="EG86" s="229">
        <f t="shared" si="117"/>
        <v>0</v>
      </c>
      <c r="EH86" s="229">
        <f t="shared" si="117"/>
        <v>0</v>
      </c>
      <c r="EI86" s="229">
        <f t="shared" si="117"/>
        <v>0</v>
      </c>
      <c r="EJ86" s="229">
        <f t="shared" si="117"/>
        <v>0</v>
      </c>
      <c r="EK86" s="229">
        <f t="shared" si="117"/>
        <v>0</v>
      </c>
      <c r="EL86" s="242"/>
      <c r="EM86" s="252">
        <f>EM7</f>
        <v>42266</v>
      </c>
      <c r="EN86" s="244"/>
    </row>
    <row r="87" spans="5:144" customFormat="1">
      <c r="E87" t="s">
        <v>40</v>
      </c>
      <c r="H87" s="229">
        <f t="shared" ref="H87:P87" si="118">H8</f>
        <v>8992</v>
      </c>
      <c r="I87" s="229">
        <f t="shared" si="118"/>
        <v>8454</v>
      </c>
      <c r="J87" s="229">
        <f t="shared" si="118"/>
        <v>8046</v>
      </c>
      <c r="K87" s="229">
        <f t="shared" si="118"/>
        <v>9782</v>
      </c>
      <c r="L87" s="229">
        <f t="shared" si="118"/>
        <v>11863</v>
      </c>
      <c r="M87" s="229">
        <f t="shared" si="118"/>
        <v>11720</v>
      </c>
      <c r="N87" s="229">
        <f t="shared" si="118"/>
        <v>9737</v>
      </c>
      <c r="O87" s="229">
        <f t="shared" si="118"/>
        <v>7753</v>
      </c>
      <c r="P87" s="229">
        <f t="shared" si="118"/>
        <v>8837</v>
      </c>
      <c r="Q87" s="240"/>
      <c r="R87" s="229">
        <f t="shared" ref="R87:S87" si="119">R8</f>
        <v>8214</v>
      </c>
      <c r="S87" s="229">
        <f t="shared" si="119"/>
        <v>6414</v>
      </c>
      <c r="T87" s="229">
        <f t="shared" ref="T87:AC87" si="120">T8</f>
        <v>6235</v>
      </c>
      <c r="U87" s="229">
        <f t="shared" si="120"/>
        <v>6160</v>
      </c>
      <c r="V87" s="229">
        <f t="shared" si="120"/>
        <v>6016</v>
      </c>
      <c r="W87" s="229">
        <f t="shared" si="120"/>
        <v>9941</v>
      </c>
      <c r="X87" s="229">
        <f t="shared" si="120"/>
        <v>12699</v>
      </c>
      <c r="Y87" s="229">
        <f t="shared" si="120"/>
        <v>13831</v>
      </c>
      <c r="Z87" s="229">
        <f t="shared" si="120"/>
        <v>8319</v>
      </c>
      <c r="AA87" s="229">
        <f t="shared" si="120"/>
        <v>0</v>
      </c>
      <c r="AB87" s="229">
        <f t="shared" si="120"/>
        <v>0</v>
      </c>
      <c r="AC87" s="229">
        <f t="shared" si="120"/>
        <v>0</v>
      </c>
      <c r="AD87" s="240"/>
      <c r="AE87" s="229">
        <f t="shared" ref="AE87:AM87" si="121">AE8</f>
        <v>292</v>
      </c>
      <c r="AF87" s="229">
        <f t="shared" si="121"/>
        <v>349</v>
      </c>
      <c r="AG87" s="229">
        <f t="shared" si="121"/>
        <v>2665</v>
      </c>
      <c r="AH87" s="229">
        <f t="shared" si="121"/>
        <v>2963</v>
      </c>
      <c r="AI87" s="229">
        <f t="shared" si="121"/>
        <v>2007</v>
      </c>
      <c r="AJ87" s="229">
        <f t="shared" si="121"/>
        <v>1656</v>
      </c>
      <c r="AK87" s="229">
        <f t="shared" si="121"/>
        <v>1445</v>
      </c>
      <c r="AL87" s="229">
        <f t="shared" si="121"/>
        <v>1207</v>
      </c>
      <c r="AM87" s="229">
        <f t="shared" si="121"/>
        <v>1354</v>
      </c>
      <c r="AN87" s="240"/>
      <c r="AO87" s="229">
        <f t="shared" ref="AO87:AP87" si="122">AO8</f>
        <v>3054</v>
      </c>
      <c r="AP87" s="229">
        <f t="shared" si="122"/>
        <v>4473</v>
      </c>
      <c r="AQ87" s="229">
        <f t="shared" ref="AQ87" si="123">AQ8</f>
        <v>5111</v>
      </c>
      <c r="AR87" s="229">
        <f t="shared" ref="AR87:AZ87" si="124">AR8</f>
        <v>4766</v>
      </c>
      <c r="AS87" s="229">
        <f t="shared" si="124"/>
        <v>5063</v>
      </c>
      <c r="AT87" s="229">
        <f t="shared" si="124"/>
        <v>5805</v>
      </c>
      <c r="AU87" s="229">
        <f t="shared" si="124"/>
        <v>4396</v>
      </c>
      <c r="AV87" s="229">
        <f t="shared" si="124"/>
        <v>4197</v>
      </c>
      <c r="AW87" s="229">
        <f t="shared" si="124"/>
        <v>2243</v>
      </c>
      <c r="AX87" s="229">
        <f t="shared" si="124"/>
        <v>0</v>
      </c>
      <c r="AY87" s="229">
        <f t="shared" si="124"/>
        <v>0</v>
      </c>
      <c r="AZ87" s="229">
        <f t="shared" si="124"/>
        <v>0</v>
      </c>
      <c r="BA87" s="240"/>
      <c r="BB87" s="229">
        <f t="shared" ref="BB87:CG87" si="125">BB8</f>
        <v>122</v>
      </c>
      <c r="BC87" s="229">
        <f t="shared" si="125"/>
        <v>71</v>
      </c>
      <c r="BD87" s="229">
        <f t="shared" si="125"/>
        <v>50</v>
      </c>
      <c r="BE87" s="229">
        <f t="shared" si="125"/>
        <v>88</v>
      </c>
      <c r="BF87" s="229">
        <f t="shared" si="125"/>
        <v>121</v>
      </c>
      <c r="BG87" s="229">
        <f t="shared" si="125"/>
        <v>374</v>
      </c>
      <c r="BH87" s="229">
        <f t="shared" si="125"/>
        <v>617</v>
      </c>
      <c r="BI87" s="229">
        <f t="shared" si="125"/>
        <v>684</v>
      </c>
      <c r="BJ87" s="229">
        <f t="shared" si="125"/>
        <v>969</v>
      </c>
      <c r="BK87" s="229">
        <f t="shared" si="125"/>
        <v>1046</v>
      </c>
      <c r="BL87" s="229">
        <f t="shared" si="125"/>
        <v>750</v>
      </c>
      <c r="BM87" s="229">
        <f t="shared" si="125"/>
        <v>796</v>
      </c>
      <c r="BN87" s="229">
        <f t="shared" si="125"/>
        <v>566</v>
      </c>
      <c r="BO87" s="229">
        <f t="shared" si="125"/>
        <v>495</v>
      </c>
      <c r="BP87" s="229">
        <f t="shared" si="125"/>
        <v>615</v>
      </c>
      <c r="BQ87" s="229">
        <f t="shared" si="125"/>
        <v>470</v>
      </c>
      <c r="BR87" s="229">
        <f t="shared" si="125"/>
        <v>418</v>
      </c>
      <c r="BS87" s="229">
        <f t="shared" si="125"/>
        <v>534</v>
      </c>
      <c r="BT87" s="229">
        <f t="shared" si="125"/>
        <v>384</v>
      </c>
      <c r="BU87" s="229">
        <f t="shared" si="125"/>
        <v>445</v>
      </c>
      <c r="BV87" s="229">
        <f t="shared" si="125"/>
        <v>392</v>
      </c>
      <c r="BW87" s="229">
        <f t="shared" si="125"/>
        <v>426</v>
      </c>
      <c r="BX87" s="229">
        <f t="shared" si="125"/>
        <v>427</v>
      </c>
      <c r="BY87" s="229">
        <f t="shared" si="125"/>
        <v>350</v>
      </c>
      <c r="BZ87" s="229">
        <f t="shared" si="125"/>
        <v>305</v>
      </c>
      <c r="CA87" s="229">
        <f t="shared" si="125"/>
        <v>284</v>
      </c>
      <c r="CB87" s="229">
        <f t="shared" si="125"/>
        <v>368</v>
      </c>
      <c r="CC87" s="229">
        <f t="shared" si="125"/>
        <v>376</v>
      </c>
      <c r="CD87" s="229">
        <f t="shared" si="125"/>
        <v>328</v>
      </c>
      <c r="CE87" s="229">
        <f t="shared" si="125"/>
        <v>348</v>
      </c>
      <c r="CF87" s="229">
        <f t="shared" si="125"/>
        <v>195</v>
      </c>
      <c r="CG87" s="229">
        <f t="shared" si="125"/>
        <v>277</v>
      </c>
      <c r="CH87" s="229">
        <f t="shared" ref="CH87:DM87" si="126">CH8</f>
        <v>343</v>
      </c>
      <c r="CI87" s="229">
        <f t="shared" si="126"/>
        <v>351</v>
      </c>
      <c r="CJ87" s="229">
        <f t="shared" si="126"/>
        <v>249</v>
      </c>
      <c r="CK87" s="229">
        <f t="shared" si="126"/>
        <v>221</v>
      </c>
      <c r="CL87" s="229">
        <f t="shared" si="126"/>
        <v>402</v>
      </c>
      <c r="CM87" s="229">
        <f t="shared" si="126"/>
        <v>833</v>
      </c>
      <c r="CN87" s="229">
        <f t="shared" si="126"/>
        <v>828</v>
      </c>
      <c r="CO87" s="229">
        <f t="shared" si="126"/>
        <v>906</v>
      </c>
      <c r="CP87" s="229">
        <f t="shared" si="126"/>
        <v>1080</v>
      </c>
      <c r="CQ87" s="229">
        <f t="shared" si="126"/>
        <v>1053</v>
      </c>
      <c r="CR87" s="229">
        <f t="shared" si="126"/>
        <v>1123</v>
      </c>
      <c r="CS87" s="229">
        <f t="shared" si="126"/>
        <v>1217</v>
      </c>
      <c r="CT87" s="229">
        <f t="shared" si="126"/>
        <v>1380</v>
      </c>
      <c r="CU87" s="229">
        <f t="shared" si="126"/>
        <v>1199</v>
      </c>
      <c r="CV87" s="229">
        <f t="shared" si="126"/>
        <v>1141</v>
      </c>
      <c r="CW87" s="229">
        <f t="shared" si="126"/>
        <v>1041</v>
      </c>
      <c r="CX87" s="229">
        <f t="shared" si="126"/>
        <v>1085</v>
      </c>
      <c r="CY87" s="229">
        <f t="shared" si="126"/>
        <v>1051</v>
      </c>
      <c r="CZ87" s="229">
        <f t="shared" si="126"/>
        <v>1015</v>
      </c>
      <c r="DA87" s="229">
        <f t="shared" si="126"/>
        <v>1070</v>
      </c>
      <c r="DB87" s="229">
        <f t="shared" si="126"/>
        <v>1409</v>
      </c>
      <c r="DC87" s="229">
        <f t="shared" si="126"/>
        <v>1156</v>
      </c>
      <c r="DD87" s="229">
        <f t="shared" si="126"/>
        <v>1028</v>
      </c>
      <c r="DE87" s="229">
        <f t="shared" si="126"/>
        <v>1228</v>
      </c>
      <c r="DF87" s="229">
        <f t="shared" si="126"/>
        <v>1077</v>
      </c>
      <c r="DG87" s="229">
        <f t="shared" si="126"/>
        <v>1966</v>
      </c>
      <c r="DH87" s="229">
        <f t="shared" si="126"/>
        <v>1476</v>
      </c>
      <c r="DI87" s="229">
        <f t="shared" si="126"/>
        <v>1089</v>
      </c>
      <c r="DJ87" s="229">
        <f t="shared" si="126"/>
        <v>914</v>
      </c>
      <c r="DK87" s="229">
        <f t="shared" si="126"/>
        <v>1146</v>
      </c>
      <c r="DL87" s="229">
        <f t="shared" si="126"/>
        <v>958</v>
      </c>
      <c r="DM87" s="229">
        <f t="shared" si="126"/>
        <v>963</v>
      </c>
      <c r="DN87" s="229">
        <f t="shared" ref="DN87:EK87" si="127">DN8</f>
        <v>831</v>
      </c>
      <c r="DO87" s="229">
        <f t="shared" si="127"/>
        <v>1023</v>
      </c>
      <c r="DP87" s="229">
        <f t="shared" si="127"/>
        <v>1056</v>
      </c>
      <c r="DQ87" s="229">
        <f t="shared" si="127"/>
        <v>952</v>
      </c>
      <c r="DR87" s="229">
        <f t="shared" si="127"/>
        <v>884</v>
      </c>
      <c r="DS87" s="229">
        <f t="shared" si="127"/>
        <v>991</v>
      </c>
      <c r="DT87" s="229">
        <f t="shared" si="127"/>
        <v>1074</v>
      </c>
      <c r="DU87" s="229">
        <f t="shared" si="127"/>
        <v>655</v>
      </c>
      <c r="DV87" s="229">
        <f t="shared" si="127"/>
        <v>722</v>
      </c>
      <c r="DW87" s="229">
        <f t="shared" si="127"/>
        <v>0</v>
      </c>
      <c r="DX87" s="229">
        <f t="shared" si="127"/>
        <v>0</v>
      </c>
      <c r="DY87" s="229">
        <f t="shared" si="127"/>
        <v>0</v>
      </c>
      <c r="DZ87" s="229">
        <f t="shared" si="127"/>
        <v>0</v>
      </c>
      <c r="EA87" s="229">
        <f t="shared" si="127"/>
        <v>0</v>
      </c>
      <c r="EB87" s="229">
        <f t="shared" si="127"/>
        <v>0</v>
      </c>
      <c r="EC87" s="229">
        <f t="shared" si="127"/>
        <v>0</v>
      </c>
      <c r="ED87" s="229">
        <f t="shared" si="127"/>
        <v>0</v>
      </c>
      <c r="EE87" s="229">
        <f t="shared" si="127"/>
        <v>0</v>
      </c>
      <c r="EF87" s="229">
        <f t="shared" si="127"/>
        <v>0</v>
      </c>
      <c r="EG87" s="229">
        <f t="shared" si="127"/>
        <v>0</v>
      </c>
      <c r="EH87" s="229">
        <f t="shared" si="127"/>
        <v>0</v>
      </c>
      <c r="EI87" s="229">
        <f t="shared" si="127"/>
        <v>0</v>
      </c>
      <c r="EJ87" s="229">
        <f t="shared" si="127"/>
        <v>0</v>
      </c>
      <c r="EK87" s="229">
        <f t="shared" si="127"/>
        <v>0</v>
      </c>
      <c r="EL87" s="242"/>
      <c r="EM87" s="252">
        <f>EM8</f>
        <v>42266</v>
      </c>
      <c r="EN87" s="244"/>
    </row>
    <row r="88" spans="5:144" s="112" customFormat="1">
      <c r="E88" s="232" t="s">
        <v>324</v>
      </c>
      <c r="H88" s="233">
        <f>IF(H90=0,"",(H89/H90)*100)</f>
        <v>1.2010676156583628</v>
      </c>
      <c r="I88" s="233">
        <f t="shared" ref="I88:P88" si="128">IF(I90=0,"",(I89/I90)*100)</f>
        <v>1.3366453749704281</v>
      </c>
      <c r="J88" s="233">
        <f t="shared" si="128"/>
        <v>1.4168530947054436</v>
      </c>
      <c r="K88" s="233">
        <f t="shared" si="128"/>
        <v>1.2267429973420567</v>
      </c>
      <c r="L88" s="233">
        <f t="shared" si="128"/>
        <v>1.3993087751833433</v>
      </c>
      <c r="M88" s="233">
        <f t="shared" si="128"/>
        <v>0.96416382252559729</v>
      </c>
      <c r="N88" s="233">
        <f t="shared" si="128"/>
        <v>1.3556536921022904</v>
      </c>
      <c r="O88" s="233">
        <f t="shared" si="128"/>
        <v>1.0963498000773892</v>
      </c>
      <c r="P88" s="233">
        <f t="shared" si="128"/>
        <v>1.5502998755233677</v>
      </c>
      <c r="Q88" s="239"/>
      <c r="R88" s="233">
        <f t="shared" ref="R88:S88" si="129">IF(R90=0,"",(R89/R90)*100)</f>
        <v>1.2052593133674214</v>
      </c>
      <c r="S88" s="233">
        <f t="shared" si="129"/>
        <v>1.1225444340505144</v>
      </c>
      <c r="T88" s="233">
        <f t="shared" ref="T88" si="130">IF(T90=0,"",(T89/T90)*100)</f>
        <v>1.0585404971932637</v>
      </c>
      <c r="U88" s="233">
        <f t="shared" ref="U88" si="131">IF(U90=0,"",(U89/U90)*100)</f>
        <v>1.3798701298701299</v>
      </c>
      <c r="V88" s="233">
        <f t="shared" ref="V88" si="132">IF(V90=0,"",(V89/V90)*100)</f>
        <v>1.2965425531914894</v>
      </c>
      <c r="W88" s="233">
        <f t="shared" ref="W88" si="133">IF(W90=0,"",(W89/W90)*100)</f>
        <v>1.4686651242329745</v>
      </c>
      <c r="X88" s="233">
        <f t="shared" ref="X88" si="134">IF(X90=0,"",(X89/X90)*100)</f>
        <v>1.3859359004646035</v>
      </c>
      <c r="Y88" s="233">
        <f t="shared" ref="Y88:Z88" si="135">IF(Y90=0,"",(Y89/Y90)*100)</f>
        <v>1.3158846070421517</v>
      </c>
      <c r="Z88" s="233">
        <f t="shared" si="135"/>
        <v>-2.1156388989061186</v>
      </c>
      <c r="AA88" s="233" t="str">
        <f t="shared" ref="AA88" si="136">IF(AA90=0,"",(AA89/AA90)*100)</f>
        <v/>
      </c>
      <c r="AB88" s="233" t="str">
        <f t="shared" ref="AB88" si="137">IF(AB90=0,"",(AB89/AB90)*100)</f>
        <v/>
      </c>
      <c r="AC88" s="233" t="str">
        <f t="shared" ref="AC88" si="138">IF(AC90=0,"",(AC89/AC90)*100)</f>
        <v/>
      </c>
      <c r="AD88" s="239"/>
      <c r="AE88" s="233">
        <f t="shared" ref="AE88" si="139">IF(AE90=0,"",(AE89/AE90)*100)</f>
        <v>0.68493150684931503</v>
      </c>
      <c r="AF88" s="233">
        <f t="shared" ref="AF88" si="140">IF(AF90=0,"",(AF89/AF90)*100)</f>
        <v>2.005730659025788</v>
      </c>
      <c r="AG88" s="233">
        <f t="shared" ref="AG88" si="141">IF(AG90=0,"",(AG89/AG90)*100)</f>
        <v>1.3508442776735459</v>
      </c>
      <c r="AH88" s="233">
        <f t="shared" ref="AH88:AI88" si="142">IF(AH90=0,"",(AH89/AH90)*100)</f>
        <v>1.822477219034762</v>
      </c>
      <c r="AI88" s="233">
        <f t="shared" si="142"/>
        <v>1.295465869456901</v>
      </c>
      <c r="AJ88" s="233">
        <f t="shared" ref="AJ88" si="143">IF(AJ90=0,"",(AJ89/AJ90)*100)</f>
        <v>1.5096618357487923</v>
      </c>
      <c r="AK88" s="233">
        <f t="shared" ref="AK88" si="144">IF(AK90=0,"",(AK89/AK90)*100)</f>
        <v>1.7993079584775089</v>
      </c>
      <c r="AL88" s="233">
        <f t="shared" ref="AL88" si="145">IF(AL90=0,"",(AL89/AL90)*100)</f>
        <v>1.1599005799502899</v>
      </c>
      <c r="AM88" s="233">
        <f t="shared" ref="AM88:AO88" si="146">IF(AM90=0,"",(AM89/AM90)*100)</f>
        <v>2.2895125553914326</v>
      </c>
      <c r="AN88" s="239"/>
      <c r="AO88" s="233">
        <f t="shared" si="146"/>
        <v>1.7026850032743943</v>
      </c>
      <c r="AP88" s="233">
        <f t="shared" ref="AP88:AQ88" si="147">IF(AP90=0,"",(AP89/AP90)*100)</f>
        <v>1.4978761457634697</v>
      </c>
      <c r="AQ88" s="233">
        <f t="shared" si="147"/>
        <v>1.8783017022109174</v>
      </c>
      <c r="AR88" s="233">
        <f t="shared" ref="AR88" si="148">IF(AR90=0,"",(AR89/AR90)*100)</f>
        <v>1.4687368862778012</v>
      </c>
      <c r="AS88" s="233">
        <f t="shared" ref="AS88" si="149">IF(AS90=0,"",(AS89/AS90)*100)</f>
        <v>1.6985976693659885</v>
      </c>
      <c r="AT88" s="233">
        <f t="shared" ref="AT88" si="150">IF(AT90=0,"",(AT89/AT90)*100)</f>
        <v>1.7226528854435832</v>
      </c>
      <c r="AU88" s="233">
        <f t="shared" ref="AU88" si="151">IF(AU90=0,"",(AU89/AU90)*100)</f>
        <v>1.8653321201091901</v>
      </c>
      <c r="AV88" s="233">
        <f t="shared" ref="AV88" si="152">IF(AV90=0,"",(AV89/AV90)*100)</f>
        <v>1.3104598522754349</v>
      </c>
      <c r="AW88" s="233">
        <f t="shared" ref="AW88" si="153">IF(AW90=0,"",(AW89/AW90)*100)</f>
        <v>-2.4520731163620151</v>
      </c>
      <c r="AX88" s="233" t="str">
        <f t="shared" ref="AX88" si="154">IF(AX90=0,"",(AX89/AX90)*100)</f>
        <v/>
      </c>
      <c r="AY88" s="233" t="str">
        <f t="shared" ref="AY88" si="155">IF(AY90=0,"",(AY89/AY90)*100)</f>
        <v/>
      </c>
      <c r="AZ88" s="233" t="str">
        <f t="shared" ref="AZ88" si="156">IF(AZ90=0,"",(AZ89/AZ90)*100)</f>
        <v/>
      </c>
      <c r="BA88" s="239"/>
      <c r="BB88" s="233">
        <f t="shared" ref="BB88" si="157">IF(BB90=0,"",(BB89/BB90)*100)</f>
        <v>1.639344262295082</v>
      </c>
      <c r="BC88" s="233">
        <f t="shared" ref="BC88" si="158">IF(BC90=0,"",(BC89/BC90)*100)</f>
        <v>2.8169014084507045</v>
      </c>
      <c r="BD88" s="233">
        <f t="shared" ref="BD88" si="159">IF(BD90=0,"",(BD89/BD90)*100)</f>
        <v>0</v>
      </c>
      <c r="BE88" s="233">
        <f t="shared" ref="BE88" si="160">IF(BE90=0,"",(BE89/BE90)*100)</f>
        <v>1.1363636363636365</v>
      </c>
      <c r="BF88" s="233">
        <f t="shared" ref="BF88" si="161">IF(BF90=0,"",(BF89/BF90)*100)</f>
        <v>1.6528925619834711</v>
      </c>
      <c r="BG88" s="233">
        <f t="shared" ref="BG88" si="162">IF(BG90=0,"",(BG89/BG90)*100)</f>
        <v>0.80213903743315518</v>
      </c>
      <c r="BH88" s="233">
        <f t="shared" ref="BH88" si="163">IF(BH90=0,"",(BH89/BH90)*100)</f>
        <v>0.97244732576985426</v>
      </c>
      <c r="BI88" s="233">
        <f t="shared" ref="BI88:BJ88" si="164">IF(BI90=0,"",(BI89/BI90)*100)</f>
        <v>0.8771929824561403</v>
      </c>
      <c r="BJ88" s="233">
        <f t="shared" si="164"/>
        <v>2.1671826625386998</v>
      </c>
      <c r="BK88" s="233">
        <f t="shared" ref="BK88" si="165">IF(BK90=0,"",(BK89/BK90)*100)</f>
        <v>1.6252390057361379</v>
      </c>
      <c r="BL88" s="233">
        <f t="shared" ref="BL88" si="166">IF(BL90=0,"",(BL89/BL90)*100)</f>
        <v>1.6</v>
      </c>
      <c r="BM88" s="233">
        <f t="shared" ref="BM88" si="167">IF(BM90=0,"",(BM89/BM90)*100)</f>
        <v>2.0100502512562812</v>
      </c>
      <c r="BN88" s="233">
        <f t="shared" ref="BN88" si="168">IF(BN90=0,"",(BN89/BN90)*100)</f>
        <v>1.5901060070671376</v>
      </c>
      <c r="BO88" s="233">
        <f t="shared" ref="BO88" si="169">IF(BO90=0,"",(BO89/BO90)*100)</f>
        <v>1.8181818181818181</v>
      </c>
      <c r="BP88" s="233">
        <f t="shared" ref="BP88" si="170">IF(BP90=0,"",(BP89/BP90)*100)</f>
        <v>0.81300813008130091</v>
      </c>
      <c r="BQ88" s="233">
        <f t="shared" ref="BQ88" si="171">IF(BQ90=0,"",(BQ89/BQ90)*100)</f>
        <v>1.2765957446808509</v>
      </c>
      <c r="BR88" s="233">
        <f t="shared" ref="BR88:BS88" si="172">IF(BR90=0,"",(BR89/BR90)*100)</f>
        <v>0.9569377990430622</v>
      </c>
      <c r="BS88" s="233">
        <f t="shared" si="172"/>
        <v>1.6853932584269662</v>
      </c>
      <c r="BT88" s="233">
        <f t="shared" ref="BT88" si="173">IF(BT90=0,"",(BT89/BT90)*100)</f>
        <v>2.604166666666667</v>
      </c>
      <c r="BU88" s="233">
        <f t="shared" ref="BU88" si="174">IF(BU90=0,"",(BU89/BU90)*100)</f>
        <v>1.7977528089887642</v>
      </c>
      <c r="BV88" s="233">
        <f t="shared" ref="BV88" si="175">IF(BV90=0,"",(BV89/BV90)*100)</f>
        <v>1.5306122448979591</v>
      </c>
      <c r="BW88" s="233">
        <f t="shared" ref="BW88" si="176">IF(BW90=0,"",(BW89/BW90)*100)</f>
        <v>1.1737089201877933</v>
      </c>
      <c r="BX88" s="233">
        <f t="shared" ref="BX88" si="177">IF(BX90=0,"",(BX89/BX90)*100)</f>
        <v>0.46838407494145201</v>
      </c>
      <c r="BY88" s="233">
        <f t="shared" ref="BY88" si="178">IF(BY90=0,"",(BY89/BY90)*100)</f>
        <v>1.4285714285714286</v>
      </c>
      <c r="BZ88" s="233">
        <f t="shared" ref="BZ88" si="179">IF(BZ90=0,"",(BZ89/BZ90)*100)</f>
        <v>3.6065573770491808</v>
      </c>
      <c r="CA88" s="233">
        <f t="shared" ref="CA88:CB88" si="180">IF(CA90=0,"",(CA89/CA90)*100)</f>
        <v>2.464788732394366</v>
      </c>
      <c r="CB88" s="233">
        <f t="shared" si="180"/>
        <v>1.9021739130434785</v>
      </c>
      <c r="CC88" s="233">
        <f t="shared" ref="CC88" si="181">IF(CC90=0,"",(CC89/CC90)*100)</f>
        <v>0.7978723404255319</v>
      </c>
      <c r="CD88" s="233">
        <f t="shared" ref="CD88" si="182">IF(CD90=0,"",(CD89/CD90)*100)</f>
        <v>0.91463414634146334</v>
      </c>
      <c r="CE88" s="233">
        <f t="shared" ref="CE88" si="183">IF(CE90=0,"",(CE89/CE90)*100)</f>
        <v>0.86206896551724133</v>
      </c>
      <c r="CF88" s="233">
        <f t="shared" ref="CF88" si="184">IF(CF90=0,"",(CF89/CF90)*100)</f>
        <v>2.5641025641025639</v>
      </c>
      <c r="CG88" s="233">
        <f t="shared" ref="CG88" si="185">IF(CG90=0,"",(CG89/CG90)*100)</f>
        <v>1.4440433212996391</v>
      </c>
      <c r="CH88" s="233">
        <f t="shared" ref="CH88" si="186">IF(CH90=0,"",(CH89/CH90)*100)</f>
        <v>1.1661807580174928</v>
      </c>
      <c r="CI88" s="233">
        <f t="shared" ref="CI88" si="187">IF(CI90=0,"",(CI89/CI90)*100)</f>
        <v>1.7094017094017095</v>
      </c>
      <c r="CJ88" s="233">
        <f t="shared" ref="CJ88:CK88" si="188">IF(CJ90=0,"",(CJ89/CJ90)*100)</f>
        <v>4.0160642570281126</v>
      </c>
      <c r="CK88" s="233">
        <f t="shared" si="188"/>
        <v>2.2624434389140271</v>
      </c>
      <c r="CL88" s="233">
        <f t="shared" ref="CL88" si="189">IF(CL90=0,"",(CL89/CL90)*100)</f>
        <v>1.4925373134328357</v>
      </c>
      <c r="CM88" s="233">
        <f t="shared" ref="CM88" si="190">IF(CM90=0,"",(CM89/CM90)*100)</f>
        <v>1.2004801920768309</v>
      </c>
      <c r="CN88" s="233">
        <f t="shared" ref="CN88" si="191">IF(CN90=0,"",(CN89/CN90)*100)</f>
        <v>1.932367149758454</v>
      </c>
      <c r="CO88" s="233">
        <f t="shared" ref="CO88" si="192">IF(CO90=0,"",(CO89/CO90)*100)</f>
        <v>1.9867549668874174</v>
      </c>
      <c r="CP88" s="233">
        <f t="shared" ref="CP88" si="193">IF(CP90=0,"",(CP89/CP90)*100)</f>
        <v>1.6666666666666667</v>
      </c>
      <c r="CQ88" s="233">
        <f t="shared" ref="CQ88" si="194">IF(CQ90=0,"",(CQ89/CQ90)*100)</f>
        <v>1.3295346628679963</v>
      </c>
      <c r="CR88" s="233">
        <f t="shared" ref="CR88" si="195">IF(CR90=0,"",(CR89/CR90)*100)</f>
        <v>1.068566340160285</v>
      </c>
      <c r="CS88" s="233">
        <f t="shared" ref="CS88:CT88" si="196">IF(CS90=0,"",(CS89/CS90)*100)</f>
        <v>1.8898931799506986</v>
      </c>
      <c r="CT88" s="233">
        <f t="shared" si="196"/>
        <v>1.8115942028985508</v>
      </c>
      <c r="CU88" s="233">
        <f t="shared" ref="CU88" si="197">IF(CU90=0,"",(CU89/CU90)*100)</f>
        <v>1.834862385321101</v>
      </c>
      <c r="CV88" s="233">
        <f t="shared" ref="CV88" si="198">IF(CV90=0,"",(CV89/CV90)*100)</f>
        <v>1.8404907975460123</v>
      </c>
      <c r="CW88" s="233">
        <f t="shared" ref="CW88" si="199">IF(CW90=0,"",(CW89/CW90)*100)</f>
        <v>2.4015369836695486</v>
      </c>
      <c r="CX88" s="233">
        <f t="shared" ref="CX88" si="200">IF(CX90=0,"",(CX89/CX90)*100)</f>
        <v>1.7511520737327189</v>
      </c>
      <c r="CY88" s="233">
        <f t="shared" ref="CY88" si="201">IF(CY90=0,"",(CY89/CY90)*100)</f>
        <v>1.2369172216936251</v>
      </c>
      <c r="CZ88" s="233">
        <f t="shared" ref="CZ88" si="202">IF(CZ90=0,"",(CZ89/CZ90)*100)</f>
        <v>1.3793103448275863</v>
      </c>
      <c r="DA88" s="233">
        <f t="shared" ref="DA88" si="203">IF(DA90=0,"",(DA89/DA90)*100)</f>
        <v>1.8691588785046727</v>
      </c>
      <c r="DB88" s="233">
        <f t="shared" ref="DB88:DC88" si="204">IF(DB90=0,"",(DB89/DB90)*100)</f>
        <v>1.2775017743080199</v>
      </c>
      <c r="DC88" s="233">
        <f t="shared" si="204"/>
        <v>1.2975778546712802</v>
      </c>
      <c r="DD88" s="233">
        <f t="shared" ref="DD88" si="205">IF(DD90=0,"",(DD89/DD90)*100)</f>
        <v>1.556420233463035</v>
      </c>
      <c r="DE88" s="233">
        <f t="shared" ref="DE88" si="206">IF(DE90=0,"",(DE89/DE90)*100)</f>
        <v>2.3615635179153096</v>
      </c>
      <c r="DF88" s="233">
        <f t="shared" ref="DF88" si="207">IF(DF90=0,"",(DF89/DF90)*100)</f>
        <v>1.2070566388115136</v>
      </c>
      <c r="DG88" s="233">
        <f t="shared" ref="DG88" si="208">IF(DG90=0,"",(DG89/DG90)*100)</f>
        <v>1.3733468972533061</v>
      </c>
      <c r="DH88" s="233">
        <f t="shared" ref="DH88" si="209">IF(DH90=0,"",(DH89/DH90)*100)</f>
        <v>1.2872628726287263</v>
      </c>
      <c r="DI88" s="233">
        <f t="shared" ref="DI88" si="210">IF(DI90=0,"",(DI89/DI90)*100)</f>
        <v>2.9384756657483928</v>
      </c>
      <c r="DJ88" s="233">
        <f t="shared" ref="DJ88" si="211">IF(DJ90=0,"",(DJ89/DJ90)*100)</f>
        <v>2.0787746170678334</v>
      </c>
      <c r="DK88" s="233">
        <f t="shared" ref="DK88:DL88" si="212">IF(DK90=0,"",(DK89/DK90)*100)</f>
        <v>1.2216404886561953</v>
      </c>
      <c r="DL88" s="233">
        <f t="shared" si="212"/>
        <v>1.5657620041753653</v>
      </c>
      <c r="DM88" s="233">
        <f t="shared" ref="DM88" si="213">IF(DM90=0,"",(DM89/DM90)*100)</f>
        <v>2.3883696780893042</v>
      </c>
      <c r="DN88" s="233">
        <f t="shared" ref="DN88" si="214">IF(DN90=0,"",(DN89/DN90)*100)</f>
        <v>1.8050541516245486</v>
      </c>
      <c r="DO88" s="233">
        <f t="shared" ref="DO88" si="215">IF(DO90=0,"",(DO89/DO90)*100)</f>
        <v>1.9550342130987293</v>
      </c>
      <c r="DP88" s="233">
        <f t="shared" ref="DP88" si="216">IF(DP90=0,"",(DP89/DP90)*100)</f>
        <v>1.7045454545454544</v>
      </c>
      <c r="DQ88" s="233">
        <f t="shared" ref="DQ88" si="217">IF(DQ90=0,"",(DQ89/DQ90)*100)</f>
        <v>0.84033613445378152</v>
      </c>
      <c r="DR88" s="233">
        <f t="shared" ref="DR88" si="218">IF(DR90=0,"",(DR89/DR90)*100)</f>
        <v>1.3574660633484164</v>
      </c>
      <c r="DS88" s="233">
        <f t="shared" ref="DS88" si="219">IF(DS90=0,"",(DS89/DS90)*100)</f>
        <v>1.6145307769929365</v>
      </c>
      <c r="DT88" s="233">
        <f t="shared" ref="DT88:DU88" si="220">IF(DT90=0,"",(DT89/DT90)*100)</f>
        <v>1.4897579143389199</v>
      </c>
      <c r="DU88" s="233">
        <f t="shared" si="220"/>
        <v>1.9847328244274809</v>
      </c>
      <c r="DV88" s="233">
        <f t="shared" ref="DV88" si="221">IF(DV90=0,"",(DV89/DV90)*100)</f>
        <v>0.69252077562326864</v>
      </c>
      <c r="DW88" s="233" t="str">
        <f t="shared" ref="DW88" si="222">IF(DW90=0,"",(DW89/DW90)*100)</f>
        <v/>
      </c>
      <c r="DX88" s="233" t="str">
        <f t="shared" ref="DX88" si="223">IF(DX90=0,"",(DX89/DX90)*100)</f>
        <v/>
      </c>
      <c r="DY88" s="233" t="str">
        <f t="shared" ref="DY88" si="224">IF(DY90=0,"",(DY89/DY90)*100)</f>
        <v/>
      </c>
      <c r="DZ88" s="233" t="str">
        <f t="shared" ref="DZ88" si="225">IF(DZ90=0,"",(DZ89/DZ90)*100)</f>
        <v/>
      </c>
      <c r="EA88" s="233" t="str">
        <f t="shared" ref="EA88" si="226">IF(EA90=0,"",(EA89/EA90)*100)</f>
        <v/>
      </c>
      <c r="EB88" s="233" t="str">
        <f t="shared" ref="EB88" si="227">IF(EB90=0,"",(EB89/EB90)*100)</f>
        <v/>
      </c>
      <c r="EC88" s="233" t="str">
        <f t="shared" ref="EC88:ED88" si="228">IF(EC90=0,"",(EC89/EC90)*100)</f>
        <v/>
      </c>
      <c r="ED88" s="233" t="str">
        <f t="shared" si="228"/>
        <v/>
      </c>
      <c r="EE88" s="233" t="str">
        <f t="shared" ref="EE88" si="229">IF(EE90=0,"",(EE89/EE90)*100)</f>
        <v/>
      </c>
      <c r="EF88" s="233" t="str">
        <f t="shared" ref="EF88" si="230">IF(EF90=0,"",(EF89/EF90)*100)</f>
        <v/>
      </c>
      <c r="EG88" s="233" t="str">
        <f t="shared" ref="EG88" si="231">IF(EG90=0,"",(EG89/EG90)*100)</f>
        <v/>
      </c>
      <c r="EH88" s="233" t="str">
        <f t="shared" ref="EH88" si="232">IF(EH90=0,"",(EH89/EH90)*100)</f>
        <v/>
      </c>
      <c r="EI88" s="233" t="str">
        <f t="shared" ref="EI88" si="233">IF(EI90=0,"",(EI89/EI90)*100)</f>
        <v/>
      </c>
      <c r="EJ88" s="233" t="str">
        <f t="shared" ref="EJ88" si="234">IF(EJ90=0,"",(EJ89/EJ90)*100)</f>
        <v/>
      </c>
      <c r="EK88" s="233" t="str">
        <f t="shared" ref="EK88" si="235">IF(EK90=0,"",(EK89/EK90)*100)</f>
        <v/>
      </c>
      <c r="EL88" s="250"/>
      <c r="EM88" s="251">
        <f>EM12</f>
        <v>42266</v>
      </c>
      <c r="EN88" s="249"/>
    </row>
    <row r="89" spans="5:144" customFormat="1">
      <c r="E89" s="120" t="s">
        <v>265</v>
      </c>
      <c r="H89" s="229">
        <f t="shared" ref="H89:P89" si="236">H13-H10</f>
        <v>108</v>
      </c>
      <c r="I89" s="229">
        <f t="shared" si="236"/>
        <v>113</v>
      </c>
      <c r="J89" s="229">
        <f t="shared" si="236"/>
        <v>114</v>
      </c>
      <c r="K89" s="229">
        <f t="shared" si="236"/>
        <v>120</v>
      </c>
      <c r="L89" s="229">
        <f t="shared" si="236"/>
        <v>166</v>
      </c>
      <c r="M89" s="229">
        <f t="shared" si="236"/>
        <v>113</v>
      </c>
      <c r="N89" s="229">
        <f t="shared" si="236"/>
        <v>132</v>
      </c>
      <c r="O89" s="229">
        <f t="shared" si="236"/>
        <v>85</v>
      </c>
      <c r="P89" s="229">
        <f t="shared" si="236"/>
        <v>137</v>
      </c>
      <c r="Q89" s="240"/>
      <c r="R89" s="229">
        <f>R13-R10</f>
        <v>99</v>
      </c>
      <c r="S89" s="229">
        <f t="shared" ref="S89" si="237">S13-S10</f>
        <v>72</v>
      </c>
      <c r="T89" s="229">
        <f t="shared" ref="T89:AC89" si="238">T13-T10</f>
        <v>66</v>
      </c>
      <c r="U89" s="229">
        <f t="shared" si="238"/>
        <v>85</v>
      </c>
      <c r="V89" s="229">
        <f t="shared" si="238"/>
        <v>78</v>
      </c>
      <c r="W89" s="229">
        <f t="shared" si="238"/>
        <v>146</v>
      </c>
      <c r="X89" s="229">
        <f t="shared" si="238"/>
        <v>176</v>
      </c>
      <c r="Y89" s="229">
        <f t="shared" si="238"/>
        <v>182</v>
      </c>
      <c r="Z89" s="229">
        <f t="shared" si="238"/>
        <v>-176</v>
      </c>
      <c r="AA89" s="229">
        <f t="shared" si="238"/>
        <v>-425</v>
      </c>
      <c r="AB89" s="229">
        <f t="shared" si="238"/>
        <v>0</v>
      </c>
      <c r="AC89" s="229">
        <f t="shared" si="238"/>
        <v>0</v>
      </c>
      <c r="AD89" s="240"/>
      <c r="AE89" s="229">
        <f t="shared" ref="AE89:AM89" si="239">AE13-AE10</f>
        <v>2</v>
      </c>
      <c r="AF89" s="229">
        <f t="shared" si="239"/>
        <v>7</v>
      </c>
      <c r="AG89" s="229">
        <f t="shared" si="239"/>
        <v>36</v>
      </c>
      <c r="AH89" s="229">
        <f t="shared" si="239"/>
        <v>54</v>
      </c>
      <c r="AI89" s="229">
        <f t="shared" si="239"/>
        <v>26</v>
      </c>
      <c r="AJ89" s="229">
        <f t="shared" si="239"/>
        <v>25</v>
      </c>
      <c r="AK89" s="229">
        <f t="shared" si="239"/>
        <v>26</v>
      </c>
      <c r="AL89" s="229">
        <f t="shared" si="239"/>
        <v>14</v>
      </c>
      <c r="AM89" s="229">
        <f t="shared" si="239"/>
        <v>31</v>
      </c>
      <c r="AN89" s="240"/>
      <c r="AO89" s="229">
        <f t="shared" ref="AO89:AP89" si="240">AO13-AO10</f>
        <v>52</v>
      </c>
      <c r="AP89" s="229">
        <f t="shared" si="240"/>
        <v>67</v>
      </c>
      <c r="AQ89" s="229">
        <f t="shared" ref="AQ89" si="241">AQ13-AQ10</f>
        <v>96</v>
      </c>
      <c r="AR89" s="229">
        <f t="shared" ref="AR89:AZ89" si="242">AR13-AR10</f>
        <v>70</v>
      </c>
      <c r="AS89" s="229">
        <f t="shared" si="242"/>
        <v>86</v>
      </c>
      <c r="AT89" s="229">
        <f t="shared" si="242"/>
        <v>100</v>
      </c>
      <c r="AU89" s="229">
        <f t="shared" si="242"/>
        <v>82</v>
      </c>
      <c r="AV89" s="229">
        <f t="shared" si="242"/>
        <v>55</v>
      </c>
      <c r="AW89" s="229">
        <f t="shared" si="242"/>
        <v>-55</v>
      </c>
      <c r="AX89" s="229">
        <f t="shared" si="242"/>
        <v>-138</v>
      </c>
      <c r="AY89" s="229">
        <f t="shared" si="242"/>
        <v>0</v>
      </c>
      <c r="AZ89" s="229">
        <f t="shared" si="242"/>
        <v>0</v>
      </c>
      <c r="BA89" s="240"/>
      <c r="BB89" s="229">
        <f t="shared" ref="BB89:CG89" si="243">BB13-BB10</f>
        <v>2</v>
      </c>
      <c r="BC89" s="229">
        <f t="shared" si="243"/>
        <v>2</v>
      </c>
      <c r="BD89" s="229">
        <f t="shared" si="243"/>
        <v>0</v>
      </c>
      <c r="BE89" s="229">
        <f t="shared" si="243"/>
        <v>1</v>
      </c>
      <c r="BF89" s="229">
        <f t="shared" si="243"/>
        <v>2</v>
      </c>
      <c r="BG89" s="229">
        <f t="shared" si="243"/>
        <v>3</v>
      </c>
      <c r="BH89" s="229">
        <f t="shared" si="243"/>
        <v>6</v>
      </c>
      <c r="BI89" s="229">
        <f t="shared" si="243"/>
        <v>6</v>
      </c>
      <c r="BJ89" s="229">
        <f t="shared" si="243"/>
        <v>21</v>
      </c>
      <c r="BK89" s="229">
        <f t="shared" si="243"/>
        <v>17</v>
      </c>
      <c r="BL89" s="229">
        <f t="shared" si="243"/>
        <v>12</v>
      </c>
      <c r="BM89" s="229">
        <f t="shared" si="243"/>
        <v>16</v>
      </c>
      <c r="BN89" s="229">
        <f t="shared" si="243"/>
        <v>9</v>
      </c>
      <c r="BO89" s="229">
        <f t="shared" si="243"/>
        <v>9</v>
      </c>
      <c r="BP89" s="229">
        <f t="shared" si="243"/>
        <v>5</v>
      </c>
      <c r="BQ89" s="229">
        <f t="shared" si="243"/>
        <v>6</v>
      </c>
      <c r="BR89" s="229">
        <f t="shared" si="243"/>
        <v>4</v>
      </c>
      <c r="BS89" s="229">
        <f t="shared" si="243"/>
        <v>9</v>
      </c>
      <c r="BT89" s="229">
        <f t="shared" si="243"/>
        <v>10</v>
      </c>
      <c r="BU89" s="229">
        <f t="shared" si="243"/>
        <v>8</v>
      </c>
      <c r="BV89" s="229">
        <f t="shared" si="243"/>
        <v>6</v>
      </c>
      <c r="BW89" s="229">
        <f t="shared" si="243"/>
        <v>5</v>
      </c>
      <c r="BX89" s="229">
        <f t="shared" si="243"/>
        <v>2</v>
      </c>
      <c r="BY89" s="229">
        <f t="shared" si="243"/>
        <v>5</v>
      </c>
      <c r="BZ89" s="229">
        <f t="shared" si="243"/>
        <v>11</v>
      </c>
      <c r="CA89" s="229">
        <f t="shared" si="243"/>
        <v>7</v>
      </c>
      <c r="CB89" s="229">
        <f t="shared" si="243"/>
        <v>7</v>
      </c>
      <c r="CC89" s="229">
        <f t="shared" si="243"/>
        <v>3</v>
      </c>
      <c r="CD89" s="229">
        <f t="shared" si="243"/>
        <v>3</v>
      </c>
      <c r="CE89" s="229">
        <f t="shared" si="243"/>
        <v>3</v>
      </c>
      <c r="CF89" s="229">
        <f t="shared" si="243"/>
        <v>5</v>
      </c>
      <c r="CG89" s="229">
        <f t="shared" si="243"/>
        <v>4</v>
      </c>
      <c r="CH89" s="229">
        <f t="shared" ref="CH89:DM89" si="244">CH13-CH10</f>
        <v>4</v>
      </c>
      <c r="CI89" s="229">
        <f t="shared" si="244"/>
        <v>6</v>
      </c>
      <c r="CJ89" s="229">
        <f t="shared" si="244"/>
        <v>10</v>
      </c>
      <c r="CK89" s="229">
        <f t="shared" si="244"/>
        <v>5</v>
      </c>
      <c r="CL89" s="229">
        <f t="shared" si="244"/>
        <v>6</v>
      </c>
      <c r="CM89" s="229">
        <f t="shared" si="244"/>
        <v>10</v>
      </c>
      <c r="CN89" s="229">
        <f t="shared" si="244"/>
        <v>16</v>
      </c>
      <c r="CO89" s="229">
        <f t="shared" si="244"/>
        <v>18</v>
      </c>
      <c r="CP89" s="229">
        <f t="shared" si="244"/>
        <v>18</v>
      </c>
      <c r="CQ89" s="229">
        <f t="shared" si="244"/>
        <v>14</v>
      </c>
      <c r="CR89" s="229">
        <f t="shared" si="244"/>
        <v>12</v>
      </c>
      <c r="CS89" s="229">
        <f t="shared" si="244"/>
        <v>23</v>
      </c>
      <c r="CT89" s="229">
        <f t="shared" si="244"/>
        <v>25</v>
      </c>
      <c r="CU89" s="229">
        <f t="shared" si="244"/>
        <v>22</v>
      </c>
      <c r="CV89" s="229">
        <f t="shared" si="244"/>
        <v>21</v>
      </c>
      <c r="CW89" s="229">
        <f t="shared" si="244"/>
        <v>25</v>
      </c>
      <c r="CX89" s="229">
        <f t="shared" si="244"/>
        <v>19</v>
      </c>
      <c r="CY89" s="229">
        <f t="shared" si="244"/>
        <v>13</v>
      </c>
      <c r="CZ89" s="229">
        <f t="shared" si="244"/>
        <v>14</v>
      </c>
      <c r="DA89" s="229">
        <f t="shared" si="244"/>
        <v>20</v>
      </c>
      <c r="DB89" s="229">
        <f t="shared" si="244"/>
        <v>18</v>
      </c>
      <c r="DC89" s="229">
        <f t="shared" si="244"/>
        <v>15</v>
      </c>
      <c r="DD89" s="229">
        <f t="shared" si="244"/>
        <v>16</v>
      </c>
      <c r="DE89" s="229">
        <f t="shared" si="244"/>
        <v>29</v>
      </c>
      <c r="DF89" s="229">
        <f t="shared" si="244"/>
        <v>13</v>
      </c>
      <c r="DG89" s="229">
        <f t="shared" si="244"/>
        <v>27</v>
      </c>
      <c r="DH89" s="229">
        <f t="shared" si="244"/>
        <v>19</v>
      </c>
      <c r="DI89" s="229">
        <f t="shared" si="244"/>
        <v>32</v>
      </c>
      <c r="DJ89" s="229">
        <f t="shared" si="244"/>
        <v>19</v>
      </c>
      <c r="DK89" s="229">
        <f t="shared" si="244"/>
        <v>14</v>
      </c>
      <c r="DL89" s="229">
        <f t="shared" si="244"/>
        <v>15</v>
      </c>
      <c r="DM89" s="229">
        <f t="shared" si="244"/>
        <v>23</v>
      </c>
      <c r="DN89" s="229">
        <f t="shared" ref="DN89:EK89" si="245">DN13-DN10</f>
        <v>15</v>
      </c>
      <c r="DO89" s="229">
        <f t="shared" si="245"/>
        <v>20</v>
      </c>
      <c r="DP89" s="229">
        <f t="shared" si="245"/>
        <v>18</v>
      </c>
      <c r="DQ89" s="229">
        <f t="shared" si="245"/>
        <v>8</v>
      </c>
      <c r="DR89" s="229">
        <f t="shared" si="245"/>
        <v>12</v>
      </c>
      <c r="DS89" s="229">
        <f t="shared" si="245"/>
        <v>16</v>
      </c>
      <c r="DT89" s="229">
        <f t="shared" si="245"/>
        <v>16</v>
      </c>
      <c r="DU89" s="229">
        <f t="shared" si="245"/>
        <v>13</v>
      </c>
      <c r="DV89" s="229">
        <f t="shared" si="245"/>
        <v>5</v>
      </c>
      <c r="DW89" s="229">
        <f t="shared" si="245"/>
        <v>-51</v>
      </c>
      <c r="DX89" s="229">
        <f t="shared" si="245"/>
        <v>-68</v>
      </c>
      <c r="DY89" s="229">
        <f t="shared" si="245"/>
        <v>-55</v>
      </c>
      <c r="DZ89" s="229">
        <f t="shared" si="245"/>
        <v>-52</v>
      </c>
      <c r="EA89" s="229">
        <f t="shared" si="245"/>
        <v>0</v>
      </c>
      <c r="EB89" s="229">
        <f t="shared" si="245"/>
        <v>0</v>
      </c>
      <c r="EC89" s="229">
        <f t="shared" si="245"/>
        <v>0</v>
      </c>
      <c r="ED89" s="229">
        <f t="shared" si="245"/>
        <v>0</v>
      </c>
      <c r="EE89" s="229">
        <f t="shared" si="245"/>
        <v>0</v>
      </c>
      <c r="EF89" s="229">
        <f t="shared" si="245"/>
        <v>0</v>
      </c>
      <c r="EG89" s="229">
        <f t="shared" si="245"/>
        <v>0</v>
      </c>
      <c r="EH89" s="229">
        <f t="shared" si="245"/>
        <v>0</v>
      </c>
      <c r="EI89" s="229">
        <f t="shared" si="245"/>
        <v>0</v>
      </c>
      <c r="EJ89" s="229">
        <f t="shared" si="245"/>
        <v>0</v>
      </c>
      <c r="EK89" s="229">
        <f t="shared" si="245"/>
        <v>0</v>
      </c>
      <c r="EL89" s="242"/>
      <c r="EM89" s="252">
        <f>EM13</f>
        <v>42266</v>
      </c>
      <c r="EN89" s="244"/>
    </row>
    <row r="90" spans="5:144" customFormat="1">
      <c r="E90" t="s">
        <v>40</v>
      </c>
      <c r="H90" s="229">
        <f t="shared" ref="H90:P90" si="246">H14</f>
        <v>8992</v>
      </c>
      <c r="I90" s="229">
        <f t="shared" si="246"/>
        <v>8454</v>
      </c>
      <c r="J90" s="229">
        <f t="shared" si="246"/>
        <v>8046</v>
      </c>
      <c r="K90" s="229">
        <f t="shared" si="246"/>
        <v>9782</v>
      </c>
      <c r="L90" s="229">
        <f t="shared" si="246"/>
        <v>11863</v>
      </c>
      <c r="M90" s="229">
        <f t="shared" si="246"/>
        <v>11720</v>
      </c>
      <c r="N90" s="229">
        <f t="shared" si="246"/>
        <v>9737</v>
      </c>
      <c r="O90" s="229">
        <f t="shared" si="246"/>
        <v>7753</v>
      </c>
      <c r="P90" s="229">
        <f t="shared" si="246"/>
        <v>8837</v>
      </c>
      <c r="Q90" s="240"/>
      <c r="R90" s="229">
        <f t="shared" ref="R90:S90" si="247">R14</f>
        <v>8214</v>
      </c>
      <c r="S90" s="229">
        <f t="shared" si="247"/>
        <v>6414</v>
      </c>
      <c r="T90" s="229">
        <f t="shared" ref="T90:AC90" si="248">T14</f>
        <v>6235</v>
      </c>
      <c r="U90" s="229">
        <f t="shared" si="248"/>
        <v>6160</v>
      </c>
      <c r="V90" s="229">
        <f t="shared" si="248"/>
        <v>6016</v>
      </c>
      <c r="W90" s="229">
        <f t="shared" si="248"/>
        <v>9941</v>
      </c>
      <c r="X90" s="229">
        <f t="shared" si="248"/>
        <v>12699</v>
      </c>
      <c r="Y90" s="229">
        <f t="shared" si="248"/>
        <v>13831</v>
      </c>
      <c r="Z90" s="229">
        <f t="shared" si="248"/>
        <v>8319</v>
      </c>
      <c r="AA90" s="229">
        <f t="shared" si="248"/>
        <v>0</v>
      </c>
      <c r="AB90" s="229">
        <f t="shared" si="248"/>
        <v>0</v>
      </c>
      <c r="AC90" s="229">
        <f t="shared" si="248"/>
        <v>0</v>
      </c>
      <c r="AD90" s="240"/>
      <c r="AE90" s="229">
        <f t="shared" ref="AE90:AM90" si="249">AE14</f>
        <v>292</v>
      </c>
      <c r="AF90" s="229">
        <f t="shared" si="249"/>
        <v>349</v>
      </c>
      <c r="AG90" s="229">
        <f t="shared" si="249"/>
        <v>2665</v>
      </c>
      <c r="AH90" s="229">
        <f t="shared" si="249"/>
        <v>2963</v>
      </c>
      <c r="AI90" s="229">
        <f t="shared" si="249"/>
        <v>2007</v>
      </c>
      <c r="AJ90" s="229">
        <f t="shared" si="249"/>
        <v>1656</v>
      </c>
      <c r="AK90" s="229">
        <f t="shared" si="249"/>
        <v>1445</v>
      </c>
      <c r="AL90" s="229">
        <f t="shared" si="249"/>
        <v>1207</v>
      </c>
      <c r="AM90" s="229">
        <f t="shared" si="249"/>
        <v>1354</v>
      </c>
      <c r="AN90" s="240"/>
      <c r="AO90" s="229">
        <f t="shared" ref="AO90:AP90" si="250">AO14</f>
        <v>3054</v>
      </c>
      <c r="AP90" s="229">
        <f t="shared" si="250"/>
        <v>4473</v>
      </c>
      <c r="AQ90" s="229">
        <f t="shared" ref="AQ90" si="251">AQ14</f>
        <v>5111</v>
      </c>
      <c r="AR90" s="229">
        <f t="shared" ref="AR90:AZ90" si="252">AR14</f>
        <v>4766</v>
      </c>
      <c r="AS90" s="229">
        <f t="shared" si="252"/>
        <v>5063</v>
      </c>
      <c r="AT90" s="229">
        <f t="shared" si="252"/>
        <v>5805</v>
      </c>
      <c r="AU90" s="229">
        <f t="shared" si="252"/>
        <v>4396</v>
      </c>
      <c r="AV90" s="229">
        <f t="shared" si="252"/>
        <v>4197</v>
      </c>
      <c r="AW90" s="229">
        <f t="shared" si="252"/>
        <v>2243</v>
      </c>
      <c r="AX90" s="229">
        <f t="shared" si="252"/>
        <v>0</v>
      </c>
      <c r="AY90" s="229">
        <f t="shared" si="252"/>
        <v>0</v>
      </c>
      <c r="AZ90" s="229">
        <f t="shared" si="252"/>
        <v>0</v>
      </c>
      <c r="BA90" s="240"/>
      <c r="BB90" s="229">
        <f t="shared" ref="BB90:CG90" si="253">BB14</f>
        <v>122</v>
      </c>
      <c r="BC90" s="229">
        <f t="shared" si="253"/>
        <v>71</v>
      </c>
      <c r="BD90" s="229">
        <f t="shared" si="253"/>
        <v>50</v>
      </c>
      <c r="BE90" s="229">
        <f t="shared" si="253"/>
        <v>88</v>
      </c>
      <c r="BF90" s="229">
        <f t="shared" si="253"/>
        <v>121</v>
      </c>
      <c r="BG90" s="229">
        <f t="shared" si="253"/>
        <v>374</v>
      </c>
      <c r="BH90" s="229">
        <f t="shared" si="253"/>
        <v>617</v>
      </c>
      <c r="BI90" s="229">
        <f t="shared" si="253"/>
        <v>684</v>
      </c>
      <c r="BJ90" s="229">
        <f t="shared" si="253"/>
        <v>969</v>
      </c>
      <c r="BK90" s="229">
        <f t="shared" si="253"/>
        <v>1046</v>
      </c>
      <c r="BL90" s="229">
        <f t="shared" si="253"/>
        <v>750</v>
      </c>
      <c r="BM90" s="229">
        <f t="shared" si="253"/>
        <v>796</v>
      </c>
      <c r="BN90" s="229">
        <f t="shared" si="253"/>
        <v>566</v>
      </c>
      <c r="BO90" s="229">
        <f t="shared" si="253"/>
        <v>495</v>
      </c>
      <c r="BP90" s="229">
        <f t="shared" si="253"/>
        <v>615</v>
      </c>
      <c r="BQ90" s="229">
        <f t="shared" si="253"/>
        <v>470</v>
      </c>
      <c r="BR90" s="229">
        <f t="shared" si="253"/>
        <v>418</v>
      </c>
      <c r="BS90" s="229">
        <f t="shared" si="253"/>
        <v>534</v>
      </c>
      <c r="BT90" s="229">
        <f t="shared" si="253"/>
        <v>384</v>
      </c>
      <c r="BU90" s="229">
        <f t="shared" si="253"/>
        <v>445</v>
      </c>
      <c r="BV90" s="229">
        <f t="shared" si="253"/>
        <v>392</v>
      </c>
      <c r="BW90" s="229">
        <f t="shared" si="253"/>
        <v>426</v>
      </c>
      <c r="BX90" s="229">
        <f t="shared" si="253"/>
        <v>427</v>
      </c>
      <c r="BY90" s="229">
        <f t="shared" si="253"/>
        <v>350</v>
      </c>
      <c r="BZ90" s="229">
        <f t="shared" si="253"/>
        <v>305</v>
      </c>
      <c r="CA90" s="229">
        <f t="shared" si="253"/>
        <v>284</v>
      </c>
      <c r="CB90" s="229">
        <f t="shared" si="253"/>
        <v>368</v>
      </c>
      <c r="CC90" s="229">
        <f t="shared" si="253"/>
        <v>376</v>
      </c>
      <c r="CD90" s="229">
        <f t="shared" si="253"/>
        <v>328</v>
      </c>
      <c r="CE90" s="229">
        <f t="shared" si="253"/>
        <v>348</v>
      </c>
      <c r="CF90" s="229">
        <f t="shared" si="253"/>
        <v>195</v>
      </c>
      <c r="CG90" s="229">
        <f t="shared" si="253"/>
        <v>277</v>
      </c>
      <c r="CH90" s="229">
        <f t="shared" ref="CH90:DM90" si="254">CH14</f>
        <v>343</v>
      </c>
      <c r="CI90" s="229">
        <f t="shared" si="254"/>
        <v>351</v>
      </c>
      <c r="CJ90" s="229">
        <f t="shared" si="254"/>
        <v>249</v>
      </c>
      <c r="CK90" s="229">
        <f t="shared" si="254"/>
        <v>221</v>
      </c>
      <c r="CL90" s="229">
        <f t="shared" si="254"/>
        <v>402</v>
      </c>
      <c r="CM90" s="229">
        <f t="shared" si="254"/>
        <v>833</v>
      </c>
      <c r="CN90" s="229">
        <f t="shared" si="254"/>
        <v>828</v>
      </c>
      <c r="CO90" s="229">
        <f t="shared" si="254"/>
        <v>906</v>
      </c>
      <c r="CP90" s="229">
        <f t="shared" si="254"/>
        <v>1080</v>
      </c>
      <c r="CQ90" s="229">
        <f t="shared" si="254"/>
        <v>1053</v>
      </c>
      <c r="CR90" s="229">
        <f t="shared" si="254"/>
        <v>1123</v>
      </c>
      <c r="CS90" s="229">
        <f t="shared" si="254"/>
        <v>1217</v>
      </c>
      <c r="CT90" s="229">
        <f t="shared" si="254"/>
        <v>1380</v>
      </c>
      <c r="CU90" s="229">
        <f t="shared" si="254"/>
        <v>1199</v>
      </c>
      <c r="CV90" s="229">
        <f t="shared" si="254"/>
        <v>1141</v>
      </c>
      <c r="CW90" s="229">
        <f t="shared" si="254"/>
        <v>1041</v>
      </c>
      <c r="CX90" s="229">
        <f t="shared" si="254"/>
        <v>1085</v>
      </c>
      <c r="CY90" s="229">
        <f t="shared" si="254"/>
        <v>1051</v>
      </c>
      <c r="CZ90" s="229">
        <f t="shared" si="254"/>
        <v>1015</v>
      </c>
      <c r="DA90" s="229">
        <f t="shared" si="254"/>
        <v>1070</v>
      </c>
      <c r="DB90" s="229">
        <f t="shared" si="254"/>
        <v>1409</v>
      </c>
      <c r="DC90" s="229">
        <f t="shared" si="254"/>
        <v>1156</v>
      </c>
      <c r="DD90" s="229">
        <f t="shared" si="254"/>
        <v>1028</v>
      </c>
      <c r="DE90" s="229">
        <f t="shared" si="254"/>
        <v>1228</v>
      </c>
      <c r="DF90" s="229">
        <f t="shared" si="254"/>
        <v>1077</v>
      </c>
      <c r="DG90" s="229">
        <f t="shared" si="254"/>
        <v>1966</v>
      </c>
      <c r="DH90" s="229">
        <f t="shared" si="254"/>
        <v>1476</v>
      </c>
      <c r="DI90" s="229">
        <f t="shared" si="254"/>
        <v>1089</v>
      </c>
      <c r="DJ90" s="229">
        <f t="shared" si="254"/>
        <v>914</v>
      </c>
      <c r="DK90" s="229">
        <f t="shared" si="254"/>
        <v>1146</v>
      </c>
      <c r="DL90" s="229">
        <f t="shared" si="254"/>
        <v>958</v>
      </c>
      <c r="DM90" s="229">
        <f t="shared" si="254"/>
        <v>963</v>
      </c>
      <c r="DN90" s="229">
        <f t="shared" ref="DN90:EK90" si="255">DN14</f>
        <v>831</v>
      </c>
      <c r="DO90" s="229">
        <f t="shared" si="255"/>
        <v>1023</v>
      </c>
      <c r="DP90" s="229">
        <f t="shared" si="255"/>
        <v>1056</v>
      </c>
      <c r="DQ90" s="229">
        <f t="shared" si="255"/>
        <v>952</v>
      </c>
      <c r="DR90" s="229">
        <f t="shared" si="255"/>
        <v>884</v>
      </c>
      <c r="DS90" s="229">
        <f t="shared" si="255"/>
        <v>991</v>
      </c>
      <c r="DT90" s="229">
        <f t="shared" si="255"/>
        <v>1074</v>
      </c>
      <c r="DU90" s="229">
        <f t="shared" si="255"/>
        <v>655</v>
      </c>
      <c r="DV90" s="229">
        <f t="shared" si="255"/>
        <v>722</v>
      </c>
      <c r="DW90" s="229">
        <f t="shared" si="255"/>
        <v>0</v>
      </c>
      <c r="DX90" s="229">
        <f t="shared" si="255"/>
        <v>0</v>
      </c>
      <c r="DY90" s="229">
        <f t="shared" si="255"/>
        <v>0</v>
      </c>
      <c r="DZ90" s="229">
        <f t="shared" si="255"/>
        <v>0</v>
      </c>
      <c r="EA90" s="229">
        <f t="shared" si="255"/>
        <v>0</v>
      </c>
      <c r="EB90" s="229">
        <f t="shared" si="255"/>
        <v>0</v>
      </c>
      <c r="EC90" s="229">
        <f t="shared" si="255"/>
        <v>0</v>
      </c>
      <c r="ED90" s="229">
        <f t="shared" si="255"/>
        <v>0</v>
      </c>
      <c r="EE90" s="229">
        <f t="shared" si="255"/>
        <v>0</v>
      </c>
      <c r="EF90" s="229">
        <f t="shared" si="255"/>
        <v>0</v>
      </c>
      <c r="EG90" s="229">
        <f t="shared" si="255"/>
        <v>0</v>
      </c>
      <c r="EH90" s="229">
        <f t="shared" si="255"/>
        <v>0</v>
      </c>
      <c r="EI90" s="229">
        <f t="shared" si="255"/>
        <v>0</v>
      </c>
      <c r="EJ90" s="229">
        <f t="shared" si="255"/>
        <v>0</v>
      </c>
      <c r="EK90" s="229">
        <f t="shared" si="255"/>
        <v>0</v>
      </c>
      <c r="EL90" s="242"/>
      <c r="EM90" s="252">
        <f>EM14</f>
        <v>42266</v>
      </c>
      <c r="EN90" s="244"/>
    </row>
    <row r="91" spans="5:144" s="112" customFormat="1">
      <c r="E91" s="232" t="s">
        <v>325</v>
      </c>
      <c r="H91" s="233" t="str">
        <f>IF(H93=0,"",(H92/H93)*100)</f>
        <v/>
      </c>
      <c r="I91" s="233" t="str">
        <f t="shared" ref="I91:P91" si="256">IF(I93=0,"",(I92/I93)*100)</f>
        <v/>
      </c>
      <c r="J91" s="233" t="str">
        <f t="shared" si="256"/>
        <v/>
      </c>
      <c r="K91" s="233" t="str">
        <f t="shared" si="256"/>
        <v/>
      </c>
      <c r="L91" s="233" t="str">
        <f t="shared" si="256"/>
        <v/>
      </c>
      <c r="M91" s="233" t="str">
        <f t="shared" si="256"/>
        <v/>
      </c>
      <c r="N91" s="233" t="str">
        <f t="shared" si="256"/>
        <v/>
      </c>
      <c r="O91" s="233" t="str">
        <f t="shared" si="256"/>
        <v/>
      </c>
      <c r="P91" s="233" t="str">
        <f t="shared" si="256"/>
        <v/>
      </c>
      <c r="Q91" s="239"/>
      <c r="R91" s="233" t="str">
        <f t="shared" ref="R91:S91" si="257">IF(R93=0,"",(R92/R93)*100)</f>
        <v/>
      </c>
      <c r="S91" s="233" t="str">
        <f t="shared" si="257"/>
        <v/>
      </c>
      <c r="T91" s="233" t="str">
        <f t="shared" ref="T91" si="258">IF(T93=0,"",(T92/T93)*100)</f>
        <v/>
      </c>
      <c r="U91" s="233" t="str">
        <f t="shared" ref="U91" si="259">IF(U93=0,"",(U92/U93)*100)</f>
        <v/>
      </c>
      <c r="V91" s="233" t="str">
        <f t="shared" ref="V91" si="260">IF(V93=0,"",(V92/V93)*100)</f>
        <v/>
      </c>
      <c r="W91" s="233" t="str">
        <f t="shared" ref="W91" si="261">IF(W93=0,"",(W92/W93)*100)</f>
        <v/>
      </c>
      <c r="X91" s="233" t="str">
        <f t="shared" ref="X91" si="262">IF(X93=0,"",(X92/X93)*100)</f>
        <v/>
      </c>
      <c r="Y91" s="233" t="str">
        <f t="shared" ref="Y91:Z91" si="263">IF(Y93=0,"",(Y92/Y93)*100)</f>
        <v/>
      </c>
      <c r="Z91" s="233" t="str">
        <f t="shared" si="263"/>
        <v/>
      </c>
      <c r="AA91" s="233" t="str">
        <f t="shared" ref="AA91" si="264">IF(AA93=0,"",(AA92/AA93)*100)</f>
        <v/>
      </c>
      <c r="AB91" s="233" t="str">
        <f t="shared" ref="AB91" si="265">IF(AB93=0,"",(AB92/AB93)*100)</f>
        <v/>
      </c>
      <c r="AC91" s="233" t="str">
        <f t="shared" ref="AC91" si="266">IF(AC93=0,"",(AC92/AC93)*100)</f>
        <v/>
      </c>
      <c r="AD91" s="239"/>
      <c r="AE91" s="233">
        <f t="shared" ref="AE91" si="267">IF(AE93=0,"",(AE92/AE93)*100)</f>
        <v>17.190082644628099</v>
      </c>
      <c r="AF91" s="233">
        <f t="shared" ref="AF91" si="268">IF(AF93=0,"",(AF92/AF93)*100)</f>
        <v>9.261133603238866</v>
      </c>
      <c r="AG91" s="233">
        <f t="shared" ref="AG91" si="269">IF(AG93=0,"",(AG92/AG93)*100)</f>
        <v>15.246403002710782</v>
      </c>
      <c r="AH91" s="233">
        <f t="shared" ref="AH91:AI91" si="270">IF(AH93=0,"",(AH92/AH93)*100)</f>
        <v>18.603541512034781</v>
      </c>
      <c r="AI91" s="233">
        <f t="shared" si="270"/>
        <v>21.272606302546425</v>
      </c>
      <c r="AJ91" s="233">
        <f t="shared" ref="AJ91" si="271">IF(AJ93=0,"",(AJ92/AJ93)*100)</f>
        <v>22.212613687192487</v>
      </c>
      <c r="AK91" s="233">
        <f t="shared" ref="AK91" si="272">IF(AK93=0,"",(AK92/AK93)*100)</f>
        <v>23.67463868413429</v>
      </c>
      <c r="AL91" s="233">
        <f t="shared" ref="AL91" si="273">IF(AL93=0,"",(AL92/AL93)*100)</f>
        <v>19.103037184217996</v>
      </c>
      <c r="AM91" s="233">
        <f t="shared" ref="AM91:AO91" si="274">IF(AM93=0,"",(AM92/AM93)*100)</f>
        <v>21.447418017338862</v>
      </c>
      <c r="AN91" s="239"/>
      <c r="AO91" s="233">
        <f t="shared" si="274"/>
        <v>20.129772144258336</v>
      </c>
      <c r="AP91" s="233">
        <f t="shared" ref="AP91:AQ91" si="275">IF(AP93=0,"",(AP92/AP93)*100)</f>
        <v>21.98028879211552</v>
      </c>
      <c r="AQ91" s="233">
        <f t="shared" si="275"/>
        <v>15.143047238855623</v>
      </c>
      <c r="AR91" s="233">
        <f t="shared" ref="AR91" si="276">IF(AR93=0,"",(AR92/AR93)*100)</f>
        <v>15.448683503492747</v>
      </c>
      <c r="AS91" s="233">
        <f t="shared" ref="AS91" si="277">IF(AS93=0,"",(AS92/AS93)*100)</f>
        <v>15.930702809050171</v>
      </c>
      <c r="AT91" s="233">
        <f t="shared" ref="AT91" si="278">IF(AT93=0,"",(AT92/AT93)*100)</f>
        <v>16.54529745741792</v>
      </c>
      <c r="AU91" s="233">
        <f t="shared" ref="AU91" si="279">IF(AU93=0,"",(AU92/AU93)*100)</f>
        <v>15.75189647478804</v>
      </c>
      <c r="AV91" s="233">
        <f t="shared" ref="AV91" si="280">IF(AV93=0,"",(AV92/AV93)*100)</f>
        <v>15.638939910784572</v>
      </c>
      <c r="AW91" s="233">
        <f t="shared" ref="AW91" si="281">IF(AW93=0,"",(AW92/AW93)*100)</f>
        <v>-4.2916575432450186</v>
      </c>
      <c r="AX91" s="233" t="str">
        <f t="shared" ref="AX91" si="282">IF(AX93=0,"",(AX92/AX93)*100)</f>
        <v/>
      </c>
      <c r="AY91" s="233" t="str">
        <f t="shared" ref="AY91" si="283">IF(AY93=0,"",(AY92/AY93)*100)</f>
        <v/>
      </c>
      <c r="AZ91" s="233" t="str">
        <f t="shared" ref="AZ91" si="284">IF(AZ93=0,"",(AZ92/AZ93)*100)</f>
        <v/>
      </c>
      <c r="BA91" s="239"/>
      <c r="BB91" s="233">
        <f t="shared" ref="BB91" si="285">IF(BB93=0,"",(BB92/BB93)*100)</f>
        <v>16.117216117216117</v>
      </c>
      <c r="BC91" s="233">
        <f t="shared" ref="BC91" si="286">IF(BC93=0,"",(BC92/BC93)*100)</f>
        <v>14.204545454545455</v>
      </c>
      <c r="BD91" s="233">
        <f t="shared" ref="BD91" si="287">IF(BD93=0,"",(BD92/BD93)*100)</f>
        <v>7.7669902912621351</v>
      </c>
      <c r="BE91" s="233">
        <f t="shared" ref="BE91" si="288">IF(BE93=0,"",(BE92/BE93)*100)</f>
        <v>8.8794926004228341</v>
      </c>
      <c r="BF91" s="233">
        <f t="shared" ref="BF91" si="289">IF(BF93=0,"",(BF92/BF93)*100)</f>
        <v>8.4843492586490949</v>
      </c>
      <c r="BG91" s="233">
        <f t="shared" ref="BG91" si="290">IF(BG93=0,"",(BG92/BG93)*100)</f>
        <v>9.076042518397383</v>
      </c>
      <c r="BH91" s="233">
        <f t="shared" ref="BH91" si="291">IF(BH93=0,"",(BH92/BH93)*100)</f>
        <v>14.356509986484456</v>
      </c>
      <c r="BI91" s="233">
        <f t="shared" ref="BI91:BJ91" si="292">IF(BI93=0,"",(BI92/BI93)*100)</f>
        <v>16.214302572574933</v>
      </c>
      <c r="BJ91" s="233">
        <f t="shared" si="292"/>
        <v>17.000109325461903</v>
      </c>
      <c r="BK91" s="233">
        <f t="shared" ref="BK91" si="293">IF(BK93=0,"",(BK92/BK93)*100)</f>
        <v>16.488976296449643</v>
      </c>
      <c r="BL91" s="233">
        <f t="shared" ref="BL91" si="294">IF(BL93=0,"",(BL92/BL93)*100)</f>
        <v>16.400813617385719</v>
      </c>
      <c r="BM91" s="233">
        <f t="shared" ref="BM91" si="295">IF(BM93=0,"",(BM92/BM93)*100)</f>
        <v>19.216671902817048</v>
      </c>
      <c r="BN91" s="233">
        <f t="shared" ref="BN91" si="296">IF(BN93=0,"",(BN92/BN93)*100)</f>
        <v>20.232323232323232</v>
      </c>
      <c r="BO91" s="233">
        <f t="shared" ref="BO91" si="297">IF(BO93=0,"",(BO92/BO93)*100)</f>
        <v>22.653846153846153</v>
      </c>
      <c r="BP91" s="233">
        <f t="shared" ref="BP91" si="298">IF(BP93=0,"",(BP92/BP93)*100)</f>
        <v>32.817725752508359</v>
      </c>
      <c r="BQ91" s="233">
        <f t="shared" ref="BQ91" si="299">IF(BQ93=0,"",(BQ92/BQ93)*100)</f>
        <v>24.184943687018375</v>
      </c>
      <c r="BR91" s="233">
        <f t="shared" ref="BR91:BS91" si="300">IF(BR93=0,"",(BR92/BR93)*100)</f>
        <v>16.560088202866595</v>
      </c>
      <c r="BS91" s="233">
        <f t="shared" si="300"/>
        <v>19.87223052874813</v>
      </c>
      <c r="BT91" s="233">
        <f t="shared" ref="BT91" si="301">IF(BT93=0,"",(BT92/BT93)*100)</f>
        <v>19.758948137326517</v>
      </c>
      <c r="BU91" s="233">
        <f t="shared" ref="BU91" si="302">IF(BU93=0,"",(BU92/BU93)*100)</f>
        <v>21.803371850729306</v>
      </c>
      <c r="BV91" s="233">
        <f t="shared" ref="BV91" si="303">IF(BV93=0,"",(BV92/BV93)*100)</f>
        <v>23.292841136926523</v>
      </c>
      <c r="BW91" s="233">
        <f t="shared" ref="BW91" si="304">IF(BW93=0,"",(BW92/BW93)*100)</f>
        <v>23.678053345811886</v>
      </c>
      <c r="BX91" s="233">
        <f t="shared" ref="BX91" si="305">IF(BX93=0,"",(BX92/BX93)*100)</f>
        <v>23.665120704007609</v>
      </c>
      <c r="BY91" s="233">
        <f t="shared" ref="BY91" si="306">IF(BY93=0,"",(BY92/BY93)*100)</f>
        <v>21.060131091479054</v>
      </c>
      <c r="BZ91" s="233">
        <f t="shared" ref="BZ91" si="307">IF(BZ93=0,"",(BZ92/BZ93)*100)</f>
        <v>22.667455271329292</v>
      </c>
      <c r="CA91" s="233">
        <f t="shared" ref="CA91:CB91" si="308">IF(CA93=0,"",(CA92/CA93)*100)</f>
        <v>25.433597621407333</v>
      </c>
      <c r="CB91" s="233">
        <f t="shared" si="308"/>
        <v>21.341001967610111</v>
      </c>
      <c r="CC91" s="233">
        <f t="shared" ref="CC91" si="309">IF(CC93=0,"",(CC92/CC93)*100)</f>
        <v>20.52980132450331</v>
      </c>
      <c r="CD91" s="233">
        <f t="shared" ref="CD91" si="310">IF(CD93=0,"",(CD92/CD93)*100)</f>
        <v>18.725099601593627</v>
      </c>
      <c r="CE91" s="233">
        <f t="shared" ref="CE91" si="311">IF(CE93=0,"",(CE92/CE93)*100)</f>
        <v>21.281922884326491</v>
      </c>
      <c r="CF91" s="233">
        <f t="shared" ref="CF91" si="312">IF(CF93=0,"",(CF92/CF93)*100)</f>
        <v>16.861160981448233</v>
      </c>
      <c r="CG91" s="233">
        <f t="shared" ref="CG91" si="313">IF(CG93=0,"",(CG92/CG93)*100)</f>
        <v>18.763543658381135</v>
      </c>
      <c r="CH91" s="233">
        <f t="shared" ref="CH91" si="314">IF(CH93=0,"",(CH92/CH93)*100)</f>
        <v>19.96069278958359</v>
      </c>
      <c r="CI91" s="233">
        <f t="shared" ref="CI91" si="315">IF(CI93=0,"",(CI92/CI93)*100)</f>
        <v>19.573807507761785</v>
      </c>
      <c r="CJ91" s="233">
        <f t="shared" ref="CJ91:CK91" si="316">IF(CJ93=0,"",(CJ92/CJ93)*100)</f>
        <v>19.026838315513857</v>
      </c>
      <c r="CK91" s="233">
        <f t="shared" si="316"/>
        <v>19.399968910306235</v>
      </c>
      <c r="CL91" s="233">
        <f t="shared" ref="CL91" si="317">IF(CL93=0,"",(CL92/CL93)*100)</f>
        <v>20.233251966368321</v>
      </c>
      <c r="CM91" s="233">
        <f t="shared" ref="CM91" si="318">IF(CM93=0,"",(CM92/CM93)*100)</f>
        <v>20.932054043469748</v>
      </c>
      <c r="CN91" s="233">
        <f t="shared" ref="CN91" si="319">IF(CN93=0,"",(CN92/CN93)*100)</f>
        <v>18.516401874499945</v>
      </c>
      <c r="CO91" s="233">
        <f t="shared" ref="CO91" si="320">IF(CO93=0,"",(CO92/CO93)*100)</f>
        <v>21.450234353460161</v>
      </c>
      <c r="CP91" s="233">
        <f t="shared" ref="CP91" si="321">IF(CP93=0,"",(CP92/CP93)*100)</f>
        <v>21.84936614466816</v>
      </c>
      <c r="CQ91" s="233">
        <f t="shared" ref="CQ91" si="322">IF(CQ93=0,"",(CQ92/CQ93)*100)</f>
        <v>22.393584207279456</v>
      </c>
      <c r="CR91" s="233">
        <f t="shared" ref="CR91" si="323">IF(CR93=0,"",(CR92/CR93)*100)</f>
        <v>24.642915777376455</v>
      </c>
      <c r="CS91" s="233">
        <f t="shared" ref="CS91:CT91" si="324">IF(CS93=0,"",(CS92/CS93)*100)</f>
        <v>19.367932734125834</v>
      </c>
      <c r="CT91" s="233">
        <f t="shared" si="324"/>
        <v>16.486039676708302</v>
      </c>
      <c r="CU91" s="233">
        <f t="shared" ref="CU91" si="325">IF(CU93=0,"",(CU92/CU93)*100)</f>
        <v>13.736011037866014</v>
      </c>
      <c r="CV91" s="233">
        <f t="shared" ref="CV91" si="326">IF(CV93=0,"",(CV92/CV93)*100)</f>
        <v>14.941882264716909</v>
      </c>
      <c r="CW91" s="233">
        <f t="shared" ref="CW91" si="327">IF(CW93=0,"",(CW92/CW93)*100)</f>
        <v>14.288386010847203</v>
      </c>
      <c r="CX91" s="233">
        <f t="shared" ref="CX91" si="328">IF(CX93=0,"",(CX92/CX93)*100)</f>
        <v>15.012615643397814</v>
      </c>
      <c r="CY91" s="233">
        <f t="shared" ref="CY91" si="329">IF(CY93=0,"",(CY92/CY93)*100)</f>
        <v>14.409847936278059</v>
      </c>
      <c r="CZ91" s="233">
        <f t="shared" ref="CZ91" si="330">IF(CZ93=0,"",(CZ92/CZ93)*100)</f>
        <v>16.218034993270525</v>
      </c>
      <c r="DA91" s="233">
        <f t="shared" ref="DA91" si="331">IF(DA93=0,"",(DA92/DA93)*100)</f>
        <v>15.483279890059551</v>
      </c>
      <c r="DB91" s="233">
        <f t="shared" ref="DB91:DC91" si="332">IF(DB93=0,"",(DB92/DB93)*100)</f>
        <v>15.394028389623104</v>
      </c>
      <c r="DC91" s="233">
        <f t="shared" si="332"/>
        <v>15.967365967365968</v>
      </c>
      <c r="DD91" s="233">
        <f t="shared" ref="DD91" si="333">IF(DD93=0,"",(DD92/DD93)*100)</f>
        <v>15.305656934306569</v>
      </c>
      <c r="DE91" s="233">
        <f t="shared" ref="DE91" si="334">IF(DE93=0,"",(DE92/DE93)*100)</f>
        <v>17.072082124525775</v>
      </c>
      <c r="DF91" s="233">
        <f t="shared" ref="DF91" si="335">IF(DF93=0,"",(DF92/DF93)*100)</f>
        <v>16.407355021216407</v>
      </c>
      <c r="DG91" s="233">
        <f t="shared" ref="DG91" si="336">IF(DG93=0,"",(DG92/DG93)*100)</f>
        <v>15.360904187002312</v>
      </c>
      <c r="DH91" s="233">
        <f t="shared" ref="DH91" si="337">IF(DH93=0,"",(DH92/DH93)*100)</f>
        <v>16.756756756756758</v>
      </c>
      <c r="DI91" s="233">
        <f t="shared" ref="DI91" si="338">IF(DI93=0,"",(DI92/DI93)*100)</f>
        <v>17.736230419403739</v>
      </c>
      <c r="DJ91" s="233">
        <f t="shared" ref="DJ91" si="339">IF(DJ93=0,"",(DJ92/DJ93)*100)</f>
        <v>16.708298640022203</v>
      </c>
      <c r="DK91" s="233">
        <f t="shared" ref="DK91:DL91" si="340">IF(DK93=0,"",(DK92/DK93)*100)</f>
        <v>17.12555066079295</v>
      </c>
      <c r="DL91" s="233">
        <f t="shared" si="340"/>
        <v>12.968376295508902</v>
      </c>
      <c r="DM91" s="233">
        <f t="shared" ref="DM91" si="341">IF(DM93=0,"",(DM92/DM93)*100)</f>
        <v>15.52471812662619</v>
      </c>
      <c r="DN91" s="233">
        <f t="shared" ref="DN91" si="342">IF(DN93=0,"",(DN92/DN93)*100)</f>
        <v>17.182130584192439</v>
      </c>
      <c r="DO91" s="233">
        <f t="shared" ref="DO91" si="343">IF(DO93=0,"",(DO92/DO93)*100)</f>
        <v>15.214662314838062</v>
      </c>
      <c r="DP91" s="233">
        <f t="shared" ref="DP91" si="344">IF(DP93=0,"",(DP92/DP93)*100)</f>
        <v>15.18987341772152</v>
      </c>
      <c r="DQ91" s="233">
        <f t="shared" ref="DQ91" si="345">IF(DQ93=0,"",(DQ92/DQ93)*100)</f>
        <v>14.984537531627776</v>
      </c>
      <c r="DR91" s="233">
        <f t="shared" ref="DR91" si="346">IF(DR93=0,"",(DR92/DR93)*100)</f>
        <v>16.31504922644163</v>
      </c>
      <c r="DS91" s="233">
        <f t="shared" ref="DS91" si="347">IF(DS93=0,"",(DS92/DS93)*100)</f>
        <v>16.399542072123641</v>
      </c>
      <c r="DT91" s="233">
        <f t="shared" ref="DT91:DU91" si="348">IF(DT93=0,"",(DT92/DT93)*100)</f>
        <v>16.52015762352228</v>
      </c>
      <c r="DU91" s="233">
        <f t="shared" si="348"/>
        <v>17.475728155339805</v>
      </c>
      <c r="DV91" s="233">
        <f t="shared" ref="DV91" si="349">IF(DV93=0,"",(DV92/DV93)*100)</f>
        <v>18.06792873051225</v>
      </c>
      <c r="DW91" s="233" t="str">
        <f t="shared" ref="DW91" si="350">IF(DW93=0,"",(DW92/DW93)*100)</f>
        <v/>
      </c>
      <c r="DX91" s="233" t="str">
        <f t="shared" ref="DX91" si="351">IF(DX93=0,"",(DX92/DX93)*100)</f>
        <v/>
      </c>
      <c r="DY91" s="233" t="str">
        <f t="shared" ref="DY91" si="352">IF(DY93=0,"",(DY92/DY93)*100)</f>
        <v/>
      </c>
      <c r="DZ91" s="233" t="str">
        <f t="shared" ref="DZ91" si="353">IF(DZ93=0,"",(DZ92/DZ93)*100)</f>
        <v/>
      </c>
      <c r="EA91" s="233" t="str">
        <f t="shared" ref="EA91" si="354">IF(EA93=0,"",(EA92/EA93)*100)</f>
        <v/>
      </c>
      <c r="EB91" s="233" t="str">
        <f t="shared" ref="EB91" si="355">IF(EB93=0,"",(EB92/EB93)*100)</f>
        <v/>
      </c>
      <c r="EC91" s="233" t="str">
        <f t="shared" ref="EC91:ED91" si="356">IF(EC93=0,"",(EC92/EC93)*100)</f>
        <v/>
      </c>
      <c r="ED91" s="233" t="str">
        <f t="shared" si="356"/>
        <v/>
      </c>
      <c r="EE91" s="233" t="str">
        <f t="shared" ref="EE91" si="357">IF(EE93=0,"",(EE92/EE93)*100)</f>
        <v/>
      </c>
      <c r="EF91" s="233" t="str">
        <f t="shared" ref="EF91" si="358">IF(EF93=0,"",(EF92/EF93)*100)</f>
        <v/>
      </c>
      <c r="EG91" s="233" t="str">
        <f t="shared" ref="EG91" si="359">IF(EG93=0,"",(EG92/EG93)*100)</f>
        <v/>
      </c>
      <c r="EH91" s="233" t="str">
        <f t="shared" ref="EH91" si="360">IF(EH93=0,"",(EH92/EH93)*100)</f>
        <v/>
      </c>
      <c r="EI91" s="233" t="str">
        <f t="shared" ref="EI91" si="361">IF(EI93=0,"",(EI92/EI93)*100)</f>
        <v/>
      </c>
      <c r="EJ91" s="233" t="str">
        <f t="shared" ref="EJ91" si="362">IF(EJ93=0,"",(EJ92/EJ93)*100)</f>
        <v/>
      </c>
      <c r="EK91" s="233" t="str">
        <f t="shared" ref="EK91" si="363">IF(EK93=0,"",(EK92/EK93)*100)</f>
        <v/>
      </c>
      <c r="EL91" s="250"/>
      <c r="EM91" s="251">
        <f>EM18</f>
        <v>42266</v>
      </c>
      <c r="EN91" s="249"/>
    </row>
    <row r="92" spans="5:144" customFormat="1">
      <c r="E92" s="120" t="s">
        <v>265</v>
      </c>
      <c r="H92" s="229">
        <f t="shared" ref="H92:P92" si="364">H19-H16</f>
        <v>0</v>
      </c>
      <c r="I92" s="229">
        <f t="shared" si="364"/>
        <v>0</v>
      </c>
      <c r="J92" s="229">
        <f t="shared" si="364"/>
        <v>0</v>
      </c>
      <c r="K92" s="229">
        <f t="shared" si="364"/>
        <v>0</v>
      </c>
      <c r="L92" s="229">
        <f t="shared" si="364"/>
        <v>0</v>
      </c>
      <c r="M92" s="229">
        <f t="shared" si="364"/>
        <v>0</v>
      </c>
      <c r="N92" s="229">
        <f t="shared" si="364"/>
        <v>0</v>
      </c>
      <c r="O92" s="229">
        <f t="shared" si="364"/>
        <v>0</v>
      </c>
      <c r="P92" s="229">
        <f t="shared" si="364"/>
        <v>0</v>
      </c>
      <c r="Q92" s="240"/>
      <c r="R92" s="229">
        <f t="shared" ref="R92:S92" si="365">R19-R16</f>
        <v>0</v>
      </c>
      <c r="S92" s="229">
        <f t="shared" si="365"/>
        <v>0</v>
      </c>
      <c r="T92" s="229">
        <f t="shared" ref="T92:AC92" si="366">T19-T16</f>
        <v>0</v>
      </c>
      <c r="U92" s="229">
        <f t="shared" si="366"/>
        <v>0</v>
      </c>
      <c r="V92" s="229">
        <f t="shared" si="366"/>
        <v>0</v>
      </c>
      <c r="W92" s="229">
        <f t="shared" si="366"/>
        <v>0</v>
      </c>
      <c r="X92" s="229">
        <f t="shared" si="366"/>
        <v>0</v>
      </c>
      <c r="Y92" s="229">
        <f t="shared" si="366"/>
        <v>0</v>
      </c>
      <c r="Z92" s="229">
        <f t="shared" si="366"/>
        <v>0</v>
      </c>
      <c r="AA92" s="229">
        <f t="shared" si="366"/>
        <v>0</v>
      </c>
      <c r="AB92" s="229">
        <f t="shared" si="366"/>
        <v>0</v>
      </c>
      <c r="AC92" s="229">
        <f t="shared" si="366"/>
        <v>0</v>
      </c>
      <c r="AD92" s="240"/>
      <c r="AE92" s="229">
        <f t="shared" ref="AE92:AM92" si="367">AE19-AE16</f>
        <v>208</v>
      </c>
      <c r="AF92" s="229">
        <f t="shared" si="367"/>
        <v>183</v>
      </c>
      <c r="AG92" s="229">
        <f t="shared" si="367"/>
        <v>4387</v>
      </c>
      <c r="AH92" s="229">
        <f t="shared" si="367"/>
        <v>7018</v>
      </c>
      <c r="AI92" s="229">
        <f t="shared" si="367"/>
        <v>3517</v>
      </c>
      <c r="AJ92" s="229">
        <f t="shared" si="367"/>
        <v>7449</v>
      </c>
      <c r="AK92" s="229">
        <f t="shared" si="367"/>
        <v>7355</v>
      </c>
      <c r="AL92" s="229">
        <f t="shared" si="367"/>
        <v>4711</v>
      </c>
      <c r="AM92" s="229">
        <f t="shared" si="367"/>
        <v>6259</v>
      </c>
      <c r="AN92" s="240"/>
      <c r="AO92" s="229">
        <f t="shared" ref="AO92:AP92" si="368">AO19-AO16</f>
        <v>8004</v>
      </c>
      <c r="AP92" s="229">
        <f t="shared" si="368"/>
        <v>5754</v>
      </c>
      <c r="AQ92" s="229">
        <f t="shared" ref="AQ92" si="369">AQ19-AQ16</f>
        <v>4552</v>
      </c>
      <c r="AR92" s="229">
        <f t="shared" ref="AR92:AZ92" si="370">AR19-AR16</f>
        <v>2875</v>
      </c>
      <c r="AS92" s="229">
        <f t="shared" si="370"/>
        <v>2915</v>
      </c>
      <c r="AT92" s="229">
        <f t="shared" si="370"/>
        <v>2681</v>
      </c>
      <c r="AU92" s="229">
        <f t="shared" si="370"/>
        <v>2824</v>
      </c>
      <c r="AV92" s="229">
        <f t="shared" si="370"/>
        <v>2384</v>
      </c>
      <c r="AW92" s="229">
        <f t="shared" si="370"/>
        <v>-392</v>
      </c>
      <c r="AX92" s="229">
        <f t="shared" si="370"/>
        <v>-2325</v>
      </c>
      <c r="AY92" s="229">
        <f t="shared" si="370"/>
        <v>0</v>
      </c>
      <c r="AZ92" s="229">
        <f t="shared" si="370"/>
        <v>0</v>
      </c>
      <c r="BA92" s="240"/>
      <c r="BB92" s="229">
        <f t="shared" ref="BB92:CG92" si="371">BB19-BB16</f>
        <v>44</v>
      </c>
      <c r="BC92" s="229">
        <f t="shared" si="371"/>
        <v>25</v>
      </c>
      <c r="BD92" s="229">
        <f t="shared" si="371"/>
        <v>16</v>
      </c>
      <c r="BE92" s="229">
        <f t="shared" si="371"/>
        <v>42</v>
      </c>
      <c r="BF92" s="229">
        <f t="shared" si="371"/>
        <v>103</v>
      </c>
      <c r="BG92" s="229">
        <f t="shared" si="371"/>
        <v>333</v>
      </c>
      <c r="BH92" s="229">
        <f t="shared" si="371"/>
        <v>956</v>
      </c>
      <c r="BI92" s="229">
        <f t="shared" si="371"/>
        <v>1374</v>
      </c>
      <c r="BJ92" s="229">
        <f t="shared" si="371"/>
        <v>1555</v>
      </c>
      <c r="BK92" s="229">
        <f t="shared" si="371"/>
        <v>1593</v>
      </c>
      <c r="BL92" s="229">
        <f t="shared" si="371"/>
        <v>1532</v>
      </c>
      <c r="BM92" s="229">
        <f t="shared" si="371"/>
        <v>1835</v>
      </c>
      <c r="BN92" s="229">
        <f t="shared" si="371"/>
        <v>2003</v>
      </c>
      <c r="BO92" s="229">
        <f t="shared" si="371"/>
        <v>1178</v>
      </c>
      <c r="BP92" s="229">
        <f t="shared" si="371"/>
        <v>785</v>
      </c>
      <c r="BQ92" s="229">
        <f t="shared" si="371"/>
        <v>408</v>
      </c>
      <c r="BR92" s="229">
        <f t="shared" si="371"/>
        <v>751</v>
      </c>
      <c r="BS92" s="229">
        <f t="shared" si="371"/>
        <v>1462</v>
      </c>
      <c r="BT92" s="229">
        <f t="shared" si="371"/>
        <v>1623</v>
      </c>
      <c r="BU92" s="229">
        <f t="shared" si="371"/>
        <v>2302</v>
      </c>
      <c r="BV92" s="229">
        <f t="shared" si="371"/>
        <v>1975</v>
      </c>
      <c r="BW92" s="229">
        <f t="shared" si="371"/>
        <v>1518</v>
      </c>
      <c r="BX92" s="229">
        <f t="shared" si="371"/>
        <v>1990</v>
      </c>
      <c r="BY92" s="229">
        <f t="shared" si="371"/>
        <v>1478</v>
      </c>
      <c r="BZ92" s="229">
        <f t="shared" si="371"/>
        <v>1533</v>
      </c>
      <c r="CA92" s="229">
        <f t="shared" si="371"/>
        <v>2053</v>
      </c>
      <c r="CB92" s="229">
        <f t="shared" si="371"/>
        <v>1410</v>
      </c>
      <c r="CC92" s="229">
        <f t="shared" si="371"/>
        <v>1395</v>
      </c>
      <c r="CD92" s="229">
        <f t="shared" si="371"/>
        <v>1034</v>
      </c>
      <c r="CE92" s="229">
        <f t="shared" si="371"/>
        <v>1275</v>
      </c>
      <c r="CF92" s="229">
        <f t="shared" si="371"/>
        <v>1127</v>
      </c>
      <c r="CG92" s="229">
        <f t="shared" si="371"/>
        <v>1472</v>
      </c>
      <c r="CH92" s="229">
        <f t="shared" ref="CH92:DM92" si="372">CH19-CH16</f>
        <v>1625</v>
      </c>
      <c r="CI92" s="229">
        <f t="shared" si="372"/>
        <v>1387</v>
      </c>
      <c r="CJ92" s="229">
        <f t="shared" si="372"/>
        <v>872</v>
      </c>
      <c r="CK92" s="229">
        <f t="shared" si="372"/>
        <v>1248</v>
      </c>
      <c r="CL92" s="229">
        <f t="shared" si="372"/>
        <v>2238</v>
      </c>
      <c r="CM92" s="229">
        <f t="shared" si="372"/>
        <v>2138</v>
      </c>
      <c r="CN92" s="229">
        <f t="shared" si="372"/>
        <v>1620</v>
      </c>
      <c r="CO92" s="229">
        <f t="shared" si="372"/>
        <v>1556</v>
      </c>
      <c r="CP92" s="229">
        <f t="shared" si="372"/>
        <v>1465</v>
      </c>
      <c r="CQ92" s="229">
        <f t="shared" si="372"/>
        <v>1452</v>
      </c>
      <c r="CR92" s="229">
        <f t="shared" si="372"/>
        <v>1501</v>
      </c>
      <c r="CS92" s="229">
        <f t="shared" si="372"/>
        <v>1336</v>
      </c>
      <c r="CT92" s="229">
        <f t="shared" si="372"/>
        <v>1795</v>
      </c>
      <c r="CU92" s="229">
        <f t="shared" si="372"/>
        <v>896</v>
      </c>
      <c r="CV92" s="229">
        <f t="shared" si="372"/>
        <v>797</v>
      </c>
      <c r="CW92" s="229">
        <f t="shared" si="372"/>
        <v>764</v>
      </c>
      <c r="CX92" s="229">
        <f t="shared" si="372"/>
        <v>714</v>
      </c>
      <c r="CY92" s="229">
        <f t="shared" si="372"/>
        <v>597</v>
      </c>
      <c r="CZ92" s="229">
        <f t="shared" si="372"/>
        <v>723</v>
      </c>
      <c r="DA92" s="229">
        <f t="shared" si="372"/>
        <v>676</v>
      </c>
      <c r="DB92" s="229">
        <f t="shared" si="372"/>
        <v>629</v>
      </c>
      <c r="DC92" s="229">
        <f t="shared" si="372"/>
        <v>685</v>
      </c>
      <c r="DD92" s="229">
        <f t="shared" si="372"/>
        <v>671</v>
      </c>
      <c r="DE92" s="229">
        <f t="shared" si="372"/>
        <v>765</v>
      </c>
      <c r="DF92" s="229">
        <f t="shared" si="372"/>
        <v>580</v>
      </c>
      <c r="DG92" s="229">
        <f t="shared" si="372"/>
        <v>598</v>
      </c>
      <c r="DH92" s="229">
        <f t="shared" si="372"/>
        <v>620</v>
      </c>
      <c r="DI92" s="229">
        <f t="shared" si="372"/>
        <v>702</v>
      </c>
      <c r="DJ92" s="229">
        <f t="shared" si="372"/>
        <v>602</v>
      </c>
      <c r="DK92" s="229">
        <f t="shared" si="372"/>
        <v>622</v>
      </c>
      <c r="DL92" s="229">
        <f t="shared" si="372"/>
        <v>488</v>
      </c>
      <c r="DM92" s="229">
        <f t="shared" si="372"/>
        <v>716</v>
      </c>
      <c r="DN92" s="229">
        <f t="shared" ref="DN92:EK92" si="373">DN19-DN16</f>
        <v>650</v>
      </c>
      <c r="DO92" s="229">
        <f t="shared" si="373"/>
        <v>606</v>
      </c>
      <c r="DP92" s="229">
        <f t="shared" si="373"/>
        <v>528</v>
      </c>
      <c r="DQ92" s="229">
        <f t="shared" si="373"/>
        <v>533</v>
      </c>
      <c r="DR92" s="229">
        <f t="shared" si="373"/>
        <v>580</v>
      </c>
      <c r="DS92" s="229">
        <f t="shared" si="373"/>
        <v>573</v>
      </c>
      <c r="DT92" s="229">
        <f t="shared" si="373"/>
        <v>545</v>
      </c>
      <c r="DU92" s="229">
        <f t="shared" si="373"/>
        <v>522</v>
      </c>
      <c r="DV92" s="229">
        <f t="shared" si="373"/>
        <v>649</v>
      </c>
      <c r="DW92" s="229">
        <f t="shared" si="373"/>
        <v>-1304</v>
      </c>
      <c r="DX92" s="229">
        <f t="shared" si="373"/>
        <v>-1099</v>
      </c>
      <c r="DY92" s="229">
        <f t="shared" si="373"/>
        <v>-955</v>
      </c>
      <c r="DZ92" s="229">
        <f t="shared" si="373"/>
        <v>-958</v>
      </c>
      <c r="EA92" s="229">
        <f t="shared" si="373"/>
        <v>0</v>
      </c>
      <c r="EB92" s="229">
        <f t="shared" si="373"/>
        <v>0</v>
      </c>
      <c r="EC92" s="229">
        <f t="shared" si="373"/>
        <v>0</v>
      </c>
      <c r="ED92" s="229">
        <f t="shared" si="373"/>
        <v>0</v>
      </c>
      <c r="EE92" s="229">
        <f t="shared" si="373"/>
        <v>0</v>
      </c>
      <c r="EF92" s="229">
        <f t="shared" si="373"/>
        <v>0</v>
      </c>
      <c r="EG92" s="229">
        <f t="shared" si="373"/>
        <v>0</v>
      </c>
      <c r="EH92" s="229">
        <f t="shared" si="373"/>
        <v>0</v>
      </c>
      <c r="EI92" s="229">
        <f t="shared" si="373"/>
        <v>0</v>
      </c>
      <c r="EJ92" s="229">
        <f t="shared" si="373"/>
        <v>0</v>
      </c>
      <c r="EK92" s="229">
        <f t="shared" si="373"/>
        <v>0</v>
      </c>
      <c r="EL92" s="242"/>
      <c r="EM92" s="252">
        <f>EM19</f>
        <v>42266</v>
      </c>
      <c r="EN92" s="244"/>
    </row>
    <row r="93" spans="5:144" customFormat="1">
      <c r="E93" t="s">
        <v>40</v>
      </c>
      <c r="H93" s="230">
        <f t="shared" ref="H93:P93" si="374">H20</f>
        <v>0</v>
      </c>
      <c r="I93" s="230">
        <f t="shared" si="374"/>
        <v>0</v>
      </c>
      <c r="J93" s="230">
        <f t="shared" si="374"/>
        <v>0</v>
      </c>
      <c r="K93" s="230">
        <f t="shared" si="374"/>
        <v>0</v>
      </c>
      <c r="L93" s="230">
        <f t="shared" si="374"/>
        <v>0</v>
      </c>
      <c r="M93" s="230">
        <f t="shared" si="374"/>
        <v>0</v>
      </c>
      <c r="N93" s="230">
        <f t="shared" si="374"/>
        <v>0</v>
      </c>
      <c r="O93" s="230">
        <f t="shared" si="374"/>
        <v>0</v>
      </c>
      <c r="P93" s="230">
        <f t="shared" si="374"/>
        <v>0</v>
      </c>
      <c r="Q93" s="241"/>
      <c r="R93" s="230">
        <f t="shared" ref="R93:S93" si="375">R20</f>
        <v>0</v>
      </c>
      <c r="S93" s="230">
        <f t="shared" si="375"/>
        <v>0</v>
      </c>
      <c r="T93" s="230">
        <f t="shared" ref="T93:AC93" si="376">T20</f>
        <v>0</v>
      </c>
      <c r="U93" s="230">
        <f t="shared" si="376"/>
        <v>0</v>
      </c>
      <c r="V93" s="230">
        <f t="shared" si="376"/>
        <v>0</v>
      </c>
      <c r="W93" s="230">
        <f t="shared" si="376"/>
        <v>0</v>
      </c>
      <c r="X93" s="230">
        <f t="shared" si="376"/>
        <v>0</v>
      </c>
      <c r="Y93" s="230">
        <f t="shared" si="376"/>
        <v>0</v>
      </c>
      <c r="Z93" s="230">
        <f t="shared" si="376"/>
        <v>0</v>
      </c>
      <c r="AA93" s="230">
        <f t="shared" si="376"/>
        <v>0</v>
      </c>
      <c r="AB93" s="230">
        <f t="shared" si="376"/>
        <v>0</v>
      </c>
      <c r="AC93" s="230">
        <f t="shared" si="376"/>
        <v>0</v>
      </c>
      <c r="AD93" s="241"/>
      <c r="AE93" s="230">
        <f t="shared" ref="AE93:AM93" si="377">AE20</f>
        <v>1210</v>
      </c>
      <c r="AF93" s="230">
        <f t="shared" si="377"/>
        <v>1976</v>
      </c>
      <c r="AG93" s="230">
        <f t="shared" si="377"/>
        <v>28774</v>
      </c>
      <c r="AH93" s="230">
        <f t="shared" si="377"/>
        <v>37724</v>
      </c>
      <c r="AI93" s="230">
        <f t="shared" si="377"/>
        <v>16533</v>
      </c>
      <c r="AJ93" s="230">
        <f t="shared" si="377"/>
        <v>33535</v>
      </c>
      <c r="AK93" s="230">
        <f t="shared" si="377"/>
        <v>31067</v>
      </c>
      <c r="AL93" s="230">
        <f t="shared" si="377"/>
        <v>24661</v>
      </c>
      <c r="AM93" s="230">
        <f t="shared" si="377"/>
        <v>29183</v>
      </c>
      <c r="AN93" s="241"/>
      <c r="AO93" s="230">
        <f t="shared" ref="AO93:AP93" si="378">AO20</f>
        <v>39762</v>
      </c>
      <c r="AP93" s="230">
        <f t="shared" si="378"/>
        <v>26178</v>
      </c>
      <c r="AQ93" s="230">
        <f t="shared" ref="AQ93" si="379">AQ20</f>
        <v>30060</v>
      </c>
      <c r="AR93" s="230">
        <f t="shared" ref="AR93:AZ93" si="380">AR20</f>
        <v>18610</v>
      </c>
      <c r="AS93" s="230">
        <f t="shared" si="380"/>
        <v>18298</v>
      </c>
      <c r="AT93" s="230">
        <f t="shared" si="380"/>
        <v>16204</v>
      </c>
      <c r="AU93" s="230">
        <f t="shared" si="380"/>
        <v>17928</v>
      </c>
      <c r="AV93" s="230">
        <f t="shared" si="380"/>
        <v>15244</v>
      </c>
      <c r="AW93" s="230">
        <f t="shared" si="380"/>
        <v>9134</v>
      </c>
      <c r="AX93" s="230">
        <f t="shared" si="380"/>
        <v>0</v>
      </c>
      <c r="AY93" s="230">
        <f t="shared" si="380"/>
        <v>0</v>
      </c>
      <c r="AZ93" s="230">
        <f t="shared" si="380"/>
        <v>0</v>
      </c>
      <c r="BA93" s="241"/>
      <c r="BB93" s="230">
        <f t="shared" ref="BB93:CG93" si="381">BB20</f>
        <v>273</v>
      </c>
      <c r="BC93" s="230">
        <f t="shared" si="381"/>
        <v>176</v>
      </c>
      <c r="BD93" s="230">
        <f t="shared" si="381"/>
        <v>206</v>
      </c>
      <c r="BE93" s="230">
        <f t="shared" si="381"/>
        <v>473</v>
      </c>
      <c r="BF93" s="230">
        <f t="shared" si="381"/>
        <v>1214</v>
      </c>
      <c r="BG93" s="230">
        <f t="shared" si="381"/>
        <v>3669</v>
      </c>
      <c r="BH93" s="230">
        <f t="shared" si="381"/>
        <v>6659</v>
      </c>
      <c r="BI93" s="230">
        <f t="shared" si="381"/>
        <v>8474</v>
      </c>
      <c r="BJ93" s="230">
        <f t="shared" si="381"/>
        <v>9147</v>
      </c>
      <c r="BK93" s="230">
        <f t="shared" si="381"/>
        <v>9661</v>
      </c>
      <c r="BL93" s="230">
        <f t="shared" si="381"/>
        <v>9341</v>
      </c>
      <c r="BM93" s="230">
        <f t="shared" si="381"/>
        <v>9549</v>
      </c>
      <c r="BN93" s="230">
        <f t="shared" si="381"/>
        <v>9900</v>
      </c>
      <c r="BO93" s="230">
        <f t="shared" si="381"/>
        <v>5200</v>
      </c>
      <c r="BP93" s="230">
        <f t="shared" si="381"/>
        <v>2392</v>
      </c>
      <c r="BQ93" s="230">
        <f t="shared" si="381"/>
        <v>1687</v>
      </c>
      <c r="BR93" s="230">
        <f t="shared" si="381"/>
        <v>4535</v>
      </c>
      <c r="BS93" s="230">
        <f t="shared" si="381"/>
        <v>7357</v>
      </c>
      <c r="BT93" s="230">
        <f t="shared" si="381"/>
        <v>8214</v>
      </c>
      <c r="BU93" s="230">
        <f t="shared" si="381"/>
        <v>10558</v>
      </c>
      <c r="BV93" s="230">
        <f t="shared" si="381"/>
        <v>8479</v>
      </c>
      <c r="BW93" s="230">
        <f t="shared" si="381"/>
        <v>6411</v>
      </c>
      <c r="BX93" s="230">
        <f t="shared" si="381"/>
        <v>8409</v>
      </c>
      <c r="BY93" s="230">
        <f t="shared" si="381"/>
        <v>7018</v>
      </c>
      <c r="BZ93" s="230">
        <f t="shared" si="381"/>
        <v>6763</v>
      </c>
      <c r="CA93" s="230">
        <f t="shared" si="381"/>
        <v>8072</v>
      </c>
      <c r="CB93" s="230">
        <f t="shared" si="381"/>
        <v>6607</v>
      </c>
      <c r="CC93" s="230">
        <f t="shared" si="381"/>
        <v>6795</v>
      </c>
      <c r="CD93" s="230">
        <f t="shared" si="381"/>
        <v>5522</v>
      </c>
      <c r="CE93" s="230">
        <f t="shared" si="381"/>
        <v>5991</v>
      </c>
      <c r="CF93" s="230">
        <f t="shared" si="381"/>
        <v>6684</v>
      </c>
      <c r="CG93" s="230">
        <f t="shared" si="381"/>
        <v>7845</v>
      </c>
      <c r="CH93" s="230">
        <f t="shared" ref="CH93:DM93" si="382">CH20</f>
        <v>8141</v>
      </c>
      <c r="CI93" s="230">
        <f t="shared" si="382"/>
        <v>7086</v>
      </c>
      <c r="CJ93" s="230">
        <f t="shared" si="382"/>
        <v>4583</v>
      </c>
      <c r="CK93" s="230">
        <f t="shared" si="382"/>
        <v>6433</v>
      </c>
      <c r="CL93" s="230">
        <f t="shared" si="382"/>
        <v>11061</v>
      </c>
      <c r="CM93" s="230">
        <f t="shared" si="382"/>
        <v>10214</v>
      </c>
      <c r="CN93" s="230">
        <f t="shared" si="382"/>
        <v>8749</v>
      </c>
      <c r="CO93" s="230">
        <f t="shared" si="382"/>
        <v>7254</v>
      </c>
      <c r="CP93" s="230">
        <f t="shared" si="382"/>
        <v>6705</v>
      </c>
      <c r="CQ93" s="230">
        <f t="shared" si="382"/>
        <v>6484</v>
      </c>
      <c r="CR93" s="230">
        <f t="shared" si="382"/>
        <v>6091</v>
      </c>
      <c r="CS93" s="230">
        <f t="shared" si="382"/>
        <v>6898</v>
      </c>
      <c r="CT93" s="230">
        <f t="shared" si="382"/>
        <v>10888</v>
      </c>
      <c r="CU93" s="230">
        <f t="shared" si="382"/>
        <v>6523</v>
      </c>
      <c r="CV93" s="230">
        <f t="shared" si="382"/>
        <v>5334</v>
      </c>
      <c r="CW93" s="230">
        <f t="shared" si="382"/>
        <v>5347</v>
      </c>
      <c r="CX93" s="230">
        <f t="shared" si="382"/>
        <v>4756</v>
      </c>
      <c r="CY93" s="230">
        <f t="shared" si="382"/>
        <v>4143</v>
      </c>
      <c r="CZ93" s="230">
        <f t="shared" si="382"/>
        <v>4458</v>
      </c>
      <c r="DA93" s="230">
        <f t="shared" si="382"/>
        <v>4366</v>
      </c>
      <c r="DB93" s="230">
        <f t="shared" si="382"/>
        <v>4086</v>
      </c>
      <c r="DC93" s="230">
        <f t="shared" si="382"/>
        <v>4290</v>
      </c>
      <c r="DD93" s="230">
        <f t="shared" si="382"/>
        <v>4384</v>
      </c>
      <c r="DE93" s="230">
        <f t="shared" si="382"/>
        <v>4481</v>
      </c>
      <c r="DF93" s="230">
        <f t="shared" si="382"/>
        <v>3535</v>
      </c>
      <c r="DG93" s="230">
        <f t="shared" si="382"/>
        <v>3893</v>
      </c>
      <c r="DH93" s="230">
        <f t="shared" si="382"/>
        <v>3700</v>
      </c>
      <c r="DI93" s="230">
        <f t="shared" si="382"/>
        <v>3958</v>
      </c>
      <c r="DJ93" s="230">
        <f t="shared" si="382"/>
        <v>3603</v>
      </c>
      <c r="DK93" s="230">
        <f t="shared" si="382"/>
        <v>3632</v>
      </c>
      <c r="DL93" s="230">
        <f t="shared" si="382"/>
        <v>3763</v>
      </c>
      <c r="DM93" s="230">
        <f t="shared" si="382"/>
        <v>4612</v>
      </c>
      <c r="DN93" s="230">
        <f t="shared" ref="DN93:EK93" si="383">DN20</f>
        <v>3783</v>
      </c>
      <c r="DO93" s="230">
        <f t="shared" si="383"/>
        <v>3983</v>
      </c>
      <c r="DP93" s="230">
        <f t="shared" si="383"/>
        <v>3476</v>
      </c>
      <c r="DQ93" s="230">
        <f t="shared" si="383"/>
        <v>3557</v>
      </c>
      <c r="DR93" s="230">
        <f t="shared" si="383"/>
        <v>3555</v>
      </c>
      <c r="DS93" s="230">
        <f t="shared" si="383"/>
        <v>3494</v>
      </c>
      <c r="DT93" s="230">
        <f t="shared" si="383"/>
        <v>3299</v>
      </c>
      <c r="DU93" s="230">
        <f t="shared" si="383"/>
        <v>2987</v>
      </c>
      <c r="DV93" s="230">
        <f t="shared" si="383"/>
        <v>3592</v>
      </c>
      <c r="DW93" s="230">
        <f t="shared" si="383"/>
        <v>0</v>
      </c>
      <c r="DX93" s="230">
        <f t="shared" si="383"/>
        <v>0</v>
      </c>
      <c r="DY93" s="230">
        <f t="shared" si="383"/>
        <v>0</v>
      </c>
      <c r="DZ93" s="230">
        <f t="shared" si="383"/>
        <v>0</v>
      </c>
      <c r="EA93" s="230">
        <f t="shared" si="383"/>
        <v>0</v>
      </c>
      <c r="EB93" s="230">
        <f t="shared" si="383"/>
        <v>0</v>
      </c>
      <c r="EC93" s="230">
        <f t="shared" si="383"/>
        <v>0</v>
      </c>
      <c r="ED93" s="230">
        <f t="shared" si="383"/>
        <v>0</v>
      </c>
      <c r="EE93" s="230">
        <f t="shared" si="383"/>
        <v>0</v>
      </c>
      <c r="EF93" s="230">
        <f t="shared" si="383"/>
        <v>0</v>
      </c>
      <c r="EG93" s="230">
        <f t="shared" si="383"/>
        <v>0</v>
      </c>
      <c r="EH93" s="230">
        <f t="shared" si="383"/>
        <v>0</v>
      </c>
      <c r="EI93" s="230">
        <f t="shared" si="383"/>
        <v>0</v>
      </c>
      <c r="EJ93" s="230">
        <f t="shared" si="383"/>
        <v>0</v>
      </c>
      <c r="EK93" s="230">
        <f t="shared" si="383"/>
        <v>0</v>
      </c>
      <c r="EL93" s="242"/>
      <c r="EM93" s="252">
        <f>EM20</f>
        <v>42266</v>
      </c>
      <c r="EN93" s="244"/>
    </row>
    <row r="94" spans="5:144" s="112" customFormat="1">
      <c r="E94" s="232" t="s">
        <v>326</v>
      </c>
      <c r="H94" s="233" t="str">
        <f>IF(H96=0,"",(H95/H96)*100)</f>
        <v/>
      </c>
      <c r="I94" s="233" t="str">
        <f t="shared" ref="I94:P94" si="384">IF(I96=0,"",(I95/I96)*100)</f>
        <v/>
      </c>
      <c r="J94" s="233" t="str">
        <f t="shared" si="384"/>
        <v/>
      </c>
      <c r="K94" s="233" t="str">
        <f t="shared" si="384"/>
        <v/>
      </c>
      <c r="L94" s="233" t="str">
        <f t="shared" si="384"/>
        <v/>
      </c>
      <c r="M94" s="233" t="str">
        <f t="shared" si="384"/>
        <v/>
      </c>
      <c r="N94" s="233" t="str">
        <f t="shared" si="384"/>
        <v/>
      </c>
      <c r="O94" s="233" t="str">
        <f t="shared" si="384"/>
        <v/>
      </c>
      <c r="P94" s="233" t="str">
        <f t="shared" si="384"/>
        <v/>
      </c>
      <c r="Q94" s="239"/>
      <c r="R94" s="233" t="str">
        <f t="shared" ref="R94:S94" si="385">IF(R96=0,"",(R95/R96)*100)</f>
        <v/>
      </c>
      <c r="S94" s="233" t="str">
        <f t="shared" si="385"/>
        <v/>
      </c>
      <c r="T94" s="233" t="str">
        <f t="shared" ref="T94" si="386">IF(T96=0,"",(T95/T96)*100)</f>
        <v/>
      </c>
      <c r="U94" s="233" t="str">
        <f t="shared" ref="U94" si="387">IF(U96=0,"",(U95/U96)*100)</f>
        <v/>
      </c>
      <c r="V94" s="233" t="str">
        <f t="shared" ref="V94" si="388">IF(V96=0,"",(V95/V96)*100)</f>
        <v/>
      </c>
      <c r="W94" s="233" t="str">
        <f t="shared" ref="W94" si="389">IF(W96=0,"",(W95/W96)*100)</f>
        <v/>
      </c>
      <c r="X94" s="233" t="str">
        <f t="shared" ref="X94" si="390">IF(X96=0,"",(X95/X96)*100)</f>
        <v/>
      </c>
      <c r="Y94" s="233" t="str">
        <f t="shared" ref="Y94:Z94" si="391">IF(Y96=0,"",(Y95/Y96)*100)</f>
        <v/>
      </c>
      <c r="Z94" s="233" t="str">
        <f t="shared" si="391"/>
        <v/>
      </c>
      <c r="AA94" s="233" t="str">
        <f t="shared" ref="AA94" si="392">IF(AA96=0,"",(AA95/AA96)*100)</f>
        <v/>
      </c>
      <c r="AB94" s="233" t="str">
        <f t="shared" ref="AB94" si="393">IF(AB96=0,"",(AB95/AB96)*100)</f>
        <v/>
      </c>
      <c r="AC94" s="233" t="str">
        <f t="shared" ref="AC94" si="394">IF(AC96=0,"",(AC95/AC96)*100)</f>
        <v/>
      </c>
      <c r="AD94" s="239"/>
      <c r="AE94" s="233">
        <f t="shared" ref="AE94" si="395">IF(AE96=0,"",(AE95/AE96)*100)</f>
        <v>0.66115702479338845</v>
      </c>
      <c r="AF94" s="233">
        <f t="shared" ref="AF94" si="396">IF(AF96=0,"",(AF95/AF96)*100)</f>
        <v>0.45546558704453438</v>
      </c>
      <c r="AG94" s="233">
        <f t="shared" ref="AG94" si="397">IF(AG96=0,"",(AG95/AG96)*100)</f>
        <v>1.0148050323208451</v>
      </c>
      <c r="AH94" s="233">
        <f t="shared" ref="AH94:AI94" si="398">IF(AH96=0,"",(AH95/AH96)*100)</f>
        <v>1.3015586894284805</v>
      </c>
      <c r="AI94" s="233">
        <f t="shared" si="398"/>
        <v>0.979858464888405</v>
      </c>
      <c r="AJ94" s="233">
        <f t="shared" ref="AJ94" si="399">IF(AJ96=0,"",(AJ95/AJ96)*100)</f>
        <v>1.3776651259877739</v>
      </c>
      <c r="AK94" s="233">
        <f t="shared" ref="AK94" si="400">IF(AK96=0,"",(AK95/AK96)*100)</f>
        <v>1.6094247915794895</v>
      </c>
      <c r="AL94" s="233">
        <f t="shared" ref="AL94" si="401">IF(AL96=0,"",(AL95/AL96)*100)</f>
        <v>1.1759458253923198</v>
      </c>
      <c r="AM94" s="233">
        <f t="shared" ref="AM94:AO94" si="402">IF(AM96=0,"",(AM95/AM96)*100)</f>
        <v>1.3843676112805399</v>
      </c>
      <c r="AN94" s="239"/>
      <c r="AO94" s="233">
        <f t="shared" si="402"/>
        <v>1.076404607414114</v>
      </c>
      <c r="AP94" s="233">
        <f t="shared" ref="AP94:AQ94" si="403">IF(AP96=0,"",(AP95/AP96)*100)</f>
        <v>0.93590037436014972</v>
      </c>
      <c r="AQ94" s="233">
        <f t="shared" si="403"/>
        <v>1.0612109115103125</v>
      </c>
      <c r="AR94" s="233">
        <f t="shared" ref="AR94" si="404">IF(AR96=0,"",(AR95/AR96)*100)</f>
        <v>0.98334228909188615</v>
      </c>
      <c r="AS94" s="233">
        <f t="shared" ref="AS94" si="405">IF(AS96=0,"",(AS95/AS96)*100)</f>
        <v>1.1039457864247459</v>
      </c>
      <c r="AT94" s="233">
        <f t="shared" ref="AT94" si="406">IF(AT96=0,"",(AT95/AT96)*100)</f>
        <v>1.0614663046161441</v>
      </c>
      <c r="AU94" s="233">
        <f t="shared" ref="AU94" si="407">IF(AU96=0,"",(AU95/AU96)*100)</f>
        <v>0.96497099509147699</v>
      </c>
      <c r="AV94" s="233">
        <f t="shared" ref="AV94" si="408">IF(AV96=0,"",(AV95/AV96)*100)</f>
        <v>0.98399370244030437</v>
      </c>
      <c r="AW94" s="233">
        <f t="shared" ref="AW94" si="409">IF(AW96=0,"",(AW95/AW96)*100)</f>
        <v>-0.82110794832493983</v>
      </c>
      <c r="AX94" s="233" t="str">
        <f t="shared" ref="AX94" si="410">IF(AX96=0,"",(AX95/AX96)*100)</f>
        <v/>
      </c>
      <c r="AY94" s="233" t="str">
        <f t="shared" ref="AY94" si="411">IF(AY96=0,"",(AY95/AY96)*100)</f>
        <v/>
      </c>
      <c r="AZ94" s="233" t="str">
        <f t="shared" ref="AZ94" si="412">IF(AZ96=0,"",(AZ95/AZ96)*100)</f>
        <v/>
      </c>
      <c r="BA94" s="239"/>
      <c r="BB94" s="233">
        <f t="shared" ref="BB94" si="413">IF(BB96=0,"",(BB95/BB96)*100)</f>
        <v>0</v>
      </c>
      <c r="BC94" s="233">
        <f t="shared" ref="BC94" si="414">IF(BC96=0,"",(BC95/BC96)*100)</f>
        <v>1.1363636363636365</v>
      </c>
      <c r="BD94" s="233">
        <f t="shared" ref="BD94" si="415">IF(BD96=0,"",(BD95/BD96)*100)</f>
        <v>0</v>
      </c>
      <c r="BE94" s="233">
        <f t="shared" ref="BE94" si="416">IF(BE96=0,"",(BE95/BE96)*100)</f>
        <v>0.84566596194503174</v>
      </c>
      <c r="BF94" s="233">
        <f t="shared" ref="BF94" si="417">IF(BF96=0,"",(BF95/BF96)*100)</f>
        <v>0.24711696869851729</v>
      </c>
      <c r="BG94" s="233">
        <f t="shared" ref="BG94" si="418">IF(BG96=0,"",(BG95/BG96)*100)</f>
        <v>0.73589533932951756</v>
      </c>
      <c r="BH94" s="233">
        <f t="shared" ref="BH94" si="419">IF(BH96=0,"",(BH95/BH96)*100)</f>
        <v>0.91605346148070277</v>
      </c>
      <c r="BI94" s="233">
        <f t="shared" ref="BI94:BJ94" si="420">IF(BI96=0,"",(BI95/BI96)*100)</f>
        <v>0.97946660372905359</v>
      </c>
      <c r="BJ94" s="233">
        <f t="shared" si="420"/>
        <v>1.1697824423308187</v>
      </c>
      <c r="BK94" s="233">
        <f t="shared" ref="BK94" si="421">IF(BK96=0,"",(BK95/BK96)*100)</f>
        <v>1.3145637097608944</v>
      </c>
      <c r="BL94" s="233">
        <f t="shared" ref="BL94" si="422">IF(BL96=0,"",(BL95/BL96)*100)</f>
        <v>1.2739535381650786</v>
      </c>
      <c r="BM94" s="233">
        <f t="shared" ref="BM94" si="423">IF(BM96=0,"",(BM95/BM96)*100)</f>
        <v>1.3823437009110902</v>
      </c>
      <c r="BN94" s="233">
        <f t="shared" ref="BN94" si="424">IF(BN96=0,"",(BN95/BN96)*100)</f>
        <v>1.3030303030303032</v>
      </c>
      <c r="BO94" s="233">
        <f t="shared" ref="BO94" si="425">IF(BO96=0,"",(BO95/BO96)*100)</f>
        <v>1.0769230769230769</v>
      </c>
      <c r="BP94" s="233">
        <f t="shared" ref="BP94" si="426">IF(BP96=0,"",(BP95/BP96)*100)</f>
        <v>1.5886287625418061</v>
      </c>
      <c r="BQ94" s="233">
        <f t="shared" ref="BQ94" si="427">IF(BQ96=0,"",(BQ95/BQ96)*100)</f>
        <v>0.65204505038529936</v>
      </c>
      <c r="BR94" s="233">
        <f t="shared" ref="BR94:BS94" si="428">IF(BR96=0,"",(BR95/BR96)*100)</f>
        <v>0.50716648291069466</v>
      </c>
      <c r="BS94" s="233">
        <f t="shared" si="428"/>
        <v>1.1417697431018079</v>
      </c>
      <c r="BT94" s="233">
        <f t="shared" ref="BT94" si="429">IF(BT96=0,"",(BT95/BT96)*100)</f>
        <v>1.241782322863404</v>
      </c>
      <c r="BU94" s="233">
        <f t="shared" ref="BU94" si="430">IF(BU96=0,"",(BU95/BU96)*100)</f>
        <v>1.4207236218980868</v>
      </c>
      <c r="BV94" s="233">
        <f t="shared" ref="BV94" si="431">IF(BV96=0,"",(BV95/BV96)*100)</f>
        <v>1.3209104847269726</v>
      </c>
      <c r="BW94" s="233">
        <f t="shared" ref="BW94" si="432">IF(BW96=0,"",(BW95/BW96)*100)</f>
        <v>1.4662299173295896</v>
      </c>
      <c r="BX94" s="233">
        <f t="shared" ref="BX94" si="433">IF(BX96=0,"",(BX95/BX96)*100)</f>
        <v>1.5816387204185993</v>
      </c>
      <c r="BY94" s="233">
        <f t="shared" ref="BY94" si="434">IF(BY96=0,"",(BY95/BY96)*100)</f>
        <v>1.4676546024508406</v>
      </c>
      <c r="BZ94" s="233">
        <f t="shared" ref="BZ94" si="435">IF(BZ96=0,"",(BZ95/BZ96)*100)</f>
        <v>1.3899157178766819</v>
      </c>
      <c r="CA94" s="233">
        <f t="shared" ref="CA94:CB94" si="436">IF(CA96=0,"",(CA95/CA96)*100)</f>
        <v>1.6848364717542121</v>
      </c>
      <c r="CB94" s="233">
        <f t="shared" si="436"/>
        <v>1.3773270773422128</v>
      </c>
      <c r="CC94" s="233">
        <f t="shared" ref="CC94" si="437">IF(CC96=0,"",(CC95/CC96)*100)</f>
        <v>1.2509197939661516</v>
      </c>
      <c r="CD94" s="233">
        <f t="shared" ref="CD94" si="438">IF(CD96=0,"",(CD95/CD96)*100)</f>
        <v>1.0141253169141615</v>
      </c>
      <c r="CE94" s="233">
        <f t="shared" ref="CE94" si="439">IF(CE96=0,"",(CE95/CE96)*100)</f>
        <v>1.4521782674011017</v>
      </c>
      <c r="CF94" s="233">
        <f t="shared" ref="CF94" si="440">IF(CF96=0,"",(CF95/CF96)*100)</f>
        <v>1.1220825852782765</v>
      </c>
      <c r="CG94" s="233">
        <f t="shared" ref="CG94" si="441">IF(CG96=0,"",(CG95/CG96)*100)</f>
        <v>1.4276609305289993</v>
      </c>
      <c r="CH94" s="233">
        <f t="shared" ref="CH94" si="442">IF(CH96=0,"",(CH95/CH96)*100)</f>
        <v>1.0686647831961675</v>
      </c>
      <c r="CI94" s="233">
        <f t="shared" ref="CI94" si="443">IF(CI96=0,"",(CI95/CI96)*100)</f>
        <v>1.1713237369460909</v>
      </c>
      <c r="CJ94" s="233">
        <f t="shared" ref="CJ94:CK94" si="444">IF(CJ96=0,"",(CJ95/CJ96)*100)</f>
        <v>1.2219070477852934</v>
      </c>
      <c r="CK94" s="233">
        <f t="shared" si="444"/>
        <v>1.2746774444271725</v>
      </c>
      <c r="CL94" s="233">
        <f t="shared" ref="CL94" si="445">IF(CL96=0,"",(CL95/CL96)*100)</f>
        <v>1.0668113190489106</v>
      </c>
      <c r="CM94" s="233">
        <f t="shared" ref="CM94" si="446">IF(CM96=0,"",(CM95/CM96)*100)</f>
        <v>1.1650675543371842</v>
      </c>
      <c r="CN94" s="233">
        <f t="shared" ref="CN94" si="447">IF(CN96=0,"",(CN95/CN96)*100)</f>
        <v>1.0172591153274659</v>
      </c>
      <c r="CO94" s="233">
        <f t="shared" ref="CO94" si="448">IF(CO96=0,"",(CO95/CO96)*100)</f>
        <v>1.0614833195478357</v>
      </c>
      <c r="CP94" s="233">
        <f t="shared" ref="CP94" si="449">IF(CP96=0,"",(CP95/CP96)*100)</f>
        <v>0.87994034302759128</v>
      </c>
      <c r="CQ94" s="233">
        <f t="shared" ref="CQ94" si="450">IF(CQ96=0,"",(CQ95/CQ96)*100)</f>
        <v>0.94077729796421949</v>
      </c>
      <c r="CR94" s="233">
        <f t="shared" ref="CR94" si="451">IF(CR96=0,"",(CR95/CR96)*100)</f>
        <v>0.98505992447873914</v>
      </c>
      <c r="CS94" s="233">
        <f t="shared" ref="CS94:CT94" si="452">IF(CS96=0,"",(CS95/CS96)*100)</f>
        <v>0.94230211655552332</v>
      </c>
      <c r="CT94" s="233">
        <f t="shared" si="452"/>
        <v>1.3133725202057311</v>
      </c>
      <c r="CU94" s="233">
        <f t="shared" ref="CU94" si="453">IF(CU96=0,"",(CU95/CU96)*100)</f>
        <v>0.91982216771424197</v>
      </c>
      <c r="CV94" s="233">
        <f t="shared" ref="CV94" si="454">IF(CV96=0,"",(CV95/CV96)*100)</f>
        <v>0.95613048368953879</v>
      </c>
      <c r="CW94" s="233">
        <f t="shared" ref="CW94" si="455">IF(CW96=0,"",(CW95/CW96)*100)</f>
        <v>0.95380587245184212</v>
      </c>
      <c r="CX94" s="233">
        <f t="shared" ref="CX94" si="456">IF(CX96=0,"",(CX95/CX96)*100)</f>
        <v>0.79899074852817498</v>
      </c>
      <c r="CY94" s="233">
        <f t="shared" ref="CY94" si="457">IF(CY96=0,"",(CY95/CY96)*100)</f>
        <v>0.724112961622013</v>
      </c>
      <c r="CZ94" s="233">
        <f t="shared" ref="CZ94" si="458">IF(CZ96=0,"",(CZ95/CZ96)*100)</f>
        <v>0.96455809780170487</v>
      </c>
      <c r="DA94" s="233">
        <f t="shared" ref="DA94" si="459">IF(DA96=0,"",(DA95/DA96)*100)</f>
        <v>1.0077874484654146</v>
      </c>
      <c r="DB94" s="233">
        <f t="shared" ref="DB94:DC94" si="460">IF(DB96=0,"",(DB95/DB96)*100)</f>
        <v>1.3215859030837005</v>
      </c>
      <c r="DC94" s="233">
        <f t="shared" si="460"/>
        <v>1.0955710955710956</v>
      </c>
      <c r="DD94" s="233">
        <f t="shared" ref="DD94" si="461">IF(DD96=0,"",(DD95/DD96)*100)</f>
        <v>1.3229927007299269</v>
      </c>
      <c r="DE94" s="233">
        <f t="shared" ref="DE94" si="462">IF(DE96=0,"",(DE95/DE96)*100)</f>
        <v>1.0935059138585137</v>
      </c>
      <c r="DF94" s="233">
        <f t="shared" ref="DF94" si="463">IF(DF96=0,"",(DF95/DF96)*100)</f>
        <v>0.99009900990099009</v>
      </c>
      <c r="DG94" s="233">
        <f t="shared" ref="DG94" si="464">IF(DG96=0,"",(DG95/DG96)*100)</f>
        <v>0.77061392242486515</v>
      </c>
      <c r="DH94" s="233">
        <f t="shared" ref="DH94" si="465">IF(DH96=0,"",(DH95/DH96)*100)</f>
        <v>0.86486486486486491</v>
      </c>
      <c r="DI94" s="233">
        <f t="shared" ref="DI94" si="466">IF(DI96=0,"",(DI95/DI96)*100)</f>
        <v>1.2632642748863061</v>
      </c>
      <c r="DJ94" s="233">
        <f t="shared" ref="DJ94" si="467">IF(DJ96=0,"",(DJ95/DJ96)*100)</f>
        <v>1.0269220094365805</v>
      </c>
      <c r="DK94" s="233">
        <f t="shared" ref="DK94:DL94" si="468">IF(DK96=0,"",(DK95/DK96)*100)</f>
        <v>1.5143171806167401</v>
      </c>
      <c r="DL94" s="233">
        <f t="shared" si="468"/>
        <v>0.79723624767472756</v>
      </c>
      <c r="DM94" s="233">
        <f t="shared" ref="DM94" si="469">IF(DM96=0,"",(DM95/DM96)*100)</f>
        <v>0.7155247181266261</v>
      </c>
      <c r="DN94" s="233">
        <f t="shared" ref="DN94" si="470">IF(DN96=0,"",(DN95/DN96)*100)</f>
        <v>0.87232355273592388</v>
      </c>
      <c r="DO94" s="233">
        <f t="shared" ref="DO94" si="471">IF(DO96=0,"",(DO95/DO96)*100)</f>
        <v>1.2553351744915893</v>
      </c>
      <c r="DP94" s="233">
        <f t="shared" ref="DP94" si="472">IF(DP96=0,"",(DP95/DP96)*100)</f>
        <v>1.0644418872266974</v>
      </c>
      <c r="DQ94" s="233">
        <f t="shared" ref="DQ94" si="473">IF(DQ96=0,"",(DQ95/DQ96)*100)</f>
        <v>0.8996345234748383</v>
      </c>
      <c r="DR94" s="233">
        <f t="shared" ref="DR94" si="474">IF(DR96=0,"",(DR95/DR96)*100)</f>
        <v>0.98452883263009849</v>
      </c>
      <c r="DS94" s="233">
        <f t="shared" ref="DS94" si="475">IF(DS96=0,"",(DS95/DS96)*100)</f>
        <v>0.97309673726388091</v>
      </c>
      <c r="DT94" s="233">
        <f t="shared" ref="DT94:DU94" si="476">IF(DT96=0,"",(DT95/DT96)*100)</f>
        <v>1.0003031221582299</v>
      </c>
      <c r="DU94" s="233">
        <f t="shared" si="476"/>
        <v>1.3391362571141614</v>
      </c>
      <c r="DV94" s="233">
        <f t="shared" ref="DV94" si="477">IF(DV96=0,"",(DV95/DV96)*100)</f>
        <v>0.94654788418708247</v>
      </c>
      <c r="DW94" s="233" t="str">
        <f t="shared" ref="DW94" si="478">IF(DW96=0,"",(DW95/DW96)*100)</f>
        <v/>
      </c>
      <c r="DX94" s="233" t="str">
        <f t="shared" ref="DX94" si="479">IF(DX96=0,"",(DX95/DX96)*100)</f>
        <v/>
      </c>
      <c r="DY94" s="233" t="str">
        <f t="shared" ref="DY94" si="480">IF(DY96=0,"",(DY95/DY96)*100)</f>
        <v/>
      </c>
      <c r="DZ94" s="233" t="str">
        <f t="shared" ref="DZ94" si="481">IF(DZ96=0,"",(DZ95/DZ96)*100)</f>
        <v/>
      </c>
      <c r="EA94" s="233" t="str">
        <f t="shared" ref="EA94" si="482">IF(EA96=0,"",(EA95/EA96)*100)</f>
        <v/>
      </c>
      <c r="EB94" s="233" t="str">
        <f t="shared" ref="EB94" si="483">IF(EB96=0,"",(EB95/EB96)*100)</f>
        <v/>
      </c>
      <c r="EC94" s="233" t="str">
        <f t="shared" ref="EC94:ED94" si="484">IF(EC96=0,"",(EC95/EC96)*100)</f>
        <v/>
      </c>
      <c r="ED94" s="233" t="str">
        <f t="shared" si="484"/>
        <v/>
      </c>
      <c r="EE94" s="233" t="str">
        <f t="shared" ref="EE94" si="485">IF(EE96=0,"",(EE95/EE96)*100)</f>
        <v/>
      </c>
      <c r="EF94" s="233" t="str">
        <f t="shared" ref="EF94" si="486">IF(EF96=0,"",(EF95/EF96)*100)</f>
        <v/>
      </c>
      <c r="EG94" s="233" t="str">
        <f t="shared" ref="EG94" si="487">IF(EG96=0,"",(EG95/EG96)*100)</f>
        <v/>
      </c>
      <c r="EH94" s="233" t="str">
        <f t="shared" ref="EH94" si="488">IF(EH96=0,"",(EH95/EH96)*100)</f>
        <v/>
      </c>
      <c r="EI94" s="233" t="str">
        <f t="shared" ref="EI94" si="489">IF(EI96=0,"",(EI95/EI96)*100)</f>
        <v/>
      </c>
      <c r="EJ94" s="233" t="str">
        <f t="shared" ref="EJ94" si="490">IF(EJ96=0,"",(EJ95/EJ96)*100)</f>
        <v/>
      </c>
      <c r="EK94" s="233" t="str">
        <f t="shared" ref="EK94" si="491">IF(EK96=0,"",(EK95/EK96)*100)</f>
        <v/>
      </c>
      <c r="EL94" s="250"/>
      <c r="EM94" s="251">
        <f>EM24</f>
        <v>42266</v>
      </c>
      <c r="EN94" s="249"/>
    </row>
    <row r="95" spans="5:144" customFormat="1">
      <c r="E95" s="120" t="s">
        <v>265</v>
      </c>
      <c r="H95" s="229">
        <f t="shared" ref="H95:P95" si="492">H25-H22</f>
        <v>0</v>
      </c>
      <c r="I95" s="229">
        <f t="shared" si="492"/>
        <v>0</v>
      </c>
      <c r="J95" s="229">
        <f t="shared" si="492"/>
        <v>0</v>
      </c>
      <c r="K95" s="229">
        <f t="shared" si="492"/>
        <v>0</v>
      </c>
      <c r="L95" s="229">
        <f t="shared" si="492"/>
        <v>0</v>
      </c>
      <c r="M95" s="229">
        <f t="shared" si="492"/>
        <v>0</v>
      </c>
      <c r="N95" s="229">
        <f t="shared" si="492"/>
        <v>0</v>
      </c>
      <c r="O95" s="229">
        <f t="shared" si="492"/>
        <v>0</v>
      </c>
      <c r="P95" s="229">
        <f t="shared" si="492"/>
        <v>0</v>
      </c>
      <c r="Q95" s="240"/>
      <c r="R95" s="229">
        <f t="shared" ref="R95:S95" si="493">R25-R22</f>
        <v>0</v>
      </c>
      <c r="S95" s="229">
        <f t="shared" si="493"/>
        <v>0</v>
      </c>
      <c r="T95" s="229">
        <f t="shared" ref="T95:AC95" si="494">T25-T22</f>
        <v>0</v>
      </c>
      <c r="U95" s="229">
        <f t="shared" si="494"/>
        <v>0</v>
      </c>
      <c r="V95" s="229">
        <f t="shared" si="494"/>
        <v>0</v>
      </c>
      <c r="W95" s="229">
        <f t="shared" si="494"/>
        <v>0</v>
      </c>
      <c r="X95" s="229">
        <f t="shared" si="494"/>
        <v>0</v>
      </c>
      <c r="Y95" s="229">
        <f t="shared" si="494"/>
        <v>0</v>
      </c>
      <c r="Z95" s="229">
        <f t="shared" si="494"/>
        <v>0</v>
      </c>
      <c r="AA95" s="229">
        <f t="shared" si="494"/>
        <v>0</v>
      </c>
      <c r="AB95" s="229">
        <f t="shared" si="494"/>
        <v>0</v>
      </c>
      <c r="AC95" s="229">
        <f t="shared" si="494"/>
        <v>0</v>
      </c>
      <c r="AD95" s="240"/>
      <c r="AE95" s="229">
        <f t="shared" ref="AE95:AM95" si="495">AE25-AE22</f>
        <v>8</v>
      </c>
      <c r="AF95" s="229">
        <f t="shared" si="495"/>
        <v>9</v>
      </c>
      <c r="AG95" s="229">
        <f t="shared" si="495"/>
        <v>292</v>
      </c>
      <c r="AH95" s="229">
        <f t="shared" si="495"/>
        <v>491</v>
      </c>
      <c r="AI95" s="229">
        <f t="shared" si="495"/>
        <v>162</v>
      </c>
      <c r="AJ95" s="229">
        <f t="shared" si="495"/>
        <v>462</v>
      </c>
      <c r="AK95" s="229">
        <f t="shared" si="495"/>
        <v>500</v>
      </c>
      <c r="AL95" s="229">
        <f t="shared" si="495"/>
        <v>290</v>
      </c>
      <c r="AM95" s="229">
        <f t="shared" si="495"/>
        <v>404</v>
      </c>
      <c r="AN95" s="240"/>
      <c r="AO95" s="229">
        <f t="shared" ref="AO95:AP95" si="496">AO25-AO22</f>
        <v>428</v>
      </c>
      <c r="AP95" s="229">
        <f t="shared" si="496"/>
        <v>245</v>
      </c>
      <c r="AQ95" s="229">
        <f t="shared" ref="AQ95" si="497">AQ25-AQ22</f>
        <v>319</v>
      </c>
      <c r="AR95" s="229">
        <f t="shared" ref="AR95:AZ95" si="498">AR25-AR22</f>
        <v>183</v>
      </c>
      <c r="AS95" s="229">
        <f t="shared" si="498"/>
        <v>202</v>
      </c>
      <c r="AT95" s="229">
        <f t="shared" si="498"/>
        <v>172</v>
      </c>
      <c r="AU95" s="229">
        <f t="shared" si="498"/>
        <v>173</v>
      </c>
      <c r="AV95" s="229">
        <f t="shared" si="498"/>
        <v>150</v>
      </c>
      <c r="AW95" s="229">
        <f t="shared" si="498"/>
        <v>-75</v>
      </c>
      <c r="AX95" s="229">
        <f t="shared" si="498"/>
        <v>-179</v>
      </c>
      <c r="AY95" s="229">
        <f t="shared" si="498"/>
        <v>0</v>
      </c>
      <c r="AZ95" s="229">
        <f t="shared" si="498"/>
        <v>0</v>
      </c>
      <c r="BA95" s="240"/>
      <c r="BB95" s="229">
        <f t="shared" ref="BB95:CG95" si="499">BB25-BB22</f>
        <v>0</v>
      </c>
      <c r="BC95" s="229">
        <f t="shared" si="499"/>
        <v>2</v>
      </c>
      <c r="BD95" s="229">
        <f t="shared" si="499"/>
        <v>0</v>
      </c>
      <c r="BE95" s="229">
        <f t="shared" si="499"/>
        <v>4</v>
      </c>
      <c r="BF95" s="229">
        <f t="shared" si="499"/>
        <v>3</v>
      </c>
      <c r="BG95" s="229">
        <f t="shared" si="499"/>
        <v>27</v>
      </c>
      <c r="BH95" s="229">
        <f t="shared" si="499"/>
        <v>61</v>
      </c>
      <c r="BI95" s="229">
        <f t="shared" si="499"/>
        <v>83</v>
      </c>
      <c r="BJ95" s="229">
        <f t="shared" si="499"/>
        <v>107</v>
      </c>
      <c r="BK95" s="229">
        <f t="shared" si="499"/>
        <v>127</v>
      </c>
      <c r="BL95" s="229">
        <f t="shared" si="499"/>
        <v>119</v>
      </c>
      <c r="BM95" s="229">
        <f t="shared" si="499"/>
        <v>132</v>
      </c>
      <c r="BN95" s="229">
        <f t="shared" si="499"/>
        <v>129</v>
      </c>
      <c r="BO95" s="229">
        <f t="shared" si="499"/>
        <v>56</v>
      </c>
      <c r="BP95" s="229">
        <f t="shared" si="499"/>
        <v>38</v>
      </c>
      <c r="BQ95" s="229">
        <f t="shared" si="499"/>
        <v>11</v>
      </c>
      <c r="BR95" s="229">
        <f t="shared" si="499"/>
        <v>23</v>
      </c>
      <c r="BS95" s="229">
        <f t="shared" si="499"/>
        <v>84</v>
      </c>
      <c r="BT95" s="229">
        <f t="shared" si="499"/>
        <v>102</v>
      </c>
      <c r="BU95" s="229">
        <f t="shared" si="499"/>
        <v>150</v>
      </c>
      <c r="BV95" s="229">
        <f t="shared" si="499"/>
        <v>112</v>
      </c>
      <c r="BW95" s="229">
        <f t="shared" si="499"/>
        <v>94</v>
      </c>
      <c r="BX95" s="229">
        <f t="shared" si="499"/>
        <v>133</v>
      </c>
      <c r="BY95" s="229">
        <f t="shared" si="499"/>
        <v>103</v>
      </c>
      <c r="BZ95" s="229">
        <f t="shared" si="499"/>
        <v>94</v>
      </c>
      <c r="CA95" s="229">
        <f t="shared" si="499"/>
        <v>136</v>
      </c>
      <c r="CB95" s="229">
        <f t="shared" si="499"/>
        <v>91</v>
      </c>
      <c r="CC95" s="229">
        <f t="shared" si="499"/>
        <v>85</v>
      </c>
      <c r="CD95" s="229">
        <f t="shared" si="499"/>
        <v>56</v>
      </c>
      <c r="CE95" s="229">
        <f t="shared" si="499"/>
        <v>87</v>
      </c>
      <c r="CF95" s="229">
        <f t="shared" si="499"/>
        <v>75</v>
      </c>
      <c r="CG95" s="229">
        <f t="shared" si="499"/>
        <v>112</v>
      </c>
      <c r="CH95" s="229">
        <f t="shared" ref="CH95:DM95" si="500">CH25-CH22</f>
        <v>87</v>
      </c>
      <c r="CI95" s="229">
        <f t="shared" si="500"/>
        <v>83</v>
      </c>
      <c r="CJ95" s="229">
        <f t="shared" si="500"/>
        <v>56</v>
      </c>
      <c r="CK95" s="229">
        <f t="shared" si="500"/>
        <v>82</v>
      </c>
      <c r="CL95" s="229">
        <f t="shared" si="500"/>
        <v>118</v>
      </c>
      <c r="CM95" s="229">
        <f t="shared" si="500"/>
        <v>119</v>
      </c>
      <c r="CN95" s="229">
        <f t="shared" si="500"/>
        <v>89</v>
      </c>
      <c r="CO95" s="229">
        <f t="shared" si="500"/>
        <v>77</v>
      </c>
      <c r="CP95" s="229">
        <f t="shared" si="500"/>
        <v>59</v>
      </c>
      <c r="CQ95" s="229">
        <f t="shared" si="500"/>
        <v>61</v>
      </c>
      <c r="CR95" s="229">
        <f t="shared" si="500"/>
        <v>60</v>
      </c>
      <c r="CS95" s="229">
        <f t="shared" si="500"/>
        <v>65</v>
      </c>
      <c r="CT95" s="229">
        <f t="shared" si="500"/>
        <v>143</v>
      </c>
      <c r="CU95" s="229">
        <f t="shared" si="500"/>
        <v>60</v>
      </c>
      <c r="CV95" s="229">
        <f t="shared" si="500"/>
        <v>51</v>
      </c>
      <c r="CW95" s="229">
        <f t="shared" si="500"/>
        <v>51</v>
      </c>
      <c r="CX95" s="229">
        <f t="shared" si="500"/>
        <v>38</v>
      </c>
      <c r="CY95" s="229">
        <f t="shared" si="500"/>
        <v>30</v>
      </c>
      <c r="CZ95" s="229">
        <f t="shared" si="500"/>
        <v>43</v>
      </c>
      <c r="DA95" s="229">
        <f t="shared" si="500"/>
        <v>44</v>
      </c>
      <c r="DB95" s="229">
        <f t="shared" si="500"/>
        <v>54</v>
      </c>
      <c r="DC95" s="229">
        <f t="shared" si="500"/>
        <v>47</v>
      </c>
      <c r="DD95" s="229">
        <f t="shared" si="500"/>
        <v>58</v>
      </c>
      <c r="DE95" s="229">
        <f t="shared" si="500"/>
        <v>49</v>
      </c>
      <c r="DF95" s="229">
        <f t="shared" si="500"/>
        <v>35</v>
      </c>
      <c r="DG95" s="229">
        <f t="shared" si="500"/>
        <v>30</v>
      </c>
      <c r="DH95" s="229">
        <f t="shared" si="500"/>
        <v>32</v>
      </c>
      <c r="DI95" s="229">
        <f t="shared" si="500"/>
        <v>50</v>
      </c>
      <c r="DJ95" s="229">
        <f t="shared" si="500"/>
        <v>37</v>
      </c>
      <c r="DK95" s="229">
        <f t="shared" si="500"/>
        <v>55</v>
      </c>
      <c r="DL95" s="229">
        <f t="shared" si="500"/>
        <v>30</v>
      </c>
      <c r="DM95" s="229">
        <f t="shared" si="500"/>
        <v>33</v>
      </c>
      <c r="DN95" s="229">
        <f t="shared" ref="DN95:EK95" si="501">DN25-DN22</f>
        <v>33</v>
      </c>
      <c r="DO95" s="229">
        <f t="shared" si="501"/>
        <v>50</v>
      </c>
      <c r="DP95" s="229">
        <f t="shared" si="501"/>
        <v>37</v>
      </c>
      <c r="DQ95" s="229">
        <f t="shared" si="501"/>
        <v>32</v>
      </c>
      <c r="DR95" s="229">
        <f t="shared" si="501"/>
        <v>35</v>
      </c>
      <c r="DS95" s="229">
        <f t="shared" si="501"/>
        <v>34</v>
      </c>
      <c r="DT95" s="229">
        <f t="shared" si="501"/>
        <v>33</v>
      </c>
      <c r="DU95" s="229">
        <f t="shared" si="501"/>
        <v>40</v>
      </c>
      <c r="DV95" s="229">
        <f t="shared" si="501"/>
        <v>34</v>
      </c>
      <c r="DW95" s="229">
        <f t="shared" si="501"/>
        <v>-113</v>
      </c>
      <c r="DX95" s="229">
        <f t="shared" si="501"/>
        <v>-88</v>
      </c>
      <c r="DY95" s="229">
        <f t="shared" si="501"/>
        <v>-87</v>
      </c>
      <c r="DZ95" s="229">
        <f t="shared" si="501"/>
        <v>-65</v>
      </c>
      <c r="EA95" s="229">
        <f t="shared" si="501"/>
        <v>0</v>
      </c>
      <c r="EB95" s="229">
        <f t="shared" si="501"/>
        <v>0</v>
      </c>
      <c r="EC95" s="229">
        <f t="shared" si="501"/>
        <v>0</v>
      </c>
      <c r="ED95" s="229">
        <f t="shared" si="501"/>
        <v>0</v>
      </c>
      <c r="EE95" s="229">
        <f t="shared" si="501"/>
        <v>0</v>
      </c>
      <c r="EF95" s="229">
        <f t="shared" si="501"/>
        <v>0</v>
      </c>
      <c r="EG95" s="229">
        <f t="shared" si="501"/>
        <v>0</v>
      </c>
      <c r="EH95" s="229">
        <f t="shared" si="501"/>
        <v>0</v>
      </c>
      <c r="EI95" s="229">
        <f t="shared" si="501"/>
        <v>0</v>
      </c>
      <c r="EJ95" s="229">
        <f t="shared" si="501"/>
        <v>0</v>
      </c>
      <c r="EK95" s="229">
        <f t="shared" si="501"/>
        <v>0</v>
      </c>
      <c r="EL95" s="242"/>
      <c r="EM95" s="252">
        <f>EM25</f>
        <v>42266</v>
      </c>
      <c r="EN95" s="244"/>
    </row>
    <row r="96" spans="5:144" customFormat="1">
      <c r="E96" t="s">
        <v>40</v>
      </c>
      <c r="H96" s="229">
        <f t="shared" ref="H96:P96" si="502">H26</f>
        <v>0</v>
      </c>
      <c r="I96" s="229">
        <f t="shared" si="502"/>
        <v>0</v>
      </c>
      <c r="J96" s="229">
        <f t="shared" si="502"/>
        <v>0</v>
      </c>
      <c r="K96" s="229">
        <f t="shared" si="502"/>
        <v>0</v>
      </c>
      <c r="L96" s="229">
        <f t="shared" si="502"/>
        <v>0</v>
      </c>
      <c r="M96" s="229">
        <f t="shared" si="502"/>
        <v>0</v>
      </c>
      <c r="N96" s="229">
        <f t="shared" si="502"/>
        <v>0</v>
      </c>
      <c r="O96" s="229">
        <f t="shared" si="502"/>
        <v>0</v>
      </c>
      <c r="P96" s="229">
        <f t="shared" si="502"/>
        <v>0</v>
      </c>
      <c r="Q96" s="240"/>
      <c r="R96" s="229">
        <f t="shared" ref="R96:S96" si="503">R26</f>
        <v>0</v>
      </c>
      <c r="S96" s="229">
        <f t="shared" si="503"/>
        <v>0</v>
      </c>
      <c r="T96" s="229">
        <f t="shared" ref="T96:AC96" si="504">T26</f>
        <v>0</v>
      </c>
      <c r="U96" s="229">
        <f t="shared" si="504"/>
        <v>0</v>
      </c>
      <c r="V96" s="229">
        <f t="shared" si="504"/>
        <v>0</v>
      </c>
      <c r="W96" s="229">
        <f t="shared" si="504"/>
        <v>0</v>
      </c>
      <c r="X96" s="229">
        <f t="shared" si="504"/>
        <v>0</v>
      </c>
      <c r="Y96" s="229">
        <f t="shared" si="504"/>
        <v>0</v>
      </c>
      <c r="Z96" s="229">
        <f t="shared" si="504"/>
        <v>0</v>
      </c>
      <c r="AA96" s="229">
        <f t="shared" si="504"/>
        <v>0</v>
      </c>
      <c r="AB96" s="229">
        <f t="shared" si="504"/>
        <v>0</v>
      </c>
      <c r="AC96" s="229">
        <f t="shared" si="504"/>
        <v>0</v>
      </c>
      <c r="AD96" s="240"/>
      <c r="AE96" s="229">
        <f t="shared" ref="AE96:AM96" si="505">AE26</f>
        <v>1210</v>
      </c>
      <c r="AF96" s="229">
        <f t="shared" si="505"/>
        <v>1976</v>
      </c>
      <c r="AG96" s="229">
        <f t="shared" si="505"/>
        <v>28774</v>
      </c>
      <c r="AH96" s="229">
        <f t="shared" si="505"/>
        <v>37724</v>
      </c>
      <c r="AI96" s="229">
        <f t="shared" si="505"/>
        <v>16533</v>
      </c>
      <c r="AJ96" s="229">
        <f t="shared" si="505"/>
        <v>33535</v>
      </c>
      <c r="AK96" s="229">
        <f t="shared" si="505"/>
        <v>31067</v>
      </c>
      <c r="AL96" s="229">
        <f t="shared" si="505"/>
        <v>24661</v>
      </c>
      <c r="AM96" s="229">
        <f t="shared" si="505"/>
        <v>29183</v>
      </c>
      <c r="AN96" s="240"/>
      <c r="AO96" s="229">
        <f t="shared" ref="AO96:AP96" si="506">AO26</f>
        <v>39762</v>
      </c>
      <c r="AP96" s="229">
        <f t="shared" si="506"/>
        <v>26178</v>
      </c>
      <c r="AQ96" s="229">
        <f t="shared" ref="AQ96" si="507">AQ26</f>
        <v>30060</v>
      </c>
      <c r="AR96" s="229">
        <f t="shared" ref="AR96:AZ96" si="508">AR26</f>
        <v>18610</v>
      </c>
      <c r="AS96" s="229">
        <f t="shared" si="508"/>
        <v>18298</v>
      </c>
      <c r="AT96" s="229">
        <f t="shared" si="508"/>
        <v>16204</v>
      </c>
      <c r="AU96" s="229">
        <f t="shared" si="508"/>
        <v>17928</v>
      </c>
      <c r="AV96" s="229">
        <f t="shared" si="508"/>
        <v>15244</v>
      </c>
      <c r="AW96" s="229">
        <f t="shared" si="508"/>
        <v>9134</v>
      </c>
      <c r="AX96" s="229">
        <f t="shared" si="508"/>
        <v>0</v>
      </c>
      <c r="AY96" s="229">
        <f t="shared" si="508"/>
        <v>0</v>
      </c>
      <c r="AZ96" s="229">
        <f t="shared" si="508"/>
        <v>0</v>
      </c>
      <c r="BA96" s="240"/>
      <c r="BB96" s="229">
        <f t="shared" ref="BB96:CG96" si="509">BB26</f>
        <v>273</v>
      </c>
      <c r="BC96" s="229">
        <f t="shared" si="509"/>
        <v>176</v>
      </c>
      <c r="BD96" s="229">
        <f t="shared" si="509"/>
        <v>206</v>
      </c>
      <c r="BE96" s="229">
        <f t="shared" si="509"/>
        <v>473</v>
      </c>
      <c r="BF96" s="229">
        <f t="shared" si="509"/>
        <v>1214</v>
      </c>
      <c r="BG96" s="229">
        <f t="shared" si="509"/>
        <v>3669</v>
      </c>
      <c r="BH96" s="229">
        <f t="shared" si="509"/>
        <v>6659</v>
      </c>
      <c r="BI96" s="229">
        <f t="shared" si="509"/>
        <v>8474</v>
      </c>
      <c r="BJ96" s="229">
        <f t="shared" si="509"/>
        <v>9147</v>
      </c>
      <c r="BK96" s="229">
        <f t="shared" si="509"/>
        <v>9661</v>
      </c>
      <c r="BL96" s="229">
        <f t="shared" si="509"/>
        <v>9341</v>
      </c>
      <c r="BM96" s="229">
        <f t="shared" si="509"/>
        <v>9549</v>
      </c>
      <c r="BN96" s="229">
        <f t="shared" si="509"/>
        <v>9900</v>
      </c>
      <c r="BO96" s="229">
        <f t="shared" si="509"/>
        <v>5200</v>
      </c>
      <c r="BP96" s="229">
        <f t="shared" si="509"/>
        <v>2392</v>
      </c>
      <c r="BQ96" s="229">
        <f t="shared" si="509"/>
        <v>1687</v>
      </c>
      <c r="BR96" s="229">
        <f t="shared" si="509"/>
        <v>4535</v>
      </c>
      <c r="BS96" s="229">
        <f t="shared" si="509"/>
        <v>7357</v>
      </c>
      <c r="BT96" s="229">
        <f t="shared" si="509"/>
        <v>8214</v>
      </c>
      <c r="BU96" s="229">
        <f t="shared" si="509"/>
        <v>10558</v>
      </c>
      <c r="BV96" s="229">
        <f t="shared" si="509"/>
        <v>8479</v>
      </c>
      <c r="BW96" s="229">
        <f t="shared" si="509"/>
        <v>6411</v>
      </c>
      <c r="BX96" s="229">
        <f t="shared" si="509"/>
        <v>8409</v>
      </c>
      <c r="BY96" s="229">
        <f t="shared" si="509"/>
        <v>7018</v>
      </c>
      <c r="BZ96" s="229">
        <f t="shared" si="509"/>
        <v>6763</v>
      </c>
      <c r="CA96" s="229">
        <f t="shared" si="509"/>
        <v>8072</v>
      </c>
      <c r="CB96" s="229">
        <f t="shared" si="509"/>
        <v>6607</v>
      </c>
      <c r="CC96" s="229">
        <f t="shared" si="509"/>
        <v>6795</v>
      </c>
      <c r="CD96" s="229">
        <f t="shared" si="509"/>
        <v>5522</v>
      </c>
      <c r="CE96" s="229">
        <f t="shared" si="509"/>
        <v>5991</v>
      </c>
      <c r="CF96" s="229">
        <f t="shared" si="509"/>
        <v>6684</v>
      </c>
      <c r="CG96" s="229">
        <f t="shared" si="509"/>
        <v>7845</v>
      </c>
      <c r="CH96" s="229">
        <f t="shared" ref="CH96:DM96" si="510">CH26</f>
        <v>8141</v>
      </c>
      <c r="CI96" s="229">
        <f t="shared" si="510"/>
        <v>7086</v>
      </c>
      <c r="CJ96" s="229">
        <f t="shared" si="510"/>
        <v>4583</v>
      </c>
      <c r="CK96" s="229">
        <f t="shared" si="510"/>
        <v>6433</v>
      </c>
      <c r="CL96" s="229">
        <f t="shared" si="510"/>
        <v>11061</v>
      </c>
      <c r="CM96" s="229">
        <f t="shared" si="510"/>
        <v>10214</v>
      </c>
      <c r="CN96" s="229">
        <f t="shared" si="510"/>
        <v>8749</v>
      </c>
      <c r="CO96" s="229">
        <f t="shared" si="510"/>
        <v>7254</v>
      </c>
      <c r="CP96" s="229">
        <f t="shared" si="510"/>
        <v>6705</v>
      </c>
      <c r="CQ96" s="229">
        <f t="shared" si="510"/>
        <v>6484</v>
      </c>
      <c r="CR96" s="229">
        <f t="shared" si="510"/>
        <v>6091</v>
      </c>
      <c r="CS96" s="229">
        <f t="shared" si="510"/>
        <v>6898</v>
      </c>
      <c r="CT96" s="229">
        <f t="shared" si="510"/>
        <v>10888</v>
      </c>
      <c r="CU96" s="229">
        <f t="shared" si="510"/>
        <v>6523</v>
      </c>
      <c r="CV96" s="229">
        <f t="shared" si="510"/>
        <v>5334</v>
      </c>
      <c r="CW96" s="229">
        <f t="shared" si="510"/>
        <v>5347</v>
      </c>
      <c r="CX96" s="229">
        <f t="shared" si="510"/>
        <v>4756</v>
      </c>
      <c r="CY96" s="229">
        <f t="shared" si="510"/>
        <v>4143</v>
      </c>
      <c r="CZ96" s="229">
        <f t="shared" si="510"/>
        <v>4458</v>
      </c>
      <c r="DA96" s="229">
        <f t="shared" si="510"/>
        <v>4366</v>
      </c>
      <c r="DB96" s="229">
        <f t="shared" si="510"/>
        <v>4086</v>
      </c>
      <c r="DC96" s="229">
        <f t="shared" si="510"/>
        <v>4290</v>
      </c>
      <c r="DD96" s="229">
        <f t="shared" si="510"/>
        <v>4384</v>
      </c>
      <c r="DE96" s="229">
        <f t="shared" si="510"/>
        <v>4481</v>
      </c>
      <c r="DF96" s="229">
        <f t="shared" si="510"/>
        <v>3535</v>
      </c>
      <c r="DG96" s="229">
        <f t="shared" si="510"/>
        <v>3893</v>
      </c>
      <c r="DH96" s="229">
        <f t="shared" si="510"/>
        <v>3700</v>
      </c>
      <c r="DI96" s="229">
        <f t="shared" si="510"/>
        <v>3958</v>
      </c>
      <c r="DJ96" s="229">
        <f t="shared" si="510"/>
        <v>3603</v>
      </c>
      <c r="DK96" s="229">
        <f t="shared" si="510"/>
        <v>3632</v>
      </c>
      <c r="DL96" s="229">
        <f t="shared" si="510"/>
        <v>3763</v>
      </c>
      <c r="DM96" s="229">
        <f t="shared" si="510"/>
        <v>4612</v>
      </c>
      <c r="DN96" s="229">
        <f t="shared" ref="DN96:EK96" si="511">DN26</f>
        <v>3783</v>
      </c>
      <c r="DO96" s="229">
        <f t="shared" si="511"/>
        <v>3983</v>
      </c>
      <c r="DP96" s="229">
        <f t="shared" si="511"/>
        <v>3476</v>
      </c>
      <c r="DQ96" s="229">
        <f t="shared" si="511"/>
        <v>3557</v>
      </c>
      <c r="DR96" s="229">
        <f t="shared" si="511"/>
        <v>3555</v>
      </c>
      <c r="DS96" s="229">
        <f t="shared" si="511"/>
        <v>3494</v>
      </c>
      <c r="DT96" s="229">
        <f t="shared" si="511"/>
        <v>3299</v>
      </c>
      <c r="DU96" s="229">
        <f t="shared" si="511"/>
        <v>2987</v>
      </c>
      <c r="DV96" s="229">
        <f t="shared" si="511"/>
        <v>3592</v>
      </c>
      <c r="DW96" s="229">
        <f t="shared" si="511"/>
        <v>0</v>
      </c>
      <c r="DX96" s="229">
        <f t="shared" si="511"/>
        <v>0</v>
      </c>
      <c r="DY96" s="229">
        <f t="shared" si="511"/>
        <v>0</v>
      </c>
      <c r="DZ96" s="229">
        <f t="shared" si="511"/>
        <v>0</v>
      </c>
      <c r="EA96" s="229">
        <f t="shared" si="511"/>
        <v>0</v>
      </c>
      <c r="EB96" s="229">
        <f t="shared" si="511"/>
        <v>0</v>
      </c>
      <c r="EC96" s="229">
        <f t="shared" si="511"/>
        <v>0</v>
      </c>
      <c r="ED96" s="229">
        <f t="shared" si="511"/>
        <v>0</v>
      </c>
      <c r="EE96" s="229">
        <f t="shared" si="511"/>
        <v>0</v>
      </c>
      <c r="EF96" s="229">
        <f t="shared" si="511"/>
        <v>0</v>
      </c>
      <c r="EG96" s="229">
        <f t="shared" si="511"/>
        <v>0</v>
      </c>
      <c r="EH96" s="229">
        <f t="shared" si="511"/>
        <v>0</v>
      </c>
      <c r="EI96" s="229">
        <f t="shared" si="511"/>
        <v>0</v>
      </c>
      <c r="EJ96" s="229">
        <f t="shared" si="511"/>
        <v>0</v>
      </c>
      <c r="EK96" s="229">
        <f t="shared" si="511"/>
        <v>0</v>
      </c>
      <c r="EL96" s="242"/>
      <c r="EM96" s="252">
        <f>EM26</f>
        <v>42266</v>
      </c>
      <c r="EN96" s="244"/>
    </row>
    <row r="97" spans="5:148" s="112" customFormat="1">
      <c r="E97" s="232" t="s">
        <v>327</v>
      </c>
      <c r="H97" s="233">
        <f>IF(H99=0,"",(H98/H99)*100)</f>
        <v>8.6643696797730048</v>
      </c>
      <c r="I97" s="233">
        <f t="shared" ref="I97:P97" si="512">IF(I99=0,"",(I98/I99)*100)</f>
        <v>8.3784239945196237</v>
      </c>
      <c r="J97" s="233">
        <f t="shared" si="512"/>
        <v>7.7692426053712405</v>
      </c>
      <c r="K97" s="233">
        <f t="shared" si="512"/>
        <v>8.6281603634680923</v>
      </c>
      <c r="L97" s="233">
        <f t="shared" si="512"/>
        <v>7.6318883599005423</v>
      </c>
      <c r="M97" s="233">
        <f t="shared" si="512"/>
        <v>7.2134219891738862</v>
      </c>
      <c r="N97" s="233">
        <f t="shared" si="512"/>
        <v>7.4735343544951451</v>
      </c>
      <c r="O97" s="233">
        <f t="shared" si="512"/>
        <v>7.8288826507353821</v>
      </c>
      <c r="P97" s="233">
        <f t="shared" si="512"/>
        <v>8.5338272767276937</v>
      </c>
      <c r="Q97" s="239"/>
      <c r="R97" s="233">
        <f t="shared" ref="R97:S97" si="513">IF(R99=0,"",(R98/R99)*100)</f>
        <v>8.0694189170083419</v>
      </c>
      <c r="S97" s="233">
        <f t="shared" si="513"/>
        <v>7.3402259097097025</v>
      </c>
      <c r="T97" s="233">
        <f t="shared" ref="T97" si="514">IF(T99=0,"",(T98/T99)*100)</f>
        <v>7.4991605417304026</v>
      </c>
      <c r="U97" s="233">
        <f t="shared" ref="U97" si="515">IF(U99=0,"",(U98/U99)*100)</f>
        <v>7.9133201412330738</v>
      </c>
      <c r="V97" s="233">
        <f t="shared" ref="V97" si="516">IF(V99=0,"",(V98/V99)*100)</f>
        <v>7.1923706191337295</v>
      </c>
      <c r="W97" s="233">
        <f t="shared" ref="W97" si="517">IF(W99=0,"",(W98/W99)*100)</f>
        <v>6.968951338750931</v>
      </c>
      <c r="X97" s="233">
        <f t="shared" ref="X97" si="518">IF(X99=0,"",(X98/X99)*100)</f>
        <v>7.01758653401766</v>
      </c>
      <c r="Y97" s="233">
        <f t="shared" ref="Y97:Z97" si="519">IF(Y99=0,"",(Y98/Y99)*100)</f>
        <v>6.731712100411845</v>
      </c>
      <c r="Z97" s="233">
        <f t="shared" si="519"/>
        <v>1.5908631122064261</v>
      </c>
      <c r="AA97" s="233" t="str">
        <f t="shared" ref="AA97" si="520">IF(AA99=0,"",(AA98/AA99)*100)</f>
        <v/>
      </c>
      <c r="AB97" s="233" t="str">
        <f t="shared" ref="AB97" si="521">IF(AB99=0,"",(AB98/AB99)*100)</f>
        <v/>
      </c>
      <c r="AC97" s="233" t="str">
        <f t="shared" ref="AC97" si="522">IF(AC99=0,"",(AC98/AC99)*100)</f>
        <v/>
      </c>
      <c r="AD97" s="239"/>
      <c r="AE97" s="233">
        <f t="shared" ref="AE97" si="523">IF(AE99=0,"",(AE98/AE99)*100)</f>
        <v>12.385165022116366</v>
      </c>
      <c r="AF97" s="233">
        <f t="shared" ref="AF97" si="524">IF(AF99=0,"",(AF98/AF99)*100)</f>
        <v>8.9102045533341041</v>
      </c>
      <c r="AG97" s="233">
        <f t="shared" ref="AG97" si="525">IF(AG99=0,"",(AG98/AG99)*100)</f>
        <v>9.3579252494677156</v>
      </c>
      <c r="AH97" s="233">
        <f t="shared" ref="AH97:AI97" si="526">IF(AH99=0,"",(AH98/AH99)*100)</f>
        <v>11.361106228393977</v>
      </c>
      <c r="AI97" s="233">
        <f t="shared" si="526"/>
        <v>13.405656722200698</v>
      </c>
      <c r="AJ97" s="233">
        <f t="shared" ref="AJ97" si="527">IF(AJ99=0,"",(AJ98/AJ99)*100)</f>
        <v>10.683401689973811</v>
      </c>
      <c r="AK97" s="233">
        <f t="shared" ref="AK97" si="528">IF(AK99=0,"",(AK98/AK99)*100)</f>
        <v>11.757893146684124</v>
      </c>
      <c r="AL97" s="233">
        <f t="shared" ref="AL97" si="529">IF(AL99=0,"",(AL98/AL99)*100)</f>
        <v>12.409495548961424</v>
      </c>
      <c r="AM97" s="233">
        <f t="shared" ref="AM97:AO97" si="530">IF(AM99=0,"",(AM98/AM99)*100)</f>
        <v>13.513022410660206</v>
      </c>
      <c r="AN97" s="239"/>
      <c r="AO97" s="233">
        <f t="shared" si="530"/>
        <v>12.394824069352371</v>
      </c>
      <c r="AP97" s="233">
        <f t="shared" ref="AP97:AQ97" si="531">IF(AP99=0,"",(AP98/AP99)*100)</f>
        <v>13.088781426166877</v>
      </c>
      <c r="AQ97" s="233">
        <f t="shared" si="531"/>
        <v>9.8705017522865202</v>
      </c>
      <c r="AR97" s="233">
        <f t="shared" ref="AR97" si="532">IF(AR99=0,"",(AR98/AR99)*100)</f>
        <v>9.9600657740192631</v>
      </c>
      <c r="AS97" s="233">
        <f t="shared" ref="AS97" si="533">IF(AS99=0,"",(AS98/AS99)*100)</f>
        <v>8.9469403377828804</v>
      </c>
      <c r="AT97" s="233">
        <f t="shared" ref="AT97" si="534">IF(AT99=0,"",(AT98/AT99)*100)</f>
        <v>10.549042367962857</v>
      </c>
      <c r="AU97" s="233">
        <f t="shared" ref="AU97" si="535">IF(AU99=0,"",(AU98/AU99)*100)</f>
        <v>10.310451157081699</v>
      </c>
      <c r="AV97" s="233">
        <f t="shared" ref="AV97" si="536">IF(AV99=0,"",(AV98/AV99)*100)</f>
        <v>10.167688649730948</v>
      </c>
      <c r="AW97" s="233">
        <f t="shared" ref="AW97" si="537">IF(AW99=0,"",(AW98/AW99)*100)</f>
        <v>3.9813979974374796</v>
      </c>
      <c r="AX97" s="233" t="str">
        <f t="shared" ref="AX97" si="538">IF(AX99=0,"",(AX98/AX99)*100)</f>
        <v/>
      </c>
      <c r="AY97" s="233" t="str">
        <f t="shared" ref="AY97" si="539">IF(AY99=0,"",(AY98/AY99)*100)</f>
        <v/>
      </c>
      <c r="AZ97" s="233" t="str">
        <f t="shared" ref="AZ97" si="540">IF(AZ99=0,"",(AZ98/AZ99)*100)</f>
        <v/>
      </c>
      <c r="BA97" s="239"/>
      <c r="BB97" s="233">
        <f t="shared" ref="BB97" si="541">IF(BB99=0,"",(BB98/BB99)*100)</f>
        <v>9.6170970614425642</v>
      </c>
      <c r="BC97" s="233">
        <f t="shared" ref="BC97" si="542">IF(BC99=0,"",(BC98/BC99)*100)</f>
        <v>8.1037277147487838</v>
      </c>
      <c r="BD97" s="233">
        <f t="shared" ref="BD97" si="543">IF(BD99=0,"",(BD98/BD99)*100)</f>
        <v>9.0530077427039899</v>
      </c>
      <c r="BE97" s="233">
        <f t="shared" ref="BE97" si="544">IF(BE99=0,"",(BE98/BE99)*100)</f>
        <v>9.6442348906986712</v>
      </c>
      <c r="BF97" s="233">
        <f t="shared" ref="BF97" si="545">IF(BF99=0,"",(BF98/BF99)*100)</f>
        <v>8.4833606110201849</v>
      </c>
      <c r="BG97" s="233">
        <f t="shared" ref="BG97" si="546">IF(BG99=0,"",(BG98/BG99)*100)</f>
        <v>8.3247988295537674</v>
      </c>
      <c r="BH97" s="233">
        <f t="shared" ref="BH97" si="547">IF(BH99=0,"",(BH98/BH99)*100)</f>
        <v>9.2037983929875811</v>
      </c>
      <c r="BI97" s="233">
        <f t="shared" ref="BI97:BJ97" si="548">IF(BI99=0,"",(BI98/BI99)*100)</f>
        <v>9.6967462438934469</v>
      </c>
      <c r="BJ97" s="233">
        <f t="shared" si="548"/>
        <v>9.4597004279600583</v>
      </c>
      <c r="BK97" s="233">
        <f t="shared" ref="BK97" si="549">IF(BK99=0,"",(BK98/BK99)*100)</f>
        <v>9.627421758569298</v>
      </c>
      <c r="BL97" s="233">
        <f t="shared" ref="BL97" si="550">IF(BL99=0,"",(BL98/BL99)*100)</f>
        <v>10.102552912939123</v>
      </c>
      <c r="BM97" s="233">
        <f t="shared" ref="BM97" si="551">IF(BM99=0,"",(BM98/BM99)*100)</f>
        <v>11.849644739857897</v>
      </c>
      <c r="BN97" s="233">
        <f t="shared" ref="BN97" si="552">IF(BN99=0,"",(BN98/BN99)*100)</f>
        <v>12.721936903888482</v>
      </c>
      <c r="BO97" s="233">
        <f t="shared" ref="BO97" si="553">IF(BO99=0,"",(BO98/BO99)*100)</f>
        <v>12.537271049268778</v>
      </c>
      <c r="BP97" s="233">
        <f t="shared" ref="BP97" si="554">IF(BP99=0,"",(BP98/BP99)*100)</f>
        <v>13.650151668351871</v>
      </c>
      <c r="BQ97" s="233">
        <f t="shared" ref="BQ97" si="555">IF(BQ99=0,"",(BQ98/BQ99)*100)</f>
        <v>14.197990323781168</v>
      </c>
      <c r="BR97" s="233">
        <f t="shared" ref="BR97:BS97" si="556">IF(BR99=0,"",(BR98/BR99)*100)</f>
        <v>13.654773384763741</v>
      </c>
      <c r="BS97" s="233">
        <f t="shared" si="556"/>
        <v>12.807706029254371</v>
      </c>
      <c r="BT97" s="233">
        <f t="shared" ref="BT97" si="557">IF(BT99=0,"",(BT98/BT99)*100)</f>
        <v>11.362700699876491</v>
      </c>
      <c r="BU97" s="233">
        <f t="shared" ref="BU97" si="558">IF(BU99=0,"",(BU98/BU99)*100)</f>
        <v>9.5067621320604623</v>
      </c>
      <c r="BV97" s="233">
        <f t="shared" ref="BV97" si="559">IF(BV99=0,"",(BV98/BV99)*100)</f>
        <v>10.544707091469681</v>
      </c>
      <c r="BW97" s="233">
        <f t="shared" ref="BW97" si="560">IF(BW99=0,"",(BW98/BW99)*100)</f>
        <v>10.956947561722098</v>
      </c>
      <c r="BX97" s="233">
        <f t="shared" ref="BX97" si="561">IF(BX99=0,"",(BX98/BX99)*100)</f>
        <v>11.354435038645565</v>
      </c>
      <c r="BY97" s="233">
        <f t="shared" ref="BY97" si="562">IF(BY99=0,"",(BY98/BY99)*100)</f>
        <v>12.06472757066776</v>
      </c>
      <c r="BZ97" s="233">
        <f t="shared" ref="BZ97" si="563">IF(BZ99=0,"",(BZ98/BZ99)*100)</f>
        <v>11.993699369936994</v>
      </c>
      <c r="CA97" s="233">
        <f t="shared" ref="CA97:CB97" si="564">IF(CA99=0,"",(CA98/CA99)*100)</f>
        <v>11.072504053741024</v>
      </c>
      <c r="CB97" s="233">
        <f t="shared" si="564"/>
        <v>11.968868321413547</v>
      </c>
      <c r="CC97" s="233">
        <f t="shared" ref="CC97" si="565">IF(CC99=0,"",(CC98/CC99)*100)</f>
        <v>11.350510884051532</v>
      </c>
      <c r="CD97" s="233">
        <f t="shared" ref="CD97" si="566">IF(CD99=0,"",(CD98/CD99)*100)</f>
        <v>12.335489627481596</v>
      </c>
      <c r="CE97" s="233">
        <f t="shared" ref="CE97" si="567">IF(CE99=0,"",(CE98/CE99)*100)</f>
        <v>13.36977086398991</v>
      </c>
      <c r="CF97" s="233">
        <f t="shared" ref="CF97" si="568">IF(CF99=0,"",(CF98/CF99)*100)</f>
        <v>12.066905615292713</v>
      </c>
      <c r="CG97" s="233">
        <f t="shared" ref="CG97" si="569">IF(CG99=0,"",(CG98/CG99)*100)</f>
        <v>12.800369685767098</v>
      </c>
      <c r="CH97" s="233">
        <f t="shared" ref="CH97" si="570">IF(CH99=0,"",(CH98/CH99)*100)</f>
        <v>12.459906242289662</v>
      </c>
      <c r="CI97" s="233">
        <f t="shared" ref="CI97" si="571">IF(CI99=0,"",(CI98/CI99)*100)</f>
        <v>11.871030776746458</v>
      </c>
      <c r="CJ97" s="233">
        <f t="shared" ref="CJ97:CK97" si="572">IF(CJ99=0,"",(CJ98/CJ99)*100)</f>
        <v>12.882238126219908</v>
      </c>
      <c r="CK97" s="233">
        <f t="shared" si="572"/>
        <v>14.505776636713735</v>
      </c>
      <c r="CL97" s="233">
        <f t="shared" ref="CL97" si="573">IF(CL99=0,"",(CL98/CL99)*100)</f>
        <v>14.592896834984295</v>
      </c>
      <c r="CM97" s="233">
        <f t="shared" ref="CM97" si="574">IF(CM99=0,"",(CM98/CM99)*100)</f>
        <v>13.690238380609934</v>
      </c>
      <c r="CN97" s="233">
        <f t="shared" ref="CN97" si="575">IF(CN99=0,"",(CN98/CN99)*100)</f>
        <v>11.533380753988416</v>
      </c>
      <c r="CO97" s="233">
        <f t="shared" ref="CO97" si="576">IF(CO99=0,"",(CO98/CO99)*100)</f>
        <v>11.002611558987169</v>
      </c>
      <c r="CP97" s="233">
        <f t="shared" ref="CP97" si="577">IF(CP99=0,"",(CP98/CP99)*100)</f>
        <v>11.754424295389994</v>
      </c>
      <c r="CQ97" s="233">
        <f t="shared" ref="CQ97" si="578">IF(CQ99=0,"",(CQ98/CQ99)*100)</f>
        <v>12.863070539419086</v>
      </c>
      <c r="CR97" s="233">
        <f t="shared" ref="CR97" si="579">IF(CR99=0,"",(CR98/CR99)*100)</f>
        <v>15.390956194065003</v>
      </c>
      <c r="CS97" s="233">
        <f t="shared" ref="CS97:CT97" si="580">IF(CS99=0,"",(CS98/CS99)*100)</f>
        <v>12.58258554383197</v>
      </c>
      <c r="CT97" s="233">
        <f t="shared" si="580"/>
        <v>9.9455758426966288</v>
      </c>
      <c r="CU97" s="233">
        <f t="shared" ref="CU97" si="581">IF(CU99=0,"",(CU98/CU99)*100)</f>
        <v>9.0625295620092707</v>
      </c>
      <c r="CV97" s="233">
        <f t="shared" ref="CV97" si="582">IF(CV99=0,"",(CV98/CV99)*100)</f>
        <v>9.7197726827356465</v>
      </c>
      <c r="CW97" s="233">
        <f t="shared" ref="CW97" si="583">IF(CW99=0,"",(CW98/CW99)*100)</f>
        <v>10.172891393638361</v>
      </c>
      <c r="CX97" s="233">
        <f t="shared" ref="CX97" si="584">IF(CX99=0,"",(CX98/CX99)*100)</f>
        <v>10.53301800982354</v>
      </c>
      <c r="CY97" s="233">
        <f t="shared" ref="CY97" si="585">IF(CY99=0,"",(CY98/CY99)*100)</f>
        <v>11.197574532592219</v>
      </c>
      <c r="CZ97" s="233">
        <f t="shared" ref="CZ97" si="586">IF(CZ99=0,"",(CZ98/CZ99)*100)</f>
        <v>9.8728813559322024</v>
      </c>
      <c r="DA97" s="233">
        <f t="shared" ref="DA97" si="587">IF(DA99=0,"",(DA98/DA99)*100)</f>
        <v>9.5705653862753568</v>
      </c>
      <c r="DB97" s="233">
        <f t="shared" ref="DB97:DC97" si="588">IF(DB99=0,"",(DB98/DB99)*100)</f>
        <v>8.6936394778261281</v>
      </c>
      <c r="DC97" s="233">
        <f t="shared" si="588"/>
        <v>8.2230244685118326</v>
      </c>
      <c r="DD97" s="233">
        <f t="shared" ref="DD97" si="589">IF(DD99=0,"",(DD98/DD99)*100)</f>
        <v>8.576520383158833</v>
      </c>
      <c r="DE97" s="233">
        <f t="shared" ref="DE97" si="590">IF(DE99=0,"",(DE98/DE99)*100)</f>
        <v>9.0262524840497864</v>
      </c>
      <c r="DF97" s="233">
        <f t="shared" ref="DF97" si="591">IF(DF99=0,"",(DF98/DF99)*100)</f>
        <v>10.0169779286927</v>
      </c>
      <c r="DG97" s="233">
        <f t="shared" ref="DG97" si="592">IF(DG99=0,"",(DG98/DG99)*100)</f>
        <v>9.8447254682247483</v>
      </c>
      <c r="DH97" s="233">
        <f t="shared" ref="DH97" si="593">IF(DH99=0,"",(DH98/DH99)*100)</f>
        <v>10.771976796073183</v>
      </c>
      <c r="DI97" s="233">
        <f t="shared" ref="DI97" si="594">IF(DI99=0,"",(DI98/DI99)*100)</f>
        <v>10.543237250554323</v>
      </c>
      <c r="DJ97" s="233">
        <f t="shared" ref="DJ97" si="595">IF(DJ99=0,"",(DJ98/DJ99)*100)</f>
        <v>10.750783485488487</v>
      </c>
      <c r="DK97" s="233">
        <f t="shared" ref="DK97:DL97" si="596">IF(DK99=0,"",(DK98/DK99)*100)</f>
        <v>11.552100381887616</v>
      </c>
      <c r="DL97" s="233">
        <f t="shared" si="596"/>
        <v>9.4075769132977367</v>
      </c>
      <c r="DM97" s="233">
        <f t="shared" ref="DM97" si="597">IF(DM99=0,"",(DM98/DM99)*100)</f>
        <v>10.771224886584575</v>
      </c>
      <c r="DN97" s="233">
        <f t="shared" ref="DN97" si="598">IF(DN99=0,"",(DN98/DN99)*100)</f>
        <v>10.264054514480408</v>
      </c>
      <c r="DO97" s="233">
        <f t="shared" ref="DO97" si="599">IF(DO99=0,"",(DO98/DO99)*100)</f>
        <v>10.24869109947644</v>
      </c>
      <c r="DP97" s="233">
        <f t="shared" ref="DP97" si="600">IF(DP99=0,"",(DP98/DP99)*100)</f>
        <v>9.9917423616845582</v>
      </c>
      <c r="DQ97" s="233">
        <f t="shared" ref="DQ97" si="601">IF(DQ99=0,"",(DQ98/DQ99)*100)</f>
        <v>9.7824580850769021</v>
      </c>
      <c r="DR97" s="233">
        <f t="shared" ref="DR97" si="602">IF(DR99=0,"",(DR98/DR99)*100)</f>
        <v>10.512573862855572</v>
      </c>
      <c r="DS97" s="233">
        <f t="shared" ref="DS97" si="603">IF(DS99=0,"",(DS98/DS99)*100)</f>
        <v>10.304886166955132</v>
      </c>
      <c r="DT97" s="233">
        <f t="shared" ref="DT97:DU97" si="604">IF(DT99=0,"",(DT98/DT99)*100)</f>
        <v>10.660570328480327</v>
      </c>
      <c r="DU97" s="233">
        <f t="shared" si="604"/>
        <v>9.7471869063276344</v>
      </c>
      <c r="DV97" s="233">
        <f t="shared" ref="DV97" si="605">IF(DV99=0,"",(DV98/DV99)*100)</f>
        <v>11.558118202070503</v>
      </c>
      <c r="DW97" s="233" t="str">
        <f t="shared" ref="DW97" si="606">IF(DW99=0,"",(DW98/DW99)*100)</f>
        <v/>
      </c>
      <c r="DX97" s="233" t="str">
        <f t="shared" ref="DX97" si="607">IF(DX99=0,"",(DX98/DX99)*100)</f>
        <v/>
      </c>
      <c r="DY97" s="233" t="str">
        <f t="shared" ref="DY97" si="608">IF(DY99=0,"",(DY98/DY99)*100)</f>
        <v/>
      </c>
      <c r="DZ97" s="233" t="str">
        <f t="shared" ref="DZ97" si="609">IF(DZ99=0,"",(DZ98/DZ99)*100)</f>
        <v/>
      </c>
      <c r="EA97" s="233" t="str">
        <f t="shared" ref="EA97" si="610">IF(EA99=0,"",(EA98/EA99)*100)</f>
        <v/>
      </c>
      <c r="EB97" s="233" t="str">
        <f t="shared" ref="EB97" si="611">IF(EB99=0,"",(EB98/EB99)*100)</f>
        <v/>
      </c>
      <c r="EC97" s="233" t="str">
        <f t="shared" ref="EC97:ED97" si="612">IF(EC99=0,"",(EC98/EC99)*100)</f>
        <v/>
      </c>
      <c r="ED97" s="233" t="str">
        <f t="shared" si="612"/>
        <v/>
      </c>
      <c r="EE97" s="233" t="str">
        <f t="shared" ref="EE97" si="613">IF(EE99=0,"",(EE98/EE99)*100)</f>
        <v/>
      </c>
      <c r="EF97" s="233" t="str">
        <f t="shared" ref="EF97" si="614">IF(EF99=0,"",(EF98/EF99)*100)</f>
        <v/>
      </c>
      <c r="EG97" s="233" t="str">
        <f t="shared" ref="EG97" si="615">IF(EG99=0,"",(EG98/EG99)*100)</f>
        <v/>
      </c>
      <c r="EH97" s="233" t="str">
        <f t="shared" ref="EH97" si="616">IF(EH99=0,"",(EH98/EH99)*100)</f>
        <v/>
      </c>
      <c r="EI97" s="233" t="str">
        <f t="shared" ref="EI97" si="617">IF(EI99=0,"",(EI98/EI99)*100)</f>
        <v/>
      </c>
      <c r="EJ97" s="233" t="str">
        <f t="shared" ref="EJ97" si="618">IF(EJ99=0,"",(EJ98/EJ99)*100)</f>
        <v/>
      </c>
      <c r="EK97" s="233" t="str">
        <f t="shared" ref="EK97" si="619">IF(EK99=0,"",(EK98/EK99)*100)</f>
        <v/>
      </c>
      <c r="EL97" s="250"/>
      <c r="EM97" s="251">
        <f>EM30</f>
        <v>42266</v>
      </c>
      <c r="EN97" s="249"/>
    </row>
    <row r="98" spans="5:148" customFormat="1">
      <c r="E98" s="120" t="s">
        <v>265</v>
      </c>
      <c r="H98" s="229">
        <f t="shared" ref="H98:P98" si="620">H31-H28</f>
        <v>8550</v>
      </c>
      <c r="I98" s="229">
        <f t="shared" si="620"/>
        <v>8439</v>
      </c>
      <c r="J98" s="229">
        <f t="shared" si="620"/>
        <v>6564</v>
      </c>
      <c r="K98" s="229">
        <f t="shared" si="620"/>
        <v>8204</v>
      </c>
      <c r="L98" s="229">
        <f t="shared" si="620"/>
        <v>7919</v>
      </c>
      <c r="M98" s="229">
        <f t="shared" si="620"/>
        <v>7236</v>
      </c>
      <c r="N98" s="229">
        <f t="shared" si="620"/>
        <v>6982</v>
      </c>
      <c r="O98" s="229">
        <f t="shared" si="620"/>
        <v>6526</v>
      </c>
      <c r="P98" s="229">
        <f t="shared" si="620"/>
        <v>8339</v>
      </c>
      <c r="Q98" s="240"/>
      <c r="R98" s="229">
        <f t="shared" ref="R98" si="621">R31-R28</f>
        <v>6849</v>
      </c>
      <c r="S98" s="229">
        <f>S31-S28</f>
        <v>3990</v>
      </c>
      <c r="T98" s="229">
        <f t="shared" ref="T98:AC98" si="622">T31-T28</f>
        <v>4020</v>
      </c>
      <c r="U98" s="229">
        <f t="shared" si="622"/>
        <v>4079</v>
      </c>
      <c r="V98" s="229">
        <f t="shared" si="622"/>
        <v>3341</v>
      </c>
      <c r="W98" s="229">
        <f t="shared" si="622"/>
        <v>4305</v>
      </c>
      <c r="X98" s="229">
        <f t="shared" si="622"/>
        <v>5770</v>
      </c>
      <c r="Y98" s="229">
        <f t="shared" si="622"/>
        <v>5492</v>
      </c>
      <c r="Z98" s="229">
        <f t="shared" si="622"/>
        <v>865</v>
      </c>
      <c r="AA98" s="229">
        <f t="shared" si="622"/>
        <v>-4585</v>
      </c>
      <c r="AB98" s="229">
        <f t="shared" si="622"/>
        <v>0</v>
      </c>
      <c r="AC98" s="229">
        <f t="shared" si="622"/>
        <v>0</v>
      </c>
      <c r="AD98" s="240"/>
      <c r="AE98" s="229">
        <f t="shared" ref="AE98:AM98" si="623">AE31-AE28</f>
        <v>364</v>
      </c>
      <c r="AF98" s="229">
        <f t="shared" si="623"/>
        <v>771</v>
      </c>
      <c r="AG98" s="229">
        <f t="shared" si="623"/>
        <v>3648</v>
      </c>
      <c r="AH98" s="229">
        <f t="shared" si="623"/>
        <v>3878</v>
      </c>
      <c r="AI98" s="229">
        <f t="shared" si="623"/>
        <v>3114</v>
      </c>
      <c r="AJ98" s="229">
        <f t="shared" si="623"/>
        <v>2162</v>
      </c>
      <c r="AK98" s="229">
        <f t="shared" si="623"/>
        <v>2335</v>
      </c>
      <c r="AL98" s="229">
        <f t="shared" si="623"/>
        <v>2091</v>
      </c>
      <c r="AM98" s="229">
        <f t="shared" si="623"/>
        <v>2231</v>
      </c>
      <c r="AN98" s="240"/>
      <c r="AO98" s="229">
        <f t="shared" ref="AO98:AP98" si="624">AO31-AO28</f>
        <v>3889</v>
      </c>
      <c r="AP98" s="229">
        <f t="shared" si="624"/>
        <v>4899</v>
      </c>
      <c r="AQ98" s="229">
        <f t="shared" ref="AQ98" si="625">AQ31-AQ28</f>
        <v>4619</v>
      </c>
      <c r="AR98" s="229">
        <f t="shared" ref="AR98:AZ98" si="626">AR31-AR28</f>
        <v>4240</v>
      </c>
      <c r="AS98" s="229">
        <f t="shared" si="626"/>
        <v>3740</v>
      </c>
      <c r="AT98" s="229">
        <f t="shared" si="626"/>
        <v>4544</v>
      </c>
      <c r="AU98" s="229">
        <f t="shared" si="626"/>
        <v>3444</v>
      </c>
      <c r="AV98" s="229">
        <f t="shared" si="626"/>
        <v>3250</v>
      </c>
      <c r="AW98" s="229">
        <f t="shared" si="626"/>
        <v>839</v>
      </c>
      <c r="AX98" s="229">
        <f t="shared" si="626"/>
        <v>-2131</v>
      </c>
      <c r="AY98" s="229">
        <f t="shared" si="626"/>
        <v>0</v>
      </c>
      <c r="AZ98" s="229">
        <f t="shared" si="626"/>
        <v>0</v>
      </c>
      <c r="BA98" s="240"/>
      <c r="BB98" s="229">
        <f t="shared" ref="BB98:CG98" si="627">BB31-BB28</f>
        <v>108</v>
      </c>
      <c r="BC98" s="229">
        <f t="shared" si="627"/>
        <v>100</v>
      </c>
      <c r="BD98" s="229">
        <f t="shared" si="627"/>
        <v>152</v>
      </c>
      <c r="BE98" s="229">
        <f t="shared" si="627"/>
        <v>225</v>
      </c>
      <c r="BF98" s="229">
        <f t="shared" si="627"/>
        <v>311</v>
      </c>
      <c r="BG98" s="229">
        <f t="shared" si="627"/>
        <v>569</v>
      </c>
      <c r="BH98" s="229">
        <f t="shared" si="627"/>
        <v>882</v>
      </c>
      <c r="BI98" s="229">
        <f t="shared" si="627"/>
        <v>1052</v>
      </c>
      <c r="BJ98" s="229">
        <f t="shared" si="627"/>
        <v>1061</v>
      </c>
      <c r="BK98" s="229">
        <f t="shared" si="627"/>
        <v>969</v>
      </c>
      <c r="BL98" s="229">
        <f t="shared" si="627"/>
        <v>926</v>
      </c>
      <c r="BM98" s="229">
        <f t="shared" si="627"/>
        <v>1034</v>
      </c>
      <c r="BN98" s="229">
        <f t="shared" si="627"/>
        <v>867</v>
      </c>
      <c r="BO98" s="229">
        <f t="shared" si="627"/>
        <v>883</v>
      </c>
      <c r="BP98" s="229">
        <f t="shared" si="627"/>
        <v>810</v>
      </c>
      <c r="BQ98" s="229">
        <f t="shared" si="627"/>
        <v>763</v>
      </c>
      <c r="BR98" s="229">
        <f t="shared" si="627"/>
        <v>708</v>
      </c>
      <c r="BS98" s="229">
        <f t="shared" si="627"/>
        <v>718</v>
      </c>
      <c r="BT98" s="229">
        <f t="shared" si="627"/>
        <v>552</v>
      </c>
      <c r="BU98" s="229">
        <f t="shared" si="627"/>
        <v>478</v>
      </c>
      <c r="BV98" s="229">
        <f t="shared" si="627"/>
        <v>513</v>
      </c>
      <c r="BW98" s="229">
        <f t="shared" si="627"/>
        <v>537</v>
      </c>
      <c r="BX98" s="229">
        <f t="shared" si="627"/>
        <v>617</v>
      </c>
      <c r="BY98" s="229">
        <f t="shared" si="627"/>
        <v>589</v>
      </c>
      <c r="BZ98" s="229">
        <f t="shared" si="627"/>
        <v>533</v>
      </c>
      <c r="CA98" s="229">
        <f t="shared" si="627"/>
        <v>478</v>
      </c>
      <c r="CB98" s="229">
        <f t="shared" si="627"/>
        <v>569</v>
      </c>
      <c r="CC98" s="229">
        <f t="shared" si="627"/>
        <v>511</v>
      </c>
      <c r="CD98" s="229">
        <f t="shared" si="627"/>
        <v>553</v>
      </c>
      <c r="CE98" s="229">
        <f t="shared" si="627"/>
        <v>636</v>
      </c>
      <c r="CF98" s="229">
        <f t="shared" si="627"/>
        <v>404</v>
      </c>
      <c r="CG98" s="229">
        <f t="shared" si="627"/>
        <v>554</v>
      </c>
      <c r="CH98" s="229">
        <f t="shared" ref="CH98:DM98" si="628">CH31-CH28</f>
        <v>505</v>
      </c>
      <c r="CI98" s="229">
        <f t="shared" si="628"/>
        <v>486</v>
      </c>
      <c r="CJ98" s="229">
        <f t="shared" si="628"/>
        <v>396</v>
      </c>
      <c r="CK98" s="229">
        <f t="shared" si="628"/>
        <v>452</v>
      </c>
      <c r="CL98" s="229">
        <f t="shared" si="628"/>
        <v>604</v>
      </c>
      <c r="CM98" s="229">
        <f t="shared" si="628"/>
        <v>1028</v>
      </c>
      <c r="CN98" s="229">
        <f t="shared" si="628"/>
        <v>1135</v>
      </c>
      <c r="CO98" s="229">
        <f t="shared" si="628"/>
        <v>969</v>
      </c>
      <c r="CP98" s="229">
        <f t="shared" si="628"/>
        <v>1076</v>
      </c>
      <c r="CQ98" s="229">
        <f t="shared" si="628"/>
        <v>1240</v>
      </c>
      <c r="CR98" s="229">
        <f t="shared" si="628"/>
        <v>1307</v>
      </c>
      <c r="CS98" s="229">
        <f t="shared" si="628"/>
        <v>1276</v>
      </c>
      <c r="CT98" s="229">
        <f t="shared" si="628"/>
        <v>1133</v>
      </c>
      <c r="CU98" s="229">
        <f t="shared" si="628"/>
        <v>958</v>
      </c>
      <c r="CV98" s="229">
        <f t="shared" si="628"/>
        <v>992</v>
      </c>
      <c r="CW98" s="229">
        <f t="shared" si="628"/>
        <v>1065</v>
      </c>
      <c r="CX98" s="229">
        <f t="shared" si="628"/>
        <v>1158</v>
      </c>
      <c r="CY98" s="229">
        <f t="shared" si="628"/>
        <v>1108</v>
      </c>
      <c r="CZ98" s="229">
        <f t="shared" si="628"/>
        <v>932</v>
      </c>
      <c r="DA98" s="229">
        <f t="shared" si="628"/>
        <v>887</v>
      </c>
      <c r="DB98" s="229">
        <f t="shared" si="628"/>
        <v>939</v>
      </c>
      <c r="DC98" s="229">
        <f t="shared" si="628"/>
        <v>820</v>
      </c>
      <c r="DD98" s="229">
        <f t="shared" si="628"/>
        <v>770</v>
      </c>
      <c r="DE98" s="229">
        <f t="shared" si="628"/>
        <v>863</v>
      </c>
      <c r="DF98" s="229">
        <f t="shared" si="628"/>
        <v>944</v>
      </c>
      <c r="DG98" s="229">
        <f t="shared" si="628"/>
        <v>1230</v>
      </c>
      <c r="DH98" s="229">
        <f t="shared" si="628"/>
        <v>1207</v>
      </c>
      <c r="DI98" s="229">
        <f t="shared" si="628"/>
        <v>951</v>
      </c>
      <c r="DJ98" s="229">
        <f t="shared" si="628"/>
        <v>789</v>
      </c>
      <c r="DK98" s="229">
        <f t="shared" si="628"/>
        <v>847</v>
      </c>
      <c r="DL98" s="229">
        <f t="shared" si="628"/>
        <v>740</v>
      </c>
      <c r="DM98" s="229">
        <f t="shared" si="628"/>
        <v>831</v>
      </c>
      <c r="DN98" s="229">
        <f t="shared" ref="DN98:EK98" si="629">DN31-DN28</f>
        <v>723</v>
      </c>
      <c r="DO98" s="229">
        <f t="shared" si="629"/>
        <v>783</v>
      </c>
      <c r="DP98" s="229">
        <f t="shared" si="629"/>
        <v>726</v>
      </c>
      <c r="DQ98" s="229">
        <f t="shared" si="629"/>
        <v>706</v>
      </c>
      <c r="DR98" s="229">
        <f t="shared" si="629"/>
        <v>765</v>
      </c>
      <c r="DS98" s="229">
        <f t="shared" si="629"/>
        <v>774</v>
      </c>
      <c r="DT98" s="229">
        <f t="shared" si="629"/>
        <v>886</v>
      </c>
      <c r="DU98" s="229">
        <f t="shared" si="629"/>
        <v>667</v>
      </c>
      <c r="DV98" s="229">
        <f t="shared" si="629"/>
        <v>882</v>
      </c>
      <c r="DW98" s="229">
        <f t="shared" si="629"/>
        <v>-941</v>
      </c>
      <c r="DX98" s="229">
        <f t="shared" si="629"/>
        <v>-924</v>
      </c>
      <c r="DY98" s="229">
        <f t="shared" si="629"/>
        <v>-811</v>
      </c>
      <c r="DZ98" s="229">
        <f t="shared" si="629"/>
        <v>-861</v>
      </c>
      <c r="EA98" s="229">
        <f t="shared" si="629"/>
        <v>0</v>
      </c>
      <c r="EB98" s="229">
        <f t="shared" si="629"/>
        <v>0</v>
      </c>
      <c r="EC98" s="229">
        <f t="shared" si="629"/>
        <v>0</v>
      </c>
      <c r="ED98" s="229">
        <f t="shared" si="629"/>
        <v>0</v>
      </c>
      <c r="EE98" s="229">
        <f t="shared" si="629"/>
        <v>0</v>
      </c>
      <c r="EF98" s="229">
        <f t="shared" si="629"/>
        <v>0</v>
      </c>
      <c r="EG98" s="229">
        <f t="shared" si="629"/>
        <v>0</v>
      </c>
      <c r="EH98" s="229">
        <f t="shared" si="629"/>
        <v>0</v>
      </c>
      <c r="EI98" s="229">
        <f t="shared" si="629"/>
        <v>0</v>
      </c>
      <c r="EJ98" s="229">
        <f t="shared" si="629"/>
        <v>0</v>
      </c>
      <c r="EK98" s="229">
        <f t="shared" si="629"/>
        <v>0</v>
      </c>
      <c r="EL98" s="242"/>
      <c r="EM98" s="252">
        <f>EM31</f>
        <v>42266</v>
      </c>
      <c r="EN98" s="244"/>
    </row>
    <row r="99" spans="5:148" customFormat="1">
      <c r="E99" t="s">
        <v>40</v>
      </c>
      <c r="H99" s="230">
        <f t="shared" ref="H99:P99" si="630">H32</f>
        <v>98680</v>
      </c>
      <c r="I99" s="230">
        <f t="shared" si="630"/>
        <v>100723</v>
      </c>
      <c r="J99" s="230">
        <f t="shared" si="630"/>
        <v>84487</v>
      </c>
      <c r="K99" s="230">
        <f t="shared" si="630"/>
        <v>95084</v>
      </c>
      <c r="L99" s="230">
        <f t="shared" si="630"/>
        <v>103762</v>
      </c>
      <c r="M99" s="230">
        <f t="shared" si="630"/>
        <v>100313</v>
      </c>
      <c r="N99" s="230">
        <f t="shared" si="630"/>
        <v>93423</v>
      </c>
      <c r="O99" s="230">
        <f t="shared" si="630"/>
        <v>83358</v>
      </c>
      <c r="P99" s="230">
        <f t="shared" si="630"/>
        <v>97717</v>
      </c>
      <c r="Q99" s="241"/>
      <c r="R99" s="230">
        <f t="shared" ref="R99:S99" si="631">R32</f>
        <v>84876</v>
      </c>
      <c r="S99" s="230">
        <f t="shared" si="631"/>
        <v>54358</v>
      </c>
      <c r="T99" s="230">
        <f t="shared" ref="T99:AC99" si="632">T32</f>
        <v>53606</v>
      </c>
      <c r="U99" s="230">
        <f t="shared" si="632"/>
        <v>51546</v>
      </c>
      <c r="V99" s="230">
        <f t="shared" si="632"/>
        <v>46452</v>
      </c>
      <c r="W99" s="230">
        <f t="shared" si="632"/>
        <v>61774</v>
      </c>
      <c r="X99" s="230">
        <f t="shared" si="632"/>
        <v>82222</v>
      </c>
      <c r="Y99" s="230">
        <f t="shared" si="632"/>
        <v>81584</v>
      </c>
      <c r="Z99" s="230">
        <f t="shared" si="632"/>
        <v>54373</v>
      </c>
      <c r="AA99" s="230">
        <f t="shared" si="632"/>
        <v>0</v>
      </c>
      <c r="AB99" s="230">
        <f t="shared" si="632"/>
        <v>0</v>
      </c>
      <c r="AC99" s="230">
        <f t="shared" si="632"/>
        <v>0</v>
      </c>
      <c r="AD99" s="241"/>
      <c r="AE99" s="230">
        <f t="shared" ref="AE99:AM99" si="633">AE32</f>
        <v>2939</v>
      </c>
      <c r="AF99" s="230">
        <f t="shared" si="633"/>
        <v>8653</v>
      </c>
      <c r="AG99" s="230">
        <f t="shared" si="633"/>
        <v>38983</v>
      </c>
      <c r="AH99" s="230">
        <f t="shared" si="633"/>
        <v>34134</v>
      </c>
      <c r="AI99" s="230">
        <f t="shared" si="633"/>
        <v>23229</v>
      </c>
      <c r="AJ99" s="230">
        <f t="shared" si="633"/>
        <v>20237</v>
      </c>
      <c r="AK99" s="230">
        <f t="shared" si="633"/>
        <v>19859</v>
      </c>
      <c r="AL99" s="230">
        <f t="shared" si="633"/>
        <v>16850</v>
      </c>
      <c r="AM99" s="230">
        <f t="shared" si="633"/>
        <v>16510</v>
      </c>
      <c r="AN99" s="241"/>
      <c r="AO99" s="230">
        <f t="shared" ref="AO99:AP99" si="634">AO32</f>
        <v>31376</v>
      </c>
      <c r="AP99" s="230">
        <f t="shared" si="634"/>
        <v>37429</v>
      </c>
      <c r="AQ99" s="230">
        <f t="shared" ref="AQ99" si="635">AQ32</f>
        <v>46796</v>
      </c>
      <c r="AR99" s="230">
        <f t="shared" ref="AR99:AZ99" si="636">AR32</f>
        <v>42570</v>
      </c>
      <c r="AS99" s="230">
        <f t="shared" si="636"/>
        <v>41802</v>
      </c>
      <c r="AT99" s="230">
        <f t="shared" si="636"/>
        <v>43075</v>
      </c>
      <c r="AU99" s="230">
        <f t="shared" si="636"/>
        <v>33403</v>
      </c>
      <c r="AV99" s="230">
        <f t="shared" si="636"/>
        <v>31964</v>
      </c>
      <c r="AW99" s="230">
        <f t="shared" si="636"/>
        <v>21073</v>
      </c>
      <c r="AX99" s="230">
        <f t="shared" si="636"/>
        <v>0</v>
      </c>
      <c r="AY99" s="230">
        <f t="shared" si="636"/>
        <v>0</v>
      </c>
      <c r="AZ99" s="230">
        <f t="shared" si="636"/>
        <v>0</v>
      </c>
      <c r="BA99" s="241"/>
      <c r="BB99" s="230">
        <f t="shared" ref="BB99:CG99" si="637">BB32</f>
        <v>1123</v>
      </c>
      <c r="BC99" s="230">
        <f t="shared" si="637"/>
        <v>1234</v>
      </c>
      <c r="BD99" s="230">
        <f t="shared" si="637"/>
        <v>1679</v>
      </c>
      <c r="BE99" s="230">
        <f t="shared" si="637"/>
        <v>2333</v>
      </c>
      <c r="BF99" s="230">
        <f t="shared" si="637"/>
        <v>3666</v>
      </c>
      <c r="BG99" s="230">
        <f t="shared" si="637"/>
        <v>6835</v>
      </c>
      <c r="BH99" s="230">
        <f t="shared" si="637"/>
        <v>9583</v>
      </c>
      <c r="BI99" s="230">
        <f t="shared" si="637"/>
        <v>10849</v>
      </c>
      <c r="BJ99" s="230">
        <f t="shared" si="637"/>
        <v>11216</v>
      </c>
      <c r="BK99" s="230">
        <f t="shared" si="637"/>
        <v>10065</v>
      </c>
      <c r="BL99" s="230">
        <f t="shared" si="637"/>
        <v>9166</v>
      </c>
      <c r="BM99" s="230">
        <f t="shared" si="637"/>
        <v>8726</v>
      </c>
      <c r="BN99" s="230">
        <f t="shared" si="637"/>
        <v>6815</v>
      </c>
      <c r="BO99" s="230">
        <f t="shared" si="637"/>
        <v>7043</v>
      </c>
      <c r="BP99" s="230">
        <f t="shared" si="637"/>
        <v>5934</v>
      </c>
      <c r="BQ99" s="230">
        <f t="shared" si="637"/>
        <v>5374</v>
      </c>
      <c r="BR99" s="230">
        <f t="shared" si="637"/>
        <v>5185</v>
      </c>
      <c r="BS99" s="230">
        <f t="shared" si="637"/>
        <v>5606</v>
      </c>
      <c r="BT99" s="230">
        <f t="shared" si="637"/>
        <v>4858</v>
      </c>
      <c r="BU99" s="230">
        <f t="shared" si="637"/>
        <v>5028</v>
      </c>
      <c r="BV99" s="230">
        <f t="shared" si="637"/>
        <v>4865</v>
      </c>
      <c r="BW99" s="230">
        <f t="shared" si="637"/>
        <v>4901</v>
      </c>
      <c r="BX99" s="230">
        <f t="shared" si="637"/>
        <v>5434</v>
      </c>
      <c r="BY99" s="230">
        <f t="shared" si="637"/>
        <v>4882</v>
      </c>
      <c r="BZ99" s="230">
        <f t="shared" si="637"/>
        <v>4444</v>
      </c>
      <c r="CA99" s="230">
        <f t="shared" si="637"/>
        <v>4317</v>
      </c>
      <c r="CB99" s="230">
        <f t="shared" si="637"/>
        <v>4754</v>
      </c>
      <c r="CC99" s="230">
        <f t="shared" si="637"/>
        <v>4502</v>
      </c>
      <c r="CD99" s="230">
        <f t="shared" si="637"/>
        <v>4483</v>
      </c>
      <c r="CE99" s="230">
        <f t="shared" si="637"/>
        <v>4757</v>
      </c>
      <c r="CF99" s="230">
        <f t="shared" si="637"/>
        <v>3348</v>
      </c>
      <c r="CG99" s="230">
        <f t="shared" si="637"/>
        <v>4328</v>
      </c>
      <c r="CH99" s="230">
        <f t="shared" ref="CH99:DM99" si="638">CH32</f>
        <v>4053</v>
      </c>
      <c r="CI99" s="230">
        <f t="shared" si="638"/>
        <v>4094</v>
      </c>
      <c r="CJ99" s="230">
        <f t="shared" si="638"/>
        <v>3074</v>
      </c>
      <c r="CK99" s="230">
        <f t="shared" si="638"/>
        <v>3116</v>
      </c>
      <c r="CL99" s="230">
        <f t="shared" si="638"/>
        <v>4139</v>
      </c>
      <c r="CM99" s="230">
        <f t="shared" si="638"/>
        <v>7509</v>
      </c>
      <c r="CN99" s="230">
        <f t="shared" si="638"/>
        <v>9841</v>
      </c>
      <c r="CO99" s="230">
        <f t="shared" si="638"/>
        <v>8807</v>
      </c>
      <c r="CP99" s="230">
        <f t="shared" si="638"/>
        <v>9154</v>
      </c>
      <c r="CQ99" s="230">
        <f t="shared" si="638"/>
        <v>9640</v>
      </c>
      <c r="CR99" s="230">
        <f t="shared" si="638"/>
        <v>8492</v>
      </c>
      <c r="CS99" s="230">
        <f t="shared" si="638"/>
        <v>10141</v>
      </c>
      <c r="CT99" s="230">
        <f t="shared" si="638"/>
        <v>11392</v>
      </c>
      <c r="CU99" s="230">
        <f t="shared" si="638"/>
        <v>10571</v>
      </c>
      <c r="CV99" s="230">
        <f t="shared" si="638"/>
        <v>10206</v>
      </c>
      <c r="CW99" s="230">
        <f t="shared" si="638"/>
        <v>10469</v>
      </c>
      <c r="CX99" s="230">
        <f t="shared" si="638"/>
        <v>10994</v>
      </c>
      <c r="CY99" s="230">
        <f t="shared" si="638"/>
        <v>9895</v>
      </c>
      <c r="CZ99" s="230">
        <f t="shared" si="638"/>
        <v>9440</v>
      </c>
      <c r="DA99" s="230">
        <f t="shared" si="638"/>
        <v>9268</v>
      </c>
      <c r="DB99" s="230">
        <f t="shared" si="638"/>
        <v>10801</v>
      </c>
      <c r="DC99" s="230">
        <f t="shared" si="638"/>
        <v>9972</v>
      </c>
      <c r="DD99" s="230">
        <f t="shared" si="638"/>
        <v>8978</v>
      </c>
      <c r="DE99" s="230">
        <f t="shared" si="638"/>
        <v>9561</v>
      </c>
      <c r="DF99" s="230">
        <f t="shared" si="638"/>
        <v>9424</v>
      </c>
      <c r="DG99" s="230">
        <f t="shared" si="638"/>
        <v>12494</v>
      </c>
      <c r="DH99" s="230">
        <f t="shared" si="638"/>
        <v>11205</v>
      </c>
      <c r="DI99" s="230">
        <f t="shared" si="638"/>
        <v>9020</v>
      </c>
      <c r="DJ99" s="230">
        <f t="shared" si="638"/>
        <v>7339</v>
      </c>
      <c r="DK99" s="230">
        <f t="shared" si="638"/>
        <v>7332</v>
      </c>
      <c r="DL99" s="230">
        <f t="shared" si="638"/>
        <v>7866</v>
      </c>
      <c r="DM99" s="230">
        <f t="shared" si="638"/>
        <v>7715</v>
      </c>
      <c r="DN99" s="230">
        <f t="shared" ref="DN99:EK99" si="639">DN32</f>
        <v>7044</v>
      </c>
      <c r="DO99" s="230">
        <f t="shared" si="639"/>
        <v>7640</v>
      </c>
      <c r="DP99" s="230">
        <f t="shared" si="639"/>
        <v>7266</v>
      </c>
      <c r="DQ99" s="230">
        <f t="shared" si="639"/>
        <v>7217</v>
      </c>
      <c r="DR99" s="230">
        <f t="shared" si="639"/>
        <v>7277</v>
      </c>
      <c r="DS99" s="230">
        <f t="shared" si="639"/>
        <v>7511</v>
      </c>
      <c r="DT99" s="230">
        <f t="shared" si="639"/>
        <v>8311</v>
      </c>
      <c r="DU99" s="230">
        <f t="shared" si="639"/>
        <v>6843</v>
      </c>
      <c r="DV99" s="230">
        <f t="shared" si="639"/>
        <v>7631</v>
      </c>
      <c r="DW99" s="230">
        <f t="shared" si="639"/>
        <v>0</v>
      </c>
      <c r="DX99" s="230">
        <f t="shared" si="639"/>
        <v>0</v>
      </c>
      <c r="DY99" s="230">
        <f t="shared" si="639"/>
        <v>0</v>
      </c>
      <c r="DZ99" s="230">
        <f t="shared" si="639"/>
        <v>0</v>
      </c>
      <c r="EA99" s="230">
        <f t="shared" si="639"/>
        <v>0</v>
      </c>
      <c r="EB99" s="230">
        <f t="shared" si="639"/>
        <v>0</v>
      </c>
      <c r="EC99" s="230">
        <f t="shared" si="639"/>
        <v>0</v>
      </c>
      <c r="ED99" s="230">
        <f t="shared" si="639"/>
        <v>0</v>
      </c>
      <c r="EE99" s="230">
        <f t="shared" si="639"/>
        <v>0</v>
      </c>
      <c r="EF99" s="230">
        <f t="shared" si="639"/>
        <v>0</v>
      </c>
      <c r="EG99" s="230">
        <f t="shared" si="639"/>
        <v>0</v>
      </c>
      <c r="EH99" s="230">
        <f t="shared" si="639"/>
        <v>0</v>
      </c>
      <c r="EI99" s="230">
        <f t="shared" si="639"/>
        <v>0</v>
      </c>
      <c r="EJ99" s="230">
        <f t="shared" si="639"/>
        <v>0</v>
      </c>
      <c r="EK99" s="230">
        <f t="shared" si="639"/>
        <v>0</v>
      </c>
      <c r="EL99" s="242"/>
      <c r="EM99" s="252">
        <f>EM32</f>
        <v>42266</v>
      </c>
      <c r="EN99" s="244"/>
    </row>
    <row r="100" spans="5:148" s="112" customFormat="1">
      <c r="E100" s="232" t="s">
        <v>328</v>
      </c>
      <c r="H100" s="233">
        <f>IF(H102=0,"",(H101/H102)*100)</f>
        <v>1.0143899473044182</v>
      </c>
      <c r="I100" s="233">
        <f t="shared" ref="I100:P100" si="640">IF(I102=0,"",(I101/I102)*100)</f>
        <v>0.92233154294451125</v>
      </c>
      <c r="J100" s="233">
        <f t="shared" si="640"/>
        <v>1.0261933788630204</v>
      </c>
      <c r="K100" s="233">
        <f t="shared" si="640"/>
        <v>1.0075301838374489</v>
      </c>
      <c r="L100" s="233">
        <f t="shared" si="640"/>
        <v>0.92037547464389657</v>
      </c>
      <c r="M100" s="233">
        <f t="shared" si="640"/>
        <v>0.88921675156759339</v>
      </c>
      <c r="N100" s="233">
        <f t="shared" si="640"/>
        <v>0.91305138991468904</v>
      </c>
      <c r="O100" s="233">
        <f t="shared" si="640"/>
        <v>0.83255356414501314</v>
      </c>
      <c r="P100" s="233">
        <f t="shared" si="640"/>
        <v>0.95172794907743796</v>
      </c>
      <c r="Q100" s="239"/>
      <c r="R100" s="233">
        <f t="shared" ref="R100:S100" si="641">IF(R102=0,"",(R101/R102)*100)</f>
        <v>0.87657288279372259</v>
      </c>
      <c r="S100" s="233">
        <f t="shared" si="641"/>
        <v>0.92534677508370433</v>
      </c>
      <c r="T100" s="233">
        <f t="shared" ref="T100" si="642">IF(T102=0,"",(T101/T102)*100)</f>
        <v>0.97936798119613488</v>
      </c>
      <c r="U100" s="233">
        <f t="shared" ref="U100" si="643">IF(U102=0,"",(U101/U102)*100)</f>
        <v>1.0049276374500447</v>
      </c>
      <c r="V100" s="233">
        <f t="shared" ref="V100" si="644">IF(V102=0,"",(V101/V102)*100)</f>
        <v>1.0311719624558684</v>
      </c>
      <c r="W100" s="233">
        <f t="shared" ref="W100" si="645">IF(W102=0,"",(W101/W102)*100)</f>
        <v>1.039272185709198</v>
      </c>
      <c r="X100" s="233">
        <f t="shared" ref="X100" si="646">IF(X102=0,"",(X101/X102)*100)</f>
        <v>0.94378633455766103</v>
      </c>
      <c r="Y100" s="233">
        <f t="shared" ref="Y100:Z100" si="647">IF(Y102=0,"",(Y101/Y102)*100)</f>
        <v>0.91562070994312617</v>
      </c>
      <c r="Z100" s="233">
        <f t="shared" si="647"/>
        <v>0.17471907012671731</v>
      </c>
      <c r="AA100" s="233" t="str">
        <f t="shared" ref="AA100" si="648">IF(AA102=0,"",(AA101/AA102)*100)</f>
        <v/>
      </c>
      <c r="AB100" s="233" t="str">
        <f t="shared" ref="AB100" si="649">IF(AB102=0,"",(AB101/AB102)*100)</f>
        <v/>
      </c>
      <c r="AC100" s="233" t="str">
        <f t="shared" ref="AC100" si="650">IF(AC102=0,"",(AC101/AC102)*100)</f>
        <v/>
      </c>
      <c r="AD100" s="239"/>
      <c r="AE100" s="233">
        <f t="shared" ref="AE100" si="651">IF(AE102=0,"",(AE101/AE102)*100)</f>
        <v>1.1228308948621981</v>
      </c>
      <c r="AF100" s="233">
        <f t="shared" ref="AF100" si="652">IF(AF102=0,"",(AF101/AF102)*100)</f>
        <v>1.0169883277476022</v>
      </c>
      <c r="AG100" s="233">
        <f t="shared" ref="AG100" si="653">IF(AG102=0,"",(AG101/AG102)*100)</f>
        <v>1.1748710976579535</v>
      </c>
      <c r="AH100" s="233">
        <f t="shared" ref="AH100:AI100" si="654">IF(AH102=0,"",(AH101/AH102)*100)</f>
        <v>1.4706744008906076</v>
      </c>
      <c r="AI100" s="233">
        <f t="shared" si="654"/>
        <v>1.1235955056179776</v>
      </c>
      <c r="AJ100" s="233">
        <f t="shared" ref="AJ100" si="655">IF(AJ102=0,"",(AJ101/AJ102)*100)</f>
        <v>1.1315906507881603</v>
      </c>
      <c r="AK100" s="233">
        <f t="shared" ref="AK100" si="656">IF(AK102=0,"",(AK101/AK102)*100)</f>
        <v>1.193413565637746</v>
      </c>
      <c r="AL100" s="233">
        <f t="shared" ref="AL100" si="657">IF(AL102=0,"",(AL101/AL102)*100)</f>
        <v>1.2878338278931751</v>
      </c>
      <c r="AM100" s="233">
        <f t="shared" ref="AM100:AO100" si="658">IF(AM102=0,"",(AM101/AM102)*100)</f>
        <v>1.3628104179285281</v>
      </c>
      <c r="AN100" s="239"/>
      <c r="AO100" s="233">
        <f t="shared" si="658"/>
        <v>1.249362570117287</v>
      </c>
      <c r="AP100" s="233">
        <f t="shared" ref="AP100:AQ100" si="659">IF(AP102=0,"",(AP101/AP102)*100)</f>
        <v>0.95113414731892387</v>
      </c>
      <c r="AQ100" s="233">
        <f t="shared" si="659"/>
        <v>1.0257286947602358</v>
      </c>
      <c r="AR100" s="233">
        <f t="shared" ref="AR100" si="660">IF(AR102=0,"",(AR101/AR102)*100)</f>
        <v>0.99835564951844014</v>
      </c>
      <c r="AS100" s="233">
        <f t="shared" ref="AS100" si="661">IF(AS102=0,"",(AS101/AS102)*100)</f>
        <v>1.0406200660255489</v>
      </c>
      <c r="AT100" s="233">
        <f t="shared" ref="AT100" si="662">IF(AT102=0,"",(AT101/AT102)*100)</f>
        <v>1.3209518282066164</v>
      </c>
      <c r="AU100" s="233">
        <f t="shared" ref="AU100" si="663">IF(AU102=0,"",(AU101/AU102)*100)</f>
        <v>1.2214471754034069</v>
      </c>
      <c r="AV100" s="233">
        <f t="shared" ref="AV100" si="664">IF(AV102=0,"",(AV101/AV102)*100)</f>
        <v>1.0511825804029533</v>
      </c>
      <c r="AW100" s="233">
        <f t="shared" ref="AW100" si="665">IF(AW102=0,"",(AW101/AW102)*100)</f>
        <v>0.25150666729938781</v>
      </c>
      <c r="AX100" s="233" t="str">
        <f t="shared" ref="AX100" si="666">IF(AX102=0,"",(AX101/AX102)*100)</f>
        <v/>
      </c>
      <c r="AY100" s="233" t="str">
        <f t="shared" ref="AY100" si="667">IF(AY102=0,"",(AY101/AY102)*100)</f>
        <v/>
      </c>
      <c r="AZ100" s="233" t="str">
        <f t="shared" ref="AZ100" si="668">IF(AZ102=0,"",(AZ101/AZ102)*100)</f>
        <v/>
      </c>
      <c r="BA100" s="239"/>
      <c r="BB100" s="233">
        <f t="shared" ref="BB100" si="669">IF(BB102=0,"",(BB101/BB102)*100)</f>
        <v>0.89047195013357072</v>
      </c>
      <c r="BC100" s="233">
        <f t="shared" ref="BC100" si="670">IF(BC102=0,"",(BC101/BC102)*100)</f>
        <v>0.64829821717990277</v>
      </c>
      <c r="BD100" s="233">
        <f t="shared" ref="BD100" si="671">IF(BD102=0,"",(BD101/BD102)*100)</f>
        <v>1.0720667063728408</v>
      </c>
      <c r="BE100" s="233">
        <f t="shared" ref="BE100" si="672">IF(BE102=0,"",(BE101/BE102)*100)</f>
        <v>1.2858979854264894</v>
      </c>
      <c r="BF100" s="233">
        <f t="shared" ref="BF100" si="673">IF(BF102=0,"",(BF101/BF102)*100)</f>
        <v>0.98199672667757776</v>
      </c>
      <c r="BG100" s="233">
        <f t="shared" ref="BG100" si="674">IF(BG102=0,"",(BG101/BG102)*100)</f>
        <v>1.0680321872713971</v>
      </c>
      <c r="BH100" s="233">
        <f t="shared" ref="BH100" si="675">IF(BH102=0,"",(BH101/BH102)*100)</f>
        <v>1.0748199937389127</v>
      </c>
      <c r="BI100" s="233">
        <f t="shared" ref="BI100:BJ100" si="676">IF(BI102=0,"",(BI101/BI102)*100)</f>
        <v>1.124527606230989</v>
      </c>
      <c r="BJ100" s="233">
        <f t="shared" si="676"/>
        <v>1.3106276747503567</v>
      </c>
      <c r="BK100" s="233">
        <f t="shared" ref="BK100" si="677">IF(BK102=0,"",(BK101/BK102)*100)</f>
        <v>1.5697963238946848</v>
      </c>
      <c r="BL100" s="233">
        <f t="shared" ref="BL100" si="678">IF(BL102=0,"",(BL101/BL102)*100)</f>
        <v>1.1673576260091643</v>
      </c>
      <c r="BM100" s="233">
        <f t="shared" ref="BM100" si="679">IF(BM102=0,"",(BM101/BM102)*100)</f>
        <v>1.5471006188402474</v>
      </c>
      <c r="BN100" s="233">
        <f t="shared" ref="BN100" si="680">IF(BN102=0,"",(BN101/BN102)*100)</f>
        <v>1.3939838591342628</v>
      </c>
      <c r="BO100" s="233">
        <f t="shared" ref="BO100" si="681">IF(BO102=0,"",(BO101/BO102)*100)</f>
        <v>1.4482464858724975</v>
      </c>
      <c r="BP100" s="233">
        <f t="shared" ref="BP100" si="682">IF(BP102=0,"",(BP101/BP102)*100)</f>
        <v>1.2301988540613416</v>
      </c>
      <c r="BQ100" s="233">
        <f t="shared" ref="BQ100" si="683">IF(BQ102=0,"",(BQ101/BQ102)*100)</f>
        <v>0.96762188314104947</v>
      </c>
      <c r="BR100" s="233">
        <f t="shared" ref="BR100:BS100" si="684">IF(BR102=0,"",(BR101/BR102)*100)</f>
        <v>1.0993249758919961</v>
      </c>
      <c r="BS100" s="233">
        <f t="shared" si="684"/>
        <v>1.2129860863360684</v>
      </c>
      <c r="BT100" s="233">
        <f t="shared" ref="BT100" si="685">IF(BT102=0,"",(BT101/BT102)*100)</f>
        <v>1.399752984767394</v>
      </c>
      <c r="BU100" s="233">
        <f t="shared" ref="BU100" si="686">IF(BU102=0,"",(BU101/BU102)*100)</f>
        <v>0.93476531424025455</v>
      </c>
      <c r="BV100" s="233">
        <f t="shared" ref="BV100" si="687">IF(BV102=0,"",(BV101/BV102)*100)</f>
        <v>1.3566289825282631</v>
      </c>
      <c r="BW100" s="233">
        <f t="shared" ref="BW100" si="688">IF(BW102=0,"",(BW101/BW102)*100)</f>
        <v>0.99979596000816151</v>
      </c>
      <c r="BX100" s="233">
        <f t="shared" ref="BX100" si="689">IF(BX102=0,"",(BX101/BX102)*100)</f>
        <v>1.1409642988590356</v>
      </c>
      <c r="BY100" s="233">
        <f t="shared" ref="BY100" si="690">IF(BY102=0,"",(BY101/BY102)*100)</f>
        <v>1.2904547316673496</v>
      </c>
      <c r="BZ100" s="233">
        <f t="shared" ref="BZ100" si="691">IF(BZ102=0,"",(BZ101/BZ102)*100)</f>
        <v>1.0801080108010801</v>
      </c>
      <c r="CA100" s="233">
        <f t="shared" ref="CA100:CB100" si="692">IF(CA102=0,"",(CA101/CA102)*100)</f>
        <v>0.99606208014825104</v>
      </c>
      <c r="CB100" s="233">
        <f t="shared" si="692"/>
        <v>1.1569204880100967</v>
      </c>
      <c r="CC100" s="233">
        <f t="shared" ref="CC100" si="693">IF(CC102=0,"",(CC101/CC102)*100)</f>
        <v>0.95513105286539313</v>
      </c>
      <c r="CD100" s="233">
        <f t="shared" ref="CD100" si="694">IF(CD102=0,"",(CD101/CD102)*100)</f>
        <v>1.1153245594467989</v>
      </c>
      <c r="CE100" s="233">
        <f t="shared" ref="CE100" si="695">IF(CE102=0,"",(CE101/CE102)*100)</f>
        <v>1.5976455749421903</v>
      </c>
      <c r="CF100" s="233">
        <f t="shared" ref="CF100" si="696">IF(CF102=0,"",(CF101/CF102)*100)</f>
        <v>1.4336917562724014</v>
      </c>
      <c r="CG100" s="233">
        <f t="shared" ref="CG100" si="697">IF(CG102=0,"",(CG101/CG102)*100)</f>
        <v>1.0859519408502774</v>
      </c>
      <c r="CH100" s="233">
        <f t="shared" ref="CH100" si="698">IF(CH102=0,"",(CH101/CH102)*100)</f>
        <v>1.3570194917345175</v>
      </c>
      <c r="CI100" s="233">
        <f t="shared" ref="CI100" si="699">IF(CI102=0,"",(CI101/CI102)*100)</f>
        <v>1.2212994626282363</v>
      </c>
      <c r="CJ100" s="233">
        <f t="shared" ref="CJ100:CK100" si="700">IF(CJ102=0,"",(CJ101/CJ102)*100)</f>
        <v>1.3012361743656473</v>
      </c>
      <c r="CK100" s="233">
        <f t="shared" si="700"/>
        <v>1.4120667522464698</v>
      </c>
      <c r="CL100" s="233">
        <f t="shared" ref="CL100" si="701">IF(CL102=0,"",(CL101/CL102)*100)</f>
        <v>1.425465088185552</v>
      </c>
      <c r="CM100" s="233">
        <f t="shared" ref="CM100" si="702">IF(CM102=0,"",(CM101/CM102)*100)</f>
        <v>1.3983220135836996</v>
      </c>
      <c r="CN100" s="233">
        <f t="shared" ref="CN100" si="703">IF(CN102=0,"",(CN101/CN102)*100)</f>
        <v>1.1685804288182096</v>
      </c>
      <c r="CO100" s="233">
        <f t="shared" ref="CO100" si="704">IF(CO102=0,"",(CO101/CO102)*100)</f>
        <v>1.158169637788123</v>
      </c>
      <c r="CP100" s="233">
        <f t="shared" ref="CP100" si="705">IF(CP102=0,"",(CP101/CP102)*100)</f>
        <v>0.939480008739349</v>
      </c>
      <c r="CQ100" s="233">
        <f t="shared" ref="CQ100" si="706">IF(CQ102=0,"",(CQ101/CQ102)*100)</f>
        <v>0.88174273858921159</v>
      </c>
      <c r="CR100" s="233">
        <f t="shared" ref="CR100" si="707">IF(CR102=0,"",(CR101/CR102)*100)</f>
        <v>0.88318417333961374</v>
      </c>
      <c r="CS100" s="233">
        <f t="shared" ref="CS100:CT100" si="708">IF(CS102=0,"",(CS101/CS102)*100)</f>
        <v>1.0847056503303423</v>
      </c>
      <c r="CT100" s="233">
        <f t="shared" si="708"/>
        <v>1.0445926966292134</v>
      </c>
      <c r="CU100" s="233">
        <f t="shared" ref="CU100" si="709">IF(CU102=0,"",(CU101/CU102)*100)</f>
        <v>0.79462680919496731</v>
      </c>
      <c r="CV100" s="233">
        <f t="shared" ref="CV100" si="710">IF(CV102=0,"",(CV101/CV102)*100)</f>
        <v>1.0092102684695277</v>
      </c>
      <c r="CW100" s="233">
        <f t="shared" ref="CW100" si="711">IF(CW102=0,"",(CW101/CW102)*100)</f>
        <v>1.1748973158849938</v>
      </c>
      <c r="CX100" s="233">
        <f t="shared" ref="CX100" si="712">IF(CX102=0,"",(CX101/CX102)*100)</f>
        <v>1.1460796798253592</v>
      </c>
      <c r="CY100" s="233">
        <f t="shared" ref="CY100" si="713">IF(CY102=0,"",(CY101/CY102)*100)</f>
        <v>1.0207175341081354</v>
      </c>
      <c r="CZ100" s="233">
        <f t="shared" ref="CZ100" si="714">IF(CZ102=0,"",(CZ101/CZ102)*100)</f>
        <v>0.94279661016949157</v>
      </c>
      <c r="DA100" s="233">
        <f t="shared" ref="DA100" si="715">IF(DA102=0,"",(DA101/DA102)*100)</f>
        <v>1.0358221838584376</v>
      </c>
      <c r="DB100" s="233">
        <f t="shared" ref="DB100:DC100" si="716">IF(DB102=0,"",(DB101/DB102)*100)</f>
        <v>0.92584019998148326</v>
      </c>
      <c r="DC100" s="233">
        <f t="shared" si="716"/>
        <v>0.95266746891295628</v>
      </c>
      <c r="DD100" s="233">
        <f t="shared" ref="DD100" si="717">IF(DD102=0,"",(DD101/DD102)*100)</f>
        <v>0.9133437291156159</v>
      </c>
      <c r="DE100" s="233">
        <f t="shared" ref="DE100" si="718">IF(DE102=0,"",(DE101/DE102)*100)</f>
        <v>1.0249973852107521</v>
      </c>
      <c r="DF100" s="233">
        <f t="shared" ref="DF100" si="719">IF(DF102=0,"",(DF101/DF102)*100)</f>
        <v>1.2521222410865875</v>
      </c>
      <c r="DG100" s="233">
        <f t="shared" ref="DG100" si="720">IF(DG102=0,"",(DG101/DG102)*100)</f>
        <v>1.2806146950536259</v>
      </c>
      <c r="DH100" s="233">
        <f t="shared" ref="DH100" si="721">IF(DH102=0,"",(DH101/DH102)*100)</f>
        <v>1.4368585452922804</v>
      </c>
      <c r="DI100" s="233">
        <f t="shared" ref="DI100" si="722">IF(DI102=0,"",(DI101/DI102)*100)</f>
        <v>1.2527716186252771</v>
      </c>
      <c r="DJ100" s="233">
        <f t="shared" ref="DJ100" si="723">IF(DJ102=0,"",(DJ101/DJ102)*100)</f>
        <v>1.3489576236544489</v>
      </c>
      <c r="DK100" s="233">
        <f t="shared" ref="DK100:DL100" si="724">IF(DK102=0,"",(DK101/DK102)*100)</f>
        <v>1.5684669939989089</v>
      </c>
      <c r="DL100" s="233">
        <f t="shared" si="724"/>
        <v>0.91533180778032042</v>
      </c>
      <c r="DM100" s="233">
        <f t="shared" ref="DM100" si="725">IF(DM102=0,"",(DM101/DM102)*100)</f>
        <v>1.3998703823720027</v>
      </c>
      <c r="DN100" s="233">
        <f t="shared" ref="DN100" si="726">IF(DN102=0,"",(DN101/DN102)*100)</f>
        <v>1.2776831345826234</v>
      </c>
      <c r="DO100" s="233">
        <f t="shared" ref="DO100" si="727">IF(DO102=0,"",(DO101/DO102)*100)</f>
        <v>1.0732984293193717</v>
      </c>
      <c r="DP100" s="233">
        <f t="shared" ref="DP100" si="728">IF(DP102=0,"",(DP101/DP102)*100)</f>
        <v>0.90834021469859627</v>
      </c>
      <c r="DQ100" s="233">
        <f t="shared" ref="DQ100" si="729">IF(DQ102=0,"",(DQ101/DQ102)*100)</f>
        <v>0.98378827767770538</v>
      </c>
      <c r="DR100" s="233">
        <f t="shared" ref="DR100" si="730">IF(DR102=0,"",(DR101/DR102)*100)</f>
        <v>1.1405799093032842</v>
      </c>
      <c r="DS100" s="233">
        <f t="shared" ref="DS100" si="731">IF(DS102=0,"",(DS101/DS102)*100)</f>
        <v>1.0651045133803754</v>
      </c>
      <c r="DT100" s="233">
        <f t="shared" ref="DT100:DU100" si="732">IF(DT102=0,"",(DT101/DT102)*100)</f>
        <v>1.1791601491998558</v>
      </c>
      <c r="DU100" s="233">
        <f t="shared" si="732"/>
        <v>1.0960105217010083</v>
      </c>
      <c r="DV100" s="233">
        <f t="shared" ref="DV100" si="733">IF(DV102=0,"",(DV101/DV102)*100)</f>
        <v>1.1662953741318307</v>
      </c>
      <c r="DW100" s="233" t="str">
        <f t="shared" ref="DW100" si="734">IF(DW102=0,"",(DW101/DW102)*100)</f>
        <v/>
      </c>
      <c r="DX100" s="233" t="str">
        <f t="shared" ref="DX100" si="735">IF(DX102=0,"",(DX101/DX102)*100)</f>
        <v/>
      </c>
      <c r="DY100" s="233" t="str">
        <f t="shared" ref="DY100" si="736">IF(DY102=0,"",(DY101/DY102)*100)</f>
        <v/>
      </c>
      <c r="DZ100" s="233" t="str">
        <f t="shared" ref="DZ100" si="737">IF(DZ102=0,"",(DZ101/DZ102)*100)</f>
        <v/>
      </c>
      <c r="EA100" s="233" t="str">
        <f t="shared" ref="EA100" si="738">IF(EA102=0,"",(EA101/EA102)*100)</f>
        <v/>
      </c>
      <c r="EB100" s="233" t="str">
        <f t="shared" ref="EB100" si="739">IF(EB102=0,"",(EB101/EB102)*100)</f>
        <v/>
      </c>
      <c r="EC100" s="233" t="str">
        <f t="shared" ref="EC100:ED100" si="740">IF(EC102=0,"",(EC101/EC102)*100)</f>
        <v/>
      </c>
      <c r="ED100" s="233" t="str">
        <f t="shared" si="740"/>
        <v/>
      </c>
      <c r="EE100" s="233" t="str">
        <f t="shared" ref="EE100" si="741">IF(EE102=0,"",(EE101/EE102)*100)</f>
        <v/>
      </c>
      <c r="EF100" s="233" t="str">
        <f t="shared" ref="EF100" si="742">IF(EF102=0,"",(EF101/EF102)*100)</f>
        <v/>
      </c>
      <c r="EG100" s="233" t="str">
        <f t="shared" ref="EG100" si="743">IF(EG102=0,"",(EG101/EG102)*100)</f>
        <v/>
      </c>
      <c r="EH100" s="233" t="str">
        <f t="shared" ref="EH100" si="744">IF(EH102=0,"",(EH101/EH102)*100)</f>
        <v/>
      </c>
      <c r="EI100" s="233" t="str">
        <f t="shared" ref="EI100" si="745">IF(EI102=0,"",(EI101/EI102)*100)</f>
        <v/>
      </c>
      <c r="EJ100" s="233" t="str">
        <f t="shared" ref="EJ100" si="746">IF(EJ102=0,"",(EJ101/EJ102)*100)</f>
        <v/>
      </c>
      <c r="EK100" s="233" t="str">
        <f t="shared" ref="EK100" si="747">IF(EK102=0,"",(EK101/EK102)*100)</f>
        <v/>
      </c>
      <c r="EL100" s="250"/>
      <c r="EM100" s="251">
        <f>EM36</f>
        <v>42266</v>
      </c>
      <c r="EN100" s="249"/>
    </row>
    <row r="101" spans="5:148" customFormat="1">
      <c r="E101" s="120" t="s">
        <v>265</v>
      </c>
      <c r="H101" s="229">
        <f t="shared" ref="H101:P101" si="748">H37-H34</f>
        <v>1001</v>
      </c>
      <c r="I101" s="229">
        <f t="shared" si="748"/>
        <v>929</v>
      </c>
      <c r="J101" s="229">
        <f t="shared" si="748"/>
        <v>867</v>
      </c>
      <c r="K101" s="229">
        <f t="shared" si="748"/>
        <v>958</v>
      </c>
      <c r="L101" s="229">
        <f t="shared" si="748"/>
        <v>955</v>
      </c>
      <c r="M101" s="229">
        <f t="shared" si="748"/>
        <v>892</v>
      </c>
      <c r="N101" s="229">
        <f t="shared" si="748"/>
        <v>853</v>
      </c>
      <c r="O101" s="229">
        <f t="shared" si="748"/>
        <v>694</v>
      </c>
      <c r="P101" s="229">
        <f t="shared" si="748"/>
        <v>930</v>
      </c>
      <c r="Q101" s="240"/>
      <c r="R101" s="229">
        <f t="shared" ref="R101:S101" si="749">R37-R34</f>
        <v>744</v>
      </c>
      <c r="S101" s="229">
        <f t="shared" si="749"/>
        <v>503</v>
      </c>
      <c r="T101" s="229">
        <f t="shared" ref="T101:AC101" si="750">T37-T34</f>
        <v>525</v>
      </c>
      <c r="U101" s="229">
        <f t="shared" si="750"/>
        <v>518</v>
      </c>
      <c r="V101" s="229">
        <f t="shared" si="750"/>
        <v>479</v>
      </c>
      <c r="W101" s="229">
        <f t="shared" si="750"/>
        <v>642</v>
      </c>
      <c r="X101" s="229">
        <f t="shared" si="750"/>
        <v>776</v>
      </c>
      <c r="Y101" s="229">
        <f t="shared" si="750"/>
        <v>747</v>
      </c>
      <c r="Z101" s="229">
        <f t="shared" si="750"/>
        <v>95</v>
      </c>
      <c r="AA101" s="229">
        <f t="shared" si="750"/>
        <v>-638</v>
      </c>
      <c r="AB101" s="229">
        <f t="shared" si="750"/>
        <v>0</v>
      </c>
      <c r="AC101" s="229">
        <f t="shared" si="750"/>
        <v>0</v>
      </c>
      <c r="AD101" s="240"/>
      <c r="AE101" s="229">
        <f t="shared" ref="AE101:AM101" si="751">AE37-AE34</f>
        <v>33</v>
      </c>
      <c r="AF101" s="229">
        <f t="shared" si="751"/>
        <v>88</v>
      </c>
      <c r="AG101" s="229">
        <f t="shared" si="751"/>
        <v>458</v>
      </c>
      <c r="AH101" s="229">
        <f t="shared" si="751"/>
        <v>502</v>
      </c>
      <c r="AI101" s="229">
        <f t="shared" si="751"/>
        <v>261</v>
      </c>
      <c r="AJ101" s="229">
        <f t="shared" si="751"/>
        <v>229</v>
      </c>
      <c r="AK101" s="229">
        <f t="shared" si="751"/>
        <v>237</v>
      </c>
      <c r="AL101" s="229">
        <f t="shared" si="751"/>
        <v>217</v>
      </c>
      <c r="AM101" s="229">
        <f t="shared" si="751"/>
        <v>225</v>
      </c>
      <c r="AN101" s="240"/>
      <c r="AO101" s="229">
        <f t="shared" ref="AO101:AP101" si="752">AO37-AO34</f>
        <v>392</v>
      </c>
      <c r="AP101" s="229">
        <f t="shared" si="752"/>
        <v>356</v>
      </c>
      <c r="AQ101" s="229">
        <f t="shared" ref="AQ101" si="753">AQ37-AQ34</f>
        <v>480</v>
      </c>
      <c r="AR101" s="229">
        <f t="shared" ref="AR101:AZ101" si="754">AR37-AR34</f>
        <v>425</v>
      </c>
      <c r="AS101" s="229">
        <f t="shared" si="754"/>
        <v>435</v>
      </c>
      <c r="AT101" s="229">
        <f t="shared" si="754"/>
        <v>569</v>
      </c>
      <c r="AU101" s="229">
        <f t="shared" si="754"/>
        <v>408</v>
      </c>
      <c r="AV101" s="229">
        <f t="shared" si="754"/>
        <v>336</v>
      </c>
      <c r="AW101" s="229">
        <f t="shared" si="754"/>
        <v>53</v>
      </c>
      <c r="AX101" s="229">
        <f t="shared" si="754"/>
        <v>-291</v>
      </c>
      <c r="AY101" s="229">
        <f t="shared" si="754"/>
        <v>0</v>
      </c>
      <c r="AZ101" s="229">
        <f t="shared" si="754"/>
        <v>0</v>
      </c>
      <c r="BA101" s="240"/>
      <c r="BB101" s="229">
        <f t="shared" ref="BB101:CG101" si="755">BB37-BB34</f>
        <v>10</v>
      </c>
      <c r="BC101" s="229">
        <f t="shared" si="755"/>
        <v>8</v>
      </c>
      <c r="BD101" s="229">
        <f t="shared" si="755"/>
        <v>18</v>
      </c>
      <c r="BE101" s="229">
        <f t="shared" si="755"/>
        <v>30</v>
      </c>
      <c r="BF101" s="229">
        <f t="shared" si="755"/>
        <v>36</v>
      </c>
      <c r="BG101" s="229">
        <f t="shared" si="755"/>
        <v>73</v>
      </c>
      <c r="BH101" s="229">
        <f t="shared" si="755"/>
        <v>103</v>
      </c>
      <c r="BI101" s="229">
        <f t="shared" si="755"/>
        <v>122</v>
      </c>
      <c r="BJ101" s="229">
        <f t="shared" si="755"/>
        <v>147</v>
      </c>
      <c r="BK101" s="229">
        <f t="shared" si="755"/>
        <v>158</v>
      </c>
      <c r="BL101" s="229">
        <f t="shared" si="755"/>
        <v>107</v>
      </c>
      <c r="BM101" s="229">
        <f t="shared" si="755"/>
        <v>135</v>
      </c>
      <c r="BN101" s="229">
        <f t="shared" si="755"/>
        <v>95</v>
      </c>
      <c r="BO101" s="229">
        <f t="shared" si="755"/>
        <v>102</v>
      </c>
      <c r="BP101" s="229">
        <f t="shared" si="755"/>
        <v>73</v>
      </c>
      <c r="BQ101" s="229">
        <f t="shared" si="755"/>
        <v>52</v>
      </c>
      <c r="BR101" s="229">
        <f t="shared" si="755"/>
        <v>57</v>
      </c>
      <c r="BS101" s="229">
        <f t="shared" si="755"/>
        <v>68</v>
      </c>
      <c r="BT101" s="229">
        <f t="shared" si="755"/>
        <v>68</v>
      </c>
      <c r="BU101" s="229">
        <f t="shared" si="755"/>
        <v>47</v>
      </c>
      <c r="BV101" s="229">
        <f t="shared" si="755"/>
        <v>66</v>
      </c>
      <c r="BW101" s="229">
        <f t="shared" si="755"/>
        <v>49</v>
      </c>
      <c r="BX101" s="229">
        <f t="shared" si="755"/>
        <v>62</v>
      </c>
      <c r="BY101" s="229">
        <f t="shared" si="755"/>
        <v>63</v>
      </c>
      <c r="BZ101" s="229">
        <f t="shared" si="755"/>
        <v>48</v>
      </c>
      <c r="CA101" s="229">
        <f t="shared" si="755"/>
        <v>43</v>
      </c>
      <c r="CB101" s="229">
        <f t="shared" si="755"/>
        <v>55</v>
      </c>
      <c r="CC101" s="229">
        <f t="shared" si="755"/>
        <v>43</v>
      </c>
      <c r="CD101" s="229">
        <f t="shared" si="755"/>
        <v>50</v>
      </c>
      <c r="CE101" s="229">
        <f t="shared" si="755"/>
        <v>76</v>
      </c>
      <c r="CF101" s="229">
        <f t="shared" si="755"/>
        <v>48</v>
      </c>
      <c r="CG101" s="229">
        <f t="shared" si="755"/>
        <v>47</v>
      </c>
      <c r="CH101" s="229">
        <f t="shared" ref="CH101:DM101" si="756">CH37-CH34</f>
        <v>55</v>
      </c>
      <c r="CI101" s="229">
        <f t="shared" si="756"/>
        <v>50</v>
      </c>
      <c r="CJ101" s="229">
        <f t="shared" si="756"/>
        <v>40</v>
      </c>
      <c r="CK101" s="229">
        <f t="shared" si="756"/>
        <v>44</v>
      </c>
      <c r="CL101" s="229">
        <f t="shared" si="756"/>
        <v>59</v>
      </c>
      <c r="CM101" s="229">
        <f t="shared" si="756"/>
        <v>105</v>
      </c>
      <c r="CN101" s="229">
        <f t="shared" si="756"/>
        <v>115</v>
      </c>
      <c r="CO101" s="229">
        <f t="shared" si="756"/>
        <v>102</v>
      </c>
      <c r="CP101" s="229">
        <f t="shared" si="756"/>
        <v>86</v>
      </c>
      <c r="CQ101" s="229">
        <f t="shared" si="756"/>
        <v>85</v>
      </c>
      <c r="CR101" s="229">
        <f t="shared" si="756"/>
        <v>75</v>
      </c>
      <c r="CS101" s="229">
        <f t="shared" si="756"/>
        <v>110</v>
      </c>
      <c r="CT101" s="229">
        <f t="shared" si="756"/>
        <v>119</v>
      </c>
      <c r="CU101" s="229">
        <f t="shared" si="756"/>
        <v>84</v>
      </c>
      <c r="CV101" s="229">
        <f t="shared" si="756"/>
        <v>103</v>
      </c>
      <c r="CW101" s="229">
        <f t="shared" si="756"/>
        <v>123</v>
      </c>
      <c r="CX101" s="229">
        <f t="shared" si="756"/>
        <v>126</v>
      </c>
      <c r="CY101" s="229">
        <f t="shared" si="756"/>
        <v>101</v>
      </c>
      <c r="CZ101" s="229">
        <f t="shared" si="756"/>
        <v>89</v>
      </c>
      <c r="DA101" s="229">
        <f t="shared" si="756"/>
        <v>96</v>
      </c>
      <c r="DB101" s="229">
        <f t="shared" si="756"/>
        <v>100</v>
      </c>
      <c r="DC101" s="229">
        <f t="shared" si="756"/>
        <v>95</v>
      </c>
      <c r="DD101" s="229">
        <f t="shared" si="756"/>
        <v>82</v>
      </c>
      <c r="DE101" s="229">
        <f t="shared" si="756"/>
        <v>98</v>
      </c>
      <c r="DF101" s="229">
        <f t="shared" si="756"/>
        <v>118</v>
      </c>
      <c r="DG101" s="229">
        <f t="shared" si="756"/>
        <v>160</v>
      </c>
      <c r="DH101" s="229">
        <f t="shared" si="756"/>
        <v>161</v>
      </c>
      <c r="DI101" s="229">
        <f t="shared" si="756"/>
        <v>113</v>
      </c>
      <c r="DJ101" s="229">
        <f t="shared" si="756"/>
        <v>99</v>
      </c>
      <c r="DK101" s="229">
        <f t="shared" si="756"/>
        <v>115</v>
      </c>
      <c r="DL101" s="229">
        <f t="shared" si="756"/>
        <v>72</v>
      </c>
      <c r="DM101" s="229">
        <f t="shared" si="756"/>
        <v>108</v>
      </c>
      <c r="DN101" s="229">
        <f t="shared" ref="DN101:EK101" si="757">DN37-DN34</f>
        <v>90</v>
      </c>
      <c r="DO101" s="229">
        <f t="shared" si="757"/>
        <v>82</v>
      </c>
      <c r="DP101" s="229">
        <f t="shared" si="757"/>
        <v>66</v>
      </c>
      <c r="DQ101" s="229">
        <f t="shared" si="757"/>
        <v>71</v>
      </c>
      <c r="DR101" s="229">
        <f t="shared" si="757"/>
        <v>83</v>
      </c>
      <c r="DS101" s="229">
        <f t="shared" si="757"/>
        <v>80</v>
      </c>
      <c r="DT101" s="229">
        <f t="shared" si="757"/>
        <v>98</v>
      </c>
      <c r="DU101" s="229">
        <f t="shared" si="757"/>
        <v>75</v>
      </c>
      <c r="DV101" s="229">
        <f t="shared" si="757"/>
        <v>89</v>
      </c>
      <c r="DW101" s="229">
        <f t="shared" si="757"/>
        <v>-122</v>
      </c>
      <c r="DX101" s="229">
        <f t="shared" si="757"/>
        <v>-132</v>
      </c>
      <c r="DY101" s="229">
        <f t="shared" si="757"/>
        <v>-110</v>
      </c>
      <c r="DZ101" s="229">
        <f t="shared" si="757"/>
        <v>-114</v>
      </c>
      <c r="EA101" s="229">
        <f t="shared" si="757"/>
        <v>0</v>
      </c>
      <c r="EB101" s="229">
        <f t="shared" si="757"/>
        <v>0</v>
      </c>
      <c r="EC101" s="229">
        <f t="shared" si="757"/>
        <v>0</v>
      </c>
      <c r="ED101" s="229">
        <f t="shared" si="757"/>
        <v>0</v>
      </c>
      <c r="EE101" s="229">
        <f t="shared" si="757"/>
        <v>0</v>
      </c>
      <c r="EF101" s="229">
        <f t="shared" si="757"/>
        <v>0</v>
      </c>
      <c r="EG101" s="229">
        <f t="shared" si="757"/>
        <v>0</v>
      </c>
      <c r="EH101" s="229">
        <f t="shared" si="757"/>
        <v>0</v>
      </c>
      <c r="EI101" s="229">
        <f t="shared" si="757"/>
        <v>0</v>
      </c>
      <c r="EJ101" s="229">
        <f t="shared" si="757"/>
        <v>0</v>
      </c>
      <c r="EK101" s="229">
        <f t="shared" si="757"/>
        <v>0</v>
      </c>
      <c r="EL101" s="242"/>
      <c r="EM101" s="252">
        <f>EM37</f>
        <v>42266</v>
      </c>
      <c r="EN101" s="244"/>
    </row>
    <row r="102" spans="5:148" customFormat="1">
      <c r="E102" t="s">
        <v>40</v>
      </c>
      <c r="H102" s="229">
        <f t="shared" ref="H102:P102" si="758">H38</f>
        <v>98680</v>
      </c>
      <c r="I102" s="229">
        <f t="shared" si="758"/>
        <v>100723</v>
      </c>
      <c r="J102" s="229">
        <f t="shared" si="758"/>
        <v>84487</v>
      </c>
      <c r="K102" s="229">
        <f t="shared" si="758"/>
        <v>95084</v>
      </c>
      <c r="L102" s="229">
        <f t="shared" si="758"/>
        <v>103762</v>
      </c>
      <c r="M102" s="229">
        <f t="shared" si="758"/>
        <v>100313</v>
      </c>
      <c r="N102" s="229">
        <f t="shared" si="758"/>
        <v>93423</v>
      </c>
      <c r="O102" s="229">
        <f t="shared" si="758"/>
        <v>83358</v>
      </c>
      <c r="P102" s="229">
        <f t="shared" si="758"/>
        <v>97717</v>
      </c>
      <c r="Q102" s="240"/>
      <c r="R102" s="229">
        <f t="shared" ref="R102:S102" si="759">R38</f>
        <v>84876</v>
      </c>
      <c r="S102" s="229">
        <f t="shared" si="759"/>
        <v>54358</v>
      </c>
      <c r="T102" s="229">
        <f t="shared" ref="T102:AC102" si="760">T38</f>
        <v>53606</v>
      </c>
      <c r="U102" s="229">
        <f t="shared" si="760"/>
        <v>51546</v>
      </c>
      <c r="V102" s="229">
        <f t="shared" si="760"/>
        <v>46452</v>
      </c>
      <c r="W102" s="229">
        <f t="shared" si="760"/>
        <v>61774</v>
      </c>
      <c r="X102" s="229">
        <f t="shared" si="760"/>
        <v>82222</v>
      </c>
      <c r="Y102" s="229">
        <f t="shared" si="760"/>
        <v>81584</v>
      </c>
      <c r="Z102" s="229">
        <f t="shared" si="760"/>
        <v>54373</v>
      </c>
      <c r="AA102" s="229">
        <f t="shared" si="760"/>
        <v>0</v>
      </c>
      <c r="AB102" s="229">
        <f t="shared" si="760"/>
        <v>0</v>
      </c>
      <c r="AC102" s="229">
        <f t="shared" si="760"/>
        <v>0</v>
      </c>
      <c r="AD102" s="240"/>
      <c r="AE102" s="229">
        <f t="shared" ref="AE102:AM102" si="761">AE38</f>
        <v>2939</v>
      </c>
      <c r="AF102" s="229">
        <f t="shared" si="761"/>
        <v>8653</v>
      </c>
      <c r="AG102" s="229">
        <f t="shared" si="761"/>
        <v>38983</v>
      </c>
      <c r="AH102" s="229">
        <f t="shared" si="761"/>
        <v>34134</v>
      </c>
      <c r="AI102" s="229">
        <f t="shared" si="761"/>
        <v>23229</v>
      </c>
      <c r="AJ102" s="229">
        <f t="shared" si="761"/>
        <v>20237</v>
      </c>
      <c r="AK102" s="229">
        <f t="shared" si="761"/>
        <v>19859</v>
      </c>
      <c r="AL102" s="229">
        <f t="shared" si="761"/>
        <v>16850</v>
      </c>
      <c r="AM102" s="229">
        <f t="shared" si="761"/>
        <v>16510</v>
      </c>
      <c r="AN102" s="240"/>
      <c r="AO102" s="229">
        <f t="shared" ref="AO102:AP102" si="762">AO38</f>
        <v>31376</v>
      </c>
      <c r="AP102" s="229">
        <f t="shared" si="762"/>
        <v>37429</v>
      </c>
      <c r="AQ102" s="229">
        <f t="shared" ref="AQ102" si="763">AQ38</f>
        <v>46796</v>
      </c>
      <c r="AR102" s="229">
        <f t="shared" ref="AR102:AZ102" si="764">AR38</f>
        <v>42570</v>
      </c>
      <c r="AS102" s="229">
        <f t="shared" si="764"/>
        <v>41802</v>
      </c>
      <c r="AT102" s="229">
        <f t="shared" si="764"/>
        <v>43075</v>
      </c>
      <c r="AU102" s="229">
        <f t="shared" si="764"/>
        <v>33403</v>
      </c>
      <c r="AV102" s="229">
        <f t="shared" si="764"/>
        <v>31964</v>
      </c>
      <c r="AW102" s="229">
        <f t="shared" si="764"/>
        <v>21073</v>
      </c>
      <c r="AX102" s="229">
        <f t="shared" si="764"/>
        <v>0</v>
      </c>
      <c r="AY102" s="229">
        <f t="shared" si="764"/>
        <v>0</v>
      </c>
      <c r="AZ102" s="229">
        <f t="shared" si="764"/>
        <v>0</v>
      </c>
      <c r="BA102" s="240"/>
      <c r="BB102" s="229">
        <f t="shared" ref="BB102:CG102" si="765">BB38</f>
        <v>1123</v>
      </c>
      <c r="BC102" s="229">
        <f t="shared" si="765"/>
        <v>1234</v>
      </c>
      <c r="BD102" s="229">
        <f t="shared" si="765"/>
        <v>1679</v>
      </c>
      <c r="BE102" s="229">
        <f t="shared" si="765"/>
        <v>2333</v>
      </c>
      <c r="BF102" s="229">
        <f t="shared" si="765"/>
        <v>3666</v>
      </c>
      <c r="BG102" s="229">
        <f t="shared" si="765"/>
        <v>6835</v>
      </c>
      <c r="BH102" s="229">
        <f t="shared" si="765"/>
        <v>9583</v>
      </c>
      <c r="BI102" s="229">
        <f t="shared" si="765"/>
        <v>10849</v>
      </c>
      <c r="BJ102" s="229">
        <f t="shared" si="765"/>
        <v>11216</v>
      </c>
      <c r="BK102" s="229">
        <f t="shared" si="765"/>
        <v>10065</v>
      </c>
      <c r="BL102" s="229">
        <f t="shared" si="765"/>
        <v>9166</v>
      </c>
      <c r="BM102" s="229">
        <f t="shared" si="765"/>
        <v>8726</v>
      </c>
      <c r="BN102" s="229">
        <f t="shared" si="765"/>
        <v>6815</v>
      </c>
      <c r="BO102" s="229">
        <f t="shared" si="765"/>
        <v>7043</v>
      </c>
      <c r="BP102" s="229">
        <f t="shared" si="765"/>
        <v>5934</v>
      </c>
      <c r="BQ102" s="229">
        <f t="shared" si="765"/>
        <v>5374</v>
      </c>
      <c r="BR102" s="229">
        <f t="shared" si="765"/>
        <v>5185</v>
      </c>
      <c r="BS102" s="229">
        <f t="shared" si="765"/>
        <v>5606</v>
      </c>
      <c r="BT102" s="229">
        <f t="shared" si="765"/>
        <v>4858</v>
      </c>
      <c r="BU102" s="229">
        <f t="shared" si="765"/>
        <v>5028</v>
      </c>
      <c r="BV102" s="229">
        <f t="shared" si="765"/>
        <v>4865</v>
      </c>
      <c r="BW102" s="229">
        <f t="shared" si="765"/>
        <v>4901</v>
      </c>
      <c r="BX102" s="229">
        <f t="shared" si="765"/>
        <v>5434</v>
      </c>
      <c r="BY102" s="229">
        <f t="shared" si="765"/>
        <v>4882</v>
      </c>
      <c r="BZ102" s="229">
        <f t="shared" si="765"/>
        <v>4444</v>
      </c>
      <c r="CA102" s="229">
        <f t="shared" si="765"/>
        <v>4317</v>
      </c>
      <c r="CB102" s="229">
        <f t="shared" si="765"/>
        <v>4754</v>
      </c>
      <c r="CC102" s="229">
        <f t="shared" si="765"/>
        <v>4502</v>
      </c>
      <c r="CD102" s="229">
        <f t="shared" si="765"/>
        <v>4483</v>
      </c>
      <c r="CE102" s="229">
        <f t="shared" si="765"/>
        <v>4757</v>
      </c>
      <c r="CF102" s="229">
        <f t="shared" si="765"/>
        <v>3348</v>
      </c>
      <c r="CG102" s="229">
        <f t="shared" si="765"/>
        <v>4328</v>
      </c>
      <c r="CH102" s="229">
        <f t="shared" ref="CH102:DM102" si="766">CH38</f>
        <v>4053</v>
      </c>
      <c r="CI102" s="229">
        <f t="shared" si="766"/>
        <v>4094</v>
      </c>
      <c r="CJ102" s="229">
        <f t="shared" si="766"/>
        <v>3074</v>
      </c>
      <c r="CK102" s="229">
        <f t="shared" si="766"/>
        <v>3116</v>
      </c>
      <c r="CL102" s="229">
        <f t="shared" si="766"/>
        <v>4139</v>
      </c>
      <c r="CM102" s="229">
        <f t="shared" si="766"/>
        <v>7509</v>
      </c>
      <c r="CN102" s="229">
        <f t="shared" si="766"/>
        <v>9841</v>
      </c>
      <c r="CO102" s="229">
        <f t="shared" si="766"/>
        <v>8807</v>
      </c>
      <c r="CP102" s="229">
        <f t="shared" si="766"/>
        <v>9154</v>
      </c>
      <c r="CQ102" s="229">
        <f t="shared" si="766"/>
        <v>9640</v>
      </c>
      <c r="CR102" s="229">
        <f t="shared" si="766"/>
        <v>8492</v>
      </c>
      <c r="CS102" s="229">
        <f t="shared" si="766"/>
        <v>10141</v>
      </c>
      <c r="CT102" s="229">
        <f t="shared" si="766"/>
        <v>11392</v>
      </c>
      <c r="CU102" s="229">
        <f t="shared" si="766"/>
        <v>10571</v>
      </c>
      <c r="CV102" s="229">
        <f t="shared" si="766"/>
        <v>10206</v>
      </c>
      <c r="CW102" s="229">
        <f t="shared" si="766"/>
        <v>10469</v>
      </c>
      <c r="CX102" s="229">
        <f t="shared" si="766"/>
        <v>10994</v>
      </c>
      <c r="CY102" s="229">
        <f t="shared" si="766"/>
        <v>9895</v>
      </c>
      <c r="CZ102" s="229">
        <f t="shared" si="766"/>
        <v>9440</v>
      </c>
      <c r="DA102" s="229">
        <f t="shared" si="766"/>
        <v>9268</v>
      </c>
      <c r="DB102" s="229">
        <f t="shared" si="766"/>
        <v>10801</v>
      </c>
      <c r="DC102" s="229">
        <f t="shared" si="766"/>
        <v>9972</v>
      </c>
      <c r="DD102" s="229">
        <f t="shared" si="766"/>
        <v>8978</v>
      </c>
      <c r="DE102" s="229">
        <f t="shared" si="766"/>
        <v>9561</v>
      </c>
      <c r="DF102" s="229">
        <f t="shared" si="766"/>
        <v>9424</v>
      </c>
      <c r="DG102" s="229">
        <f t="shared" si="766"/>
        <v>12494</v>
      </c>
      <c r="DH102" s="229">
        <f t="shared" si="766"/>
        <v>11205</v>
      </c>
      <c r="DI102" s="229">
        <f t="shared" si="766"/>
        <v>9020</v>
      </c>
      <c r="DJ102" s="229">
        <f t="shared" si="766"/>
        <v>7339</v>
      </c>
      <c r="DK102" s="229">
        <f t="shared" si="766"/>
        <v>7332</v>
      </c>
      <c r="DL102" s="229">
        <f t="shared" si="766"/>
        <v>7866</v>
      </c>
      <c r="DM102" s="229">
        <f t="shared" si="766"/>
        <v>7715</v>
      </c>
      <c r="DN102" s="229">
        <f t="shared" ref="DN102:EK102" si="767">DN38</f>
        <v>7044</v>
      </c>
      <c r="DO102" s="229">
        <f t="shared" si="767"/>
        <v>7640</v>
      </c>
      <c r="DP102" s="229">
        <f t="shared" si="767"/>
        <v>7266</v>
      </c>
      <c r="DQ102" s="229">
        <f t="shared" si="767"/>
        <v>7217</v>
      </c>
      <c r="DR102" s="229">
        <f t="shared" si="767"/>
        <v>7277</v>
      </c>
      <c r="DS102" s="229">
        <f t="shared" si="767"/>
        <v>7511</v>
      </c>
      <c r="DT102" s="229">
        <f t="shared" si="767"/>
        <v>8311</v>
      </c>
      <c r="DU102" s="229">
        <f t="shared" si="767"/>
        <v>6843</v>
      </c>
      <c r="DV102" s="229">
        <f t="shared" si="767"/>
        <v>7631</v>
      </c>
      <c r="DW102" s="229">
        <f t="shared" si="767"/>
        <v>0</v>
      </c>
      <c r="DX102" s="229">
        <f t="shared" si="767"/>
        <v>0</v>
      </c>
      <c r="DY102" s="229">
        <f t="shared" si="767"/>
        <v>0</v>
      </c>
      <c r="DZ102" s="229">
        <f t="shared" si="767"/>
        <v>0</v>
      </c>
      <c r="EA102" s="229">
        <f t="shared" si="767"/>
        <v>0</v>
      </c>
      <c r="EB102" s="229">
        <f t="shared" si="767"/>
        <v>0</v>
      </c>
      <c r="EC102" s="229">
        <f t="shared" si="767"/>
        <v>0</v>
      </c>
      <c r="ED102" s="229">
        <f t="shared" si="767"/>
        <v>0</v>
      </c>
      <c r="EE102" s="229">
        <f t="shared" si="767"/>
        <v>0</v>
      </c>
      <c r="EF102" s="229">
        <f t="shared" si="767"/>
        <v>0</v>
      </c>
      <c r="EG102" s="229">
        <f t="shared" si="767"/>
        <v>0</v>
      </c>
      <c r="EH102" s="229">
        <f t="shared" si="767"/>
        <v>0</v>
      </c>
      <c r="EI102" s="229">
        <f t="shared" si="767"/>
        <v>0</v>
      </c>
      <c r="EJ102" s="229">
        <f t="shared" si="767"/>
        <v>0</v>
      </c>
      <c r="EK102" s="229">
        <f t="shared" si="767"/>
        <v>0</v>
      </c>
      <c r="EL102" s="242"/>
      <c r="EM102" s="252">
        <f>EM38</f>
        <v>42266</v>
      </c>
      <c r="EN102" s="244"/>
    </row>
    <row r="103" spans="5:148" s="112" customFormat="1">
      <c r="E103" s="232" t="s">
        <v>329</v>
      </c>
      <c r="H103" s="233" t="str">
        <f>IF(H105=0,"",(H104/H105)*100)</f>
        <v/>
      </c>
      <c r="I103" s="233" t="str">
        <f t="shared" ref="I103:P103" si="768">IF(I105=0,"",(I104/I105)*100)</f>
        <v/>
      </c>
      <c r="J103" s="233" t="str">
        <f t="shared" si="768"/>
        <v/>
      </c>
      <c r="K103" s="233" t="str">
        <f t="shared" si="768"/>
        <v/>
      </c>
      <c r="L103" s="233" t="str">
        <f t="shared" si="768"/>
        <v/>
      </c>
      <c r="M103" s="233" t="str">
        <f t="shared" si="768"/>
        <v/>
      </c>
      <c r="N103" s="233" t="str">
        <f t="shared" si="768"/>
        <v/>
      </c>
      <c r="O103" s="233" t="str">
        <f t="shared" si="768"/>
        <v/>
      </c>
      <c r="P103" s="233" t="str">
        <f t="shared" si="768"/>
        <v/>
      </c>
      <c r="Q103" s="239"/>
      <c r="R103" s="233" t="str">
        <f t="shared" ref="R103:S103" si="769">IF(R105=0,"",(R104/R105)*100)</f>
        <v/>
      </c>
      <c r="S103" s="233" t="str">
        <f t="shared" si="769"/>
        <v/>
      </c>
      <c r="T103" s="233" t="str">
        <f t="shared" ref="T103" si="770">IF(T105=0,"",(T104/T105)*100)</f>
        <v/>
      </c>
      <c r="U103" s="233" t="str">
        <f t="shared" ref="U103" si="771">IF(U105=0,"",(U104/U105)*100)</f>
        <v/>
      </c>
      <c r="V103" s="233" t="str">
        <f t="shared" ref="V103" si="772">IF(V105=0,"",(V104/V105)*100)</f>
        <v/>
      </c>
      <c r="W103" s="233" t="str">
        <f t="shared" ref="W103" si="773">IF(W105=0,"",(W104/W105)*100)</f>
        <v/>
      </c>
      <c r="X103" s="233" t="str">
        <f t="shared" ref="X103" si="774">IF(X105=0,"",(X104/X105)*100)</f>
        <v/>
      </c>
      <c r="Y103" s="233" t="str">
        <f t="shared" ref="Y103:Z103" si="775">IF(Y105=0,"",(Y104/Y105)*100)</f>
        <v/>
      </c>
      <c r="Z103" s="233" t="str">
        <f t="shared" si="775"/>
        <v/>
      </c>
      <c r="AA103" s="233" t="str">
        <f t="shared" ref="AA103" si="776">IF(AA105=0,"",(AA104/AA105)*100)</f>
        <v/>
      </c>
      <c r="AB103" s="233" t="str">
        <f t="shared" ref="AB103" si="777">IF(AB105=0,"",(AB104/AB105)*100)</f>
        <v/>
      </c>
      <c r="AC103" s="233" t="str">
        <f t="shared" ref="AC103" si="778">IF(AC105=0,"",(AC104/AC105)*100)</f>
        <v/>
      </c>
      <c r="AD103" s="239"/>
      <c r="AE103" s="233">
        <f t="shared" ref="AE103" si="779">IF(AE105=0,"",(AE104/AE105)*100)</f>
        <v>9.3333333333333339</v>
      </c>
      <c r="AF103" s="233">
        <f t="shared" ref="AF103" si="780">IF(AF105=0,"",(AF104/AF105)*100)</f>
        <v>13.636363636363635</v>
      </c>
      <c r="AG103" s="233">
        <f t="shared" ref="AG103" si="781">IF(AG105=0,"",(AG104/AG105)*100)</f>
        <v>16.658167601563829</v>
      </c>
      <c r="AH103" s="233">
        <f t="shared" ref="AH103:AI103" si="782">IF(AH105=0,"",(AH104/AH105)*100)</f>
        <v>18.640955004591365</v>
      </c>
      <c r="AI103" s="233">
        <f t="shared" si="782"/>
        <v>19.90521327014218</v>
      </c>
      <c r="AJ103" s="233">
        <f t="shared" ref="AJ103" si="783">IF(AJ105=0,"",(AJ104/AJ105)*100)</f>
        <v>18.517034068136272</v>
      </c>
      <c r="AK103" s="233">
        <f t="shared" ref="AK103" si="784">IF(AK105=0,"",(AK104/AK105)*100)</f>
        <v>18.858421936205932</v>
      </c>
      <c r="AL103" s="233">
        <f t="shared" ref="AL103" si="785">IF(AL105=0,"",(AL104/AL105)*100)</f>
        <v>17.303683113273106</v>
      </c>
      <c r="AM103" s="233">
        <f t="shared" ref="AM103:AO103" si="786">IF(AM105=0,"",(AM104/AM105)*100)</f>
        <v>16.820113314447593</v>
      </c>
      <c r="AN103" s="239"/>
      <c r="AO103" s="233">
        <f t="shared" si="786"/>
        <v>15.869378401604125</v>
      </c>
      <c r="AP103" s="233">
        <f t="shared" ref="AP103:AQ103" si="787">IF(AP105=0,"",(AP104/AP105)*100)</f>
        <v>24.269847799259566</v>
      </c>
      <c r="AQ103" s="233">
        <f t="shared" si="787"/>
        <v>13.25940212150434</v>
      </c>
      <c r="AR103" s="233">
        <f t="shared" ref="AR103" si="788">IF(AR105=0,"",(AR104/AR105)*100)</f>
        <v>12.30839624799817</v>
      </c>
      <c r="AS103" s="233">
        <f t="shared" ref="AS103" si="789">IF(AS105=0,"",(AS104/AS105)*100)</f>
        <v>13.722397476340694</v>
      </c>
      <c r="AT103" s="233">
        <f t="shared" ref="AT103" si="790">IF(AT105=0,"",(AT104/AT105)*100)</f>
        <v>14.313013567743168</v>
      </c>
      <c r="AU103" s="233">
        <f t="shared" ref="AU103" si="791">IF(AU105=0,"",(AU104/AU105)*100)</f>
        <v>12.048765041165295</v>
      </c>
      <c r="AV103" s="233">
        <f t="shared" ref="AV103" si="792">IF(AV105=0,"",(AV104/AV105)*100)</f>
        <v>11.938841899804814</v>
      </c>
      <c r="AW103" s="233">
        <f t="shared" ref="AW103" si="793">IF(AW105=0,"",(AW104/AW105)*100)</f>
        <v>4.1372351160443994</v>
      </c>
      <c r="AX103" s="233" t="str">
        <f t="shared" ref="AX103" si="794">IF(AX105=0,"",(AX104/AX105)*100)</f>
        <v/>
      </c>
      <c r="AY103" s="233" t="str">
        <f t="shared" ref="AY103" si="795">IF(AY105=0,"",(AY104/AY105)*100)</f>
        <v/>
      </c>
      <c r="AZ103" s="233" t="str">
        <f t="shared" ref="AZ103" si="796">IF(AZ105=0,"",(AZ104/AZ105)*100)</f>
        <v/>
      </c>
      <c r="BA103" s="239"/>
      <c r="BB103" s="233">
        <f t="shared" ref="BB103" si="797">IF(BB105=0,"",(BB104/BB105)*100)</f>
        <v>15.151515151515152</v>
      </c>
      <c r="BC103" s="233">
        <f t="shared" ref="BC103" si="798">IF(BC105=0,"",(BC104/BC105)*100)</f>
        <v>8.4577114427860707</v>
      </c>
      <c r="BD103" s="233">
        <f t="shared" ref="BD103" si="799">IF(BD105=0,"",(BD104/BD105)*100)</f>
        <v>16.850828729281769</v>
      </c>
      <c r="BE103" s="233">
        <f t="shared" ref="BE103" si="800">IF(BE105=0,"",(BE104/BE105)*100)</f>
        <v>14.285714285714285</v>
      </c>
      <c r="BF103" s="233">
        <f t="shared" ref="BF103" si="801">IF(BF105=0,"",(BF104/BF105)*100)</f>
        <v>13.781123335263462</v>
      </c>
      <c r="BG103" s="233">
        <f t="shared" ref="BG103" si="802">IF(BG105=0,"",(BG104/BG105)*100)</f>
        <v>16.027874564459928</v>
      </c>
      <c r="BH103" s="233">
        <f t="shared" ref="BH103" si="803">IF(BH105=0,"",(BH104/BH105)*100)</f>
        <v>16.589434661723818</v>
      </c>
      <c r="BI103" s="233">
        <f t="shared" ref="BI103:BJ103" si="804">IF(BI105=0,"",(BI104/BI105)*100)</f>
        <v>16.163265306122447</v>
      </c>
      <c r="BJ103" s="233">
        <f t="shared" si="804"/>
        <v>18.858131487889274</v>
      </c>
      <c r="BK103" s="233">
        <f t="shared" ref="BK103" si="805">IF(BK105=0,"",(BK104/BK105)*100)</f>
        <v>17.982456140350877</v>
      </c>
      <c r="BL103" s="233">
        <f t="shared" ref="BL103" si="806">IF(BL105=0,"",(BL104/BL105)*100)</f>
        <v>14.675767918088736</v>
      </c>
      <c r="BM103" s="233">
        <f t="shared" ref="BM103" si="807">IF(BM105=0,"",(BM104/BM105)*100)</f>
        <v>18.327402135231317</v>
      </c>
      <c r="BN103" s="233">
        <f t="shared" ref="BN103" si="808">IF(BN105=0,"",(BN104/BN105)*100)</f>
        <v>19.925512104283055</v>
      </c>
      <c r="BO103" s="233">
        <f t="shared" ref="BO103" si="809">IF(BO105=0,"",(BO104/BO105)*100)</f>
        <v>21.399176954732511</v>
      </c>
      <c r="BP103" s="233">
        <f t="shared" ref="BP103" si="810">IF(BP105=0,"",(BP104/BP105)*100)</f>
        <v>20.64516129032258</v>
      </c>
      <c r="BQ103" s="233">
        <f t="shared" ref="BQ103" si="811">IF(BQ105=0,"",(BQ104/BQ105)*100)</f>
        <v>23.008849557522122</v>
      </c>
      <c r="BR103" s="233">
        <f t="shared" ref="BR103:BS103" si="812">IF(BR105=0,"",(BR104/BR105)*100)</f>
        <v>10.309278350515463</v>
      </c>
      <c r="BS103" s="233">
        <f t="shared" si="812"/>
        <v>19.087136929460581</v>
      </c>
      <c r="BT103" s="233">
        <f t="shared" ref="BT103" si="813">IF(BT105=0,"",(BT104/BT105)*100)</f>
        <v>15.95959595959596</v>
      </c>
      <c r="BU103" s="233">
        <f t="shared" ref="BU103" si="814">IF(BU105=0,"",(BU104/BU105)*100)</f>
        <v>19.13716814159292</v>
      </c>
      <c r="BV103" s="233">
        <f t="shared" ref="BV103" si="815">IF(BV105=0,"",(BV104/BV105)*100)</f>
        <v>18.524332810047095</v>
      </c>
      <c r="BW103" s="233">
        <f t="shared" ref="BW103" si="816">IF(BW105=0,"",(BW104/BW105)*100)</f>
        <v>19.913419913419915</v>
      </c>
      <c r="BX103" s="233">
        <f t="shared" ref="BX103" si="817">IF(BX105=0,"",(BX104/BX105)*100)</f>
        <v>20.138888888888889</v>
      </c>
      <c r="BY103" s="233">
        <f t="shared" ref="BY103" si="818">IF(BY105=0,"",(BY104/BY105)*100)</f>
        <v>20.343137254901961</v>
      </c>
      <c r="BZ103" s="233">
        <f t="shared" ref="BZ103" si="819">IF(BZ105=0,"",(BZ104/BZ105)*100)</f>
        <v>16.548463356973993</v>
      </c>
      <c r="CA103" s="233">
        <f t="shared" ref="CA103:CB103" si="820">IF(CA105=0,"",(CA104/CA105)*100)</f>
        <v>18.160377358490564</v>
      </c>
      <c r="CB103" s="233">
        <f t="shared" si="820"/>
        <v>20.256410256410255</v>
      </c>
      <c r="CC103" s="233">
        <f t="shared" ref="CC103" si="821">IF(CC105=0,"",(CC104/CC105)*100)</f>
        <v>15.608465608465607</v>
      </c>
      <c r="CD103" s="233">
        <f t="shared" ref="CD103" si="822">IF(CD105=0,"",(CD104/CD105)*100)</f>
        <v>19.161676646706589</v>
      </c>
      <c r="CE103" s="233">
        <f t="shared" ref="CE103" si="823">IF(CE105=0,"",(CE104/CE105)*100)</f>
        <v>18.706697459584294</v>
      </c>
      <c r="CF103" s="233">
        <f t="shared" ref="CF103" si="824">IF(CF105=0,"",(CF104/CF105)*100)</f>
        <v>16.077170418006432</v>
      </c>
      <c r="CG103" s="233">
        <f t="shared" ref="CG103" si="825">IF(CG105=0,"",(CG104/CG105)*100)</f>
        <v>16.632443531827516</v>
      </c>
      <c r="CH103" s="233">
        <f t="shared" ref="CH103" si="826">IF(CH105=0,"",(CH104/CH105)*100)</f>
        <v>16.376306620209057</v>
      </c>
      <c r="CI103" s="233">
        <f t="shared" ref="CI103" si="827">IF(CI105=0,"",(CI104/CI105)*100)</f>
        <v>15.629522431259044</v>
      </c>
      <c r="CJ103" s="233">
        <f t="shared" ref="CJ103:CK103" si="828">IF(CJ105=0,"",(CJ104/CJ105)*100)</f>
        <v>17.761194029850746</v>
      </c>
      <c r="CK103" s="233">
        <f t="shared" si="828"/>
        <v>13.806451612903226</v>
      </c>
      <c r="CL103" s="233">
        <f t="shared" ref="CL103" si="829">IF(CL105=0,"",(CL104/CL105)*100)</f>
        <v>15.392670157068064</v>
      </c>
      <c r="CM103" s="233">
        <f t="shared" ref="CM103" si="830">IF(CM105=0,"",(CM104/CM105)*100)</f>
        <v>17.22543352601156</v>
      </c>
      <c r="CN103" s="233">
        <f t="shared" ref="CN103" si="831">IF(CN105=0,"",(CN104/CN105)*100)</f>
        <v>12.933333333333334</v>
      </c>
      <c r="CO103" s="233">
        <f t="shared" ref="CO103" si="832">IF(CO105=0,"",(CO104/CO105)*100)</f>
        <v>18.367346938775512</v>
      </c>
      <c r="CP103" s="233">
        <f t="shared" ref="CP103" si="833">IF(CP105=0,"",(CP104/CP105)*100)</f>
        <v>19.141914191419144</v>
      </c>
      <c r="CQ103" s="233">
        <f t="shared" ref="CQ103" si="834">IF(CQ105=0,"",(CQ104/CQ105)*100)</f>
        <v>25.727272727272727</v>
      </c>
      <c r="CR103" s="233">
        <f t="shared" ref="CR103" si="835">IF(CR105=0,"",(CR104/CR105)*100)</f>
        <v>29.604261796042618</v>
      </c>
      <c r="CS103" s="233">
        <f t="shared" ref="CS103:CT103" si="836">IF(CS105=0,"",(CS104/CS105)*100)</f>
        <v>21.702404158544507</v>
      </c>
      <c r="CT103" s="233">
        <f t="shared" si="836"/>
        <v>14.080459770114942</v>
      </c>
      <c r="CU103" s="233">
        <f t="shared" ref="CU103" si="837">IF(CU105=0,"",(CU104/CU105)*100)</f>
        <v>13.928182807399347</v>
      </c>
      <c r="CV103" s="233">
        <f t="shared" ref="CV103" si="838">IF(CV105=0,"",(CV104/CV105)*100)</f>
        <v>14.333333333333334</v>
      </c>
      <c r="CW103" s="233">
        <f t="shared" ref="CW103" si="839">IF(CW105=0,"",(CW104/CW105)*100)</f>
        <v>10.810810810810811</v>
      </c>
      <c r="CX103" s="233">
        <f t="shared" ref="CX103" si="840">IF(CX105=0,"",(CX104/CX105)*100)</f>
        <v>12.238493723849372</v>
      </c>
      <c r="CY103" s="233">
        <f t="shared" ref="CY103" si="841">IF(CY105=0,"",(CY104/CY105)*100)</f>
        <v>11.900191938579654</v>
      </c>
      <c r="CZ103" s="233">
        <f t="shared" ref="CZ103" si="842">IF(CZ105=0,"",(CZ104/CZ105)*100)</f>
        <v>12.333965844402277</v>
      </c>
      <c r="DA103" s="233">
        <f t="shared" ref="DA103" si="843">IF(DA105=0,"",(DA104/DA105)*100)</f>
        <v>10.703043022035677</v>
      </c>
      <c r="DB103" s="233">
        <f t="shared" ref="DB103:DC103" si="844">IF(DB105=0,"",(DB104/DB105)*100)</f>
        <v>14.255091103965704</v>
      </c>
      <c r="DC103" s="233">
        <f t="shared" si="844"/>
        <v>13.662085691188357</v>
      </c>
      <c r="DD103" s="233">
        <f t="shared" ref="DD103" si="845">IF(DD105=0,"",(DD104/DD105)*100)</f>
        <v>12.732688011913625</v>
      </c>
      <c r="DE103" s="233">
        <f t="shared" ref="DE103" si="846">IF(DE105=0,"",(DE104/DE105)*100)</f>
        <v>14.590163934426229</v>
      </c>
      <c r="DF103" s="233">
        <f t="shared" ref="DF103" si="847">IF(DF105=0,"",(DF104/DF105)*100)</f>
        <v>14.771519659936239</v>
      </c>
      <c r="DG103" s="233">
        <f t="shared" ref="DG103" si="848">IF(DG105=0,"",(DG104/DG105)*100)</f>
        <v>16.338751069289991</v>
      </c>
      <c r="DH103" s="233">
        <f t="shared" ref="DH103" si="849">IF(DH105=0,"",(DH104/DH105)*100)</f>
        <v>15.683104284559418</v>
      </c>
      <c r="DI103" s="233">
        <f t="shared" ref="DI103" si="850">IF(DI105=0,"",(DI104/DI105)*100)</f>
        <v>13.84</v>
      </c>
      <c r="DJ103" s="233">
        <f t="shared" ref="DJ103" si="851">IF(DJ105=0,"",(DJ104/DJ105)*100)</f>
        <v>12.427506213753107</v>
      </c>
      <c r="DK103" s="233">
        <f t="shared" ref="DK103:DL103" si="852">IF(DK105=0,"",(DK104/DK105)*100)</f>
        <v>11.578947368421053</v>
      </c>
      <c r="DL103" s="233">
        <f t="shared" si="852"/>
        <v>9.8457016899338718</v>
      </c>
      <c r="DM103" s="233">
        <f t="shared" ref="DM103" si="853">IF(DM105=0,"",(DM104/DM105)*100)</f>
        <v>13.625000000000002</v>
      </c>
      <c r="DN103" s="233">
        <f t="shared" ref="DN103" si="854">IF(DN105=0,"",(DN104/DN105)*100)</f>
        <v>12.938005390835579</v>
      </c>
      <c r="DO103" s="233">
        <f t="shared" ref="DO103" si="855">IF(DO105=0,"",(DO104/DO105)*100)</f>
        <v>11.965192168237854</v>
      </c>
      <c r="DP103" s="233">
        <f t="shared" ref="DP103" si="856">IF(DP105=0,"",(DP104/DP105)*100)</f>
        <v>11.720067453625632</v>
      </c>
      <c r="DQ103" s="233">
        <f t="shared" ref="DQ103" si="857">IF(DQ105=0,"",(DQ104/DQ105)*100)</f>
        <v>11.031331592689295</v>
      </c>
      <c r="DR103" s="233">
        <f t="shared" ref="DR103" si="858">IF(DR105=0,"",(DR104/DR105)*100)</f>
        <v>11.760925449871465</v>
      </c>
      <c r="DS103" s="233">
        <f t="shared" ref="DS103" si="859">IF(DS105=0,"",(DS104/DS105)*100)</f>
        <v>13.122171945701359</v>
      </c>
      <c r="DT103" s="233">
        <f t="shared" ref="DT103:DU103" si="860">IF(DT105=0,"",(DT104/DT105)*100)</f>
        <v>13.770728190338859</v>
      </c>
      <c r="DU103" s="233">
        <f t="shared" si="860"/>
        <v>12.478920741989882</v>
      </c>
      <c r="DV103" s="233">
        <f t="shared" ref="DV103" si="861">IF(DV105=0,"",(DV104/DV105)*100)</f>
        <v>10.990099009900991</v>
      </c>
      <c r="DW103" s="233" t="str">
        <f t="shared" ref="DW103" si="862">IF(DW105=0,"",(DW104/DW105)*100)</f>
        <v/>
      </c>
      <c r="DX103" s="233" t="str">
        <f t="shared" ref="DX103" si="863">IF(DX105=0,"",(DX104/DX105)*100)</f>
        <v/>
      </c>
      <c r="DY103" s="233" t="str">
        <f t="shared" ref="DY103" si="864">IF(DY105=0,"",(DY104/DY105)*100)</f>
        <v/>
      </c>
      <c r="DZ103" s="233" t="str">
        <f t="shared" ref="DZ103" si="865">IF(DZ105=0,"",(DZ104/DZ105)*100)</f>
        <v/>
      </c>
      <c r="EA103" s="233" t="str">
        <f t="shared" ref="EA103" si="866">IF(EA105=0,"",(EA104/EA105)*100)</f>
        <v/>
      </c>
      <c r="EB103" s="233" t="str">
        <f t="shared" ref="EB103" si="867">IF(EB105=0,"",(EB104/EB105)*100)</f>
        <v/>
      </c>
      <c r="EC103" s="233" t="str">
        <f t="shared" ref="EC103:ED103" si="868">IF(EC105=0,"",(EC104/EC105)*100)</f>
        <v/>
      </c>
      <c r="ED103" s="233" t="str">
        <f t="shared" si="868"/>
        <v/>
      </c>
      <c r="EE103" s="233" t="str">
        <f t="shared" ref="EE103" si="869">IF(EE105=0,"",(EE104/EE105)*100)</f>
        <v/>
      </c>
      <c r="EF103" s="233" t="str">
        <f t="shared" ref="EF103" si="870">IF(EF105=0,"",(EF104/EF105)*100)</f>
        <v/>
      </c>
      <c r="EG103" s="233" t="str">
        <f t="shared" ref="EG103" si="871">IF(EG105=0,"",(EG104/EG105)*100)</f>
        <v/>
      </c>
      <c r="EH103" s="233" t="str">
        <f t="shared" ref="EH103" si="872">IF(EH105=0,"",(EH104/EH105)*100)</f>
        <v/>
      </c>
      <c r="EI103" s="233" t="str">
        <f t="shared" ref="EI103" si="873">IF(EI105=0,"",(EI104/EI105)*100)</f>
        <v/>
      </c>
      <c r="EJ103" s="233" t="str">
        <f t="shared" ref="EJ103" si="874">IF(EJ105=0,"",(EJ104/EJ105)*100)</f>
        <v/>
      </c>
      <c r="EK103" s="233" t="str">
        <f t="shared" ref="EK103" si="875">IF(EK105=0,"",(EK104/EK105)*100)</f>
        <v/>
      </c>
      <c r="EL103" s="250"/>
      <c r="EM103" s="251">
        <f>EM42</f>
        <v>42266</v>
      </c>
      <c r="EN103" s="249"/>
    </row>
    <row r="104" spans="5:148" customFormat="1">
      <c r="E104" s="120" t="s">
        <v>265</v>
      </c>
      <c r="H104" s="229">
        <f t="shared" ref="H104:P104" si="876">H43-H40</f>
        <v>0</v>
      </c>
      <c r="I104" s="229">
        <f t="shared" si="876"/>
        <v>0</v>
      </c>
      <c r="J104" s="229">
        <f t="shared" si="876"/>
        <v>0</v>
      </c>
      <c r="K104" s="229">
        <f t="shared" si="876"/>
        <v>0</v>
      </c>
      <c r="L104" s="229">
        <f t="shared" si="876"/>
        <v>0</v>
      </c>
      <c r="M104" s="229">
        <f t="shared" si="876"/>
        <v>0</v>
      </c>
      <c r="N104" s="229">
        <f t="shared" si="876"/>
        <v>0</v>
      </c>
      <c r="O104" s="229">
        <f t="shared" si="876"/>
        <v>0</v>
      </c>
      <c r="P104" s="229">
        <f t="shared" si="876"/>
        <v>0</v>
      </c>
      <c r="Q104" s="240"/>
      <c r="R104" s="229">
        <f t="shared" ref="R104:S104" si="877">R43-R40</f>
        <v>0</v>
      </c>
      <c r="S104" s="229">
        <f t="shared" si="877"/>
        <v>0</v>
      </c>
      <c r="T104" s="229">
        <f t="shared" ref="T104:AC104" si="878">T43-T40</f>
        <v>0</v>
      </c>
      <c r="U104" s="229">
        <f t="shared" si="878"/>
        <v>0</v>
      </c>
      <c r="V104" s="229">
        <f t="shared" si="878"/>
        <v>0</v>
      </c>
      <c r="W104" s="229">
        <f t="shared" si="878"/>
        <v>0</v>
      </c>
      <c r="X104" s="229">
        <f t="shared" si="878"/>
        <v>0</v>
      </c>
      <c r="Y104" s="229">
        <f t="shared" si="878"/>
        <v>0</v>
      </c>
      <c r="Z104" s="229">
        <f t="shared" si="878"/>
        <v>0</v>
      </c>
      <c r="AA104" s="229">
        <f t="shared" si="878"/>
        <v>0</v>
      </c>
      <c r="AB104" s="229">
        <f t="shared" si="878"/>
        <v>0</v>
      </c>
      <c r="AC104" s="229">
        <f t="shared" si="878"/>
        <v>0</v>
      </c>
      <c r="AD104" s="240"/>
      <c r="AE104" s="229">
        <f t="shared" ref="AE104:AM104" si="879">AE43-AE40</f>
        <v>7</v>
      </c>
      <c r="AF104" s="229">
        <f t="shared" si="879"/>
        <v>354</v>
      </c>
      <c r="AG104" s="229">
        <f t="shared" si="879"/>
        <v>1960</v>
      </c>
      <c r="AH104" s="229">
        <f t="shared" si="879"/>
        <v>406</v>
      </c>
      <c r="AI104" s="229">
        <f t="shared" si="879"/>
        <v>126</v>
      </c>
      <c r="AJ104" s="229">
        <f t="shared" si="879"/>
        <v>462</v>
      </c>
      <c r="AK104" s="229">
        <f t="shared" si="879"/>
        <v>337</v>
      </c>
      <c r="AL104" s="229">
        <f t="shared" si="879"/>
        <v>249</v>
      </c>
      <c r="AM104" s="229">
        <f t="shared" si="879"/>
        <v>475</v>
      </c>
      <c r="AN104" s="240"/>
      <c r="AO104" s="229">
        <f t="shared" ref="AO104:AP104" si="880">AO43-AO40</f>
        <v>554</v>
      </c>
      <c r="AP104" s="229">
        <f t="shared" si="880"/>
        <v>1180</v>
      </c>
      <c r="AQ104" s="229">
        <f t="shared" ref="AQ104" si="881">AQ43-AQ40</f>
        <v>550</v>
      </c>
      <c r="AR104" s="229">
        <f t="shared" ref="AR104:AZ104" si="882">AR43-AR40</f>
        <v>538</v>
      </c>
      <c r="AS104" s="229">
        <f t="shared" si="882"/>
        <v>696</v>
      </c>
      <c r="AT104" s="229">
        <f t="shared" si="882"/>
        <v>749</v>
      </c>
      <c r="AU104" s="229">
        <f t="shared" si="882"/>
        <v>761</v>
      </c>
      <c r="AV104" s="229">
        <f t="shared" si="882"/>
        <v>734</v>
      </c>
      <c r="AW104" s="229">
        <f t="shared" si="882"/>
        <v>205</v>
      </c>
      <c r="AX104" s="229">
        <f t="shared" si="882"/>
        <v>-613</v>
      </c>
      <c r="AY104" s="229">
        <f t="shared" si="882"/>
        <v>0</v>
      </c>
      <c r="AZ104" s="229">
        <f t="shared" si="882"/>
        <v>0</v>
      </c>
      <c r="BA104" s="240"/>
      <c r="BB104" s="229">
        <f t="shared" ref="BB104:CG104" si="883">BB43-BB40</f>
        <v>5</v>
      </c>
      <c r="BC104" s="229">
        <f t="shared" si="883"/>
        <v>17</v>
      </c>
      <c r="BD104" s="229">
        <f t="shared" si="883"/>
        <v>61</v>
      </c>
      <c r="BE104" s="229">
        <f t="shared" si="883"/>
        <v>73</v>
      </c>
      <c r="BF104" s="229">
        <f t="shared" si="883"/>
        <v>238</v>
      </c>
      <c r="BG104" s="229">
        <f t="shared" si="883"/>
        <v>552</v>
      </c>
      <c r="BH104" s="229">
        <f t="shared" si="883"/>
        <v>716</v>
      </c>
      <c r="BI104" s="229">
        <f t="shared" si="883"/>
        <v>594</v>
      </c>
      <c r="BJ104" s="229">
        <f t="shared" si="883"/>
        <v>218</v>
      </c>
      <c r="BK104" s="229">
        <f t="shared" si="883"/>
        <v>123</v>
      </c>
      <c r="BL104" s="229">
        <f t="shared" si="883"/>
        <v>86</v>
      </c>
      <c r="BM104" s="229">
        <f t="shared" si="883"/>
        <v>103</v>
      </c>
      <c r="BN104" s="229">
        <f t="shared" si="883"/>
        <v>107</v>
      </c>
      <c r="BO104" s="229">
        <f t="shared" si="883"/>
        <v>52</v>
      </c>
      <c r="BP104" s="229">
        <f t="shared" si="883"/>
        <v>32</v>
      </c>
      <c r="BQ104" s="229">
        <f t="shared" si="883"/>
        <v>26</v>
      </c>
      <c r="BR104" s="229">
        <f t="shared" si="883"/>
        <v>10</v>
      </c>
      <c r="BS104" s="229">
        <f t="shared" si="883"/>
        <v>46</v>
      </c>
      <c r="BT104" s="229">
        <f t="shared" si="883"/>
        <v>79</v>
      </c>
      <c r="BU104" s="229">
        <f t="shared" si="883"/>
        <v>173</v>
      </c>
      <c r="BV104" s="229">
        <f t="shared" si="883"/>
        <v>118</v>
      </c>
      <c r="BW104" s="229">
        <f t="shared" si="883"/>
        <v>92</v>
      </c>
      <c r="BX104" s="229">
        <f t="shared" si="883"/>
        <v>87</v>
      </c>
      <c r="BY104" s="229">
        <f t="shared" si="883"/>
        <v>83</v>
      </c>
      <c r="BZ104" s="229">
        <f t="shared" si="883"/>
        <v>70</v>
      </c>
      <c r="CA104" s="229">
        <f t="shared" si="883"/>
        <v>77</v>
      </c>
      <c r="CB104" s="229">
        <f t="shared" si="883"/>
        <v>79</v>
      </c>
      <c r="CC104" s="229">
        <f t="shared" si="883"/>
        <v>59</v>
      </c>
      <c r="CD104" s="229">
        <f t="shared" si="883"/>
        <v>64</v>
      </c>
      <c r="CE104" s="229">
        <f t="shared" si="883"/>
        <v>81</v>
      </c>
      <c r="CF104" s="229">
        <f t="shared" si="883"/>
        <v>50</v>
      </c>
      <c r="CG104" s="229">
        <f t="shared" si="883"/>
        <v>81</v>
      </c>
      <c r="CH104" s="229">
        <f t="shared" ref="CH104:DM104" si="884">CH43-CH40</f>
        <v>94</v>
      </c>
      <c r="CI104" s="229">
        <f t="shared" si="884"/>
        <v>108</v>
      </c>
      <c r="CJ104" s="229">
        <f t="shared" si="884"/>
        <v>119</v>
      </c>
      <c r="CK104" s="229">
        <f t="shared" si="884"/>
        <v>107</v>
      </c>
      <c r="CL104" s="229">
        <f t="shared" si="884"/>
        <v>147</v>
      </c>
      <c r="CM104" s="229">
        <f t="shared" si="884"/>
        <v>149</v>
      </c>
      <c r="CN104" s="229">
        <f t="shared" si="884"/>
        <v>97</v>
      </c>
      <c r="CO104" s="229">
        <f t="shared" si="884"/>
        <v>126</v>
      </c>
      <c r="CP104" s="229">
        <f t="shared" si="884"/>
        <v>174</v>
      </c>
      <c r="CQ104" s="229">
        <f t="shared" si="884"/>
        <v>283</v>
      </c>
      <c r="CR104" s="229">
        <f t="shared" si="884"/>
        <v>389</v>
      </c>
      <c r="CS104" s="229">
        <f t="shared" si="884"/>
        <v>334</v>
      </c>
      <c r="CT104" s="229">
        <f t="shared" si="884"/>
        <v>147</v>
      </c>
      <c r="CU104" s="229">
        <f t="shared" si="884"/>
        <v>128</v>
      </c>
      <c r="CV104" s="229">
        <f t="shared" si="884"/>
        <v>129</v>
      </c>
      <c r="CW104" s="229">
        <f t="shared" si="884"/>
        <v>104</v>
      </c>
      <c r="CX104" s="229">
        <f t="shared" si="884"/>
        <v>117</v>
      </c>
      <c r="CY104" s="229">
        <f t="shared" si="884"/>
        <v>124</v>
      </c>
      <c r="CZ104" s="229">
        <f t="shared" si="884"/>
        <v>130</v>
      </c>
      <c r="DA104" s="229">
        <f t="shared" si="884"/>
        <v>102</v>
      </c>
      <c r="DB104" s="229">
        <f t="shared" si="884"/>
        <v>133</v>
      </c>
      <c r="DC104" s="229">
        <f t="shared" si="884"/>
        <v>169</v>
      </c>
      <c r="DD104" s="229">
        <f t="shared" si="884"/>
        <v>171</v>
      </c>
      <c r="DE104" s="229">
        <f t="shared" si="884"/>
        <v>178</v>
      </c>
      <c r="DF104" s="229">
        <f t="shared" si="884"/>
        <v>139</v>
      </c>
      <c r="DG104" s="229">
        <f t="shared" si="884"/>
        <v>191</v>
      </c>
      <c r="DH104" s="229">
        <f t="shared" si="884"/>
        <v>194</v>
      </c>
      <c r="DI104" s="229">
        <f t="shared" si="884"/>
        <v>173</v>
      </c>
      <c r="DJ104" s="229">
        <f t="shared" si="884"/>
        <v>150</v>
      </c>
      <c r="DK104" s="229">
        <f t="shared" si="884"/>
        <v>121</v>
      </c>
      <c r="DL104" s="229">
        <f t="shared" si="884"/>
        <v>134</v>
      </c>
      <c r="DM104" s="229">
        <f t="shared" si="884"/>
        <v>218</v>
      </c>
      <c r="DN104" s="229">
        <f t="shared" ref="DN104:EK104" si="885">DN43-DN40</f>
        <v>192</v>
      </c>
      <c r="DO104" s="229">
        <f t="shared" si="885"/>
        <v>165</v>
      </c>
      <c r="DP104" s="229">
        <f t="shared" si="885"/>
        <v>139</v>
      </c>
      <c r="DQ104" s="229">
        <f t="shared" si="885"/>
        <v>169</v>
      </c>
      <c r="DR104" s="229">
        <f t="shared" si="885"/>
        <v>183</v>
      </c>
      <c r="DS104" s="229">
        <f t="shared" si="885"/>
        <v>203</v>
      </c>
      <c r="DT104" s="229">
        <f t="shared" si="885"/>
        <v>191</v>
      </c>
      <c r="DU104" s="229">
        <f t="shared" si="885"/>
        <v>222</v>
      </c>
      <c r="DV104" s="229">
        <f t="shared" si="885"/>
        <v>222</v>
      </c>
      <c r="DW104" s="229">
        <f t="shared" si="885"/>
        <v>-281</v>
      </c>
      <c r="DX104" s="229">
        <f t="shared" si="885"/>
        <v>-209</v>
      </c>
      <c r="DY104" s="229">
        <f t="shared" si="885"/>
        <v>-270</v>
      </c>
      <c r="DZ104" s="229">
        <f t="shared" si="885"/>
        <v>-259</v>
      </c>
      <c r="EA104" s="229">
        <f t="shared" si="885"/>
        <v>0</v>
      </c>
      <c r="EB104" s="229">
        <f t="shared" si="885"/>
        <v>0</v>
      </c>
      <c r="EC104" s="229">
        <f t="shared" si="885"/>
        <v>0</v>
      </c>
      <c r="ED104" s="229">
        <f t="shared" si="885"/>
        <v>0</v>
      </c>
      <c r="EE104" s="229">
        <f t="shared" si="885"/>
        <v>0</v>
      </c>
      <c r="EF104" s="229">
        <f t="shared" si="885"/>
        <v>0</v>
      </c>
      <c r="EG104" s="229">
        <f t="shared" si="885"/>
        <v>0</v>
      </c>
      <c r="EH104" s="229">
        <f t="shared" si="885"/>
        <v>0</v>
      </c>
      <c r="EI104" s="229">
        <f t="shared" si="885"/>
        <v>0</v>
      </c>
      <c r="EJ104" s="229">
        <f t="shared" si="885"/>
        <v>0</v>
      </c>
      <c r="EK104" s="229">
        <f t="shared" si="885"/>
        <v>0</v>
      </c>
      <c r="EL104" s="242"/>
      <c r="EM104" s="252">
        <f>EM43</f>
        <v>42266</v>
      </c>
      <c r="EN104" s="244"/>
    </row>
    <row r="105" spans="5:148" customFormat="1">
      <c r="E105" t="s">
        <v>40</v>
      </c>
      <c r="H105" s="230">
        <f t="shared" ref="H105:P105" si="886">H44</f>
        <v>0</v>
      </c>
      <c r="I105" s="230">
        <f t="shared" si="886"/>
        <v>0</v>
      </c>
      <c r="J105" s="230">
        <f t="shared" si="886"/>
        <v>0</v>
      </c>
      <c r="K105" s="230">
        <f t="shared" si="886"/>
        <v>0</v>
      </c>
      <c r="L105" s="230">
        <f t="shared" si="886"/>
        <v>0</v>
      </c>
      <c r="M105" s="230">
        <f t="shared" si="886"/>
        <v>0</v>
      </c>
      <c r="N105" s="230">
        <f t="shared" si="886"/>
        <v>0</v>
      </c>
      <c r="O105" s="230">
        <f t="shared" si="886"/>
        <v>0</v>
      </c>
      <c r="P105" s="230">
        <f t="shared" si="886"/>
        <v>0</v>
      </c>
      <c r="Q105" s="241"/>
      <c r="R105" s="230">
        <f t="shared" ref="R105:S105" si="887">R44</f>
        <v>0</v>
      </c>
      <c r="S105" s="230">
        <f t="shared" si="887"/>
        <v>0</v>
      </c>
      <c r="T105" s="230">
        <f t="shared" ref="T105:AC105" si="888">T44</f>
        <v>0</v>
      </c>
      <c r="U105" s="230">
        <f t="shared" si="888"/>
        <v>0</v>
      </c>
      <c r="V105" s="230">
        <f t="shared" si="888"/>
        <v>0</v>
      </c>
      <c r="W105" s="230">
        <f t="shared" si="888"/>
        <v>0</v>
      </c>
      <c r="X105" s="230">
        <f t="shared" si="888"/>
        <v>0</v>
      </c>
      <c r="Y105" s="230">
        <f t="shared" si="888"/>
        <v>0</v>
      </c>
      <c r="Z105" s="230">
        <f t="shared" si="888"/>
        <v>0</v>
      </c>
      <c r="AA105" s="230">
        <f t="shared" si="888"/>
        <v>0</v>
      </c>
      <c r="AB105" s="230">
        <f t="shared" si="888"/>
        <v>0</v>
      </c>
      <c r="AC105" s="230">
        <f t="shared" si="888"/>
        <v>0</v>
      </c>
      <c r="AD105" s="241"/>
      <c r="AE105" s="230">
        <f t="shared" ref="AE105:AM105" si="889">AE44</f>
        <v>75</v>
      </c>
      <c r="AF105" s="230">
        <f t="shared" si="889"/>
        <v>2596</v>
      </c>
      <c r="AG105" s="230">
        <f t="shared" si="889"/>
        <v>11766</v>
      </c>
      <c r="AH105" s="230">
        <f t="shared" si="889"/>
        <v>2178</v>
      </c>
      <c r="AI105" s="230">
        <f t="shared" si="889"/>
        <v>633</v>
      </c>
      <c r="AJ105" s="230">
        <f t="shared" si="889"/>
        <v>2495</v>
      </c>
      <c r="AK105" s="230">
        <f t="shared" si="889"/>
        <v>1787</v>
      </c>
      <c r="AL105" s="230">
        <f t="shared" si="889"/>
        <v>1439</v>
      </c>
      <c r="AM105" s="230">
        <f t="shared" si="889"/>
        <v>2824</v>
      </c>
      <c r="AN105" s="241"/>
      <c r="AO105" s="230">
        <f t="shared" ref="AO105:AP105" si="890">AO44</f>
        <v>3491</v>
      </c>
      <c r="AP105" s="230">
        <f t="shared" si="890"/>
        <v>4862</v>
      </c>
      <c r="AQ105" s="230">
        <f t="shared" ref="AQ105" si="891">AQ44</f>
        <v>4148</v>
      </c>
      <c r="AR105" s="230">
        <f t="shared" ref="AR105:AZ105" si="892">AR44</f>
        <v>4371</v>
      </c>
      <c r="AS105" s="230">
        <f t="shared" si="892"/>
        <v>5072</v>
      </c>
      <c r="AT105" s="230">
        <f t="shared" si="892"/>
        <v>5233</v>
      </c>
      <c r="AU105" s="230">
        <f t="shared" si="892"/>
        <v>6316</v>
      </c>
      <c r="AV105" s="230">
        <f t="shared" si="892"/>
        <v>6148</v>
      </c>
      <c r="AW105" s="230">
        <f t="shared" si="892"/>
        <v>4955</v>
      </c>
      <c r="AX105" s="230">
        <f t="shared" si="892"/>
        <v>0</v>
      </c>
      <c r="AY105" s="230">
        <f t="shared" si="892"/>
        <v>0</v>
      </c>
      <c r="AZ105" s="230">
        <f t="shared" si="892"/>
        <v>0</v>
      </c>
      <c r="BA105" s="241"/>
      <c r="BB105" s="230">
        <f t="shared" ref="BB105:CG105" si="893">BB44</f>
        <v>33</v>
      </c>
      <c r="BC105" s="230">
        <f t="shared" si="893"/>
        <v>201</v>
      </c>
      <c r="BD105" s="230">
        <f t="shared" si="893"/>
        <v>362</v>
      </c>
      <c r="BE105" s="230">
        <f t="shared" si="893"/>
        <v>511</v>
      </c>
      <c r="BF105" s="230">
        <f t="shared" si="893"/>
        <v>1727</v>
      </c>
      <c r="BG105" s="230">
        <f t="shared" si="893"/>
        <v>3444</v>
      </c>
      <c r="BH105" s="230">
        <f t="shared" si="893"/>
        <v>4316</v>
      </c>
      <c r="BI105" s="230">
        <f t="shared" si="893"/>
        <v>3675</v>
      </c>
      <c r="BJ105" s="230">
        <f t="shared" si="893"/>
        <v>1156</v>
      </c>
      <c r="BK105" s="230">
        <f t="shared" si="893"/>
        <v>684</v>
      </c>
      <c r="BL105" s="230">
        <f t="shared" si="893"/>
        <v>586</v>
      </c>
      <c r="BM105" s="230">
        <f t="shared" si="893"/>
        <v>562</v>
      </c>
      <c r="BN105" s="230">
        <f t="shared" si="893"/>
        <v>537</v>
      </c>
      <c r="BO105" s="230">
        <f t="shared" si="893"/>
        <v>243</v>
      </c>
      <c r="BP105" s="230">
        <f t="shared" si="893"/>
        <v>155</v>
      </c>
      <c r="BQ105" s="230">
        <f t="shared" si="893"/>
        <v>113</v>
      </c>
      <c r="BR105" s="230">
        <f t="shared" si="893"/>
        <v>97</v>
      </c>
      <c r="BS105" s="230">
        <f t="shared" si="893"/>
        <v>241</v>
      </c>
      <c r="BT105" s="230">
        <f t="shared" si="893"/>
        <v>495</v>
      </c>
      <c r="BU105" s="230">
        <f t="shared" si="893"/>
        <v>904</v>
      </c>
      <c r="BV105" s="230">
        <f t="shared" si="893"/>
        <v>637</v>
      </c>
      <c r="BW105" s="230">
        <f t="shared" si="893"/>
        <v>462</v>
      </c>
      <c r="BX105" s="230">
        <f t="shared" si="893"/>
        <v>432</v>
      </c>
      <c r="BY105" s="230">
        <f t="shared" si="893"/>
        <v>408</v>
      </c>
      <c r="BZ105" s="230">
        <f t="shared" si="893"/>
        <v>423</v>
      </c>
      <c r="CA105" s="230">
        <f t="shared" si="893"/>
        <v>424</v>
      </c>
      <c r="CB105" s="230">
        <f t="shared" si="893"/>
        <v>390</v>
      </c>
      <c r="CC105" s="230">
        <f t="shared" si="893"/>
        <v>378</v>
      </c>
      <c r="CD105" s="230">
        <f t="shared" si="893"/>
        <v>334</v>
      </c>
      <c r="CE105" s="230">
        <f t="shared" si="893"/>
        <v>433</v>
      </c>
      <c r="CF105" s="230">
        <f t="shared" si="893"/>
        <v>311</v>
      </c>
      <c r="CG105" s="230">
        <f t="shared" si="893"/>
        <v>487</v>
      </c>
      <c r="CH105" s="230">
        <f t="shared" ref="CH105:DM105" si="894">CH44</f>
        <v>574</v>
      </c>
      <c r="CI105" s="230">
        <f t="shared" si="894"/>
        <v>691</v>
      </c>
      <c r="CJ105" s="230">
        <f t="shared" si="894"/>
        <v>670</v>
      </c>
      <c r="CK105" s="230">
        <f t="shared" si="894"/>
        <v>775</v>
      </c>
      <c r="CL105" s="230">
        <f t="shared" si="894"/>
        <v>955</v>
      </c>
      <c r="CM105" s="230">
        <f t="shared" si="894"/>
        <v>865</v>
      </c>
      <c r="CN105" s="230">
        <f t="shared" si="894"/>
        <v>750</v>
      </c>
      <c r="CO105" s="230">
        <f t="shared" si="894"/>
        <v>686</v>
      </c>
      <c r="CP105" s="230">
        <f t="shared" si="894"/>
        <v>909</v>
      </c>
      <c r="CQ105" s="230">
        <f t="shared" si="894"/>
        <v>1100</v>
      </c>
      <c r="CR105" s="230">
        <f t="shared" si="894"/>
        <v>1314</v>
      </c>
      <c r="CS105" s="230">
        <f t="shared" si="894"/>
        <v>1539</v>
      </c>
      <c r="CT105" s="230">
        <f t="shared" si="894"/>
        <v>1044</v>
      </c>
      <c r="CU105" s="230">
        <f t="shared" si="894"/>
        <v>919</v>
      </c>
      <c r="CV105" s="230">
        <f t="shared" si="894"/>
        <v>900</v>
      </c>
      <c r="CW105" s="230">
        <f t="shared" si="894"/>
        <v>962</v>
      </c>
      <c r="CX105" s="230">
        <f t="shared" si="894"/>
        <v>956</v>
      </c>
      <c r="CY105" s="230">
        <f t="shared" si="894"/>
        <v>1042</v>
      </c>
      <c r="CZ105" s="230">
        <f t="shared" si="894"/>
        <v>1054</v>
      </c>
      <c r="DA105" s="230">
        <f t="shared" si="894"/>
        <v>953</v>
      </c>
      <c r="DB105" s="230">
        <f t="shared" si="894"/>
        <v>933</v>
      </c>
      <c r="DC105" s="230">
        <f t="shared" si="894"/>
        <v>1237</v>
      </c>
      <c r="DD105" s="230">
        <f t="shared" si="894"/>
        <v>1343</v>
      </c>
      <c r="DE105" s="230">
        <f t="shared" si="894"/>
        <v>1220</v>
      </c>
      <c r="DF105" s="230">
        <f t="shared" si="894"/>
        <v>941</v>
      </c>
      <c r="DG105" s="230">
        <f t="shared" si="894"/>
        <v>1169</v>
      </c>
      <c r="DH105" s="230">
        <f t="shared" si="894"/>
        <v>1237</v>
      </c>
      <c r="DI105" s="230">
        <f t="shared" si="894"/>
        <v>1250</v>
      </c>
      <c r="DJ105" s="230">
        <f t="shared" si="894"/>
        <v>1207</v>
      </c>
      <c r="DK105" s="230">
        <f t="shared" si="894"/>
        <v>1045</v>
      </c>
      <c r="DL105" s="230">
        <f t="shared" si="894"/>
        <v>1361</v>
      </c>
      <c r="DM105" s="230">
        <f t="shared" si="894"/>
        <v>1600</v>
      </c>
      <c r="DN105" s="230">
        <f t="shared" ref="DN105:EK105" si="895">DN44</f>
        <v>1484</v>
      </c>
      <c r="DO105" s="230">
        <f t="shared" si="895"/>
        <v>1379</v>
      </c>
      <c r="DP105" s="230">
        <f t="shared" si="895"/>
        <v>1186</v>
      </c>
      <c r="DQ105" s="230">
        <f t="shared" si="895"/>
        <v>1532</v>
      </c>
      <c r="DR105" s="230">
        <f t="shared" si="895"/>
        <v>1556</v>
      </c>
      <c r="DS105" s="230">
        <f t="shared" si="895"/>
        <v>1547</v>
      </c>
      <c r="DT105" s="230">
        <f t="shared" si="895"/>
        <v>1387</v>
      </c>
      <c r="DU105" s="230">
        <f t="shared" si="895"/>
        <v>1779</v>
      </c>
      <c r="DV105" s="230">
        <f t="shared" si="895"/>
        <v>2020</v>
      </c>
      <c r="DW105" s="230">
        <f t="shared" si="895"/>
        <v>0</v>
      </c>
      <c r="DX105" s="230">
        <f t="shared" si="895"/>
        <v>0</v>
      </c>
      <c r="DY105" s="230">
        <f t="shared" si="895"/>
        <v>0</v>
      </c>
      <c r="DZ105" s="230">
        <f t="shared" si="895"/>
        <v>0</v>
      </c>
      <c r="EA105" s="230">
        <f t="shared" si="895"/>
        <v>0</v>
      </c>
      <c r="EB105" s="230">
        <f t="shared" si="895"/>
        <v>0</v>
      </c>
      <c r="EC105" s="230">
        <f t="shared" si="895"/>
        <v>0</v>
      </c>
      <c r="ED105" s="230">
        <f t="shared" si="895"/>
        <v>0</v>
      </c>
      <c r="EE105" s="230">
        <f t="shared" si="895"/>
        <v>0</v>
      </c>
      <c r="EF105" s="230">
        <f t="shared" si="895"/>
        <v>0</v>
      </c>
      <c r="EG105" s="230">
        <f t="shared" si="895"/>
        <v>0</v>
      </c>
      <c r="EH105" s="230">
        <f t="shared" si="895"/>
        <v>0</v>
      </c>
      <c r="EI105" s="230">
        <f t="shared" si="895"/>
        <v>0</v>
      </c>
      <c r="EJ105" s="230">
        <f t="shared" si="895"/>
        <v>0</v>
      </c>
      <c r="EK105" s="230">
        <f t="shared" si="895"/>
        <v>0</v>
      </c>
      <c r="EL105" s="242"/>
      <c r="EM105" s="252">
        <f>EM44</f>
        <v>42266</v>
      </c>
      <c r="EN105" s="244"/>
    </row>
    <row r="106" spans="5:148" s="112" customFormat="1">
      <c r="E106" s="232" t="s">
        <v>330</v>
      </c>
      <c r="H106" s="233" t="str">
        <f>IF(H108=0,"",(H107/H108)*100)</f>
        <v/>
      </c>
      <c r="I106" s="233" t="str">
        <f t="shared" ref="I106:P106" si="896">IF(I108=0,"",(I107/I108)*100)</f>
        <v/>
      </c>
      <c r="J106" s="233" t="str">
        <f t="shared" si="896"/>
        <v/>
      </c>
      <c r="K106" s="233" t="str">
        <f t="shared" si="896"/>
        <v/>
      </c>
      <c r="L106" s="233" t="str">
        <f t="shared" si="896"/>
        <v/>
      </c>
      <c r="M106" s="233" t="str">
        <f t="shared" si="896"/>
        <v/>
      </c>
      <c r="N106" s="233" t="str">
        <f t="shared" si="896"/>
        <v/>
      </c>
      <c r="O106" s="233" t="str">
        <f t="shared" si="896"/>
        <v/>
      </c>
      <c r="P106" s="233" t="str">
        <f t="shared" si="896"/>
        <v/>
      </c>
      <c r="Q106" s="239"/>
      <c r="R106" s="233" t="str">
        <f t="shared" ref="R106:S106" si="897">IF(R108=0,"",(R107/R108)*100)</f>
        <v/>
      </c>
      <c r="S106" s="233" t="str">
        <f t="shared" si="897"/>
        <v/>
      </c>
      <c r="T106" s="233" t="str">
        <f t="shared" ref="T106" si="898">IF(T108=0,"",(T107/T108)*100)</f>
        <v/>
      </c>
      <c r="U106" s="233" t="str">
        <f t="shared" ref="U106" si="899">IF(U108=0,"",(U107/U108)*100)</f>
        <v/>
      </c>
      <c r="V106" s="233" t="str">
        <f t="shared" ref="V106" si="900">IF(V108=0,"",(V107/V108)*100)</f>
        <v/>
      </c>
      <c r="W106" s="233" t="str">
        <f t="shared" ref="W106" si="901">IF(W108=0,"",(W107/W108)*100)</f>
        <v/>
      </c>
      <c r="X106" s="233" t="str">
        <f t="shared" ref="X106" si="902">IF(X108=0,"",(X107/X108)*100)</f>
        <v/>
      </c>
      <c r="Y106" s="233" t="str">
        <f t="shared" ref="Y106:Z106" si="903">IF(Y108=0,"",(Y107/Y108)*100)</f>
        <v/>
      </c>
      <c r="Z106" s="233" t="str">
        <f t="shared" si="903"/>
        <v/>
      </c>
      <c r="AA106" s="233" t="str">
        <f t="shared" ref="AA106" si="904">IF(AA108=0,"",(AA107/AA108)*100)</f>
        <v/>
      </c>
      <c r="AB106" s="233" t="str">
        <f t="shared" ref="AB106" si="905">IF(AB108=0,"",(AB107/AB108)*100)</f>
        <v/>
      </c>
      <c r="AC106" s="233" t="str">
        <f t="shared" ref="AC106" si="906">IF(AC108=0,"",(AC107/AC108)*100)</f>
        <v/>
      </c>
      <c r="AD106" s="239"/>
      <c r="AE106" s="233">
        <f t="shared" ref="AE106" si="907">IF(AE108=0,"",(AE107/AE108)*100)</f>
        <v>2.666666666666667</v>
      </c>
      <c r="AF106" s="233">
        <f t="shared" ref="AF106" si="908">IF(AF108=0,"",(AF107/AF108)*100)</f>
        <v>0.92449922958397546</v>
      </c>
      <c r="AG106" s="233">
        <f t="shared" ref="AG106" si="909">IF(AG108=0,"",(AG107/AG108)*100)</f>
        <v>1.257861635220126</v>
      </c>
      <c r="AH106" s="233">
        <f t="shared" ref="AH106:AI106" si="910">IF(AH108=0,"",(AH107/AH108)*100)</f>
        <v>1.6528925619834711</v>
      </c>
      <c r="AI106" s="233">
        <f t="shared" si="910"/>
        <v>0.78988941548183245</v>
      </c>
      <c r="AJ106" s="233">
        <f t="shared" ref="AJ106" si="911">IF(AJ108=0,"",(AJ107/AJ108)*100)</f>
        <v>1.8837675350701404</v>
      </c>
      <c r="AK106" s="233">
        <f t="shared" ref="AK106" si="912">IF(AK108=0,"",(AK107/AK108)*100)</f>
        <v>1.3430330162283157</v>
      </c>
      <c r="AL106" s="233">
        <f t="shared" ref="AL106" si="913">IF(AL108=0,"",(AL107/AL108)*100)</f>
        <v>1.1813759555246699</v>
      </c>
      <c r="AM106" s="233">
        <f t="shared" ref="AM106:AO106" si="914">IF(AM108=0,"",(AM107/AM108)*100)</f>
        <v>1.5580736543909348</v>
      </c>
      <c r="AN106" s="239"/>
      <c r="AO106" s="233">
        <f t="shared" si="914"/>
        <v>1.0598682325981095</v>
      </c>
      <c r="AP106" s="233">
        <f t="shared" ref="AP106:AQ106" si="915">IF(AP108=0,"",(AP107/AP108)*100)</f>
        <v>1.1106540518305226</v>
      </c>
      <c r="AQ106" s="233">
        <f t="shared" si="915"/>
        <v>0.98842815814850526</v>
      </c>
      <c r="AR106" s="233">
        <f t="shared" ref="AR106" si="916">IF(AR108=0,"",(AR107/AR108)*100)</f>
        <v>0.93800045756119876</v>
      </c>
      <c r="AS106" s="233">
        <f t="shared" ref="AS106" si="917">IF(AS108=0,"",(AS107/AS108)*100)</f>
        <v>1.3406940063091484</v>
      </c>
      <c r="AT106" s="233">
        <f t="shared" ref="AT106" si="918">IF(AT108=0,"",(AT107/AT108)*100)</f>
        <v>1.3376648194152494</v>
      </c>
      <c r="AU106" s="233">
        <f t="shared" ref="AU106" si="919">IF(AU108=0,"",(AU107/AU108)*100)</f>
        <v>1.0607979734008866</v>
      </c>
      <c r="AV106" s="233">
        <f t="shared" ref="AV106" si="920">IF(AV108=0,"",(AV107/AV108)*100)</f>
        <v>1.0572543916720885</v>
      </c>
      <c r="AW106" s="233">
        <f t="shared" ref="AW106" si="921">IF(AW108=0,"",(AW107/AW108)*100)</f>
        <v>8.0726538849646826E-2</v>
      </c>
      <c r="AX106" s="233" t="str">
        <f t="shared" ref="AX106" si="922">IF(AX108=0,"",(AX107/AX108)*100)</f>
        <v/>
      </c>
      <c r="AY106" s="233" t="str">
        <f t="shared" ref="AY106" si="923">IF(AY108=0,"",(AY107/AY108)*100)</f>
        <v/>
      </c>
      <c r="AZ106" s="233" t="str">
        <f t="shared" ref="AZ106" si="924">IF(AZ108=0,"",(AZ107/AZ108)*100)</f>
        <v/>
      </c>
      <c r="BA106" s="239"/>
      <c r="BB106" s="233">
        <f t="shared" ref="BB106" si="925">IF(BB108=0,"",(BB107/BB108)*100)</f>
        <v>3.0303030303030303</v>
      </c>
      <c r="BC106" s="233">
        <f t="shared" ref="BC106" si="926">IF(BC108=0,"",(BC107/BC108)*100)</f>
        <v>0.49751243781094528</v>
      </c>
      <c r="BD106" s="233">
        <f t="shared" ref="BD106" si="927">IF(BD108=0,"",(BD107/BD108)*100)</f>
        <v>1.3812154696132597</v>
      </c>
      <c r="BE106" s="233">
        <f t="shared" ref="BE106" si="928">IF(BE108=0,"",(BE107/BE108)*100)</f>
        <v>0.78277886497064575</v>
      </c>
      <c r="BF106" s="233">
        <f t="shared" ref="BF106" si="929">IF(BF108=0,"",(BF107/BF108)*100)</f>
        <v>1.0422698320787493</v>
      </c>
      <c r="BG106" s="233">
        <f t="shared" ref="BG106" si="930">IF(BG108=0,"",(BG107/BG108)*100)</f>
        <v>1.3066202090592334</v>
      </c>
      <c r="BH106" s="233">
        <f t="shared" ref="BH106" si="931">IF(BH108=0,"",(BH107/BH108)*100)</f>
        <v>1.0426320667284523</v>
      </c>
      <c r="BI106" s="233">
        <f t="shared" ref="BI106:BJ106" si="932">IF(BI108=0,"",(BI107/BI108)*100)</f>
        <v>0.95238095238095244</v>
      </c>
      <c r="BJ106" s="233">
        <f t="shared" si="932"/>
        <v>1.9896193771626298</v>
      </c>
      <c r="BK106" s="233">
        <f t="shared" ref="BK106" si="933">IF(BK108=0,"",(BK107/BK108)*100)</f>
        <v>2.0467836257309941</v>
      </c>
      <c r="BL106" s="233">
        <f t="shared" ref="BL106" si="934">IF(BL108=0,"",(BL107/BL108)*100)</f>
        <v>1.3651877133105803</v>
      </c>
      <c r="BM106" s="233">
        <f t="shared" ref="BM106" si="935">IF(BM108=0,"",(BM107/BM108)*100)</f>
        <v>1.4234875444839856</v>
      </c>
      <c r="BN106" s="233">
        <f t="shared" ref="BN106" si="936">IF(BN108=0,"",(BN107/BN108)*100)</f>
        <v>2.0484171322160147</v>
      </c>
      <c r="BO106" s="233">
        <f t="shared" ref="BO106" si="937">IF(BO108=0,"",(BO107/BO108)*100)</f>
        <v>1.6460905349794239</v>
      </c>
      <c r="BP106" s="233">
        <f t="shared" ref="BP106" si="938">IF(BP108=0,"",(BP107/BP108)*100)</f>
        <v>0.64516129032258063</v>
      </c>
      <c r="BQ106" s="233">
        <f t="shared" ref="BQ106" si="939">IF(BQ108=0,"",(BQ107/BQ108)*100)</f>
        <v>0.88495575221238942</v>
      </c>
      <c r="BR106" s="233">
        <f t="shared" ref="BR106:BS106" si="940">IF(BR108=0,"",(BR107/BR108)*100)</f>
        <v>0</v>
      </c>
      <c r="BS106" s="233">
        <f t="shared" si="940"/>
        <v>0.82987551867219922</v>
      </c>
      <c r="BT106" s="233">
        <f t="shared" ref="BT106" si="941">IF(BT108=0,"",(BT107/BT108)*100)</f>
        <v>2.2222222222222223</v>
      </c>
      <c r="BU106" s="233">
        <f t="shared" ref="BU106" si="942">IF(BU108=0,"",(BU107/BU108)*100)</f>
        <v>1.6592920353982303</v>
      </c>
      <c r="BV106" s="233">
        <f t="shared" ref="BV106" si="943">IF(BV108=0,"",(BV107/BV108)*100)</f>
        <v>2.197802197802198</v>
      </c>
      <c r="BW106" s="233">
        <f t="shared" ref="BW106" si="944">IF(BW108=0,"",(BW107/BW108)*100)</f>
        <v>1.7316017316017316</v>
      </c>
      <c r="BX106" s="233">
        <f t="shared" ref="BX106" si="945">IF(BX108=0,"",(BX107/BX108)*100)</f>
        <v>0.92592592592592582</v>
      </c>
      <c r="BY106" s="233">
        <f t="shared" ref="BY106" si="946">IF(BY108=0,"",(BY107/BY108)*100)</f>
        <v>1.9607843137254901</v>
      </c>
      <c r="BZ106" s="233">
        <f t="shared" ref="BZ106" si="947">IF(BZ108=0,"",(BZ107/BZ108)*100)</f>
        <v>1.4184397163120568</v>
      </c>
      <c r="CA106" s="233">
        <f t="shared" ref="CA106:CB106" si="948">IF(CA108=0,"",(CA107/CA108)*100)</f>
        <v>1.4150943396226416</v>
      </c>
      <c r="CB106" s="233">
        <f t="shared" si="948"/>
        <v>1.2820512820512819</v>
      </c>
      <c r="CC106" s="233">
        <f t="shared" ref="CC106" si="949">IF(CC108=0,"",(CC107/CC108)*100)</f>
        <v>1.3227513227513228</v>
      </c>
      <c r="CD106" s="233">
        <f t="shared" ref="CD106" si="950">IF(CD108=0,"",(CD107/CD108)*100)</f>
        <v>0.5988023952095809</v>
      </c>
      <c r="CE106" s="233">
        <f t="shared" ref="CE106" si="951">IF(CE108=0,"",(CE107/CE108)*100)</f>
        <v>2.0785219399538106</v>
      </c>
      <c r="CF106" s="233">
        <f t="shared" ref="CF106" si="952">IF(CF108=0,"",(CF107/CF108)*100)</f>
        <v>0.64308681672025725</v>
      </c>
      <c r="CG106" s="233">
        <f t="shared" ref="CG106" si="953">IF(CG108=0,"",(CG107/CG108)*100)</f>
        <v>1.2320328542094456</v>
      </c>
      <c r="CH106" s="233">
        <f t="shared" ref="CH106" si="954">IF(CH108=0,"",(CH107/CH108)*100)</f>
        <v>1.9163763066202089</v>
      </c>
      <c r="CI106" s="233">
        <f t="shared" ref="CI106" si="955">IF(CI108=0,"",(CI107/CI108)*100)</f>
        <v>1.3024602026049203</v>
      </c>
      <c r="CJ106" s="233">
        <f t="shared" ref="CJ106:CK106" si="956">IF(CJ108=0,"",(CJ107/CJ108)*100)</f>
        <v>1.4925373134328357</v>
      </c>
      <c r="CK106" s="233">
        <f t="shared" si="956"/>
        <v>1.2903225806451613</v>
      </c>
      <c r="CL106" s="233">
        <f t="shared" ref="CL106" si="957">IF(CL108=0,"",(CL107/CL108)*100)</f>
        <v>1.4659685863874345</v>
      </c>
      <c r="CM106" s="233">
        <f t="shared" ref="CM106" si="958">IF(CM108=0,"",(CM107/CM108)*100)</f>
        <v>1.2716763005780347</v>
      </c>
      <c r="CN106" s="233">
        <f t="shared" ref="CN106" si="959">IF(CN108=0,"",(CN107/CN108)*100)</f>
        <v>0.66666666666666674</v>
      </c>
      <c r="CO106" s="233">
        <f t="shared" ref="CO106" si="960">IF(CO108=0,"",(CO107/CO108)*100)</f>
        <v>0.58309037900874638</v>
      </c>
      <c r="CP106" s="233">
        <f t="shared" ref="CP106" si="961">IF(CP108=0,"",(CP107/CP108)*100)</f>
        <v>1.5401540154015401</v>
      </c>
      <c r="CQ106" s="233">
        <f t="shared" ref="CQ106" si="962">IF(CQ108=0,"",(CQ107/CQ108)*100)</f>
        <v>1.2727272727272727</v>
      </c>
      <c r="CR106" s="233">
        <f t="shared" ref="CR106" si="963">IF(CR108=0,"",(CR107/CR108)*100)</f>
        <v>0.91324200913242004</v>
      </c>
      <c r="CS106" s="233">
        <f t="shared" ref="CS106:CT106" si="964">IF(CS108=0,"",(CS107/CS108)*100)</f>
        <v>0.90968161143599735</v>
      </c>
      <c r="CT106" s="233">
        <f t="shared" si="964"/>
        <v>1.053639846743295</v>
      </c>
      <c r="CU106" s="233">
        <f t="shared" ref="CU106" si="965">IF(CU108=0,"",(CU107/CU108)*100)</f>
        <v>1.1969532100108813</v>
      </c>
      <c r="CV106" s="233">
        <f t="shared" ref="CV106" si="966">IF(CV108=0,"",(CV107/CV108)*100)</f>
        <v>0.88888888888888884</v>
      </c>
      <c r="CW106" s="233">
        <f t="shared" ref="CW106" si="967">IF(CW108=0,"",(CW107/CW108)*100)</f>
        <v>0.83160083160083165</v>
      </c>
      <c r="CX106" s="233">
        <f t="shared" ref="CX106" si="968">IF(CX108=0,"",(CX107/CX108)*100)</f>
        <v>1.3598326359832638</v>
      </c>
      <c r="CY106" s="233">
        <f t="shared" ref="CY106" si="969">IF(CY108=0,"",(CY107/CY108)*100)</f>
        <v>0.95969289827255266</v>
      </c>
      <c r="CZ106" s="233">
        <f t="shared" ref="CZ106" si="970">IF(CZ108=0,"",(CZ107/CZ108)*100)</f>
        <v>0.85388994307400379</v>
      </c>
      <c r="DA106" s="233">
        <f t="shared" ref="DA106" si="971">IF(DA108=0,"",(DA107/DA108)*100)</f>
        <v>0.73452256033578167</v>
      </c>
      <c r="DB106" s="233">
        <f t="shared" ref="DB106:DC106" si="972">IF(DB108=0,"",(DB107/DB108)*100)</f>
        <v>0.857449088960343</v>
      </c>
      <c r="DC106" s="233">
        <f t="shared" si="972"/>
        <v>1.2126111560226354</v>
      </c>
      <c r="DD106" s="233">
        <f t="shared" ref="DD106" si="973">IF(DD108=0,"",(DD107/DD108)*100)</f>
        <v>0.96798212956068497</v>
      </c>
      <c r="DE106" s="233">
        <f t="shared" ref="DE106" si="974">IF(DE108=0,"",(DE107/DE108)*100)</f>
        <v>1.3934426229508197</v>
      </c>
      <c r="DF106" s="233">
        <f t="shared" ref="DF106" si="975">IF(DF108=0,"",(DF107/DF108)*100)</f>
        <v>2.0191285866099893</v>
      </c>
      <c r="DG106" s="233">
        <f t="shared" ref="DG106" si="976">IF(DG108=0,"",(DG107/DG108)*100)</f>
        <v>1.4542343883661248</v>
      </c>
      <c r="DH106" s="233">
        <f t="shared" ref="DH106" si="977">IF(DH108=0,"",(DH107/DH108)*100)</f>
        <v>1.131770412287793</v>
      </c>
      <c r="DI106" s="233">
        <f t="shared" ref="DI106" si="978">IF(DI108=0,"",(DI107/DI108)*100)</f>
        <v>1.6</v>
      </c>
      <c r="DJ106" s="233">
        <f t="shared" ref="DJ106" si="979">IF(DJ108=0,"",(DJ107/DJ108)*100)</f>
        <v>1.2427506213753108</v>
      </c>
      <c r="DK106" s="233">
        <f t="shared" ref="DK106:DL106" si="980">IF(DK108=0,"",(DK107/DK108)*100)</f>
        <v>1.2440191387559809</v>
      </c>
      <c r="DL106" s="233">
        <f t="shared" si="980"/>
        <v>1.1021307861866276</v>
      </c>
      <c r="DM106" s="233">
        <f t="shared" ref="DM106" si="981">IF(DM108=0,"",(DM107/DM108)*100)</f>
        <v>1.0625</v>
      </c>
      <c r="DN106" s="233">
        <f t="shared" ref="DN106" si="982">IF(DN108=0,"",(DN107/DN108)*100)</f>
        <v>1.0781671159029651</v>
      </c>
      <c r="DO106" s="233">
        <f t="shared" ref="DO106" si="983">IF(DO108=0,"",(DO107/DO108)*100)</f>
        <v>0.79767947788252358</v>
      </c>
      <c r="DP106" s="233">
        <f t="shared" ref="DP106" si="984">IF(DP108=0,"",(DP107/DP108)*100)</f>
        <v>1.1804384485666104</v>
      </c>
      <c r="DQ106" s="233">
        <f t="shared" ref="DQ106" si="985">IF(DQ108=0,"",(DQ107/DQ108)*100)</f>
        <v>1.1096605744125325</v>
      </c>
      <c r="DR106" s="233">
        <f t="shared" ref="DR106" si="986">IF(DR108=0,"",(DR107/DR108)*100)</f>
        <v>1.0925449871465296</v>
      </c>
      <c r="DS106" s="233">
        <f t="shared" ref="DS106" si="987">IF(DS108=0,"",(DS107/DS108)*100)</f>
        <v>0.90497737556561098</v>
      </c>
      <c r="DT106" s="233">
        <f t="shared" ref="DT106:DU106" si="988">IF(DT108=0,"",(DT107/DT108)*100)</f>
        <v>0.9372746935832732</v>
      </c>
      <c r="DU106" s="233">
        <f t="shared" si="988"/>
        <v>1.0118043844856661</v>
      </c>
      <c r="DV106" s="233">
        <f t="shared" ref="DV106" si="989">IF(DV108=0,"",(DV107/DV108)*100)</f>
        <v>0.74257425742574257</v>
      </c>
      <c r="DW106" s="233" t="str">
        <f t="shared" ref="DW106" si="990">IF(DW108=0,"",(DW107/DW108)*100)</f>
        <v/>
      </c>
      <c r="DX106" s="233" t="str">
        <f t="shared" ref="DX106" si="991">IF(DX108=0,"",(DX107/DX108)*100)</f>
        <v/>
      </c>
      <c r="DY106" s="233" t="str">
        <f t="shared" ref="DY106" si="992">IF(DY108=0,"",(DY107/DY108)*100)</f>
        <v/>
      </c>
      <c r="DZ106" s="233" t="str">
        <f t="shared" ref="DZ106" si="993">IF(DZ108=0,"",(DZ107/DZ108)*100)</f>
        <v/>
      </c>
      <c r="EA106" s="233" t="str">
        <f t="shared" ref="EA106" si="994">IF(EA108=0,"",(EA107/EA108)*100)</f>
        <v/>
      </c>
      <c r="EB106" s="233" t="str">
        <f t="shared" ref="EB106" si="995">IF(EB108=0,"",(EB107/EB108)*100)</f>
        <v/>
      </c>
      <c r="EC106" s="233" t="str">
        <f t="shared" ref="EC106:ED106" si="996">IF(EC108=0,"",(EC107/EC108)*100)</f>
        <v/>
      </c>
      <c r="ED106" s="233" t="str">
        <f t="shared" si="996"/>
        <v/>
      </c>
      <c r="EE106" s="233" t="str">
        <f t="shared" ref="EE106" si="997">IF(EE108=0,"",(EE107/EE108)*100)</f>
        <v/>
      </c>
      <c r="EF106" s="233" t="str">
        <f t="shared" ref="EF106" si="998">IF(EF108=0,"",(EF107/EF108)*100)</f>
        <v/>
      </c>
      <c r="EG106" s="233" t="str">
        <f t="shared" ref="EG106" si="999">IF(EG108=0,"",(EG107/EG108)*100)</f>
        <v/>
      </c>
      <c r="EH106" s="233" t="str">
        <f t="shared" ref="EH106" si="1000">IF(EH108=0,"",(EH107/EH108)*100)</f>
        <v/>
      </c>
      <c r="EI106" s="233" t="str">
        <f t="shared" ref="EI106" si="1001">IF(EI108=0,"",(EI107/EI108)*100)</f>
        <v/>
      </c>
      <c r="EJ106" s="233" t="str">
        <f t="shared" ref="EJ106" si="1002">IF(EJ108=0,"",(EJ107/EJ108)*100)</f>
        <v/>
      </c>
      <c r="EK106" s="233" t="str">
        <f t="shared" ref="EK106" si="1003">IF(EK108=0,"",(EK107/EK108)*100)</f>
        <v/>
      </c>
      <c r="EL106" s="250"/>
      <c r="EM106" s="251">
        <f>EM48</f>
        <v>42266</v>
      </c>
      <c r="EN106" s="249"/>
      <c r="EO106" s="249"/>
      <c r="EP106" s="249"/>
      <c r="EQ106" s="249"/>
      <c r="ER106" s="249"/>
    </row>
    <row r="107" spans="5:148" customFormat="1">
      <c r="E107" s="120" t="s">
        <v>265</v>
      </c>
      <c r="H107" s="229">
        <f t="shared" ref="H107:P107" si="1004">H49-H46</f>
        <v>0</v>
      </c>
      <c r="I107" s="229">
        <f t="shared" si="1004"/>
        <v>0</v>
      </c>
      <c r="J107" s="229">
        <f t="shared" si="1004"/>
        <v>0</v>
      </c>
      <c r="K107" s="229">
        <f t="shared" si="1004"/>
        <v>0</v>
      </c>
      <c r="L107" s="229">
        <f t="shared" si="1004"/>
        <v>0</v>
      </c>
      <c r="M107" s="229">
        <f t="shared" si="1004"/>
        <v>0</v>
      </c>
      <c r="N107" s="229">
        <f t="shared" si="1004"/>
        <v>0</v>
      </c>
      <c r="O107" s="229">
        <f t="shared" si="1004"/>
        <v>0</v>
      </c>
      <c r="P107" s="229">
        <f t="shared" si="1004"/>
        <v>0</v>
      </c>
      <c r="Q107" s="240"/>
      <c r="R107" s="229">
        <f t="shared" ref="R107:S107" si="1005">R49-R46</f>
        <v>0</v>
      </c>
      <c r="S107" s="229">
        <f t="shared" si="1005"/>
        <v>0</v>
      </c>
      <c r="T107" s="229">
        <f t="shared" ref="T107:AC107" si="1006">T49-T46</f>
        <v>0</v>
      </c>
      <c r="U107" s="229">
        <f t="shared" si="1006"/>
        <v>0</v>
      </c>
      <c r="V107" s="229">
        <f t="shared" si="1006"/>
        <v>0</v>
      </c>
      <c r="W107" s="229">
        <f t="shared" si="1006"/>
        <v>0</v>
      </c>
      <c r="X107" s="229">
        <f t="shared" si="1006"/>
        <v>0</v>
      </c>
      <c r="Y107" s="229">
        <f t="shared" si="1006"/>
        <v>0</v>
      </c>
      <c r="Z107" s="229">
        <f t="shared" si="1006"/>
        <v>0</v>
      </c>
      <c r="AA107" s="229">
        <f t="shared" si="1006"/>
        <v>0</v>
      </c>
      <c r="AB107" s="229">
        <f t="shared" si="1006"/>
        <v>0</v>
      </c>
      <c r="AC107" s="229">
        <f t="shared" si="1006"/>
        <v>0</v>
      </c>
      <c r="AD107" s="240"/>
      <c r="AE107" s="229">
        <f t="shared" ref="AE107:AM107" si="1007">AE49-AE46</f>
        <v>2</v>
      </c>
      <c r="AF107" s="229">
        <f t="shared" si="1007"/>
        <v>24</v>
      </c>
      <c r="AG107" s="229">
        <f t="shared" si="1007"/>
        <v>148</v>
      </c>
      <c r="AH107" s="229">
        <f t="shared" si="1007"/>
        <v>36</v>
      </c>
      <c r="AI107" s="229">
        <f t="shared" si="1007"/>
        <v>5</v>
      </c>
      <c r="AJ107" s="229">
        <f t="shared" si="1007"/>
        <v>47</v>
      </c>
      <c r="AK107" s="229">
        <f t="shared" si="1007"/>
        <v>24</v>
      </c>
      <c r="AL107" s="229">
        <f t="shared" si="1007"/>
        <v>17</v>
      </c>
      <c r="AM107" s="229">
        <f t="shared" si="1007"/>
        <v>44</v>
      </c>
      <c r="AN107" s="240"/>
      <c r="AO107" s="229">
        <f t="shared" ref="AO107:AP107" si="1008">AO49-AO46</f>
        <v>37</v>
      </c>
      <c r="AP107" s="229">
        <f t="shared" si="1008"/>
        <v>54</v>
      </c>
      <c r="AQ107" s="229">
        <f t="shared" ref="AQ107" si="1009">AQ49-AQ46</f>
        <v>41</v>
      </c>
      <c r="AR107" s="229">
        <f t="shared" ref="AR107:AZ107" si="1010">AR49-AR46</f>
        <v>41</v>
      </c>
      <c r="AS107" s="229">
        <f t="shared" si="1010"/>
        <v>68</v>
      </c>
      <c r="AT107" s="229">
        <f t="shared" si="1010"/>
        <v>70</v>
      </c>
      <c r="AU107" s="229">
        <f t="shared" si="1010"/>
        <v>67</v>
      </c>
      <c r="AV107" s="229">
        <f t="shared" si="1010"/>
        <v>65</v>
      </c>
      <c r="AW107" s="229">
        <f t="shared" si="1010"/>
        <v>4</v>
      </c>
      <c r="AX107" s="229">
        <f t="shared" si="1010"/>
        <v>-55</v>
      </c>
      <c r="AY107" s="229">
        <f t="shared" si="1010"/>
        <v>0</v>
      </c>
      <c r="AZ107" s="229">
        <f t="shared" si="1010"/>
        <v>0</v>
      </c>
      <c r="BA107" s="240"/>
      <c r="BB107" s="229">
        <f t="shared" ref="BB107:CG107" si="1011">BB49-BB46</f>
        <v>1</v>
      </c>
      <c r="BC107" s="229">
        <f t="shared" si="1011"/>
        <v>1</v>
      </c>
      <c r="BD107" s="229">
        <f t="shared" si="1011"/>
        <v>5</v>
      </c>
      <c r="BE107" s="229">
        <f t="shared" si="1011"/>
        <v>4</v>
      </c>
      <c r="BF107" s="229">
        <f t="shared" si="1011"/>
        <v>18</v>
      </c>
      <c r="BG107" s="229">
        <f t="shared" si="1011"/>
        <v>45</v>
      </c>
      <c r="BH107" s="229">
        <f t="shared" si="1011"/>
        <v>45</v>
      </c>
      <c r="BI107" s="229">
        <f t="shared" si="1011"/>
        <v>35</v>
      </c>
      <c r="BJ107" s="229">
        <f t="shared" si="1011"/>
        <v>23</v>
      </c>
      <c r="BK107" s="229">
        <f t="shared" si="1011"/>
        <v>14</v>
      </c>
      <c r="BL107" s="229">
        <f t="shared" si="1011"/>
        <v>8</v>
      </c>
      <c r="BM107" s="229">
        <f t="shared" si="1011"/>
        <v>8</v>
      </c>
      <c r="BN107" s="229">
        <f t="shared" si="1011"/>
        <v>11</v>
      </c>
      <c r="BO107" s="229">
        <f t="shared" si="1011"/>
        <v>4</v>
      </c>
      <c r="BP107" s="229">
        <f t="shared" si="1011"/>
        <v>1</v>
      </c>
      <c r="BQ107" s="229">
        <f t="shared" si="1011"/>
        <v>1</v>
      </c>
      <c r="BR107" s="229">
        <f t="shared" si="1011"/>
        <v>0</v>
      </c>
      <c r="BS107" s="229">
        <f t="shared" si="1011"/>
        <v>2</v>
      </c>
      <c r="BT107" s="229">
        <f t="shared" si="1011"/>
        <v>11</v>
      </c>
      <c r="BU107" s="229">
        <f t="shared" si="1011"/>
        <v>15</v>
      </c>
      <c r="BV107" s="229">
        <f t="shared" si="1011"/>
        <v>14</v>
      </c>
      <c r="BW107" s="229">
        <f t="shared" si="1011"/>
        <v>8</v>
      </c>
      <c r="BX107" s="229">
        <f t="shared" si="1011"/>
        <v>4</v>
      </c>
      <c r="BY107" s="229">
        <f t="shared" si="1011"/>
        <v>8</v>
      </c>
      <c r="BZ107" s="229">
        <f t="shared" si="1011"/>
        <v>6</v>
      </c>
      <c r="CA107" s="229">
        <f t="shared" si="1011"/>
        <v>6</v>
      </c>
      <c r="CB107" s="229">
        <f t="shared" si="1011"/>
        <v>5</v>
      </c>
      <c r="CC107" s="229">
        <f t="shared" si="1011"/>
        <v>5</v>
      </c>
      <c r="CD107" s="229">
        <f t="shared" si="1011"/>
        <v>2</v>
      </c>
      <c r="CE107" s="229">
        <f t="shared" si="1011"/>
        <v>9</v>
      </c>
      <c r="CF107" s="229">
        <f t="shared" si="1011"/>
        <v>2</v>
      </c>
      <c r="CG107" s="229">
        <f t="shared" si="1011"/>
        <v>6</v>
      </c>
      <c r="CH107" s="229">
        <f t="shared" ref="CH107:DM107" si="1012">CH49-CH46</f>
        <v>11</v>
      </c>
      <c r="CI107" s="229">
        <f t="shared" si="1012"/>
        <v>9</v>
      </c>
      <c r="CJ107" s="229">
        <f t="shared" si="1012"/>
        <v>10</v>
      </c>
      <c r="CK107" s="229">
        <f t="shared" si="1012"/>
        <v>10</v>
      </c>
      <c r="CL107" s="229">
        <f t="shared" si="1012"/>
        <v>14</v>
      </c>
      <c r="CM107" s="229">
        <f t="shared" si="1012"/>
        <v>11</v>
      </c>
      <c r="CN107" s="229">
        <f t="shared" si="1012"/>
        <v>5</v>
      </c>
      <c r="CO107" s="229">
        <f t="shared" si="1012"/>
        <v>4</v>
      </c>
      <c r="CP107" s="229">
        <f t="shared" si="1012"/>
        <v>14</v>
      </c>
      <c r="CQ107" s="229">
        <f t="shared" si="1012"/>
        <v>14</v>
      </c>
      <c r="CR107" s="229">
        <f t="shared" si="1012"/>
        <v>12</v>
      </c>
      <c r="CS107" s="229">
        <f t="shared" si="1012"/>
        <v>14</v>
      </c>
      <c r="CT107" s="229">
        <f t="shared" si="1012"/>
        <v>11</v>
      </c>
      <c r="CU107" s="229">
        <f t="shared" si="1012"/>
        <v>11</v>
      </c>
      <c r="CV107" s="229">
        <f t="shared" si="1012"/>
        <v>8</v>
      </c>
      <c r="CW107" s="229">
        <f t="shared" si="1012"/>
        <v>8</v>
      </c>
      <c r="CX107" s="229">
        <f t="shared" si="1012"/>
        <v>13</v>
      </c>
      <c r="CY107" s="229">
        <f t="shared" si="1012"/>
        <v>10</v>
      </c>
      <c r="CZ107" s="229">
        <f t="shared" si="1012"/>
        <v>9</v>
      </c>
      <c r="DA107" s="229">
        <f t="shared" si="1012"/>
        <v>7</v>
      </c>
      <c r="DB107" s="229">
        <f t="shared" si="1012"/>
        <v>8</v>
      </c>
      <c r="DC107" s="229">
        <f t="shared" si="1012"/>
        <v>15</v>
      </c>
      <c r="DD107" s="229">
        <f t="shared" si="1012"/>
        <v>13</v>
      </c>
      <c r="DE107" s="229">
        <f t="shared" si="1012"/>
        <v>17</v>
      </c>
      <c r="DF107" s="229">
        <f t="shared" si="1012"/>
        <v>19</v>
      </c>
      <c r="DG107" s="229">
        <f t="shared" si="1012"/>
        <v>17</v>
      </c>
      <c r="DH107" s="229">
        <f t="shared" si="1012"/>
        <v>14</v>
      </c>
      <c r="DI107" s="229">
        <f t="shared" si="1012"/>
        <v>20</v>
      </c>
      <c r="DJ107" s="229">
        <f t="shared" si="1012"/>
        <v>15</v>
      </c>
      <c r="DK107" s="229">
        <f t="shared" si="1012"/>
        <v>13</v>
      </c>
      <c r="DL107" s="229">
        <f t="shared" si="1012"/>
        <v>15</v>
      </c>
      <c r="DM107" s="229">
        <f t="shared" si="1012"/>
        <v>17</v>
      </c>
      <c r="DN107" s="229">
        <f t="shared" ref="DN107:EK107" si="1013">DN49-DN46</f>
        <v>16</v>
      </c>
      <c r="DO107" s="229">
        <f t="shared" si="1013"/>
        <v>11</v>
      </c>
      <c r="DP107" s="229">
        <f t="shared" si="1013"/>
        <v>14</v>
      </c>
      <c r="DQ107" s="229">
        <f t="shared" si="1013"/>
        <v>17</v>
      </c>
      <c r="DR107" s="229">
        <f t="shared" si="1013"/>
        <v>17</v>
      </c>
      <c r="DS107" s="229">
        <f t="shared" si="1013"/>
        <v>14</v>
      </c>
      <c r="DT107" s="229">
        <f t="shared" si="1013"/>
        <v>13</v>
      </c>
      <c r="DU107" s="229">
        <f t="shared" si="1013"/>
        <v>18</v>
      </c>
      <c r="DV107" s="229">
        <f t="shared" si="1013"/>
        <v>15</v>
      </c>
      <c r="DW107" s="229">
        <f t="shared" si="1013"/>
        <v>-29</v>
      </c>
      <c r="DX107" s="229">
        <f t="shared" si="1013"/>
        <v>-18</v>
      </c>
      <c r="DY107" s="229">
        <f t="shared" si="1013"/>
        <v>-26</v>
      </c>
      <c r="DZ107" s="229">
        <f t="shared" si="1013"/>
        <v>-22</v>
      </c>
      <c r="EA107" s="229">
        <f t="shared" si="1013"/>
        <v>0</v>
      </c>
      <c r="EB107" s="229">
        <f t="shared" si="1013"/>
        <v>0</v>
      </c>
      <c r="EC107" s="229">
        <f t="shared" si="1013"/>
        <v>0</v>
      </c>
      <c r="ED107" s="229">
        <f t="shared" si="1013"/>
        <v>0</v>
      </c>
      <c r="EE107" s="229">
        <f t="shared" si="1013"/>
        <v>0</v>
      </c>
      <c r="EF107" s="229">
        <f t="shared" si="1013"/>
        <v>0</v>
      </c>
      <c r="EG107" s="229">
        <f t="shared" si="1013"/>
        <v>0</v>
      </c>
      <c r="EH107" s="229">
        <f t="shared" si="1013"/>
        <v>0</v>
      </c>
      <c r="EI107" s="229">
        <f t="shared" si="1013"/>
        <v>0</v>
      </c>
      <c r="EJ107" s="229">
        <f t="shared" si="1013"/>
        <v>0</v>
      </c>
      <c r="EK107" s="229">
        <f t="shared" si="1013"/>
        <v>0</v>
      </c>
      <c r="EL107" s="242"/>
      <c r="EM107" s="252">
        <f>EM49</f>
        <v>42266</v>
      </c>
      <c r="EN107" s="244"/>
      <c r="EO107" s="244"/>
      <c r="EP107" s="244"/>
      <c r="EQ107" s="244"/>
      <c r="ER107" s="244"/>
    </row>
    <row r="108" spans="5:148" customFormat="1">
      <c r="E108" t="s">
        <v>40</v>
      </c>
      <c r="H108" s="229">
        <f t="shared" ref="H108:P108" si="1014">H50</f>
        <v>0</v>
      </c>
      <c r="I108" s="229">
        <f t="shared" si="1014"/>
        <v>0</v>
      </c>
      <c r="J108" s="229">
        <f t="shared" si="1014"/>
        <v>0</v>
      </c>
      <c r="K108" s="229">
        <f t="shared" si="1014"/>
        <v>0</v>
      </c>
      <c r="L108" s="229">
        <f t="shared" si="1014"/>
        <v>0</v>
      </c>
      <c r="M108" s="229">
        <f t="shared" si="1014"/>
        <v>0</v>
      </c>
      <c r="N108" s="229">
        <f t="shared" si="1014"/>
        <v>0</v>
      </c>
      <c r="O108" s="229">
        <f t="shared" si="1014"/>
        <v>0</v>
      </c>
      <c r="P108" s="229">
        <f t="shared" si="1014"/>
        <v>0</v>
      </c>
      <c r="Q108" s="240"/>
      <c r="R108" s="229">
        <f t="shared" ref="R108:S108" si="1015">R50</f>
        <v>0</v>
      </c>
      <c r="S108" s="229">
        <f t="shared" si="1015"/>
        <v>0</v>
      </c>
      <c r="T108" s="229">
        <f t="shared" ref="T108:AC108" si="1016">T50</f>
        <v>0</v>
      </c>
      <c r="U108" s="229">
        <f t="shared" si="1016"/>
        <v>0</v>
      </c>
      <c r="V108" s="229">
        <f t="shared" si="1016"/>
        <v>0</v>
      </c>
      <c r="W108" s="229">
        <f t="shared" si="1016"/>
        <v>0</v>
      </c>
      <c r="X108" s="229">
        <f t="shared" si="1016"/>
        <v>0</v>
      </c>
      <c r="Y108" s="229">
        <f t="shared" si="1016"/>
        <v>0</v>
      </c>
      <c r="Z108" s="229">
        <f t="shared" si="1016"/>
        <v>0</v>
      </c>
      <c r="AA108" s="229">
        <f t="shared" si="1016"/>
        <v>0</v>
      </c>
      <c r="AB108" s="229">
        <f t="shared" si="1016"/>
        <v>0</v>
      </c>
      <c r="AC108" s="229">
        <f t="shared" si="1016"/>
        <v>0</v>
      </c>
      <c r="AD108" s="240"/>
      <c r="AE108" s="229">
        <f t="shared" ref="AE108:AM108" si="1017">AE50</f>
        <v>75</v>
      </c>
      <c r="AF108" s="229">
        <f t="shared" si="1017"/>
        <v>2596</v>
      </c>
      <c r="AG108" s="229">
        <f t="shared" si="1017"/>
        <v>11766</v>
      </c>
      <c r="AH108" s="229">
        <f t="shared" si="1017"/>
        <v>2178</v>
      </c>
      <c r="AI108" s="229">
        <f t="shared" si="1017"/>
        <v>633</v>
      </c>
      <c r="AJ108" s="229">
        <f t="shared" si="1017"/>
        <v>2495</v>
      </c>
      <c r="AK108" s="229">
        <f t="shared" si="1017"/>
        <v>1787</v>
      </c>
      <c r="AL108" s="229">
        <f t="shared" si="1017"/>
        <v>1439</v>
      </c>
      <c r="AM108" s="229">
        <f t="shared" si="1017"/>
        <v>2824</v>
      </c>
      <c r="AN108" s="240"/>
      <c r="AO108" s="229">
        <f t="shared" ref="AO108:AP108" si="1018">AO50</f>
        <v>3491</v>
      </c>
      <c r="AP108" s="229">
        <f t="shared" si="1018"/>
        <v>4862</v>
      </c>
      <c r="AQ108" s="229">
        <f t="shared" ref="AQ108" si="1019">AQ50</f>
        <v>4148</v>
      </c>
      <c r="AR108" s="229">
        <f t="shared" ref="AR108:AZ108" si="1020">AR50</f>
        <v>4371</v>
      </c>
      <c r="AS108" s="229">
        <f t="shared" si="1020"/>
        <v>5072</v>
      </c>
      <c r="AT108" s="229">
        <f t="shared" si="1020"/>
        <v>5233</v>
      </c>
      <c r="AU108" s="229">
        <f t="shared" si="1020"/>
        <v>6316</v>
      </c>
      <c r="AV108" s="229">
        <f t="shared" si="1020"/>
        <v>6148</v>
      </c>
      <c r="AW108" s="229">
        <f t="shared" si="1020"/>
        <v>4955</v>
      </c>
      <c r="AX108" s="229">
        <f t="shared" si="1020"/>
        <v>0</v>
      </c>
      <c r="AY108" s="229">
        <f t="shared" si="1020"/>
        <v>0</v>
      </c>
      <c r="AZ108" s="229">
        <f t="shared" si="1020"/>
        <v>0</v>
      </c>
      <c r="BA108" s="240"/>
      <c r="BB108" s="229">
        <f t="shared" ref="BB108:CG108" si="1021">BB50</f>
        <v>33</v>
      </c>
      <c r="BC108" s="229">
        <f t="shared" si="1021"/>
        <v>201</v>
      </c>
      <c r="BD108" s="229">
        <f t="shared" si="1021"/>
        <v>362</v>
      </c>
      <c r="BE108" s="229">
        <f t="shared" si="1021"/>
        <v>511</v>
      </c>
      <c r="BF108" s="229">
        <f t="shared" si="1021"/>
        <v>1727</v>
      </c>
      <c r="BG108" s="229">
        <f t="shared" si="1021"/>
        <v>3444</v>
      </c>
      <c r="BH108" s="229">
        <f t="shared" si="1021"/>
        <v>4316</v>
      </c>
      <c r="BI108" s="229">
        <f t="shared" si="1021"/>
        <v>3675</v>
      </c>
      <c r="BJ108" s="229">
        <f t="shared" si="1021"/>
        <v>1156</v>
      </c>
      <c r="BK108" s="229">
        <f t="shared" si="1021"/>
        <v>684</v>
      </c>
      <c r="BL108" s="229">
        <f t="shared" si="1021"/>
        <v>586</v>
      </c>
      <c r="BM108" s="229">
        <f t="shared" si="1021"/>
        <v>562</v>
      </c>
      <c r="BN108" s="229">
        <f t="shared" si="1021"/>
        <v>537</v>
      </c>
      <c r="BO108" s="229">
        <f t="shared" si="1021"/>
        <v>243</v>
      </c>
      <c r="BP108" s="229">
        <f t="shared" si="1021"/>
        <v>155</v>
      </c>
      <c r="BQ108" s="229">
        <f t="shared" si="1021"/>
        <v>113</v>
      </c>
      <c r="BR108" s="229">
        <f t="shared" si="1021"/>
        <v>97</v>
      </c>
      <c r="BS108" s="229">
        <f t="shared" si="1021"/>
        <v>241</v>
      </c>
      <c r="BT108" s="229">
        <f t="shared" si="1021"/>
        <v>495</v>
      </c>
      <c r="BU108" s="229">
        <f t="shared" si="1021"/>
        <v>904</v>
      </c>
      <c r="BV108" s="229">
        <f t="shared" si="1021"/>
        <v>637</v>
      </c>
      <c r="BW108" s="229">
        <f t="shared" si="1021"/>
        <v>462</v>
      </c>
      <c r="BX108" s="229">
        <f t="shared" si="1021"/>
        <v>432</v>
      </c>
      <c r="BY108" s="229">
        <f t="shared" si="1021"/>
        <v>408</v>
      </c>
      <c r="BZ108" s="229">
        <f t="shared" si="1021"/>
        <v>423</v>
      </c>
      <c r="CA108" s="229">
        <f t="shared" si="1021"/>
        <v>424</v>
      </c>
      <c r="CB108" s="229">
        <f t="shared" si="1021"/>
        <v>390</v>
      </c>
      <c r="CC108" s="229">
        <f t="shared" si="1021"/>
        <v>378</v>
      </c>
      <c r="CD108" s="229">
        <f t="shared" si="1021"/>
        <v>334</v>
      </c>
      <c r="CE108" s="229">
        <f t="shared" si="1021"/>
        <v>433</v>
      </c>
      <c r="CF108" s="229">
        <f t="shared" si="1021"/>
        <v>311</v>
      </c>
      <c r="CG108" s="229">
        <f t="shared" si="1021"/>
        <v>487</v>
      </c>
      <c r="CH108" s="229">
        <f t="shared" ref="CH108:DM108" si="1022">CH50</f>
        <v>574</v>
      </c>
      <c r="CI108" s="229">
        <f t="shared" si="1022"/>
        <v>691</v>
      </c>
      <c r="CJ108" s="229">
        <f t="shared" si="1022"/>
        <v>670</v>
      </c>
      <c r="CK108" s="229">
        <f t="shared" si="1022"/>
        <v>775</v>
      </c>
      <c r="CL108" s="229">
        <f t="shared" si="1022"/>
        <v>955</v>
      </c>
      <c r="CM108" s="229">
        <f t="shared" si="1022"/>
        <v>865</v>
      </c>
      <c r="CN108" s="229">
        <f t="shared" si="1022"/>
        <v>750</v>
      </c>
      <c r="CO108" s="229">
        <f t="shared" si="1022"/>
        <v>686</v>
      </c>
      <c r="CP108" s="229">
        <f t="shared" si="1022"/>
        <v>909</v>
      </c>
      <c r="CQ108" s="229">
        <f t="shared" si="1022"/>
        <v>1100</v>
      </c>
      <c r="CR108" s="229">
        <f t="shared" si="1022"/>
        <v>1314</v>
      </c>
      <c r="CS108" s="229">
        <f t="shared" si="1022"/>
        <v>1539</v>
      </c>
      <c r="CT108" s="229">
        <f t="shared" si="1022"/>
        <v>1044</v>
      </c>
      <c r="CU108" s="229">
        <f t="shared" si="1022"/>
        <v>919</v>
      </c>
      <c r="CV108" s="229">
        <f t="shared" si="1022"/>
        <v>900</v>
      </c>
      <c r="CW108" s="229">
        <f t="shared" si="1022"/>
        <v>962</v>
      </c>
      <c r="CX108" s="229">
        <f t="shared" si="1022"/>
        <v>956</v>
      </c>
      <c r="CY108" s="229">
        <f t="shared" si="1022"/>
        <v>1042</v>
      </c>
      <c r="CZ108" s="229">
        <f t="shared" si="1022"/>
        <v>1054</v>
      </c>
      <c r="DA108" s="229">
        <f t="shared" si="1022"/>
        <v>953</v>
      </c>
      <c r="DB108" s="229">
        <f t="shared" si="1022"/>
        <v>933</v>
      </c>
      <c r="DC108" s="229">
        <f t="shared" si="1022"/>
        <v>1237</v>
      </c>
      <c r="DD108" s="229">
        <f t="shared" si="1022"/>
        <v>1343</v>
      </c>
      <c r="DE108" s="229">
        <f t="shared" si="1022"/>
        <v>1220</v>
      </c>
      <c r="DF108" s="229">
        <f t="shared" si="1022"/>
        <v>941</v>
      </c>
      <c r="DG108" s="229">
        <f t="shared" si="1022"/>
        <v>1169</v>
      </c>
      <c r="DH108" s="229">
        <f t="shared" si="1022"/>
        <v>1237</v>
      </c>
      <c r="DI108" s="229">
        <f t="shared" si="1022"/>
        <v>1250</v>
      </c>
      <c r="DJ108" s="229">
        <f t="shared" si="1022"/>
        <v>1207</v>
      </c>
      <c r="DK108" s="229">
        <f t="shared" si="1022"/>
        <v>1045</v>
      </c>
      <c r="DL108" s="229">
        <f t="shared" si="1022"/>
        <v>1361</v>
      </c>
      <c r="DM108" s="229">
        <f t="shared" si="1022"/>
        <v>1600</v>
      </c>
      <c r="DN108" s="229">
        <f t="shared" ref="DN108:EK108" si="1023">DN50</f>
        <v>1484</v>
      </c>
      <c r="DO108" s="229">
        <f t="shared" si="1023"/>
        <v>1379</v>
      </c>
      <c r="DP108" s="229">
        <f t="shared" si="1023"/>
        <v>1186</v>
      </c>
      <c r="DQ108" s="229">
        <f t="shared" si="1023"/>
        <v>1532</v>
      </c>
      <c r="DR108" s="229">
        <f t="shared" si="1023"/>
        <v>1556</v>
      </c>
      <c r="DS108" s="229">
        <f t="shared" si="1023"/>
        <v>1547</v>
      </c>
      <c r="DT108" s="229">
        <f t="shared" si="1023"/>
        <v>1387</v>
      </c>
      <c r="DU108" s="229">
        <f t="shared" si="1023"/>
        <v>1779</v>
      </c>
      <c r="DV108" s="229">
        <f t="shared" si="1023"/>
        <v>2020</v>
      </c>
      <c r="DW108" s="229">
        <f t="shared" si="1023"/>
        <v>0</v>
      </c>
      <c r="DX108" s="229">
        <f t="shared" si="1023"/>
        <v>0</v>
      </c>
      <c r="DY108" s="229">
        <f t="shared" si="1023"/>
        <v>0</v>
      </c>
      <c r="DZ108" s="229">
        <f t="shared" si="1023"/>
        <v>0</v>
      </c>
      <c r="EA108" s="229">
        <f t="shared" si="1023"/>
        <v>0</v>
      </c>
      <c r="EB108" s="229">
        <f t="shared" si="1023"/>
        <v>0</v>
      </c>
      <c r="EC108" s="229">
        <f t="shared" si="1023"/>
        <v>0</v>
      </c>
      <c r="ED108" s="229">
        <f t="shared" si="1023"/>
        <v>0</v>
      </c>
      <c r="EE108" s="229">
        <f t="shared" si="1023"/>
        <v>0</v>
      </c>
      <c r="EF108" s="229">
        <f t="shared" si="1023"/>
        <v>0</v>
      </c>
      <c r="EG108" s="229">
        <f t="shared" si="1023"/>
        <v>0</v>
      </c>
      <c r="EH108" s="229">
        <f t="shared" si="1023"/>
        <v>0</v>
      </c>
      <c r="EI108" s="229">
        <f t="shared" si="1023"/>
        <v>0</v>
      </c>
      <c r="EJ108" s="229">
        <f t="shared" si="1023"/>
        <v>0</v>
      </c>
      <c r="EK108" s="229">
        <f t="shared" si="1023"/>
        <v>0</v>
      </c>
      <c r="EL108" s="242"/>
      <c r="EM108" s="252">
        <f>EM50</f>
        <v>42266</v>
      </c>
      <c r="EN108" s="244"/>
      <c r="EO108" s="244"/>
      <c r="EP108" s="244"/>
      <c r="EQ108" s="244"/>
      <c r="ER108" s="244"/>
    </row>
    <row r="109" spans="5:148" s="112" customFormat="1">
      <c r="E109" s="232" t="s">
        <v>331</v>
      </c>
      <c r="H109" s="233">
        <f>IF(H111=0,"",(H110/H111)*100)</f>
        <v>8.7617950813581995</v>
      </c>
      <c r="I109" s="233">
        <f t="shared" ref="I109:P109" si="1024">IF(I111=0,"",(I110/I111)*100)</f>
        <v>8.5604110755928442</v>
      </c>
      <c r="J109" s="233">
        <f t="shared" si="1024"/>
        <v>7.9863400084294254</v>
      </c>
      <c r="K109" s="233">
        <f t="shared" si="1024"/>
        <v>8.738771384433468</v>
      </c>
      <c r="L109" s="233">
        <f t="shared" si="1024"/>
        <v>7.9481081081081077</v>
      </c>
      <c r="M109" s="233">
        <f t="shared" si="1024"/>
        <v>7.3826461846063216</v>
      </c>
      <c r="N109" s="233">
        <f t="shared" si="1024"/>
        <v>7.6260178363706865</v>
      </c>
      <c r="O109" s="233">
        <f t="shared" si="1024"/>
        <v>7.9836682727661863</v>
      </c>
      <c r="P109" s="233">
        <f t="shared" si="1024"/>
        <v>8.6125344895545926</v>
      </c>
      <c r="Q109" s="239"/>
      <c r="R109" s="233">
        <f t="shared" ref="R109:S109" si="1025">IF(R111=0,"",(R110/R111)*100)</f>
        <v>8.1093565366849276</v>
      </c>
      <c r="S109" s="233">
        <f t="shared" si="1025"/>
        <v>7.4162443230435064</v>
      </c>
      <c r="T109" s="233">
        <f t="shared" ref="T109" si="1026">IF(T111=0,"",(T110/T111)*100)</f>
        <v>7.6268778930833374</v>
      </c>
      <c r="U109" s="233">
        <f t="shared" ref="U109" si="1027">IF(U111=0,"",(U110/U111)*100)</f>
        <v>8.0910130662322803</v>
      </c>
      <c r="V109" s="233">
        <f t="shared" ref="V109" si="1028">IF(V111=0,"",(V110/V111)*100)</f>
        <v>7.4235724632156748</v>
      </c>
      <c r="W109" s="233">
        <f t="shared" ref="W109" si="1029">IF(W111=0,"",(W110/W111)*100)</f>
        <v>7.2606846545353143</v>
      </c>
      <c r="X109" s="233">
        <f t="shared" ref="X109" si="1030">IF(X111=0,"",(X110/X111)*100)</f>
        <v>7.2165274280717648</v>
      </c>
      <c r="Y109" s="233">
        <f t="shared" ref="Y109:Z109" si="1031">IF(Y111=0,"",(Y110/Y111)*100)</f>
        <v>7.0261489283655614</v>
      </c>
      <c r="Z109" s="233">
        <f t="shared" si="1031"/>
        <v>1.0144835066675173</v>
      </c>
      <c r="AA109" s="233" t="str">
        <f t="shared" ref="AA109" si="1032">IF(AA111=0,"",(AA110/AA111)*100)</f>
        <v/>
      </c>
      <c r="AB109" s="233" t="str">
        <f t="shared" ref="AB109" si="1033">IF(AB111=0,"",(AB110/AB111)*100)</f>
        <v/>
      </c>
      <c r="AC109" s="233" t="str">
        <f t="shared" ref="AC109" si="1034">IF(AC111=0,"",(AC110/AC111)*100)</f>
        <v/>
      </c>
      <c r="AD109" s="239"/>
      <c r="AE109" s="233">
        <f t="shared" ref="AE109" si="1035">IF(AE111=0,"",(AE110/AE111)*100)</f>
        <v>13.684676705048716</v>
      </c>
      <c r="AF109" s="233">
        <f t="shared" ref="AF109" si="1036">IF(AF111=0,"",(AF110/AF111)*100)</f>
        <v>9.8570797112126129</v>
      </c>
      <c r="AG109" s="233">
        <f t="shared" ref="AG109" si="1037">IF(AG111=0,"",(AG110/AG111)*100)</f>
        <v>12.505475251861586</v>
      </c>
      <c r="AH109" s="233">
        <f t="shared" ref="AH109:AI109" si="1038">IF(AH111=0,"",(AH110/AH111)*100)</f>
        <v>15.074221743139521</v>
      </c>
      <c r="AI109" s="233">
        <f t="shared" si="1038"/>
        <v>16.54167256261497</v>
      </c>
      <c r="AJ109" s="233">
        <f t="shared" ref="AJ109" si="1039">IF(AJ111=0,"",(AJ110/AJ111)*100)</f>
        <v>17.644113737202836</v>
      </c>
      <c r="AK109" s="233">
        <f t="shared" ref="AK109" si="1040">IF(AK111=0,"",(AK110/AK111)*100)</f>
        <v>18.841168433103142</v>
      </c>
      <c r="AL109" s="233">
        <f t="shared" ref="AL109" si="1041">IF(AL111=0,"",(AL110/AL111)*100)</f>
        <v>16.282809067644994</v>
      </c>
      <c r="AM109" s="233">
        <f t="shared" ref="AM109:AO109" si="1042">IF(AM111=0,"",(AM110/AM111)*100)</f>
        <v>18.481032993955459</v>
      </c>
      <c r="AN109" s="239"/>
      <c r="AO109" s="233">
        <f t="shared" si="1042"/>
        <v>16.443752172289948</v>
      </c>
      <c r="AP109" s="233">
        <f t="shared" ref="AP109:AQ109" si="1043">IF(AP111=0,"",(AP110/AP111)*100)</f>
        <v>16.973759973677716</v>
      </c>
      <c r="AQ109" s="233">
        <f t="shared" si="1043"/>
        <v>11.907333217209546</v>
      </c>
      <c r="AR109" s="233">
        <f t="shared" ref="AR109" si="1044">IF(AR111=0,"",(AR110/AR111)*100)</f>
        <v>11.576148015415901</v>
      </c>
      <c r="AS109" s="233">
        <f t="shared" ref="AS109" si="1045">IF(AS111=0,"",(AS110/AS111)*100)</f>
        <v>11.210934719157116</v>
      </c>
      <c r="AT109" s="233">
        <f t="shared" ref="AT109" si="1046">IF(AT111=0,"",(AT110/AT111)*100)</f>
        <v>12.34409886656143</v>
      </c>
      <c r="AU109" s="233">
        <f t="shared" ref="AU109" si="1047">IF(AU111=0,"",(AU110/AU111)*100)</f>
        <v>12.143191012684751</v>
      </c>
      <c r="AV109" s="233">
        <f t="shared" ref="AV109" si="1048">IF(AV111=0,"",(AV110/AV111)*100)</f>
        <v>11.858634649801052</v>
      </c>
      <c r="AW109" s="233">
        <f t="shared" ref="AW109" si="1049">IF(AW111=0,"",(AW110/AW111)*100)</f>
        <v>1.5399010827429487</v>
      </c>
      <c r="AX109" s="233" t="str">
        <f t="shared" ref="AX109" si="1050">IF(AX111=0,"",(AX110/AX111)*100)</f>
        <v/>
      </c>
      <c r="AY109" s="233" t="str">
        <f t="shared" ref="AY109" si="1051">IF(AY111=0,"",(AY110/AY111)*100)</f>
        <v/>
      </c>
      <c r="AZ109" s="233" t="str">
        <f t="shared" ref="AZ109" si="1052">IF(AZ111=0,"",(AZ110/AZ111)*100)</f>
        <v/>
      </c>
      <c r="BA109" s="239"/>
      <c r="BB109" s="233">
        <f t="shared" ref="BB109" si="1053">IF(BB111=0,"",(BB110/BB111)*100)</f>
        <v>10.831721470019342</v>
      </c>
      <c r="BC109" s="233">
        <f t="shared" ref="BC109" si="1054">IF(BC111=0,"",(BC110/BC111)*100)</f>
        <v>8.8585017835909632</v>
      </c>
      <c r="BD109" s="233">
        <f t="shared" ref="BD109" si="1055">IF(BD111=0,"",(BD110/BD111)*100)</f>
        <v>10.056595559425336</v>
      </c>
      <c r="BE109" s="233">
        <f t="shared" ref="BE109" si="1056">IF(BE111=0,"",(BE110/BE111)*100)</f>
        <v>10.161527165932451</v>
      </c>
      <c r="BF109" s="233">
        <f t="shared" ref="BF109" si="1057">IF(BF111=0,"",(BF110/BF111)*100)</f>
        <v>9.7948870392390024</v>
      </c>
      <c r="BG109" s="233">
        <f t="shared" ref="BG109" si="1058">IF(BG111=0,"",(BG110/BG111)*100)</f>
        <v>10.396592654657171</v>
      </c>
      <c r="BH109" s="233">
        <f t="shared" ref="BH109" si="1059">IF(BH111=0,"",(BH110/BH111)*100)</f>
        <v>12.340023612750887</v>
      </c>
      <c r="BI109" s="233">
        <f t="shared" ref="BI109:BJ109" si="1060">IF(BI111=0,"",(BI110/BI111)*100)</f>
        <v>13.073220167215608</v>
      </c>
      <c r="BJ109" s="233">
        <f t="shared" si="1060"/>
        <v>13.091426538598364</v>
      </c>
      <c r="BK109" s="233">
        <f t="shared" ref="BK109" si="1061">IF(BK111=0,"",(BK110/BK111)*100)</f>
        <v>12.938105891126025</v>
      </c>
      <c r="BL109" s="233">
        <f t="shared" ref="BL109" si="1062">IF(BL111=0,"",(BL110/BL111)*100)</f>
        <v>13.198609081288112</v>
      </c>
      <c r="BM109" s="233">
        <f t="shared" ref="BM109" si="1063">IF(BM111=0,"",(BM110/BM111)*100)</f>
        <v>15.580909692864056</v>
      </c>
      <c r="BN109" s="233">
        <f t="shared" ref="BN109" si="1064">IF(BN111=0,"",(BN110/BN111)*100)</f>
        <v>17.044561679200811</v>
      </c>
      <c r="BO109" s="233">
        <f t="shared" ref="BO109" si="1065">IF(BO111=0,"",(BO110/BO111)*100)</f>
        <v>16.940143286341577</v>
      </c>
      <c r="BP109" s="233">
        <f t="shared" ref="BP109" si="1066">IF(BP111=0,"",(BP110/BP111)*100)</f>
        <v>18.700527704485488</v>
      </c>
      <c r="BQ109" s="233">
        <f t="shared" ref="BQ109" si="1067">IF(BQ111=0,"",(BQ110/BQ111)*100)</f>
        <v>16.431187859759287</v>
      </c>
      <c r="BR109" s="233">
        <f t="shared" ref="BR109:BS109" si="1068">IF(BR111=0,"",(BR110/BR111)*100)</f>
        <v>14.86077186126038</v>
      </c>
      <c r="BS109" s="233">
        <f t="shared" si="1068"/>
        <v>16.749162905808706</v>
      </c>
      <c r="BT109" s="233">
        <f t="shared" ref="BT109" si="1069">IF(BT111=0,"",(BT110/BT111)*100)</f>
        <v>16.393090101068022</v>
      </c>
      <c r="BU109" s="233">
        <f t="shared" ref="BU109" si="1070">IF(BU111=0,"",(BU110/BU111)*100)</f>
        <v>17.667552406259226</v>
      </c>
      <c r="BV109" s="233">
        <f t="shared" ref="BV109" si="1071">IF(BV111=0,"",(BV110/BV111)*100)</f>
        <v>18.513880192026715</v>
      </c>
      <c r="BW109" s="233">
        <f t="shared" ref="BW109" si="1072">IF(BW111=0,"",(BW110/BW111)*100)</f>
        <v>17.827868852459016</v>
      </c>
      <c r="BX109" s="233">
        <f t="shared" ref="BX109" si="1073">IF(BX111=0,"",(BX110/BX111)*100)</f>
        <v>18.602911168548498</v>
      </c>
      <c r="BY109" s="233">
        <f t="shared" ref="BY109" si="1074">IF(BY111=0,"",(BY110/BY111)*100)</f>
        <v>17.253910570390264</v>
      </c>
      <c r="BZ109" s="233">
        <f t="shared" ref="BZ109" si="1075">IF(BZ111=0,"",(BZ110/BZ111)*100)</f>
        <v>18.332635106828654</v>
      </c>
      <c r="CA109" s="233">
        <f t="shared" ref="CA109:CB109" si="1076">IF(CA111=0,"",(CA110/CA111)*100)</f>
        <v>20.21073528288921</v>
      </c>
      <c r="CB109" s="233">
        <f t="shared" si="1076"/>
        <v>17.35291690733559</v>
      </c>
      <c r="CC109" s="233">
        <f t="shared" ref="CC109" si="1077">IF(CC111=0,"",(CC110/CC111)*100)</f>
        <v>16.670815699941912</v>
      </c>
      <c r="CD109" s="233">
        <f t="shared" ref="CD109" si="1078">IF(CD111=0,"",(CD110/CD111)*100)</f>
        <v>15.805756070122809</v>
      </c>
      <c r="CE109" s="233">
        <f t="shared" ref="CE109" si="1079">IF(CE111=0,"",(CE110/CE111)*100)</f>
        <v>17.599097926966781</v>
      </c>
      <c r="CF109" s="233">
        <f t="shared" ref="CF109" si="1080">IF(CF111=0,"",(CF110/CF111)*100)</f>
        <v>15.221104573922945</v>
      </c>
      <c r="CG109" s="233">
        <f t="shared" ref="CG109" si="1081">IF(CG111=0,"",(CG110/CG111)*100)</f>
        <v>16.611270000772976</v>
      </c>
      <c r="CH109" s="233">
        <f t="shared" ref="CH109" si="1082">IF(CH111=0,"",(CH110/CH111)*100)</f>
        <v>17.412859431012127</v>
      </c>
      <c r="CI109" s="233">
        <f t="shared" ref="CI109" si="1083">IF(CI111=0,"",(CI110/CI111)*100)</f>
        <v>16.60939289805269</v>
      </c>
      <c r="CJ109" s="233">
        <f t="shared" ref="CJ109:CK109" si="1084">IF(CJ111=0,"",(CJ110/CJ111)*100)</f>
        <v>16.802705223880597</v>
      </c>
      <c r="CK109" s="233">
        <f t="shared" si="1084"/>
        <v>17.515410146989094</v>
      </c>
      <c r="CL109" s="233">
        <f t="shared" ref="CL109" si="1085">IF(CL111=0,"",(CL110/CL111)*100)</f>
        <v>18.378933381651265</v>
      </c>
      <c r="CM109" s="233">
        <f t="shared" ref="CM109" si="1086">IF(CM111=0,"",(CM110/CM111)*100)</f>
        <v>17.517120642603366</v>
      </c>
      <c r="CN109" s="233">
        <f t="shared" ref="CN109" si="1087">IF(CN111=0,"",(CN110/CN111)*100)</f>
        <v>14.513090043633477</v>
      </c>
      <c r="CO109" s="233">
        <f t="shared" ref="CO109" si="1088">IF(CO111=0,"",(CO110/CO111)*100)</f>
        <v>15.544100152948506</v>
      </c>
      <c r="CP109" s="233">
        <f t="shared" ref="CP109" si="1089">IF(CP111=0,"",(CP110/CP111)*100)</f>
        <v>15.951367099955178</v>
      </c>
      <c r="CQ109" s="233">
        <f t="shared" ref="CQ109" si="1090">IF(CQ111=0,"",(CQ110/CQ111)*100)</f>
        <v>17.05969250971166</v>
      </c>
      <c r="CR109" s="233">
        <f t="shared" ref="CR109" si="1091">IF(CR111=0,"",(CR110/CR111)*100)</f>
        <v>19.471210340775556</v>
      </c>
      <c r="CS109" s="233">
        <f t="shared" ref="CS109:CT109" si="1092">IF(CS111=0,"",(CS110/CS111)*100)</f>
        <v>15.670623894922961</v>
      </c>
      <c r="CT109" s="233">
        <f t="shared" si="1092"/>
        <v>13.078853626943005</v>
      </c>
      <c r="CU109" s="233">
        <f t="shared" ref="CU109" si="1093">IF(CU111=0,"",(CU110/CU111)*100)</f>
        <v>10.904642931501145</v>
      </c>
      <c r="CV109" s="233">
        <f t="shared" ref="CV109" si="1094">IF(CV111=0,"",(CV110/CV111)*100)</f>
        <v>11.597747568397702</v>
      </c>
      <c r="CW109" s="233">
        <f t="shared" ref="CW109" si="1095">IF(CW111=0,"",(CW110/CW111)*100)</f>
        <v>11.465289859139121</v>
      </c>
      <c r="CX109" s="233">
        <f t="shared" ref="CX109" si="1096">IF(CX111=0,"",(CX110/CX111)*100)</f>
        <v>11.753133606879883</v>
      </c>
      <c r="CY109" s="233">
        <f t="shared" ref="CY109" si="1097">IF(CY111=0,"",(CY110/CY111)*100)</f>
        <v>12.020333519310643</v>
      </c>
      <c r="CZ109" s="233">
        <f t="shared" ref="CZ109" si="1098">IF(CZ111=0,"",(CZ110/CZ111)*100)</f>
        <v>11.874491137972068</v>
      </c>
      <c r="DA109" s="233">
        <f t="shared" ref="DA109" si="1099">IF(DA111=0,"",(DA110/DA111)*100)</f>
        <v>11.36232994826595</v>
      </c>
      <c r="DB109" s="233">
        <f t="shared" ref="DB109:DC109" si="1100">IF(DB111=0,"",(DB110/DB111)*100)</f>
        <v>10.691276336409542</v>
      </c>
      <c r="DC109" s="233">
        <f t="shared" si="1100"/>
        <v>10.7475232662864</v>
      </c>
      <c r="DD109" s="233">
        <f t="shared" ref="DD109" si="1101">IF(DD111=0,"",(DD110/DD111)*100)</f>
        <v>10.824381872497298</v>
      </c>
      <c r="DE109" s="233">
        <f t="shared" ref="DE109" si="1102">IF(DE111=0,"",(DE110/DE111)*100)</f>
        <v>11.73438447543966</v>
      </c>
      <c r="DF109" s="233">
        <f t="shared" ref="DF109" si="1103">IF(DF111=0,"",(DF110/DF111)*100)</f>
        <v>11.884890164919543</v>
      </c>
      <c r="DG109" s="233">
        <f t="shared" ref="DG109" si="1104">IF(DG111=0,"",(DG110/DG111)*100)</f>
        <v>11.556193013010962</v>
      </c>
      <c r="DH109" s="233">
        <f t="shared" ref="DH109" si="1105">IF(DH111=0,"",(DH110/DH111)*100)</f>
        <v>12.351004654330797</v>
      </c>
      <c r="DI109" s="233">
        <f t="shared" ref="DI109" si="1106">IF(DI111=0,"",(DI110/DI111)*100)</f>
        <v>12.952928119083371</v>
      </c>
      <c r="DJ109" s="233">
        <f t="shared" ref="DJ109" si="1107">IF(DJ111=0,"",(DJ110/DJ111)*100)</f>
        <v>12.608129832350915</v>
      </c>
      <c r="DK109" s="233">
        <f t="shared" ref="DK109:DL109" si="1108">IF(DK111=0,"",(DK110/DK111)*100)</f>
        <v>13.188901558342836</v>
      </c>
      <c r="DL109" s="233">
        <f t="shared" si="1108"/>
        <v>10.331230283911671</v>
      </c>
      <c r="DM109" s="233">
        <f t="shared" ref="DM109" si="1109">IF(DM111=0,"",(DM110/DM111)*100)</f>
        <v>12.5923438549362</v>
      </c>
      <c r="DN109" s="233">
        <f t="shared" ref="DN109" si="1110">IF(DN111=0,"",(DN110/DN111)*100)</f>
        <v>12.753005630802008</v>
      </c>
      <c r="DO109" s="233">
        <f t="shared" ref="DO109" si="1111">IF(DO111=0,"",(DO110/DO111)*100)</f>
        <v>12.035650623885918</v>
      </c>
      <c r="DP109" s="233">
        <f t="shared" ref="DP109" si="1112">IF(DP111=0,"",(DP110/DP111)*100)</f>
        <v>11.598890942698706</v>
      </c>
      <c r="DQ109" s="233">
        <f t="shared" ref="DQ109" si="1113">IF(DQ111=0,"",(DQ110/DQ111)*100)</f>
        <v>11.298838437170012</v>
      </c>
      <c r="DR109" s="233">
        <f t="shared" ref="DR109" si="1114">IF(DR111=0,"",(DR110/DR111)*100)</f>
        <v>12.206148282097649</v>
      </c>
      <c r="DS109" s="233">
        <f t="shared" ref="DS109" si="1115">IF(DS111=0,"",(DS110/DS111)*100)</f>
        <v>12.42708410248837</v>
      </c>
      <c r="DT109" s="233">
        <f t="shared" ref="DT109:DU109" si="1116">IF(DT111=0,"",(DT110/DT111)*100)</f>
        <v>12.330324781465425</v>
      </c>
      <c r="DU109" s="233">
        <f t="shared" si="1116"/>
        <v>12.263535551206783</v>
      </c>
      <c r="DV109" s="233">
        <f t="shared" ref="DV109" si="1117">IF(DV111=0,"",(DV110/DV111)*100)</f>
        <v>13.01825993555317</v>
      </c>
      <c r="DW109" s="233" t="str">
        <f t="shared" ref="DW109" si="1118">IF(DW111=0,"",(DW110/DW111)*100)</f>
        <v/>
      </c>
      <c r="DX109" s="233" t="str">
        <f t="shared" ref="DX109" si="1119">IF(DX111=0,"",(DX110/DX111)*100)</f>
        <v/>
      </c>
      <c r="DY109" s="233" t="str">
        <f t="shared" ref="DY109" si="1120">IF(DY111=0,"",(DY110/DY111)*100)</f>
        <v/>
      </c>
      <c r="DZ109" s="233" t="str">
        <f t="shared" ref="DZ109" si="1121">IF(DZ111=0,"",(DZ110/DZ111)*100)</f>
        <v/>
      </c>
      <c r="EA109" s="233" t="str">
        <f t="shared" ref="EA109" si="1122">IF(EA111=0,"",(EA110/EA111)*100)</f>
        <v/>
      </c>
      <c r="EB109" s="233" t="str">
        <f t="shared" ref="EB109" si="1123">IF(EB111=0,"",(EB110/EB111)*100)</f>
        <v/>
      </c>
      <c r="EC109" s="233" t="str">
        <f t="shared" ref="EC109:ED109" si="1124">IF(EC111=0,"",(EC110/EC111)*100)</f>
        <v/>
      </c>
      <c r="ED109" s="233" t="str">
        <f t="shared" si="1124"/>
        <v/>
      </c>
      <c r="EE109" s="233" t="str">
        <f t="shared" ref="EE109" si="1125">IF(EE111=0,"",(EE110/EE111)*100)</f>
        <v/>
      </c>
      <c r="EF109" s="233" t="str">
        <f t="shared" ref="EF109" si="1126">IF(EF111=0,"",(EF110/EF111)*100)</f>
        <v/>
      </c>
      <c r="EG109" s="233" t="str">
        <f t="shared" ref="EG109" si="1127">IF(EG111=0,"",(EG110/EG111)*100)</f>
        <v/>
      </c>
      <c r="EH109" s="233" t="str">
        <f t="shared" ref="EH109" si="1128">IF(EH111=0,"",(EH110/EH111)*100)</f>
        <v/>
      </c>
      <c r="EI109" s="233" t="str">
        <f t="shared" ref="EI109" si="1129">IF(EI111=0,"",(EI110/EI111)*100)</f>
        <v/>
      </c>
      <c r="EJ109" s="233" t="str">
        <f t="shared" ref="EJ109" si="1130">IF(EJ111=0,"",(EJ110/EJ111)*100)</f>
        <v/>
      </c>
      <c r="EK109" s="233" t="str">
        <f t="shared" ref="EK109" si="1131">IF(EK111=0,"",(EK110/EK111)*100)</f>
        <v/>
      </c>
      <c r="EL109" s="250"/>
      <c r="EM109" s="251">
        <f>EM54</f>
        <v>42266</v>
      </c>
      <c r="EN109" s="249"/>
      <c r="EO109" s="249"/>
      <c r="EP109" s="249"/>
      <c r="EQ109" s="249"/>
      <c r="ER109" s="249"/>
    </row>
    <row r="110" spans="5:148" customFormat="1">
      <c r="E110" s="120" t="s">
        <v>265</v>
      </c>
      <c r="H110" s="229">
        <f t="shared" ref="H110:P110" si="1132">H55-H52</f>
        <v>9434</v>
      </c>
      <c r="I110" s="229">
        <f t="shared" si="1132"/>
        <v>9346</v>
      </c>
      <c r="J110" s="229">
        <f t="shared" si="1132"/>
        <v>7390</v>
      </c>
      <c r="K110" s="229">
        <f t="shared" si="1132"/>
        <v>9164</v>
      </c>
      <c r="L110" s="229">
        <f t="shared" si="1132"/>
        <v>9190</v>
      </c>
      <c r="M110" s="229">
        <f t="shared" si="1132"/>
        <v>8271</v>
      </c>
      <c r="N110" s="229">
        <f t="shared" si="1132"/>
        <v>7867</v>
      </c>
      <c r="O110" s="229">
        <f t="shared" si="1132"/>
        <v>7274</v>
      </c>
      <c r="P110" s="229">
        <f t="shared" si="1132"/>
        <v>9177</v>
      </c>
      <c r="Q110" s="240"/>
      <c r="R110" s="229">
        <f t="shared" ref="R110:S110" si="1133">R55-R52</f>
        <v>7549</v>
      </c>
      <c r="S110" s="229">
        <f t="shared" si="1133"/>
        <v>4507</v>
      </c>
      <c r="T110" s="229">
        <f t="shared" ref="T110:AC110" si="1134">T55-T52</f>
        <v>4564</v>
      </c>
      <c r="U110" s="229">
        <f t="shared" si="1134"/>
        <v>4669</v>
      </c>
      <c r="V110" s="229">
        <f t="shared" si="1134"/>
        <v>3895</v>
      </c>
      <c r="W110" s="229">
        <f t="shared" si="1134"/>
        <v>5207</v>
      </c>
      <c r="X110" s="229">
        <f t="shared" si="1134"/>
        <v>6850</v>
      </c>
      <c r="Y110" s="229">
        <f t="shared" si="1134"/>
        <v>6704</v>
      </c>
      <c r="Z110" s="229">
        <f t="shared" si="1134"/>
        <v>636</v>
      </c>
      <c r="AA110" s="229">
        <f t="shared" si="1134"/>
        <v>-6205</v>
      </c>
      <c r="AB110" s="229">
        <f t="shared" si="1134"/>
        <v>0</v>
      </c>
      <c r="AC110" s="229">
        <f t="shared" si="1134"/>
        <v>0</v>
      </c>
      <c r="AD110" s="240"/>
      <c r="AE110" s="229">
        <f t="shared" ref="AE110:AM110" si="1135">AE55-AE52</f>
        <v>618</v>
      </c>
      <c r="AF110" s="229">
        <f t="shared" si="1135"/>
        <v>1338</v>
      </c>
      <c r="AG110" s="229">
        <f t="shared" si="1135"/>
        <v>10278</v>
      </c>
      <c r="AH110" s="229">
        <f t="shared" si="1135"/>
        <v>11607</v>
      </c>
      <c r="AI110" s="229">
        <f t="shared" si="1135"/>
        <v>7014</v>
      </c>
      <c r="AJ110" s="229">
        <f t="shared" si="1135"/>
        <v>10220</v>
      </c>
      <c r="AK110" s="229">
        <f t="shared" si="1135"/>
        <v>10204</v>
      </c>
      <c r="AL110" s="229">
        <f t="shared" si="1135"/>
        <v>7190</v>
      </c>
      <c r="AM110" s="229">
        <f t="shared" si="1135"/>
        <v>9203</v>
      </c>
      <c r="AN110" s="240"/>
      <c r="AO110" s="229">
        <f t="shared" ref="AO110:AP110" si="1136">AO55-AO52</f>
        <v>12774</v>
      </c>
      <c r="AP110" s="229">
        <f t="shared" si="1136"/>
        <v>12381</v>
      </c>
      <c r="AQ110" s="229">
        <f t="shared" ref="AQ110" si="1137">AQ55-AQ52</f>
        <v>10254</v>
      </c>
      <c r="AR110" s="229">
        <f t="shared" ref="AR110:AZ110" si="1138">AR55-AR52</f>
        <v>8140</v>
      </c>
      <c r="AS110" s="229">
        <f t="shared" si="1138"/>
        <v>7874</v>
      </c>
      <c r="AT110" s="229">
        <f t="shared" si="1138"/>
        <v>8680</v>
      </c>
      <c r="AU110" s="229">
        <f t="shared" si="1138"/>
        <v>7534</v>
      </c>
      <c r="AV110" s="229">
        <f t="shared" si="1138"/>
        <v>6825</v>
      </c>
      <c r="AW110" s="229">
        <f t="shared" si="1138"/>
        <v>576</v>
      </c>
      <c r="AX110" s="229">
        <f t="shared" si="1138"/>
        <v>-5538</v>
      </c>
      <c r="AY110" s="229">
        <f t="shared" si="1138"/>
        <v>0</v>
      </c>
      <c r="AZ110" s="229">
        <f t="shared" si="1138"/>
        <v>0</v>
      </c>
      <c r="BA110" s="240"/>
      <c r="BB110" s="229">
        <f t="shared" ref="BB110:CG110" si="1139">BB55-BB52</f>
        <v>168</v>
      </c>
      <c r="BC110" s="229">
        <f t="shared" si="1139"/>
        <v>149</v>
      </c>
      <c r="BD110" s="229">
        <f t="shared" si="1139"/>
        <v>231</v>
      </c>
      <c r="BE110" s="229">
        <f t="shared" si="1139"/>
        <v>346</v>
      </c>
      <c r="BF110" s="229">
        <f t="shared" si="1139"/>
        <v>659</v>
      </c>
      <c r="BG110" s="229">
        <f t="shared" si="1139"/>
        <v>1489</v>
      </c>
      <c r="BH110" s="229">
        <f t="shared" si="1139"/>
        <v>2613</v>
      </c>
      <c r="BI110" s="229">
        <f t="shared" si="1139"/>
        <v>3096</v>
      </c>
      <c r="BJ110" s="229">
        <f t="shared" si="1139"/>
        <v>2944</v>
      </c>
      <c r="BK110" s="229">
        <f t="shared" si="1139"/>
        <v>2776</v>
      </c>
      <c r="BL110" s="229">
        <f t="shared" si="1139"/>
        <v>2619</v>
      </c>
      <c r="BM110" s="229">
        <f t="shared" si="1139"/>
        <v>3059</v>
      </c>
      <c r="BN110" s="229">
        <f t="shared" si="1139"/>
        <v>3037</v>
      </c>
      <c r="BO110" s="229">
        <f t="shared" si="1139"/>
        <v>2199</v>
      </c>
      <c r="BP110" s="229">
        <f t="shared" si="1139"/>
        <v>1701</v>
      </c>
      <c r="BQ110" s="229">
        <f t="shared" si="1139"/>
        <v>1256</v>
      </c>
      <c r="BR110" s="229">
        <f t="shared" si="1139"/>
        <v>1521</v>
      </c>
      <c r="BS110" s="229">
        <f t="shared" si="1139"/>
        <v>2301</v>
      </c>
      <c r="BT110" s="229">
        <f t="shared" si="1139"/>
        <v>2287</v>
      </c>
      <c r="BU110" s="229">
        <f t="shared" si="1139"/>
        <v>2992</v>
      </c>
      <c r="BV110" s="229">
        <f t="shared" si="1139"/>
        <v>2661</v>
      </c>
      <c r="BW110" s="229">
        <f t="shared" si="1139"/>
        <v>2175</v>
      </c>
      <c r="BX110" s="229">
        <f t="shared" si="1139"/>
        <v>2735</v>
      </c>
      <c r="BY110" s="229">
        <f t="shared" si="1139"/>
        <v>2184</v>
      </c>
      <c r="BZ110" s="229">
        <f t="shared" si="1139"/>
        <v>2188</v>
      </c>
      <c r="CA110" s="229">
        <f t="shared" si="1139"/>
        <v>2647</v>
      </c>
      <c r="CB110" s="229">
        <f t="shared" si="1139"/>
        <v>2103</v>
      </c>
      <c r="CC110" s="229">
        <f t="shared" si="1139"/>
        <v>2009</v>
      </c>
      <c r="CD110" s="229">
        <f t="shared" si="1139"/>
        <v>1686</v>
      </c>
      <c r="CE110" s="229">
        <f t="shared" si="1139"/>
        <v>2029</v>
      </c>
      <c r="CF110" s="229">
        <f t="shared" si="1139"/>
        <v>1604</v>
      </c>
      <c r="CG110" s="229">
        <f t="shared" si="1139"/>
        <v>2149</v>
      </c>
      <c r="CH110" s="229">
        <f t="shared" ref="CH110:DM110" si="1140">CH55-CH52</f>
        <v>2283</v>
      </c>
      <c r="CI110" s="229">
        <f t="shared" si="1140"/>
        <v>2030</v>
      </c>
      <c r="CJ110" s="229">
        <f t="shared" si="1140"/>
        <v>1441</v>
      </c>
      <c r="CK110" s="229">
        <f t="shared" si="1140"/>
        <v>1847</v>
      </c>
      <c r="CL110" s="229">
        <f t="shared" si="1140"/>
        <v>3043</v>
      </c>
      <c r="CM110" s="229">
        <f t="shared" si="1140"/>
        <v>3402</v>
      </c>
      <c r="CN110" s="229">
        <f t="shared" si="1140"/>
        <v>2927</v>
      </c>
      <c r="CO110" s="229">
        <f t="shared" si="1140"/>
        <v>2744</v>
      </c>
      <c r="CP110" s="229">
        <f t="shared" si="1140"/>
        <v>2847</v>
      </c>
      <c r="CQ110" s="229">
        <f t="shared" si="1140"/>
        <v>3118</v>
      </c>
      <c r="CR110" s="229">
        <f t="shared" si="1140"/>
        <v>3314</v>
      </c>
      <c r="CS110" s="229">
        <f t="shared" si="1140"/>
        <v>3102</v>
      </c>
      <c r="CT110" s="229">
        <f t="shared" si="1140"/>
        <v>3231</v>
      </c>
      <c r="CU110" s="229">
        <f t="shared" si="1140"/>
        <v>2095</v>
      </c>
      <c r="CV110" s="229">
        <f t="shared" si="1140"/>
        <v>2039</v>
      </c>
      <c r="CW110" s="229">
        <f t="shared" si="1140"/>
        <v>2043</v>
      </c>
      <c r="CX110" s="229">
        <f t="shared" si="1140"/>
        <v>2091</v>
      </c>
      <c r="CY110" s="229">
        <f t="shared" si="1140"/>
        <v>1939</v>
      </c>
      <c r="CZ110" s="229">
        <f t="shared" si="1140"/>
        <v>1896</v>
      </c>
      <c r="DA110" s="229">
        <f t="shared" si="1140"/>
        <v>1779</v>
      </c>
      <c r="DB110" s="229">
        <f t="shared" si="1140"/>
        <v>1842</v>
      </c>
      <c r="DC110" s="229">
        <f t="shared" si="1140"/>
        <v>1790</v>
      </c>
      <c r="DD110" s="229">
        <f t="shared" si="1140"/>
        <v>1703</v>
      </c>
      <c r="DE110" s="229">
        <f t="shared" si="1140"/>
        <v>1935</v>
      </c>
      <c r="DF110" s="229">
        <f t="shared" si="1140"/>
        <v>1780</v>
      </c>
      <c r="DG110" s="229">
        <f t="shared" si="1140"/>
        <v>2256</v>
      </c>
      <c r="DH110" s="229">
        <f t="shared" si="1140"/>
        <v>2176</v>
      </c>
      <c r="DI110" s="229">
        <f t="shared" si="1140"/>
        <v>1984</v>
      </c>
      <c r="DJ110" s="229">
        <f t="shared" si="1140"/>
        <v>1647</v>
      </c>
      <c r="DK110" s="229">
        <f t="shared" si="1140"/>
        <v>1735</v>
      </c>
      <c r="DL110" s="229">
        <f t="shared" si="1140"/>
        <v>1441</v>
      </c>
      <c r="DM110" s="229">
        <f t="shared" si="1140"/>
        <v>1875</v>
      </c>
      <c r="DN110" s="229">
        <f t="shared" ref="DN110:EK110" si="1141">DN55-DN52</f>
        <v>1676</v>
      </c>
      <c r="DO110" s="229">
        <f t="shared" si="1141"/>
        <v>1688</v>
      </c>
      <c r="DP110" s="229">
        <f t="shared" si="1141"/>
        <v>1506</v>
      </c>
      <c r="DQ110" s="229">
        <f t="shared" si="1141"/>
        <v>1498</v>
      </c>
      <c r="DR110" s="229">
        <f t="shared" si="1141"/>
        <v>1620</v>
      </c>
      <c r="DS110" s="229">
        <f t="shared" si="1141"/>
        <v>1683</v>
      </c>
      <c r="DT110" s="229">
        <f t="shared" si="1141"/>
        <v>1735</v>
      </c>
      <c r="DU110" s="229">
        <f t="shared" si="1141"/>
        <v>1504</v>
      </c>
      <c r="DV110" s="229">
        <f t="shared" si="1141"/>
        <v>1818</v>
      </c>
      <c r="DW110" s="229">
        <f t="shared" si="1141"/>
        <v>-2734</v>
      </c>
      <c r="DX110" s="229">
        <f t="shared" si="1141"/>
        <v>-2475</v>
      </c>
      <c r="DY110" s="229">
        <f t="shared" si="1141"/>
        <v>-2223</v>
      </c>
      <c r="DZ110" s="229">
        <f t="shared" si="1141"/>
        <v>-2241</v>
      </c>
      <c r="EA110" s="229">
        <f t="shared" si="1141"/>
        <v>0</v>
      </c>
      <c r="EB110" s="229">
        <f t="shared" si="1141"/>
        <v>0</v>
      </c>
      <c r="EC110" s="229">
        <f t="shared" si="1141"/>
        <v>0</v>
      </c>
      <c r="ED110" s="229">
        <f t="shared" si="1141"/>
        <v>0</v>
      </c>
      <c r="EE110" s="229">
        <f t="shared" si="1141"/>
        <v>0</v>
      </c>
      <c r="EF110" s="229">
        <f t="shared" si="1141"/>
        <v>0</v>
      </c>
      <c r="EG110" s="229">
        <f t="shared" si="1141"/>
        <v>0</v>
      </c>
      <c r="EH110" s="229">
        <f t="shared" si="1141"/>
        <v>0</v>
      </c>
      <c r="EI110" s="229">
        <f t="shared" si="1141"/>
        <v>0</v>
      </c>
      <c r="EJ110" s="229">
        <f t="shared" si="1141"/>
        <v>0</v>
      </c>
      <c r="EK110" s="229">
        <f t="shared" si="1141"/>
        <v>0</v>
      </c>
      <c r="EL110" s="242"/>
      <c r="EM110" s="252">
        <f>EM55</f>
        <v>42266</v>
      </c>
      <c r="EN110" s="244"/>
      <c r="EO110" s="244"/>
      <c r="EP110" s="244"/>
      <c r="EQ110" s="244"/>
      <c r="ER110" s="244"/>
    </row>
    <row r="111" spans="5:148" customFormat="1">
      <c r="E111" t="s">
        <v>40</v>
      </c>
      <c r="H111" s="230">
        <f t="shared" ref="H111:P111" si="1142">H56</f>
        <v>107672</v>
      </c>
      <c r="I111" s="230">
        <f t="shared" si="1142"/>
        <v>109177</v>
      </c>
      <c r="J111" s="230">
        <f t="shared" si="1142"/>
        <v>92533</v>
      </c>
      <c r="K111" s="230">
        <f t="shared" si="1142"/>
        <v>104866</v>
      </c>
      <c r="L111" s="230">
        <f t="shared" si="1142"/>
        <v>115625</v>
      </c>
      <c r="M111" s="230">
        <f t="shared" si="1142"/>
        <v>112033</v>
      </c>
      <c r="N111" s="230">
        <f t="shared" si="1142"/>
        <v>103160</v>
      </c>
      <c r="O111" s="230">
        <f t="shared" si="1142"/>
        <v>91111</v>
      </c>
      <c r="P111" s="230">
        <f t="shared" si="1142"/>
        <v>106554</v>
      </c>
      <c r="Q111" s="241"/>
      <c r="R111" s="230">
        <f t="shared" ref="R111:S111" si="1143">R56</f>
        <v>93090</v>
      </c>
      <c r="S111" s="230">
        <f t="shared" si="1143"/>
        <v>60772</v>
      </c>
      <c r="T111" s="230">
        <f t="shared" ref="T111:AC111" si="1144">T56</f>
        <v>59841</v>
      </c>
      <c r="U111" s="230">
        <f t="shared" si="1144"/>
        <v>57706</v>
      </c>
      <c r="V111" s="230">
        <f t="shared" si="1144"/>
        <v>52468</v>
      </c>
      <c r="W111" s="230">
        <f t="shared" si="1144"/>
        <v>71715</v>
      </c>
      <c r="X111" s="230">
        <f t="shared" si="1144"/>
        <v>94921</v>
      </c>
      <c r="Y111" s="230">
        <f t="shared" si="1144"/>
        <v>95415</v>
      </c>
      <c r="Z111" s="230">
        <f t="shared" si="1144"/>
        <v>62692</v>
      </c>
      <c r="AA111" s="230">
        <f t="shared" si="1144"/>
        <v>0</v>
      </c>
      <c r="AB111" s="230">
        <f t="shared" si="1144"/>
        <v>0</v>
      </c>
      <c r="AC111" s="230">
        <f t="shared" si="1144"/>
        <v>0</v>
      </c>
      <c r="AD111" s="241"/>
      <c r="AE111" s="230">
        <f t="shared" ref="AE111:AM111" si="1145">AE56</f>
        <v>4516</v>
      </c>
      <c r="AF111" s="230">
        <f t="shared" si="1145"/>
        <v>13574</v>
      </c>
      <c r="AG111" s="230">
        <f t="shared" si="1145"/>
        <v>82188</v>
      </c>
      <c r="AH111" s="230">
        <f t="shared" si="1145"/>
        <v>76999</v>
      </c>
      <c r="AI111" s="230">
        <f t="shared" si="1145"/>
        <v>42402</v>
      </c>
      <c r="AJ111" s="230">
        <f t="shared" si="1145"/>
        <v>57923</v>
      </c>
      <c r="AK111" s="230">
        <f t="shared" si="1145"/>
        <v>54158</v>
      </c>
      <c r="AL111" s="230">
        <f t="shared" si="1145"/>
        <v>44157</v>
      </c>
      <c r="AM111" s="230">
        <f t="shared" si="1145"/>
        <v>49797</v>
      </c>
      <c r="AN111" s="241"/>
      <c r="AO111" s="230">
        <f t="shared" ref="AO111:AP111" si="1146">AO56</f>
        <v>77683</v>
      </c>
      <c r="AP111" s="230">
        <f t="shared" si="1146"/>
        <v>72942</v>
      </c>
      <c r="AQ111" s="230">
        <f t="shared" ref="AQ111" si="1147">AQ56</f>
        <v>86115</v>
      </c>
      <c r="AR111" s="230">
        <f t="shared" ref="AR111:AZ111" si="1148">AR56</f>
        <v>70317</v>
      </c>
      <c r="AS111" s="230">
        <f t="shared" si="1148"/>
        <v>70235</v>
      </c>
      <c r="AT111" s="230">
        <f t="shared" si="1148"/>
        <v>70317</v>
      </c>
      <c r="AU111" s="230">
        <f t="shared" si="1148"/>
        <v>62043</v>
      </c>
      <c r="AV111" s="230">
        <f t="shared" si="1148"/>
        <v>57553</v>
      </c>
      <c r="AW111" s="230">
        <f t="shared" si="1148"/>
        <v>37405</v>
      </c>
      <c r="AX111" s="230">
        <f t="shared" si="1148"/>
        <v>0</v>
      </c>
      <c r="AY111" s="230">
        <f t="shared" si="1148"/>
        <v>0</v>
      </c>
      <c r="AZ111" s="230">
        <f t="shared" si="1148"/>
        <v>0</v>
      </c>
      <c r="BA111" s="241"/>
      <c r="BB111" s="230">
        <f t="shared" ref="BB111:CG111" si="1149">BB56</f>
        <v>1551</v>
      </c>
      <c r="BC111" s="230">
        <f t="shared" si="1149"/>
        <v>1682</v>
      </c>
      <c r="BD111" s="230">
        <f t="shared" si="1149"/>
        <v>2297</v>
      </c>
      <c r="BE111" s="230">
        <f t="shared" si="1149"/>
        <v>3405</v>
      </c>
      <c r="BF111" s="230">
        <f t="shared" si="1149"/>
        <v>6728</v>
      </c>
      <c r="BG111" s="230">
        <f t="shared" si="1149"/>
        <v>14322</v>
      </c>
      <c r="BH111" s="230">
        <f t="shared" si="1149"/>
        <v>21175</v>
      </c>
      <c r="BI111" s="230">
        <f t="shared" si="1149"/>
        <v>23682</v>
      </c>
      <c r="BJ111" s="230">
        <f t="shared" si="1149"/>
        <v>22488</v>
      </c>
      <c r="BK111" s="230">
        <f t="shared" si="1149"/>
        <v>21456</v>
      </c>
      <c r="BL111" s="230">
        <f t="shared" si="1149"/>
        <v>19843</v>
      </c>
      <c r="BM111" s="230">
        <f t="shared" si="1149"/>
        <v>19633</v>
      </c>
      <c r="BN111" s="230">
        <f t="shared" si="1149"/>
        <v>17818</v>
      </c>
      <c r="BO111" s="230">
        <f t="shared" si="1149"/>
        <v>12981</v>
      </c>
      <c r="BP111" s="230">
        <f t="shared" si="1149"/>
        <v>9096</v>
      </c>
      <c r="BQ111" s="230">
        <f t="shared" si="1149"/>
        <v>7644</v>
      </c>
      <c r="BR111" s="230">
        <f t="shared" si="1149"/>
        <v>10235</v>
      </c>
      <c r="BS111" s="230">
        <f t="shared" si="1149"/>
        <v>13738</v>
      </c>
      <c r="BT111" s="230">
        <f t="shared" si="1149"/>
        <v>13951</v>
      </c>
      <c r="BU111" s="230">
        <f t="shared" si="1149"/>
        <v>16935</v>
      </c>
      <c r="BV111" s="230">
        <f t="shared" si="1149"/>
        <v>14373</v>
      </c>
      <c r="BW111" s="230">
        <f t="shared" si="1149"/>
        <v>12200</v>
      </c>
      <c r="BX111" s="230">
        <f t="shared" si="1149"/>
        <v>14702</v>
      </c>
      <c r="BY111" s="230">
        <f t="shared" si="1149"/>
        <v>12658</v>
      </c>
      <c r="BZ111" s="230">
        <f t="shared" si="1149"/>
        <v>11935</v>
      </c>
      <c r="CA111" s="230">
        <f t="shared" si="1149"/>
        <v>13097</v>
      </c>
      <c r="CB111" s="230">
        <f t="shared" si="1149"/>
        <v>12119</v>
      </c>
      <c r="CC111" s="230">
        <f t="shared" si="1149"/>
        <v>12051</v>
      </c>
      <c r="CD111" s="230">
        <f t="shared" si="1149"/>
        <v>10667</v>
      </c>
      <c r="CE111" s="230">
        <f t="shared" si="1149"/>
        <v>11529</v>
      </c>
      <c r="CF111" s="230">
        <f t="shared" si="1149"/>
        <v>10538</v>
      </c>
      <c r="CG111" s="230">
        <f t="shared" si="1149"/>
        <v>12937</v>
      </c>
      <c r="CH111" s="230">
        <f t="shared" ref="CH111:DM111" si="1150">CH56</f>
        <v>13111</v>
      </c>
      <c r="CI111" s="230">
        <f t="shared" si="1150"/>
        <v>12222</v>
      </c>
      <c r="CJ111" s="230">
        <f t="shared" si="1150"/>
        <v>8576</v>
      </c>
      <c r="CK111" s="230">
        <f t="shared" si="1150"/>
        <v>10545</v>
      </c>
      <c r="CL111" s="230">
        <f t="shared" si="1150"/>
        <v>16557</v>
      </c>
      <c r="CM111" s="230">
        <f t="shared" si="1150"/>
        <v>19421</v>
      </c>
      <c r="CN111" s="230">
        <f t="shared" si="1150"/>
        <v>20168</v>
      </c>
      <c r="CO111" s="230">
        <f t="shared" si="1150"/>
        <v>17653</v>
      </c>
      <c r="CP111" s="230">
        <f t="shared" si="1150"/>
        <v>17848</v>
      </c>
      <c r="CQ111" s="230">
        <f t="shared" si="1150"/>
        <v>18277</v>
      </c>
      <c r="CR111" s="230">
        <f t="shared" si="1150"/>
        <v>17020</v>
      </c>
      <c r="CS111" s="230">
        <f t="shared" si="1150"/>
        <v>19795</v>
      </c>
      <c r="CT111" s="230">
        <f t="shared" si="1150"/>
        <v>24704</v>
      </c>
      <c r="CU111" s="230">
        <f t="shared" si="1150"/>
        <v>19212</v>
      </c>
      <c r="CV111" s="230">
        <f t="shared" si="1150"/>
        <v>17581</v>
      </c>
      <c r="CW111" s="230">
        <f t="shared" si="1150"/>
        <v>17819</v>
      </c>
      <c r="CX111" s="230">
        <f t="shared" si="1150"/>
        <v>17791</v>
      </c>
      <c r="CY111" s="230">
        <f t="shared" si="1150"/>
        <v>16131</v>
      </c>
      <c r="CZ111" s="230">
        <f t="shared" si="1150"/>
        <v>15967</v>
      </c>
      <c r="DA111" s="230">
        <f t="shared" si="1150"/>
        <v>15657</v>
      </c>
      <c r="DB111" s="230">
        <f t="shared" si="1150"/>
        <v>17229</v>
      </c>
      <c r="DC111" s="230">
        <f t="shared" si="1150"/>
        <v>16655</v>
      </c>
      <c r="DD111" s="230">
        <f t="shared" si="1150"/>
        <v>15733</v>
      </c>
      <c r="DE111" s="230">
        <f t="shared" si="1150"/>
        <v>16490</v>
      </c>
      <c r="DF111" s="230">
        <f t="shared" si="1150"/>
        <v>14977</v>
      </c>
      <c r="DG111" s="230">
        <f t="shared" si="1150"/>
        <v>19522</v>
      </c>
      <c r="DH111" s="230">
        <f t="shared" si="1150"/>
        <v>17618</v>
      </c>
      <c r="DI111" s="230">
        <f t="shared" si="1150"/>
        <v>15317</v>
      </c>
      <c r="DJ111" s="230">
        <f t="shared" si="1150"/>
        <v>13063</v>
      </c>
      <c r="DK111" s="230">
        <f t="shared" si="1150"/>
        <v>13155</v>
      </c>
      <c r="DL111" s="230">
        <f t="shared" si="1150"/>
        <v>13948</v>
      </c>
      <c r="DM111" s="230">
        <f t="shared" si="1150"/>
        <v>14890</v>
      </c>
      <c r="DN111" s="230">
        <f t="shared" ref="DN111:EK111" si="1151">DN56</f>
        <v>13142</v>
      </c>
      <c r="DO111" s="230">
        <f t="shared" si="1151"/>
        <v>14025</v>
      </c>
      <c r="DP111" s="230">
        <f t="shared" si="1151"/>
        <v>12984</v>
      </c>
      <c r="DQ111" s="230">
        <f t="shared" si="1151"/>
        <v>13258</v>
      </c>
      <c r="DR111" s="230">
        <f t="shared" si="1151"/>
        <v>13272</v>
      </c>
      <c r="DS111" s="230">
        <f t="shared" si="1151"/>
        <v>13543</v>
      </c>
      <c r="DT111" s="230">
        <f t="shared" si="1151"/>
        <v>14071</v>
      </c>
      <c r="DU111" s="230">
        <f t="shared" si="1151"/>
        <v>12264</v>
      </c>
      <c r="DV111" s="230">
        <f t="shared" si="1151"/>
        <v>13965</v>
      </c>
      <c r="DW111" s="230">
        <f t="shared" si="1151"/>
        <v>0</v>
      </c>
      <c r="DX111" s="230">
        <f t="shared" si="1151"/>
        <v>0</v>
      </c>
      <c r="DY111" s="230">
        <f t="shared" si="1151"/>
        <v>0</v>
      </c>
      <c r="DZ111" s="230">
        <f t="shared" si="1151"/>
        <v>0</v>
      </c>
      <c r="EA111" s="230">
        <f t="shared" si="1151"/>
        <v>0</v>
      </c>
      <c r="EB111" s="230">
        <f t="shared" si="1151"/>
        <v>0</v>
      </c>
      <c r="EC111" s="230">
        <f t="shared" si="1151"/>
        <v>0</v>
      </c>
      <c r="ED111" s="230">
        <f t="shared" si="1151"/>
        <v>0</v>
      </c>
      <c r="EE111" s="230">
        <f t="shared" si="1151"/>
        <v>0</v>
      </c>
      <c r="EF111" s="230">
        <f t="shared" si="1151"/>
        <v>0</v>
      </c>
      <c r="EG111" s="230">
        <f t="shared" si="1151"/>
        <v>0</v>
      </c>
      <c r="EH111" s="230">
        <f t="shared" si="1151"/>
        <v>0</v>
      </c>
      <c r="EI111" s="230">
        <f t="shared" si="1151"/>
        <v>0</v>
      </c>
      <c r="EJ111" s="230">
        <f t="shared" si="1151"/>
        <v>0</v>
      </c>
      <c r="EK111" s="230">
        <f t="shared" si="1151"/>
        <v>0</v>
      </c>
      <c r="EL111" s="242"/>
      <c r="EM111" s="252">
        <f>EM56</f>
        <v>42266</v>
      </c>
      <c r="EN111" s="244"/>
      <c r="EO111" s="244"/>
      <c r="EP111" s="244"/>
      <c r="EQ111" s="244"/>
      <c r="ER111" s="244"/>
    </row>
    <row r="112" spans="5:148" s="112" customFormat="1">
      <c r="E112" s="232" t="s">
        <v>332</v>
      </c>
      <c r="H112" s="233">
        <f>IF(H114=0,"",(H113/H114)*100)</f>
        <v>8.7617950813581995</v>
      </c>
      <c r="I112" s="233">
        <f t="shared" ref="I112:P112" si="1152">IF(I114=0,"",(I113/I114)*100)</f>
        <v>8.5604110755928442</v>
      </c>
      <c r="J112" s="233">
        <f t="shared" si="1152"/>
        <v>7.9863400084294254</v>
      </c>
      <c r="K112" s="233">
        <f t="shared" si="1152"/>
        <v>8.738771384433468</v>
      </c>
      <c r="L112" s="233">
        <f t="shared" si="1152"/>
        <v>7.9481081081081077</v>
      </c>
      <c r="M112" s="233">
        <f t="shared" si="1152"/>
        <v>7.3826461846063216</v>
      </c>
      <c r="N112" s="233">
        <f t="shared" si="1152"/>
        <v>7.6260178363706865</v>
      </c>
      <c r="O112" s="233">
        <f t="shared" si="1152"/>
        <v>7.9836682727661863</v>
      </c>
      <c r="P112" s="233">
        <f t="shared" si="1152"/>
        <v>8.6125344895545926</v>
      </c>
      <c r="Q112" s="239"/>
      <c r="R112" s="233">
        <f t="shared" ref="R112:S112" si="1153">IF(R114=0,"",(R113/R114)*100)</f>
        <v>8.1093565366849276</v>
      </c>
      <c r="S112" s="233">
        <f t="shared" si="1153"/>
        <v>7.4162443230435064</v>
      </c>
      <c r="T112" s="233">
        <f>IF(T114=0,"",(T113/T114)*100)</f>
        <v>7.6268778930833374</v>
      </c>
      <c r="U112" s="233">
        <f t="shared" ref="U112" si="1154">IF(U114=0,"",(U113/U114)*100)</f>
        <v>8.0910130662322803</v>
      </c>
      <c r="V112" s="233">
        <f t="shared" ref="V112" si="1155">IF(V114=0,"",(V113/V114)*100)</f>
        <v>7.4235724632156748</v>
      </c>
      <c r="W112" s="233">
        <f t="shared" ref="W112" si="1156">IF(W114=0,"",(W113/W114)*100)</f>
        <v>7.2606846545353143</v>
      </c>
      <c r="X112" s="233">
        <f t="shared" ref="X112" si="1157">IF(X114=0,"",(X113/X114)*100)</f>
        <v>7.2165274280717648</v>
      </c>
      <c r="Y112" s="233">
        <f t="shared" ref="Y112:Z112" si="1158">IF(Y114=0,"",(Y113/Y114)*100)</f>
        <v>7.0261489283655614</v>
      </c>
      <c r="Z112" s="233">
        <f t="shared" si="1158"/>
        <v>1.0144835066675173</v>
      </c>
      <c r="AA112" s="233" t="str">
        <f t="shared" ref="AA112" si="1159">IF(AA114=0,"",(AA113/AA114)*100)</f>
        <v/>
      </c>
      <c r="AB112" s="233" t="str">
        <f t="shared" ref="AB112" si="1160">IF(AB114=0,"",(AB113/AB114)*100)</f>
        <v/>
      </c>
      <c r="AC112" s="233" t="str">
        <f t="shared" ref="AC112" si="1161">IF(AC114=0,"",(AC113/AC114)*100)</f>
        <v/>
      </c>
      <c r="AD112" s="239"/>
      <c r="AE112" s="233">
        <f t="shared" ref="AE112" si="1162">IF(AE114=0,"",(AE113/AE114)*100)</f>
        <v>12.472918601052307</v>
      </c>
      <c r="AF112" s="233">
        <f t="shared" ref="AF112" si="1163">IF(AF114=0,"",(AF113/AF114)*100)</f>
        <v>8.8980226616307494</v>
      </c>
      <c r="AG112" s="233">
        <f t="shared" ref="AG112" si="1164">IF(AG114=0,"",(AG113/AG114)*100)</f>
        <v>9.4386285055704953</v>
      </c>
      <c r="AH112" s="233">
        <f t="shared" ref="AH112:AI112" si="1165">IF(AH114=0,"",(AH113/AH114)*100)</f>
        <v>11.275844407903604</v>
      </c>
      <c r="AI112" s="233">
        <f t="shared" si="1165"/>
        <v>13.357901410683152</v>
      </c>
      <c r="AJ112" s="233">
        <f t="shared" ref="AJ112" si="1166">IF(AJ114=0,"",(AJ113/AJ114)*100)</f>
        <v>10.546750102772576</v>
      </c>
      <c r="AK112" s="233">
        <f t="shared" ref="AK112" si="1167">IF(AK114=0,"",(AK113/AK114)*100)</f>
        <v>11.791212917761923</v>
      </c>
      <c r="AL112" s="233">
        <f t="shared" ref="AL112" si="1168">IF(AL114=0,"",(AL113/AL114)*100)</f>
        <v>12.34978124826937</v>
      </c>
      <c r="AM112" s="233">
        <f t="shared" ref="AM112:AO112" si="1169">IF(AM114=0,"",(AM113/AM114)*100)</f>
        <v>13.878583473861719</v>
      </c>
      <c r="AN112" s="239"/>
      <c r="AO112" s="233">
        <f t="shared" si="1169"/>
        <v>12.245135056636654</v>
      </c>
      <c r="AP112" s="233">
        <f t="shared" ref="AP112" si="1170">IF(AP114=0,"",(AP113/AP114)*100)</f>
        <v>12.999379504558256</v>
      </c>
      <c r="AQ112" s="233">
        <f>IF(AQ114=0,"",(AQ113/AQ114)*100)</f>
        <v>9.9254435817905087</v>
      </c>
      <c r="AR112" s="233">
        <f t="shared" ref="AR112" si="1171">IF(AR114=0,"",(AR113/AR114)*100)</f>
        <v>9.9860571235423361</v>
      </c>
      <c r="AS112" s="233">
        <f t="shared" ref="AS112" si="1172">IF(AS114=0,"",(AS113/AS114)*100)</f>
        <v>9.0963405526512311</v>
      </c>
      <c r="AT112" s="233">
        <f t="shared" ref="AT112" si="1173">IF(AT114=0,"",(AT113/AT114)*100)</f>
        <v>10.740589198036005</v>
      </c>
      <c r="AU112" s="233">
        <f t="shared" ref="AU112" si="1174">IF(AU114=0,"",(AU113/AU114)*100)</f>
        <v>10.447366332442657</v>
      </c>
      <c r="AV112" s="233">
        <f t="shared" ref="AV112" si="1175">IF(AV114=0,"",(AV113/AV114)*100)</f>
        <v>10.251375791598685</v>
      </c>
      <c r="AW112" s="233">
        <f t="shared" ref="AW112" si="1176">IF(AW114=0,"",(AW113/AW114)*100)</f>
        <v>3.272430948704752</v>
      </c>
      <c r="AX112" s="233" t="str">
        <f t="shared" ref="AX112" si="1177">IF(AX114=0,"",(AX113/AX114)*100)</f>
        <v/>
      </c>
      <c r="AY112" s="233" t="str">
        <f t="shared" ref="AY112" si="1178">IF(AY114=0,"",(AY113/AY114)*100)</f>
        <v/>
      </c>
      <c r="AZ112" s="233" t="str">
        <f t="shared" ref="AZ112" si="1179">IF(AZ114=0,"",(AZ113/AZ114)*100)</f>
        <v/>
      </c>
      <c r="BA112" s="239"/>
      <c r="BB112" s="233">
        <f t="shared" ref="BB112" si="1180">IF(BB114=0,"",(BB113/BB114)*100)</f>
        <v>9.5582329317269075</v>
      </c>
      <c r="BC112" s="233">
        <f t="shared" ref="BC112" si="1181">IF(BC114=0,"",(BC113/BC114)*100)</f>
        <v>8.1992337164750957</v>
      </c>
      <c r="BD112" s="233">
        <f t="shared" ref="BD112" si="1182">IF(BD114=0,"",(BD113/BD114)*100)</f>
        <v>8.9068825910931171</v>
      </c>
      <c r="BE112" s="233">
        <f t="shared" ref="BE112" si="1183">IF(BE114=0,"",(BE113/BE114)*100)</f>
        <v>9.5415117719950437</v>
      </c>
      <c r="BF112" s="233">
        <f t="shared" ref="BF112" si="1184">IF(BF114=0,"",(BF113/BF114)*100)</f>
        <v>8.3971481383681024</v>
      </c>
      <c r="BG112" s="233">
        <f t="shared" ref="BG112" si="1185">IF(BG114=0,"",(BG113/BG114)*100)</f>
        <v>8.3784158690525725</v>
      </c>
      <c r="BH112" s="233">
        <f t="shared" ref="BH112" si="1186">IF(BH114=0,"",(BH113/BH114)*100)</f>
        <v>9.2254901960784306</v>
      </c>
      <c r="BI112" s="233">
        <f t="shared" ref="BI112:BJ112" si="1187">IF(BI114=0,"",(BI113/BI114)*100)</f>
        <v>9.7806294979623694</v>
      </c>
      <c r="BJ112" s="233">
        <f t="shared" si="1187"/>
        <v>9.6101764464505539</v>
      </c>
      <c r="BK112" s="233">
        <f t="shared" ref="BK112" si="1188">IF(BK114=0,"",(BK113/BK114)*100)</f>
        <v>9.5400954009540104</v>
      </c>
      <c r="BL112" s="233">
        <f t="shared" ref="BL112" si="1189">IF(BL114=0,"",(BL113/BL114)*100)</f>
        <v>10.09479628882614</v>
      </c>
      <c r="BM112" s="233">
        <f t="shared" ref="BM112" si="1190">IF(BM114=0,"",(BM113/BM114)*100)</f>
        <v>11.772736819995799</v>
      </c>
      <c r="BN112" s="233">
        <f t="shared" ref="BN112" si="1191">IF(BN114=0,"",(BN113/BN114)*100)</f>
        <v>12.559273811136704</v>
      </c>
      <c r="BO112" s="233">
        <f t="shared" ref="BO112" si="1192">IF(BO114=0,"",(BO113/BO114)*100)</f>
        <v>12.854868665428496</v>
      </c>
      <c r="BP112" s="233">
        <f t="shared" ref="BP112" si="1193">IF(BP114=0,"",(BP113/BP114)*100)</f>
        <v>13.498244006718583</v>
      </c>
      <c r="BQ112" s="233">
        <f t="shared" ref="BQ112" si="1194">IF(BQ114=0,"",(BQ113/BQ114)*100)</f>
        <v>14.065708418891171</v>
      </c>
      <c r="BR112" s="233">
        <f t="shared" ref="BR112:BS112" si="1195">IF(BR114=0,"",(BR113/BR114)*100)</f>
        <v>13.564162056041408</v>
      </c>
      <c r="BS112" s="233">
        <f t="shared" si="1195"/>
        <v>12.915309446254073</v>
      </c>
      <c r="BT112" s="233">
        <f t="shared" ref="BT112" si="1196">IF(BT114=0,"",(BT113/BT114)*100)</f>
        <v>11.159862647844335</v>
      </c>
      <c r="BU112" s="233">
        <f t="shared" ref="BU112" si="1197">IF(BU114=0,"",(BU113/BU114)*100)</f>
        <v>9.44637310433035</v>
      </c>
      <c r="BV112" s="233">
        <f t="shared" ref="BV112" si="1198">IF(BV114=0,"",(BV113/BV114)*100)</f>
        <v>10.804641430473653</v>
      </c>
      <c r="BW112" s="233">
        <f t="shared" ref="BW112" si="1199">IF(BW114=0,"",(BW113/BW114)*100)</f>
        <v>10.606345034728742</v>
      </c>
      <c r="BX112" s="233">
        <f t="shared" ref="BX112" si="1200">IF(BX114=0,"",(BX113/BX114)*100)</f>
        <v>11.226753113803104</v>
      </c>
      <c r="BY112" s="233">
        <f t="shared" ref="BY112" si="1201">IF(BY114=0,"",(BY113/BY114)*100)</f>
        <v>11.907492354740061</v>
      </c>
      <c r="BZ112" s="233">
        <f t="shared" ref="BZ112" si="1202">IF(BZ114=0,"",(BZ113/BZ114)*100)</f>
        <v>12.31838281743525</v>
      </c>
      <c r="CA112" s="233">
        <f t="shared" ref="CA112:CB112" si="1203">IF(CA114=0,"",(CA113/CA114)*100)</f>
        <v>11.236687676592046</v>
      </c>
      <c r="CB112" s="233">
        <f t="shared" si="1203"/>
        <v>11.987504880905895</v>
      </c>
      <c r="CC112" s="233">
        <f t="shared" ref="CC112" si="1204">IF(CC114=0,"",(CC113/CC114)*100)</f>
        <v>11.37761377613776</v>
      </c>
      <c r="CD112" s="233">
        <f t="shared" ref="CD112" si="1205">IF(CD114=0,"",(CD113/CD114)*100)</f>
        <v>12.221991270006235</v>
      </c>
      <c r="CE112" s="233">
        <f t="shared" ref="CE112" si="1206">IF(CE114=0,"",(CE113/CE114)*100)</f>
        <v>13.183153770812927</v>
      </c>
      <c r="CF112" s="233">
        <f t="shared" ref="CF112" si="1207">IF(CF114=0,"",(CF113/CF114)*100)</f>
        <v>12.05193338978267</v>
      </c>
      <c r="CG112" s="233">
        <f t="shared" ref="CG112" si="1208">IF(CG114=0,"",(CG113/CG114)*100)</f>
        <v>12.942453854505972</v>
      </c>
      <c r="CH112" s="233">
        <f t="shared" ref="CH112" si="1209">IF(CH114=0,"",(CH113/CH114)*100)</f>
        <v>12.829845313921748</v>
      </c>
      <c r="CI112" s="233">
        <f t="shared" ref="CI112" si="1210">IF(CI114=0,"",(CI113/CI114)*100)</f>
        <v>12.03599550056243</v>
      </c>
      <c r="CJ112" s="233">
        <f t="shared" ref="CJ112:CK112" si="1211">IF(CJ114=0,"",(CJ113/CJ114)*100)</f>
        <v>13.54198013842913</v>
      </c>
      <c r="CK112" s="233">
        <f t="shared" si="1211"/>
        <v>14.743781839976025</v>
      </c>
      <c r="CL112" s="233">
        <f t="shared" ref="CL112" si="1212">IF(CL114=0,"",(CL113/CL114)*100)</f>
        <v>14.490200396388461</v>
      </c>
      <c r="CM112" s="233">
        <f t="shared" ref="CM112" si="1213">IF(CM114=0,"",(CM113/CM114)*100)</f>
        <v>13.366099256772957</v>
      </c>
      <c r="CN112" s="233">
        <f t="shared" ref="CN112" si="1214">IF(CN114=0,"",(CN113/CN114)*100)</f>
        <v>11.341269097384947</v>
      </c>
      <c r="CO112" s="233">
        <f t="shared" ref="CO112" si="1215">IF(CO114=0,"",(CO113/CO114)*100)</f>
        <v>10.933800061772882</v>
      </c>
      <c r="CP112" s="233">
        <f t="shared" ref="CP112" si="1216">IF(CP114=0,"",(CP113/CP114)*100)</f>
        <v>11.803791283955443</v>
      </c>
      <c r="CQ112" s="233">
        <f t="shared" ref="CQ112" si="1217">IF(CQ114=0,"",(CQ113/CQ114)*100)</f>
        <v>12.933694940615355</v>
      </c>
      <c r="CR112" s="233">
        <f t="shared" ref="CR112" si="1218">IF(CR114=0,"",(CR113/CR114)*100)</f>
        <v>14.810192407696308</v>
      </c>
      <c r="CS112" s="233">
        <f t="shared" ref="CS112:CT112" si="1219">IF(CS114=0,"",(CS113/CS114)*100)</f>
        <v>12.607853495333684</v>
      </c>
      <c r="CT112" s="233">
        <f t="shared" si="1219"/>
        <v>10.092389602254933</v>
      </c>
      <c r="CU112" s="233">
        <f t="shared" ref="CU112" si="1220">IF(CU114=0,"",(CU113/CU114)*100)</f>
        <v>9.0994052676295656</v>
      </c>
      <c r="CV112" s="233">
        <f t="shared" ref="CV112" si="1221">IF(CV114=0,"",(CV113/CV114)*100)</f>
        <v>9.8087600246761255</v>
      </c>
      <c r="CW112" s="233">
        <f t="shared" ref="CW112" si="1222">IF(CW114=0,"",(CW113/CW114)*100)</f>
        <v>10.208514335360556</v>
      </c>
      <c r="CX112" s="233">
        <f t="shared" ref="CX112" si="1223">IF(CX114=0,"",(CX113/CX114)*100)</f>
        <v>10.431327096613959</v>
      </c>
      <c r="CY112" s="233">
        <f t="shared" ref="CY112" si="1224">IF(CY114=0,"",(CY113/CY114)*100)</f>
        <v>11.127352457518729</v>
      </c>
      <c r="CZ112" s="233">
        <f t="shared" ref="CZ112" si="1225">IF(CZ114=0,"",(CZ113/CZ114)*100)</f>
        <v>9.9760879961740798</v>
      </c>
      <c r="DA112" s="233">
        <f t="shared" ref="DA112" si="1226">IF(DA114=0,"",(DA113/DA114)*100)</f>
        <v>9.6827239311278781</v>
      </c>
      <c r="DB112" s="233">
        <f t="shared" ref="DB112:DC112" si="1227">IF(DB114=0,"",(DB113/DB114)*100)</f>
        <v>8.8452088452088447</v>
      </c>
      <c r="DC112" s="233">
        <f t="shared" si="1227"/>
        <v>8.4112149532710276</v>
      </c>
      <c r="DD112" s="233">
        <f t="shared" ref="DD112" si="1228">IF(DD114=0,"",(DD113/DD114)*100)</f>
        <v>8.6048370977413544</v>
      </c>
      <c r="DE112" s="233">
        <f t="shared" ref="DE112" si="1229">IF(DE114=0,"",(DE113/DE114)*100)</f>
        <v>9.1945500046343493</v>
      </c>
      <c r="DF112" s="233">
        <f t="shared" ref="DF112" si="1230">IF(DF114=0,"",(DF113/DF114)*100)</f>
        <v>10.103799638129701</v>
      </c>
      <c r="DG112" s="233">
        <f t="shared" ref="DG112" si="1231">IF(DG114=0,"",(DG113/DG114)*100)</f>
        <v>10.145228215767634</v>
      </c>
      <c r="DH112" s="233">
        <f t="shared" ref="DH112" si="1232">IF(DH114=0,"",(DH113/DH114)*100)</f>
        <v>10.740477880293351</v>
      </c>
      <c r="DI112" s="233">
        <f t="shared" ref="DI112" si="1233">IF(DI114=0,"",(DI113/DI114)*100)</f>
        <v>10.970422395884855</v>
      </c>
      <c r="DJ112" s="233">
        <f t="shared" ref="DJ112" si="1234">IF(DJ114=0,"",(DJ113/DJ114)*100)</f>
        <v>10.844541378892524</v>
      </c>
      <c r="DK112" s="233">
        <f t="shared" ref="DK112:DL112" si="1235">IF(DK114=0,"",(DK113/DK114)*100)</f>
        <v>11.700872847369663</v>
      </c>
      <c r="DL112" s="233">
        <f t="shared" si="1235"/>
        <v>9.2815049864007246</v>
      </c>
      <c r="DM112" s="233">
        <f t="shared" ref="DM112" si="1236">IF(DM114=0,"",(DM113/DM114)*100)</f>
        <v>10.843512330029961</v>
      </c>
      <c r="DN112" s="233">
        <f t="shared" ref="DN112" si="1237">IF(DN114=0,"",(DN113/DN114)*100)</f>
        <v>10.59047619047619</v>
      </c>
      <c r="DO112" s="233">
        <f t="shared" ref="DO112" si="1238">IF(DO114=0,"",(DO113/DO114)*100)</f>
        <v>10.585247604755859</v>
      </c>
      <c r="DP112" s="233">
        <f t="shared" ref="DP112" si="1239">IF(DP114=0,"",(DP113/DP114)*100)</f>
        <v>10.0817111271329</v>
      </c>
      <c r="DQ112" s="233">
        <f t="shared" ref="DQ112" si="1240">IF(DQ114=0,"",(DQ113/DQ114)*100)</f>
        <v>9.7441547313012613</v>
      </c>
      <c r="DR112" s="233">
        <f t="shared" ref="DR112" si="1241">IF(DR114=0,"",(DR113/DR114)*100)</f>
        <v>10.501164073030266</v>
      </c>
      <c r="DS112" s="233">
        <f t="shared" ref="DS112" si="1242">IF(DS114=0,"",(DS113/DS114)*100)</f>
        <v>10.66807809927076</v>
      </c>
      <c r="DT112" s="233">
        <f t="shared" ref="DT112:DU112" si="1243">IF(DT114=0,"",(DT113/DT114)*100)</f>
        <v>10.644645711241342</v>
      </c>
      <c r="DU112" s="233">
        <f t="shared" si="1243"/>
        <v>10.136036276340358</v>
      </c>
      <c r="DV112" s="233">
        <f t="shared" ref="DV112" si="1244">IF(DV114=0,"",(DV113/DV114)*100)</f>
        <v>11.337244103914761</v>
      </c>
      <c r="DW112" s="233" t="str">
        <f t="shared" ref="DW112" si="1245">IF(DW114=0,"",(DW113/DW114)*100)</f>
        <v/>
      </c>
      <c r="DX112" s="233" t="str">
        <f t="shared" ref="DX112" si="1246">IF(DX114=0,"",(DX113/DX114)*100)</f>
        <v/>
      </c>
      <c r="DY112" s="233" t="str">
        <f t="shared" ref="DY112" si="1247">IF(DY114=0,"",(DY113/DY114)*100)</f>
        <v/>
      </c>
      <c r="DZ112" s="233" t="str">
        <f t="shared" ref="DZ112" si="1248">IF(DZ114=0,"",(DZ113/DZ114)*100)</f>
        <v/>
      </c>
      <c r="EA112" s="233" t="str">
        <f t="shared" ref="EA112" si="1249">IF(EA114=0,"",(EA113/EA114)*100)</f>
        <v/>
      </c>
      <c r="EB112" s="233" t="str">
        <f t="shared" ref="EB112" si="1250">IF(EB114=0,"",(EB113/EB114)*100)</f>
        <v/>
      </c>
      <c r="EC112" s="233" t="str">
        <f t="shared" ref="EC112:ED112" si="1251">IF(EC114=0,"",(EC113/EC114)*100)</f>
        <v/>
      </c>
      <c r="ED112" s="233" t="str">
        <f t="shared" si="1251"/>
        <v/>
      </c>
      <c r="EE112" s="233" t="str">
        <f t="shared" ref="EE112" si="1252">IF(EE114=0,"",(EE113/EE114)*100)</f>
        <v/>
      </c>
      <c r="EF112" s="233" t="str">
        <f t="shared" ref="EF112" si="1253">IF(EF114=0,"",(EF113/EF114)*100)</f>
        <v/>
      </c>
      <c r="EG112" s="233" t="str">
        <f t="shared" ref="EG112" si="1254">IF(EG114=0,"",(EG113/EG114)*100)</f>
        <v/>
      </c>
      <c r="EH112" s="233" t="str">
        <f t="shared" ref="EH112" si="1255">IF(EH114=0,"",(EH113/EH114)*100)</f>
        <v/>
      </c>
      <c r="EI112" s="233" t="str">
        <f t="shared" ref="EI112" si="1256">IF(EI114=0,"",(EI113/EI114)*100)</f>
        <v/>
      </c>
      <c r="EJ112" s="233" t="str">
        <f t="shared" ref="EJ112" si="1257">IF(EJ114=0,"",(EJ113/EJ114)*100)</f>
        <v/>
      </c>
      <c r="EK112" s="233" t="str">
        <f t="shared" ref="EK112" si="1258">IF(EK114=0,"",(EK113/EK114)*100)</f>
        <v/>
      </c>
      <c r="EL112" s="250"/>
      <c r="EM112" s="251">
        <f>EM63</f>
        <v>42266</v>
      </c>
      <c r="EN112" s="249"/>
      <c r="EO112" s="249"/>
      <c r="EP112" s="249"/>
      <c r="EQ112" s="249"/>
      <c r="ER112" s="249"/>
    </row>
    <row r="113" spans="5:148" customFormat="1">
      <c r="E113" s="120" t="s">
        <v>265</v>
      </c>
      <c r="H113" s="229">
        <f t="shared" ref="H113:P113" si="1259">H64-H61</f>
        <v>9434</v>
      </c>
      <c r="I113" s="229">
        <f t="shared" si="1259"/>
        <v>9346</v>
      </c>
      <c r="J113" s="229">
        <f t="shared" si="1259"/>
        <v>7390</v>
      </c>
      <c r="K113" s="229">
        <f t="shared" si="1259"/>
        <v>9164</v>
      </c>
      <c r="L113" s="229">
        <f t="shared" si="1259"/>
        <v>9190</v>
      </c>
      <c r="M113" s="229">
        <f t="shared" si="1259"/>
        <v>8271</v>
      </c>
      <c r="N113" s="229">
        <f t="shared" si="1259"/>
        <v>7867</v>
      </c>
      <c r="O113" s="229">
        <f t="shared" si="1259"/>
        <v>7274</v>
      </c>
      <c r="P113" s="229">
        <f t="shared" si="1259"/>
        <v>9177</v>
      </c>
      <c r="Q113" s="240"/>
      <c r="R113" s="229">
        <f t="shared" ref="R113:S113" si="1260">R64-R61</f>
        <v>7549</v>
      </c>
      <c r="S113" s="229">
        <f t="shared" si="1260"/>
        <v>4507</v>
      </c>
      <c r="T113" s="229">
        <f>T64-T61</f>
        <v>4564</v>
      </c>
      <c r="U113" s="229">
        <f t="shared" ref="U113:AC113" si="1261">U64-U61</f>
        <v>4669</v>
      </c>
      <c r="V113" s="229">
        <f t="shared" si="1261"/>
        <v>3895</v>
      </c>
      <c r="W113" s="229">
        <f t="shared" si="1261"/>
        <v>5207</v>
      </c>
      <c r="X113" s="229">
        <f t="shared" si="1261"/>
        <v>6850</v>
      </c>
      <c r="Y113" s="229">
        <f t="shared" si="1261"/>
        <v>6704</v>
      </c>
      <c r="Z113" s="229">
        <f t="shared" si="1261"/>
        <v>636</v>
      </c>
      <c r="AA113" s="229">
        <f t="shared" si="1261"/>
        <v>-6205</v>
      </c>
      <c r="AB113" s="229">
        <f t="shared" si="1261"/>
        <v>0</v>
      </c>
      <c r="AC113" s="229">
        <f t="shared" si="1261"/>
        <v>0</v>
      </c>
      <c r="AD113" s="240"/>
      <c r="AE113" s="229">
        <f t="shared" ref="AE113:AM113" si="1262">AE64-AE61</f>
        <v>403</v>
      </c>
      <c r="AF113" s="229">
        <f t="shared" si="1262"/>
        <v>801</v>
      </c>
      <c r="AG113" s="229">
        <f t="shared" si="1262"/>
        <v>3931</v>
      </c>
      <c r="AH113" s="229">
        <f t="shared" si="1262"/>
        <v>4183</v>
      </c>
      <c r="AI113" s="229">
        <f t="shared" si="1262"/>
        <v>3371</v>
      </c>
      <c r="AJ113" s="229">
        <f t="shared" si="1262"/>
        <v>2309</v>
      </c>
      <c r="AK113" s="229">
        <f t="shared" si="1262"/>
        <v>2512</v>
      </c>
      <c r="AL113" s="229">
        <f t="shared" si="1262"/>
        <v>2230</v>
      </c>
      <c r="AM113" s="229">
        <f t="shared" si="1262"/>
        <v>2469</v>
      </c>
      <c r="AN113" s="240"/>
      <c r="AO113" s="229">
        <f t="shared" ref="AO113:AP113" si="1263">AO64-AO61</f>
        <v>4216</v>
      </c>
      <c r="AP113" s="229">
        <f t="shared" si="1263"/>
        <v>5447</v>
      </c>
      <c r="AQ113" s="229">
        <f>AQ64-AQ61</f>
        <v>5152</v>
      </c>
      <c r="AR113" s="229">
        <f t="shared" ref="AR113:AZ113" si="1264">AR64-AR61</f>
        <v>4727</v>
      </c>
      <c r="AS113" s="229">
        <f t="shared" si="1264"/>
        <v>4263</v>
      </c>
      <c r="AT113" s="229">
        <f t="shared" si="1264"/>
        <v>5250</v>
      </c>
      <c r="AU113" s="229">
        <f t="shared" si="1264"/>
        <v>3949</v>
      </c>
      <c r="AV113" s="229">
        <f t="shared" si="1264"/>
        <v>3707</v>
      </c>
      <c r="AW113" s="229">
        <f t="shared" si="1264"/>
        <v>763</v>
      </c>
      <c r="AX113" s="229">
        <f t="shared" si="1264"/>
        <v>-2600</v>
      </c>
      <c r="AY113" s="229">
        <f t="shared" si="1264"/>
        <v>0</v>
      </c>
      <c r="AZ113" s="229">
        <f t="shared" si="1264"/>
        <v>0</v>
      </c>
      <c r="BA113" s="240"/>
      <c r="BB113" s="229">
        <f t="shared" ref="BB113:CG113" si="1265">BB64-BB61</f>
        <v>119</v>
      </c>
      <c r="BC113" s="229">
        <f t="shared" si="1265"/>
        <v>107</v>
      </c>
      <c r="BD113" s="229">
        <f t="shared" si="1265"/>
        <v>154</v>
      </c>
      <c r="BE113" s="229">
        <f t="shared" si="1265"/>
        <v>231</v>
      </c>
      <c r="BF113" s="229">
        <f t="shared" si="1265"/>
        <v>318</v>
      </c>
      <c r="BG113" s="229">
        <f t="shared" si="1265"/>
        <v>604</v>
      </c>
      <c r="BH113" s="229">
        <f t="shared" si="1265"/>
        <v>941</v>
      </c>
      <c r="BI113" s="229">
        <f t="shared" si="1265"/>
        <v>1128</v>
      </c>
      <c r="BJ113" s="229">
        <f t="shared" si="1265"/>
        <v>1171</v>
      </c>
      <c r="BK113" s="229">
        <f t="shared" si="1265"/>
        <v>1060</v>
      </c>
      <c r="BL113" s="229">
        <f t="shared" si="1265"/>
        <v>1001</v>
      </c>
      <c r="BM113" s="229">
        <f t="shared" si="1265"/>
        <v>1121</v>
      </c>
      <c r="BN113" s="229">
        <f t="shared" si="1265"/>
        <v>927</v>
      </c>
      <c r="BO113" s="229">
        <f t="shared" si="1265"/>
        <v>969</v>
      </c>
      <c r="BP113" s="229">
        <f t="shared" si="1265"/>
        <v>884</v>
      </c>
      <c r="BQ113" s="229">
        <f t="shared" si="1265"/>
        <v>822</v>
      </c>
      <c r="BR113" s="229">
        <f t="shared" si="1265"/>
        <v>760</v>
      </c>
      <c r="BS113" s="229">
        <f t="shared" si="1265"/>
        <v>793</v>
      </c>
      <c r="BT113" s="229">
        <f t="shared" si="1265"/>
        <v>585</v>
      </c>
      <c r="BU113" s="229">
        <f t="shared" si="1265"/>
        <v>517</v>
      </c>
      <c r="BV113" s="229">
        <f t="shared" si="1265"/>
        <v>568</v>
      </c>
      <c r="BW113" s="229">
        <f t="shared" si="1265"/>
        <v>565</v>
      </c>
      <c r="BX113" s="229">
        <f t="shared" si="1265"/>
        <v>658</v>
      </c>
      <c r="BY113" s="229">
        <f t="shared" si="1265"/>
        <v>623</v>
      </c>
      <c r="BZ113" s="229">
        <f t="shared" si="1265"/>
        <v>585</v>
      </c>
      <c r="CA113" s="229">
        <f t="shared" si="1265"/>
        <v>517</v>
      </c>
      <c r="CB113" s="229">
        <f t="shared" si="1265"/>
        <v>614</v>
      </c>
      <c r="CC113" s="229">
        <f t="shared" si="1265"/>
        <v>555</v>
      </c>
      <c r="CD113" s="229">
        <f t="shared" si="1265"/>
        <v>588</v>
      </c>
      <c r="CE113" s="229">
        <f t="shared" si="1265"/>
        <v>673</v>
      </c>
      <c r="CF113" s="229">
        <f t="shared" si="1265"/>
        <v>427</v>
      </c>
      <c r="CG113" s="229">
        <f t="shared" si="1265"/>
        <v>596</v>
      </c>
      <c r="CH113" s="229">
        <f t="shared" ref="CH113:DM113" si="1266">CH64-CH61</f>
        <v>564</v>
      </c>
      <c r="CI113" s="229">
        <f t="shared" si="1266"/>
        <v>535</v>
      </c>
      <c r="CJ113" s="229">
        <f t="shared" si="1266"/>
        <v>450</v>
      </c>
      <c r="CK113" s="229">
        <f t="shared" si="1266"/>
        <v>492</v>
      </c>
      <c r="CL113" s="229">
        <f t="shared" si="1266"/>
        <v>658</v>
      </c>
      <c r="CM113" s="229">
        <f t="shared" si="1266"/>
        <v>1115</v>
      </c>
      <c r="CN113" s="229">
        <f t="shared" si="1266"/>
        <v>1210</v>
      </c>
      <c r="CO113" s="229">
        <f t="shared" si="1266"/>
        <v>1062</v>
      </c>
      <c r="CP113" s="229">
        <f t="shared" si="1266"/>
        <v>1208</v>
      </c>
      <c r="CQ113" s="229">
        <f t="shared" si="1266"/>
        <v>1383</v>
      </c>
      <c r="CR113" s="229">
        <f t="shared" si="1266"/>
        <v>1424</v>
      </c>
      <c r="CS113" s="229">
        <f t="shared" si="1266"/>
        <v>1432</v>
      </c>
      <c r="CT113" s="229">
        <f t="shared" si="1266"/>
        <v>1289</v>
      </c>
      <c r="CU113" s="229">
        <f t="shared" si="1266"/>
        <v>1071</v>
      </c>
      <c r="CV113" s="229">
        <f t="shared" si="1266"/>
        <v>1113</v>
      </c>
      <c r="CW113" s="229">
        <f t="shared" si="1266"/>
        <v>1175</v>
      </c>
      <c r="CX113" s="229">
        <f t="shared" si="1266"/>
        <v>1260</v>
      </c>
      <c r="CY113" s="229">
        <f t="shared" si="1266"/>
        <v>1218</v>
      </c>
      <c r="CZ113" s="229">
        <f t="shared" si="1266"/>
        <v>1043</v>
      </c>
      <c r="DA113" s="229">
        <f t="shared" si="1266"/>
        <v>1001</v>
      </c>
      <c r="DB113" s="229">
        <f t="shared" si="1266"/>
        <v>1080</v>
      </c>
      <c r="DC113" s="229">
        <f t="shared" si="1266"/>
        <v>936</v>
      </c>
      <c r="DD113" s="229">
        <f t="shared" si="1266"/>
        <v>861</v>
      </c>
      <c r="DE113" s="229">
        <f t="shared" si="1266"/>
        <v>992</v>
      </c>
      <c r="DF113" s="229">
        <f t="shared" si="1266"/>
        <v>1061</v>
      </c>
      <c r="DG113" s="229">
        <f t="shared" si="1266"/>
        <v>1467</v>
      </c>
      <c r="DH113" s="229">
        <f t="shared" si="1266"/>
        <v>1362</v>
      </c>
      <c r="DI113" s="229">
        <f t="shared" si="1266"/>
        <v>1109</v>
      </c>
      <c r="DJ113" s="229">
        <f t="shared" si="1266"/>
        <v>895</v>
      </c>
      <c r="DK113" s="229">
        <f t="shared" si="1266"/>
        <v>992</v>
      </c>
      <c r="DL113" s="229">
        <f t="shared" si="1266"/>
        <v>819</v>
      </c>
      <c r="DM113" s="229">
        <f t="shared" si="1266"/>
        <v>941</v>
      </c>
      <c r="DN113" s="229">
        <f t="shared" ref="DN113:EK113" si="1267">DN64-DN61</f>
        <v>834</v>
      </c>
      <c r="DO113" s="229">
        <f t="shared" si="1267"/>
        <v>917</v>
      </c>
      <c r="DP113" s="229">
        <f t="shared" si="1267"/>
        <v>839</v>
      </c>
      <c r="DQ113" s="229">
        <f t="shared" si="1267"/>
        <v>796</v>
      </c>
      <c r="DR113" s="229">
        <f t="shared" si="1267"/>
        <v>857</v>
      </c>
      <c r="DS113" s="229">
        <f t="shared" si="1267"/>
        <v>907</v>
      </c>
      <c r="DT113" s="229">
        <f t="shared" si="1267"/>
        <v>999</v>
      </c>
      <c r="DU113" s="229">
        <f t="shared" si="1267"/>
        <v>760</v>
      </c>
      <c r="DV113" s="229">
        <f t="shared" si="1267"/>
        <v>947</v>
      </c>
      <c r="DW113" s="229">
        <f t="shared" si="1267"/>
        <v>-1149</v>
      </c>
      <c r="DX113" s="229">
        <f t="shared" si="1267"/>
        <v>-1167</v>
      </c>
      <c r="DY113" s="229">
        <f t="shared" si="1267"/>
        <v>-998</v>
      </c>
      <c r="DZ113" s="229">
        <f t="shared" si="1267"/>
        <v>-1024</v>
      </c>
      <c r="EA113" s="229">
        <f t="shared" si="1267"/>
        <v>0</v>
      </c>
      <c r="EB113" s="229">
        <f t="shared" si="1267"/>
        <v>0</v>
      </c>
      <c r="EC113" s="229">
        <f t="shared" si="1267"/>
        <v>0</v>
      </c>
      <c r="ED113" s="229">
        <f t="shared" si="1267"/>
        <v>0</v>
      </c>
      <c r="EE113" s="229">
        <f t="shared" si="1267"/>
        <v>0</v>
      </c>
      <c r="EF113" s="229">
        <f t="shared" si="1267"/>
        <v>0</v>
      </c>
      <c r="EG113" s="229">
        <f t="shared" si="1267"/>
        <v>0</v>
      </c>
      <c r="EH113" s="229">
        <f t="shared" si="1267"/>
        <v>0</v>
      </c>
      <c r="EI113" s="229">
        <f t="shared" si="1267"/>
        <v>0</v>
      </c>
      <c r="EJ113" s="229">
        <f t="shared" si="1267"/>
        <v>0</v>
      </c>
      <c r="EK113" s="229">
        <f t="shared" si="1267"/>
        <v>0</v>
      </c>
      <c r="EL113" s="242"/>
      <c r="EM113" s="252">
        <f>EM64</f>
        <v>42266</v>
      </c>
      <c r="EN113" s="244"/>
      <c r="EO113" s="244"/>
      <c r="EP113" s="244"/>
      <c r="EQ113" s="244"/>
      <c r="ER113" s="244"/>
    </row>
    <row r="114" spans="5:148" customFormat="1">
      <c r="E114" t="s">
        <v>40</v>
      </c>
      <c r="H114" s="229">
        <f t="shared" ref="H114:P114" si="1268">H65</f>
        <v>107672</v>
      </c>
      <c r="I114" s="229">
        <f t="shared" si="1268"/>
        <v>109177</v>
      </c>
      <c r="J114" s="229">
        <f t="shared" si="1268"/>
        <v>92533</v>
      </c>
      <c r="K114" s="229">
        <f t="shared" si="1268"/>
        <v>104866</v>
      </c>
      <c r="L114" s="229">
        <f t="shared" si="1268"/>
        <v>115625</v>
      </c>
      <c r="M114" s="229">
        <f t="shared" si="1268"/>
        <v>112033</v>
      </c>
      <c r="N114" s="229">
        <f t="shared" si="1268"/>
        <v>103160</v>
      </c>
      <c r="O114" s="229">
        <f t="shared" si="1268"/>
        <v>91111</v>
      </c>
      <c r="P114" s="229">
        <f t="shared" si="1268"/>
        <v>106554</v>
      </c>
      <c r="Q114" s="240"/>
      <c r="R114" s="229">
        <f t="shared" ref="R114:S114" si="1269">R65</f>
        <v>93090</v>
      </c>
      <c r="S114" s="229">
        <f t="shared" si="1269"/>
        <v>60772</v>
      </c>
      <c r="T114" s="229">
        <f>T65</f>
        <v>59841</v>
      </c>
      <c r="U114" s="229">
        <f t="shared" ref="U114:AC114" si="1270">U65</f>
        <v>57706</v>
      </c>
      <c r="V114" s="229">
        <f t="shared" si="1270"/>
        <v>52468</v>
      </c>
      <c r="W114" s="229">
        <f t="shared" si="1270"/>
        <v>71715</v>
      </c>
      <c r="X114" s="229">
        <f t="shared" si="1270"/>
        <v>94921</v>
      </c>
      <c r="Y114" s="229">
        <f t="shared" si="1270"/>
        <v>95415</v>
      </c>
      <c r="Z114" s="229">
        <f t="shared" si="1270"/>
        <v>62692</v>
      </c>
      <c r="AA114" s="229">
        <f t="shared" si="1270"/>
        <v>0</v>
      </c>
      <c r="AB114" s="229">
        <f t="shared" si="1270"/>
        <v>0</v>
      </c>
      <c r="AC114" s="229">
        <f t="shared" si="1270"/>
        <v>0</v>
      </c>
      <c r="AD114" s="240"/>
      <c r="AE114" s="229">
        <f t="shared" ref="AE114:AM114" si="1271">AE65</f>
        <v>3231</v>
      </c>
      <c r="AF114" s="229">
        <f t="shared" si="1271"/>
        <v>9002</v>
      </c>
      <c r="AG114" s="229">
        <f t="shared" si="1271"/>
        <v>41648</v>
      </c>
      <c r="AH114" s="229">
        <f t="shared" si="1271"/>
        <v>37097</v>
      </c>
      <c r="AI114" s="229">
        <f t="shared" si="1271"/>
        <v>25236</v>
      </c>
      <c r="AJ114" s="229">
        <f t="shared" si="1271"/>
        <v>21893</v>
      </c>
      <c r="AK114" s="229">
        <f t="shared" si="1271"/>
        <v>21304</v>
      </c>
      <c r="AL114" s="229">
        <f t="shared" si="1271"/>
        <v>18057</v>
      </c>
      <c r="AM114" s="229">
        <f t="shared" si="1271"/>
        <v>17790</v>
      </c>
      <c r="AN114" s="240"/>
      <c r="AO114" s="229">
        <f t="shared" ref="AO114:AP114" si="1272">AO65</f>
        <v>34430</v>
      </c>
      <c r="AP114" s="229">
        <f t="shared" si="1272"/>
        <v>41902</v>
      </c>
      <c r="AQ114" s="229">
        <f t="shared" ref="AQ114" si="1273">AQ65</f>
        <v>51907</v>
      </c>
      <c r="AR114" s="229">
        <f t="shared" ref="AR114:AZ114" si="1274">AR65</f>
        <v>47336</v>
      </c>
      <c r="AS114" s="229">
        <f t="shared" si="1274"/>
        <v>46865</v>
      </c>
      <c r="AT114" s="229">
        <f t="shared" si="1274"/>
        <v>48880</v>
      </c>
      <c r="AU114" s="229">
        <f t="shared" si="1274"/>
        <v>37799</v>
      </c>
      <c r="AV114" s="229">
        <f t="shared" si="1274"/>
        <v>36161</v>
      </c>
      <c r="AW114" s="229">
        <f t="shared" si="1274"/>
        <v>23316</v>
      </c>
      <c r="AX114" s="229">
        <f t="shared" si="1274"/>
        <v>0</v>
      </c>
      <c r="AY114" s="229">
        <f t="shared" si="1274"/>
        <v>0</v>
      </c>
      <c r="AZ114" s="229">
        <f t="shared" si="1274"/>
        <v>0</v>
      </c>
      <c r="BA114" s="240"/>
      <c r="BB114" s="229">
        <f t="shared" ref="BB114:CG114" si="1275">BB65</f>
        <v>1245</v>
      </c>
      <c r="BC114" s="229">
        <f t="shared" si="1275"/>
        <v>1305</v>
      </c>
      <c r="BD114" s="229">
        <f t="shared" si="1275"/>
        <v>1729</v>
      </c>
      <c r="BE114" s="229">
        <f t="shared" si="1275"/>
        <v>2421</v>
      </c>
      <c r="BF114" s="229">
        <f t="shared" si="1275"/>
        <v>3787</v>
      </c>
      <c r="BG114" s="229">
        <f t="shared" si="1275"/>
        <v>7209</v>
      </c>
      <c r="BH114" s="229">
        <f t="shared" si="1275"/>
        <v>10200</v>
      </c>
      <c r="BI114" s="229">
        <f t="shared" si="1275"/>
        <v>11533</v>
      </c>
      <c r="BJ114" s="229">
        <f t="shared" si="1275"/>
        <v>12185</v>
      </c>
      <c r="BK114" s="229">
        <f t="shared" si="1275"/>
        <v>11111</v>
      </c>
      <c r="BL114" s="229">
        <f t="shared" si="1275"/>
        <v>9916</v>
      </c>
      <c r="BM114" s="229">
        <f t="shared" si="1275"/>
        <v>9522</v>
      </c>
      <c r="BN114" s="229">
        <f t="shared" si="1275"/>
        <v>7381</v>
      </c>
      <c r="BO114" s="229">
        <f t="shared" si="1275"/>
        <v>7538</v>
      </c>
      <c r="BP114" s="229">
        <f t="shared" si="1275"/>
        <v>6549</v>
      </c>
      <c r="BQ114" s="229">
        <f t="shared" si="1275"/>
        <v>5844</v>
      </c>
      <c r="BR114" s="229">
        <f t="shared" si="1275"/>
        <v>5603</v>
      </c>
      <c r="BS114" s="229">
        <f t="shared" si="1275"/>
        <v>6140</v>
      </c>
      <c r="BT114" s="229">
        <f t="shared" si="1275"/>
        <v>5242</v>
      </c>
      <c r="BU114" s="229">
        <f t="shared" si="1275"/>
        <v>5473</v>
      </c>
      <c r="BV114" s="229">
        <f t="shared" si="1275"/>
        <v>5257</v>
      </c>
      <c r="BW114" s="229">
        <f t="shared" si="1275"/>
        <v>5327</v>
      </c>
      <c r="BX114" s="229">
        <f t="shared" si="1275"/>
        <v>5861</v>
      </c>
      <c r="BY114" s="229">
        <f t="shared" si="1275"/>
        <v>5232</v>
      </c>
      <c r="BZ114" s="229">
        <f t="shared" si="1275"/>
        <v>4749</v>
      </c>
      <c r="CA114" s="229">
        <f t="shared" si="1275"/>
        <v>4601</v>
      </c>
      <c r="CB114" s="229">
        <f t="shared" si="1275"/>
        <v>5122</v>
      </c>
      <c r="CC114" s="229">
        <f t="shared" si="1275"/>
        <v>4878</v>
      </c>
      <c r="CD114" s="229">
        <f t="shared" si="1275"/>
        <v>4811</v>
      </c>
      <c r="CE114" s="229">
        <f t="shared" si="1275"/>
        <v>5105</v>
      </c>
      <c r="CF114" s="229">
        <f t="shared" si="1275"/>
        <v>3543</v>
      </c>
      <c r="CG114" s="229">
        <f t="shared" si="1275"/>
        <v>4605</v>
      </c>
      <c r="CH114" s="229">
        <f t="shared" ref="CH114:DM114" si="1276">CH65</f>
        <v>4396</v>
      </c>
      <c r="CI114" s="229">
        <f t="shared" si="1276"/>
        <v>4445</v>
      </c>
      <c r="CJ114" s="229">
        <f t="shared" si="1276"/>
        <v>3323</v>
      </c>
      <c r="CK114" s="229">
        <f t="shared" si="1276"/>
        <v>3337</v>
      </c>
      <c r="CL114" s="229">
        <f t="shared" si="1276"/>
        <v>4541</v>
      </c>
      <c r="CM114" s="229">
        <f t="shared" si="1276"/>
        <v>8342</v>
      </c>
      <c r="CN114" s="229">
        <f t="shared" si="1276"/>
        <v>10669</v>
      </c>
      <c r="CO114" s="229">
        <f t="shared" si="1276"/>
        <v>9713</v>
      </c>
      <c r="CP114" s="229">
        <f t="shared" si="1276"/>
        <v>10234</v>
      </c>
      <c r="CQ114" s="229">
        <f t="shared" si="1276"/>
        <v>10693</v>
      </c>
      <c r="CR114" s="229">
        <f t="shared" si="1276"/>
        <v>9615</v>
      </c>
      <c r="CS114" s="229">
        <f t="shared" si="1276"/>
        <v>11358</v>
      </c>
      <c r="CT114" s="229">
        <f t="shared" si="1276"/>
        <v>12772</v>
      </c>
      <c r="CU114" s="229">
        <f t="shared" si="1276"/>
        <v>11770</v>
      </c>
      <c r="CV114" s="229">
        <f t="shared" si="1276"/>
        <v>11347</v>
      </c>
      <c r="CW114" s="229">
        <f t="shared" si="1276"/>
        <v>11510</v>
      </c>
      <c r="CX114" s="229">
        <f t="shared" si="1276"/>
        <v>12079</v>
      </c>
      <c r="CY114" s="229">
        <f t="shared" si="1276"/>
        <v>10946</v>
      </c>
      <c r="CZ114" s="229">
        <f t="shared" si="1276"/>
        <v>10455</v>
      </c>
      <c r="DA114" s="229">
        <f t="shared" si="1276"/>
        <v>10338</v>
      </c>
      <c r="DB114" s="229">
        <f t="shared" si="1276"/>
        <v>12210</v>
      </c>
      <c r="DC114" s="229">
        <f t="shared" si="1276"/>
        <v>11128</v>
      </c>
      <c r="DD114" s="229">
        <f t="shared" si="1276"/>
        <v>10006</v>
      </c>
      <c r="DE114" s="229">
        <f t="shared" si="1276"/>
        <v>10789</v>
      </c>
      <c r="DF114" s="229">
        <f t="shared" si="1276"/>
        <v>10501</v>
      </c>
      <c r="DG114" s="229">
        <f t="shared" si="1276"/>
        <v>14460</v>
      </c>
      <c r="DH114" s="229">
        <f t="shared" si="1276"/>
        <v>12681</v>
      </c>
      <c r="DI114" s="229">
        <f t="shared" si="1276"/>
        <v>10109</v>
      </c>
      <c r="DJ114" s="229">
        <f t="shared" si="1276"/>
        <v>8253</v>
      </c>
      <c r="DK114" s="229">
        <f t="shared" si="1276"/>
        <v>8478</v>
      </c>
      <c r="DL114" s="229">
        <f t="shared" si="1276"/>
        <v>8824</v>
      </c>
      <c r="DM114" s="229">
        <f t="shared" si="1276"/>
        <v>8678</v>
      </c>
      <c r="DN114" s="229">
        <f t="shared" ref="DN114:EK114" si="1277">DN65</f>
        <v>7875</v>
      </c>
      <c r="DO114" s="229">
        <f t="shared" si="1277"/>
        <v>8663</v>
      </c>
      <c r="DP114" s="229">
        <f t="shared" si="1277"/>
        <v>8322</v>
      </c>
      <c r="DQ114" s="229">
        <f t="shared" si="1277"/>
        <v>8169</v>
      </c>
      <c r="DR114" s="229">
        <f t="shared" si="1277"/>
        <v>8161</v>
      </c>
      <c r="DS114" s="229">
        <f t="shared" si="1277"/>
        <v>8502</v>
      </c>
      <c r="DT114" s="229">
        <f t="shared" si="1277"/>
        <v>9385</v>
      </c>
      <c r="DU114" s="229">
        <f t="shared" si="1277"/>
        <v>7498</v>
      </c>
      <c r="DV114" s="229">
        <f t="shared" si="1277"/>
        <v>8353</v>
      </c>
      <c r="DW114" s="229">
        <f t="shared" si="1277"/>
        <v>0</v>
      </c>
      <c r="DX114" s="229">
        <f t="shared" si="1277"/>
        <v>0</v>
      </c>
      <c r="DY114" s="229">
        <f t="shared" si="1277"/>
        <v>0</v>
      </c>
      <c r="DZ114" s="229">
        <f t="shared" si="1277"/>
        <v>0</v>
      </c>
      <c r="EA114" s="229">
        <f t="shared" si="1277"/>
        <v>0</v>
      </c>
      <c r="EB114" s="229">
        <f t="shared" si="1277"/>
        <v>0</v>
      </c>
      <c r="EC114" s="229">
        <f t="shared" si="1277"/>
        <v>0</v>
      </c>
      <c r="ED114" s="229">
        <f t="shared" si="1277"/>
        <v>0</v>
      </c>
      <c r="EE114" s="229">
        <f t="shared" si="1277"/>
        <v>0</v>
      </c>
      <c r="EF114" s="229">
        <f t="shared" si="1277"/>
        <v>0</v>
      </c>
      <c r="EG114" s="229">
        <f t="shared" si="1277"/>
        <v>0</v>
      </c>
      <c r="EH114" s="229">
        <f t="shared" si="1277"/>
        <v>0</v>
      </c>
      <c r="EI114" s="229">
        <f t="shared" si="1277"/>
        <v>0</v>
      </c>
      <c r="EJ114" s="229">
        <f t="shared" si="1277"/>
        <v>0</v>
      </c>
      <c r="EK114" s="229">
        <f t="shared" si="1277"/>
        <v>0</v>
      </c>
      <c r="EL114" s="242"/>
      <c r="EM114" s="252">
        <f>EM65</f>
        <v>42266</v>
      </c>
      <c r="EN114" s="244"/>
      <c r="EO114" s="244"/>
      <c r="EP114" s="244"/>
      <c r="EQ114" s="244"/>
      <c r="ER114" s="244"/>
    </row>
    <row r="115" spans="5:148" s="112" customFormat="1">
      <c r="E115" s="232" t="s">
        <v>333</v>
      </c>
      <c r="H115" s="233" t="str">
        <f>IF(H117=0,"",(H116/H117)*100)</f>
        <v/>
      </c>
      <c r="I115" s="233" t="str">
        <f t="shared" ref="I115:P115" si="1278">IF(I117=0,"",(I116/I117)*100)</f>
        <v/>
      </c>
      <c r="J115" s="233" t="str">
        <f t="shared" si="1278"/>
        <v/>
      </c>
      <c r="K115" s="233" t="str">
        <f t="shared" si="1278"/>
        <v/>
      </c>
      <c r="L115" s="233" t="str">
        <f t="shared" si="1278"/>
        <v/>
      </c>
      <c r="M115" s="233" t="str">
        <f t="shared" si="1278"/>
        <v/>
      </c>
      <c r="N115" s="233" t="str">
        <f t="shared" si="1278"/>
        <v/>
      </c>
      <c r="O115" s="233" t="str">
        <f t="shared" si="1278"/>
        <v/>
      </c>
      <c r="P115" s="233" t="str">
        <f t="shared" si="1278"/>
        <v/>
      </c>
      <c r="Q115" s="239"/>
      <c r="R115" s="233" t="str">
        <f t="shared" ref="R115:S115" si="1279">IF(R117=0,"",(R116/R117)*100)</f>
        <v/>
      </c>
      <c r="S115" s="233" t="str">
        <f t="shared" si="1279"/>
        <v/>
      </c>
      <c r="T115" s="233" t="str">
        <f t="shared" ref="T115" si="1280">IF(T117=0,"",(T116/T117)*100)</f>
        <v/>
      </c>
      <c r="U115" s="233" t="str">
        <f t="shared" ref="U115" si="1281">IF(U117=0,"",(U116/U117)*100)</f>
        <v/>
      </c>
      <c r="V115" s="233" t="str">
        <f t="shared" ref="V115" si="1282">IF(V117=0,"",(V116/V117)*100)</f>
        <v/>
      </c>
      <c r="W115" s="233" t="str">
        <f t="shared" ref="W115" si="1283">IF(W117=0,"",(W116/W117)*100)</f>
        <v/>
      </c>
      <c r="X115" s="233" t="str">
        <f t="shared" ref="X115" si="1284">IF(X117=0,"",(X116/X117)*100)</f>
        <v/>
      </c>
      <c r="Y115" s="233" t="str">
        <f t="shared" ref="Y115:Z115" si="1285">IF(Y117=0,"",(Y116/Y117)*100)</f>
        <v/>
      </c>
      <c r="Z115" s="233" t="str">
        <f t="shared" si="1285"/>
        <v/>
      </c>
      <c r="AA115" s="233" t="str">
        <f t="shared" ref="AA115" si="1286">IF(AA117=0,"",(AA116/AA117)*100)</f>
        <v/>
      </c>
      <c r="AB115" s="233" t="str">
        <f t="shared" ref="AB115" si="1287">IF(AB117=0,"",(AB116/AB117)*100)</f>
        <v/>
      </c>
      <c r="AC115" s="233" t="str">
        <f t="shared" ref="AC115" si="1288">IF(AC117=0,"",(AC116/AC117)*100)</f>
        <v/>
      </c>
      <c r="AD115" s="239"/>
      <c r="AE115" s="233">
        <f t="shared" ref="AE115" si="1289">IF(AE117=0,"",(AE116/AE117)*100)</f>
        <v>16.731517509727624</v>
      </c>
      <c r="AF115" s="233">
        <f t="shared" ref="AF115" si="1290">IF(AF117=0,"",(AF116/AF117)*100)</f>
        <v>11.745406824146981</v>
      </c>
      <c r="AG115" s="233">
        <f t="shared" ref="AG115" si="1291">IF(AG117=0,"",(AG116/AG117)*100)</f>
        <v>15.656142081894425</v>
      </c>
      <c r="AH115" s="233">
        <f t="shared" ref="AH115:AI115" si="1292">IF(AH117=0,"",(AH116/AH117)*100)</f>
        <v>18.605583680016039</v>
      </c>
      <c r="AI115" s="233">
        <f t="shared" si="1292"/>
        <v>21.222183385762555</v>
      </c>
      <c r="AJ115" s="233">
        <f t="shared" ref="AJ115" si="1293">IF(AJ117=0,"",(AJ116/AJ117)*100)</f>
        <v>21.956702747710242</v>
      </c>
      <c r="AK115" s="233">
        <f t="shared" ref="AK115" si="1294">IF(AK117=0,"",(AK116/AK117)*100)</f>
        <v>23.412674255798379</v>
      </c>
      <c r="AL115" s="233">
        <f t="shared" ref="AL115" si="1295">IF(AL117=0,"",(AL116/AL117)*100)</f>
        <v>19.003831417624522</v>
      </c>
      <c r="AM115" s="233">
        <f t="shared" ref="AM115:AO115" si="1296">IF(AM117=0,"",(AM116/AM117)*100)</f>
        <v>21.039147686443592</v>
      </c>
      <c r="AN115" s="239"/>
      <c r="AO115" s="233">
        <f t="shared" si="1296"/>
        <v>19.785910803874877</v>
      </c>
      <c r="AP115" s="233">
        <f t="shared" ref="AP115:AQ115" si="1297">IF(AP117=0,"",(AP116/AP117)*100)</f>
        <v>22.338917525773198</v>
      </c>
      <c r="AQ115" s="233">
        <f t="shared" si="1297"/>
        <v>14.914639850327408</v>
      </c>
      <c r="AR115" s="233">
        <f t="shared" ref="AR115" si="1298">IF(AR117=0,"",(AR116/AR117)*100)</f>
        <v>14.851398981767547</v>
      </c>
      <c r="AS115" s="233">
        <f t="shared" ref="AS115" si="1299">IF(AS117=0,"",(AS116/AS117)*100)</f>
        <v>15.451433461703038</v>
      </c>
      <c r="AT115" s="233">
        <f t="shared" ref="AT115" si="1300">IF(AT117=0,"",(AT116/AT117)*100)</f>
        <v>16.000373186546625</v>
      </c>
      <c r="AU115" s="233">
        <f t="shared" ref="AU115" si="1301">IF(AU117=0,"",(AU116/AU117)*100)</f>
        <v>14.787163834350766</v>
      </c>
      <c r="AV115" s="233">
        <f t="shared" ref="AV115" si="1302">IF(AV117=0,"",(AV116/AV117)*100)</f>
        <v>14.575542258788332</v>
      </c>
      <c r="AW115" s="233">
        <f t="shared" ref="AW115" si="1303">IF(AW117=0,"",(AW116/AW117)*100)</f>
        <v>-1.3272765987649939</v>
      </c>
      <c r="AX115" s="233" t="str">
        <f t="shared" ref="AX115" si="1304">IF(AX117=0,"",(AX116/AX117)*100)</f>
        <v/>
      </c>
      <c r="AY115" s="233" t="str">
        <f t="shared" ref="AY115" si="1305">IF(AY117=0,"",(AY116/AY117)*100)</f>
        <v/>
      </c>
      <c r="AZ115" s="233" t="str">
        <f t="shared" ref="AZ115" si="1306">IF(AZ117=0,"",(AZ116/AZ117)*100)</f>
        <v/>
      </c>
      <c r="BA115" s="239"/>
      <c r="BB115" s="233">
        <f t="shared" ref="BB115" si="1307">IF(BB117=0,"",(BB116/BB117)*100)</f>
        <v>16.013071895424837</v>
      </c>
      <c r="BC115" s="233">
        <f t="shared" ref="BC115" si="1308">IF(BC117=0,"",(BC116/BC117)*100)</f>
        <v>11.140583554376658</v>
      </c>
      <c r="BD115" s="233">
        <f t="shared" ref="BD115" si="1309">IF(BD117=0,"",(BD116/BD117)*100)</f>
        <v>13.556338028169016</v>
      </c>
      <c r="BE115" s="233">
        <f t="shared" ref="BE115" si="1310">IF(BE117=0,"",(BE116/BE117)*100)</f>
        <v>11.6869918699187</v>
      </c>
      <c r="BF115" s="233">
        <f t="shared" ref="BF115" si="1311">IF(BF117=0,"",(BF116/BF117)*100)</f>
        <v>11.594695681740905</v>
      </c>
      <c r="BG115" s="233">
        <f t="shared" ref="BG115" si="1312">IF(BG117=0,"",(BG116/BG117)*100)</f>
        <v>12.442007591733447</v>
      </c>
      <c r="BH115" s="233">
        <f t="shared" ref="BH115" si="1313">IF(BH117=0,"",(BH116/BH117)*100)</f>
        <v>15.234624145785878</v>
      </c>
      <c r="BI115" s="233">
        <f t="shared" ref="BI115:BJ115" si="1314">IF(BI117=0,"",(BI116/BI117)*100)</f>
        <v>16.198864104041487</v>
      </c>
      <c r="BJ115" s="233">
        <f t="shared" si="1314"/>
        <v>17.208580025235367</v>
      </c>
      <c r="BK115" s="233">
        <f t="shared" ref="BK115" si="1315">IF(BK117=0,"",(BK116/BK117)*100)</f>
        <v>16.587723537941034</v>
      </c>
      <c r="BL115" s="233">
        <f t="shared" ref="BL115" si="1316">IF(BL117=0,"",(BL116/BL117)*100)</f>
        <v>16.298982572781302</v>
      </c>
      <c r="BM115" s="233">
        <f t="shared" ref="BM115" si="1317">IF(BM117=0,"",(BM116/BM117)*100)</f>
        <v>19.167243596083473</v>
      </c>
      <c r="BN115" s="233">
        <f t="shared" ref="BN115" si="1318">IF(BN117=0,"",(BN116/BN117)*100)</f>
        <v>20.216537319153012</v>
      </c>
      <c r="BO115" s="233">
        <f t="shared" ref="BO115" si="1319">IF(BO117=0,"",(BO116/BO117)*100)</f>
        <v>22.597832077898218</v>
      </c>
      <c r="BP115" s="233">
        <f t="shared" ref="BP115" si="1320">IF(BP117=0,"",(BP116/BP117)*100)</f>
        <v>32.076953278366702</v>
      </c>
      <c r="BQ115" s="233">
        <f t="shared" ref="BQ115" si="1321">IF(BQ117=0,"",(BQ116/BQ117)*100)</f>
        <v>24.111111111111111</v>
      </c>
      <c r="BR115" s="233">
        <f t="shared" ref="BR115:BS115" si="1322">IF(BR117=0,"",(BR116/BR117)*100)</f>
        <v>16.429188255613127</v>
      </c>
      <c r="BS115" s="233">
        <f t="shared" si="1322"/>
        <v>19.847328244274809</v>
      </c>
      <c r="BT115" s="233">
        <f t="shared" ref="BT115" si="1323">IF(BT117=0,"",(BT116/BT117)*100)</f>
        <v>19.543001492708694</v>
      </c>
      <c r="BU115" s="233">
        <f t="shared" ref="BU115" si="1324">IF(BU117=0,"",(BU116/BU117)*100)</f>
        <v>21.593090211132438</v>
      </c>
      <c r="BV115" s="233">
        <f t="shared" ref="BV115" si="1325">IF(BV117=0,"",(BV116/BV117)*100)</f>
        <v>22.959631417288286</v>
      </c>
      <c r="BW115" s="233">
        <f t="shared" ref="BW115" si="1326">IF(BW117=0,"",(BW116/BW117)*100)</f>
        <v>23.424996362578206</v>
      </c>
      <c r="BX115" s="233">
        <f t="shared" ref="BX115" si="1327">IF(BX117=0,"",(BX116/BX117)*100)</f>
        <v>23.492817554575275</v>
      </c>
      <c r="BY115" s="233">
        <f t="shared" ref="BY115" si="1328">IF(BY117=0,"",(BY116/BY117)*100)</f>
        <v>21.020737947751144</v>
      </c>
      <c r="BZ115" s="233">
        <f t="shared" ref="BZ115" si="1329">IF(BZ117=0,"",(BZ116/BZ117)*100)</f>
        <v>22.307264124686892</v>
      </c>
      <c r="CA115" s="233">
        <f t="shared" ref="CA115:CB115" si="1330">IF(CA117=0,"",(CA116/CA117)*100)</f>
        <v>25.07062146892655</v>
      </c>
      <c r="CB115" s="233">
        <f t="shared" si="1330"/>
        <v>21.280548806631412</v>
      </c>
      <c r="CC115" s="233">
        <f t="shared" ref="CC115" si="1331">IF(CC117=0,"",(CC116/CC117)*100)</f>
        <v>20.270458664436081</v>
      </c>
      <c r="CD115" s="233">
        <f t="shared" ref="CD115" si="1332">IF(CD117=0,"",(CD116/CD117)*100)</f>
        <v>18.75</v>
      </c>
      <c r="CE115" s="233">
        <f t="shared" ref="CE115" si="1333">IF(CE117=0,"",(CE116/CE117)*100)</f>
        <v>21.108343711083439</v>
      </c>
      <c r="CF115" s="233">
        <f t="shared" ref="CF115" si="1334">IF(CF117=0,"",(CF116/CF117)*100)</f>
        <v>16.826304503216583</v>
      </c>
      <c r="CG115" s="233">
        <f t="shared" ref="CG115" si="1335">IF(CG117=0,"",(CG116/CG117)*100)</f>
        <v>18.638982237157943</v>
      </c>
      <c r="CH115" s="233">
        <f t="shared" ref="CH115" si="1336">IF(CH117=0,"",(CH116/CH117)*100)</f>
        <v>19.72461273666093</v>
      </c>
      <c r="CI115" s="233">
        <f t="shared" ref="CI115" si="1337">IF(CI117=0,"",(CI116/CI117)*100)</f>
        <v>19.223350906519222</v>
      </c>
      <c r="CJ115" s="233">
        <f t="shared" ref="CJ115:CK115" si="1338">IF(CJ117=0,"",(CJ116/CJ117)*100)</f>
        <v>18.865410241766607</v>
      </c>
      <c r="CK115" s="233">
        <f t="shared" si="1338"/>
        <v>18.798557158712541</v>
      </c>
      <c r="CL115" s="233">
        <f t="shared" ref="CL115" si="1339">IF(CL117=0,"",(CL116/CL117)*100)</f>
        <v>19.848535286284953</v>
      </c>
      <c r="CM115" s="233">
        <f t="shared" ref="CM115" si="1340">IF(CM117=0,"",(CM116/CM117)*100)</f>
        <v>20.642657279537865</v>
      </c>
      <c r="CN115" s="233">
        <f t="shared" ref="CN115" si="1341">IF(CN117=0,"",(CN116/CN117)*100)</f>
        <v>18.07558690388462</v>
      </c>
      <c r="CO115" s="233">
        <f t="shared" ref="CO115" si="1342">IF(CO117=0,"",(CO116/CO117)*100)</f>
        <v>21.183879093198993</v>
      </c>
      <c r="CP115" s="233">
        <f t="shared" ref="CP115" si="1343">IF(CP117=0,"",(CP116/CP117)*100)</f>
        <v>21.526136065143156</v>
      </c>
      <c r="CQ115" s="233">
        <f t="shared" ref="CQ115" si="1344">IF(CQ117=0,"",(CQ116/CQ117)*100)</f>
        <v>22.877109704641349</v>
      </c>
      <c r="CR115" s="233">
        <f t="shared" ref="CR115" si="1345">IF(CR117=0,"",(CR116/CR117)*100)</f>
        <v>25.523295070898044</v>
      </c>
      <c r="CS115" s="233">
        <f t="shared" ref="CS115:CT115" si="1346">IF(CS117=0,"",(CS116/CS117)*100)</f>
        <v>19.793765556477421</v>
      </c>
      <c r="CT115" s="233">
        <f t="shared" si="1346"/>
        <v>16.275561515253102</v>
      </c>
      <c r="CU115" s="233">
        <f t="shared" ref="CU115" si="1347">IF(CU117=0,"",(CU116/CU117)*100)</f>
        <v>13.759742004837408</v>
      </c>
      <c r="CV115" s="233">
        <f t="shared" ref="CV115" si="1348">IF(CV117=0,"",(CV116/CV117)*100)</f>
        <v>14.854026307346807</v>
      </c>
      <c r="CW115" s="233">
        <f t="shared" ref="CW115" si="1349">IF(CW117=0,"",(CW116/CW117)*100)</f>
        <v>13.758123315897924</v>
      </c>
      <c r="CX115" s="233">
        <f t="shared" ref="CX115" si="1350">IF(CX117=0,"",(CX116/CX117)*100)</f>
        <v>14.548319327731093</v>
      </c>
      <c r="CY115" s="233">
        <f t="shared" ref="CY115" si="1351">IF(CY117=0,"",(CY116/CY117)*100)</f>
        <v>13.90549662487946</v>
      </c>
      <c r="CZ115" s="233">
        <f t="shared" ref="CZ115" si="1352">IF(CZ117=0,"",(CZ116/CZ117)*100)</f>
        <v>15.475326560232219</v>
      </c>
      <c r="DA115" s="233">
        <f t="shared" ref="DA115" si="1353">IF(DA117=0,"",(DA116/DA117)*100)</f>
        <v>14.626809550667419</v>
      </c>
      <c r="DB115" s="233">
        <f t="shared" ref="DB115:DC115" si="1354">IF(DB117=0,"",(DB116/DB117)*100)</f>
        <v>15.182307232516438</v>
      </c>
      <c r="DC115" s="233">
        <f t="shared" si="1354"/>
        <v>15.451420300343768</v>
      </c>
      <c r="DD115" s="233">
        <f t="shared" ref="DD115" si="1355">IF(DD117=0,"",(DD116/DD117)*100)</f>
        <v>14.702287410511611</v>
      </c>
      <c r="DE115" s="233">
        <f t="shared" ref="DE115" si="1356">IF(DE117=0,"",(DE116/DE117)*100)</f>
        <v>16.540957726714613</v>
      </c>
      <c r="DF115" s="233">
        <f t="shared" ref="DF115" si="1357">IF(DF117=0,"",(DF116/DF117)*100)</f>
        <v>16.063449508489722</v>
      </c>
      <c r="DG115" s="233">
        <f t="shared" ref="DG115" si="1358">IF(DG117=0,"",(DG116/DG117)*100)</f>
        <v>15.586724614776767</v>
      </c>
      <c r="DH115" s="233">
        <f t="shared" ref="DH115" si="1359">IF(DH117=0,"",(DH116/DH117)*100)</f>
        <v>16.487745594490583</v>
      </c>
      <c r="DI115" s="233">
        <f t="shared" ref="DI115" si="1360">IF(DI117=0,"",(DI116/DI117)*100)</f>
        <v>16.801075268817204</v>
      </c>
      <c r="DJ115" s="233">
        <f t="shared" ref="DJ115" si="1361">IF(DJ117=0,"",(DJ116/DJ117)*100)</f>
        <v>15.634095634095635</v>
      </c>
      <c r="DK115" s="233">
        <f t="shared" ref="DK115:DL115" si="1362">IF(DK117=0,"",(DK116/DK117)*100)</f>
        <v>15.886251870857388</v>
      </c>
      <c r="DL115" s="233">
        <f t="shared" si="1362"/>
        <v>12.13895394223263</v>
      </c>
      <c r="DM115" s="233">
        <f t="shared" ref="DM115" si="1363">IF(DM117=0,"",(DM116/DM117)*100)</f>
        <v>15.035415325177077</v>
      </c>
      <c r="DN115" s="233">
        <f t="shared" ref="DN115" si="1364">IF(DN117=0,"",(DN116/DN117)*100)</f>
        <v>15.986329979115247</v>
      </c>
      <c r="DO115" s="233">
        <f t="shared" ref="DO115" si="1365">IF(DO117=0,"",(DO116/DO117)*100)</f>
        <v>14.378963073480044</v>
      </c>
      <c r="DP115" s="233">
        <f t="shared" ref="DP115" si="1366">IF(DP117=0,"",(DP116/DP117)*100)</f>
        <v>14.307164307164308</v>
      </c>
      <c r="DQ115" s="233">
        <f t="shared" ref="DQ115" si="1367">IF(DQ117=0,"",(DQ116/DQ117)*100)</f>
        <v>13.794458636274317</v>
      </c>
      <c r="DR115" s="233">
        <f t="shared" ref="DR115" si="1368">IF(DR117=0,"",(DR116/DR117)*100)</f>
        <v>14.928585404030523</v>
      </c>
      <c r="DS115" s="233">
        <f t="shared" ref="DS115" si="1369">IF(DS117=0,"",(DS116/DS117)*100)</f>
        <v>15.393771077167228</v>
      </c>
      <c r="DT115" s="233">
        <f t="shared" ref="DT115:DU115" si="1370">IF(DT117=0,"",(DT116/DT117)*100)</f>
        <v>15.706359368331199</v>
      </c>
      <c r="DU115" s="233">
        <f t="shared" si="1370"/>
        <v>15.610574905581201</v>
      </c>
      <c r="DV115" s="233">
        <f t="shared" ref="DV115" si="1371">IF(DV117=0,"",(DV116/DV117)*100)</f>
        <v>15.52031361368496</v>
      </c>
      <c r="DW115" s="233" t="str">
        <f t="shared" ref="DW115" si="1372">IF(DW117=0,"",(DW116/DW117)*100)</f>
        <v/>
      </c>
      <c r="DX115" s="233" t="str">
        <f t="shared" ref="DX115" si="1373">IF(DX117=0,"",(DX116/DX117)*100)</f>
        <v/>
      </c>
      <c r="DY115" s="233" t="str">
        <f t="shared" ref="DY115" si="1374">IF(DY117=0,"",(DY116/DY117)*100)</f>
        <v/>
      </c>
      <c r="DZ115" s="233" t="str">
        <f t="shared" ref="DZ115" si="1375">IF(DZ117=0,"",(DZ116/DZ117)*100)</f>
        <v/>
      </c>
      <c r="EA115" s="233" t="str">
        <f t="shared" ref="EA115" si="1376">IF(EA117=0,"",(EA116/EA117)*100)</f>
        <v/>
      </c>
      <c r="EB115" s="233" t="str">
        <f t="shared" ref="EB115" si="1377">IF(EB117=0,"",(EB116/EB117)*100)</f>
        <v/>
      </c>
      <c r="EC115" s="233" t="str">
        <f t="shared" ref="EC115:ED115" si="1378">IF(EC117=0,"",(EC116/EC117)*100)</f>
        <v/>
      </c>
      <c r="ED115" s="233" t="str">
        <f t="shared" si="1378"/>
        <v/>
      </c>
      <c r="EE115" s="233" t="str">
        <f t="shared" ref="EE115" si="1379">IF(EE117=0,"",(EE116/EE117)*100)</f>
        <v/>
      </c>
      <c r="EF115" s="233" t="str">
        <f t="shared" ref="EF115" si="1380">IF(EF117=0,"",(EF116/EF117)*100)</f>
        <v/>
      </c>
      <c r="EG115" s="233" t="str">
        <f t="shared" ref="EG115" si="1381">IF(EG117=0,"",(EG116/EG117)*100)</f>
        <v/>
      </c>
      <c r="EH115" s="233" t="str">
        <f t="shared" ref="EH115" si="1382">IF(EH117=0,"",(EH116/EH117)*100)</f>
        <v/>
      </c>
      <c r="EI115" s="233" t="str">
        <f t="shared" ref="EI115" si="1383">IF(EI117=0,"",(EI116/EI117)*100)</f>
        <v/>
      </c>
      <c r="EJ115" s="233" t="str">
        <f t="shared" ref="EJ115" si="1384">IF(EJ117=0,"",(EJ116/EJ117)*100)</f>
        <v/>
      </c>
      <c r="EK115" s="233" t="str">
        <f t="shared" ref="EK115" si="1385">IF(EK117=0,"",(EK116/EK117)*100)</f>
        <v/>
      </c>
      <c r="EL115" s="250"/>
      <c r="EM115" s="251">
        <f>EM69</f>
        <v>42266</v>
      </c>
      <c r="EN115" s="249"/>
      <c r="EO115" s="249"/>
      <c r="EP115" s="249"/>
      <c r="EQ115" s="249"/>
      <c r="ER115" s="249"/>
    </row>
    <row r="116" spans="5:148" customFormat="1">
      <c r="E116" s="120" t="s">
        <v>265</v>
      </c>
      <c r="H116" s="230">
        <f t="shared" ref="H116:P116" si="1386">H70-H67</f>
        <v>0</v>
      </c>
      <c r="I116" s="230">
        <f t="shared" si="1386"/>
        <v>0</v>
      </c>
      <c r="J116" s="230">
        <f t="shared" si="1386"/>
        <v>0</v>
      </c>
      <c r="K116" s="230">
        <f t="shared" si="1386"/>
        <v>0</v>
      </c>
      <c r="L116" s="230">
        <f t="shared" si="1386"/>
        <v>0</v>
      </c>
      <c r="M116" s="230">
        <f t="shared" si="1386"/>
        <v>0</v>
      </c>
      <c r="N116" s="230">
        <f t="shared" si="1386"/>
        <v>0</v>
      </c>
      <c r="O116" s="230">
        <f t="shared" si="1386"/>
        <v>0</v>
      </c>
      <c r="P116" s="230">
        <f t="shared" si="1386"/>
        <v>0</v>
      </c>
      <c r="Q116" s="241"/>
      <c r="R116" s="230">
        <f t="shared" ref="R116:S116" si="1387">R70-R67</f>
        <v>0</v>
      </c>
      <c r="S116" s="230">
        <f t="shared" si="1387"/>
        <v>0</v>
      </c>
      <c r="T116" s="230">
        <f t="shared" ref="T116:AC116" si="1388">T70-T67</f>
        <v>0</v>
      </c>
      <c r="U116" s="230">
        <f t="shared" si="1388"/>
        <v>0</v>
      </c>
      <c r="V116" s="230">
        <f t="shared" si="1388"/>
        <v>0</v>
      </c>
      <c r="W116" s="230">
        <f t="shared" si="1388"/>
        <v>0</v>
      </c>
      <c r="X116" s="230">
        <f t="shared" si="1388"/>
        <v>0</v>
      </c>
      <c r="Y116" s="230">
        <f t="shared" si="1388"/>
        <v>0</v>
      </c>
      <c r="Z116" s="230">
        <f t="shared" si="1388"/>
        <v>0</v>
      </c>
      <c r="AA116" s="230">
        <f t="shared" si="1388"/>
        <v>0</v>
      </c>
      <c r="AB116" s="230">
        <f t="shared" si="1388"/>
        <v>0</v>
      </c>
      <c r="AC116" s="230">
        <f t="shared" si="1388"/>
        <v>0</v>
      </c>
      <c r="AD116" s="241"/>
      <c r="AE116" s="230">
        <f t="shared" ref="AE116:AM116" si="1389">AE70-AE67</f>
        <v>215</v>
      </c>
      <c r="AF116" s="230">
        <f t="shared" si="1389"/>
        <v>537</v>
      </c>
      <c r="AG116" s="230">
        <f t="shared" si="1389"/>
        <v>6347</v>
      </c>
      <c r="AH116" s="230">
        <f>AH70-AH67</f>
        <v>7424</v>
      </c>
      <c r="AI116" s="230">
        <f t="shared" si="1389"/>
        <v>3643</v>
      </c>
      <c r="AJ116" s="230">
        <f t="shared" si="1389"/>
        <v>7911</v>
      </c>
      <c r="AK116" s="230">
        <f t="shared" si="1389"/>
        <v>7692</v>
      </c>
      <c r="AL116" s="230">
        <f t="shared" si="1389"/>
        <v>4960</v>
      </c>
      <c r="AM116" s="230">
        <f t="shared" si="1389"/>
        <v>6734</v>
      </c>
      <c r="AN116" s="241"/>
      <c r="AO116" s="230">
        <f t="shared" ref="AO116:AP116" si="1390">AO70-AO67</f>
        <v>8558</v>
      </c>
      <c r="AP116" s="230">
        <f t="shared" si="1390"/>
        <v>6934</v>
      </c>
      <c r="AQ116" s="230">
        <f t="shared" ref="AQ116" si="1391">AQ70-AQ67</f>
        <v>5102</v>
      </c>
      <c r="AR116" s="230">
        <f t="shared" ref="AR116:AZ116" si="1392">AR70-AR67</f>
        <v>3413</v>
      </c>
      <c r="AS116" s="230">
        <f t="shared" si="1392"/>
        <v>3611</v>
      </c>
      <c r="AT116" s="230">
        <f t="shared" si="1392"/>
        <v>3430</v>
      </c>
      <c r="AU116" s="230">
        <f t="shared" si="1392"/>
        <v>3585</v>
      </c>
      <c r="AV116" s="230">
        <f t="shared" si="1392"/>
        <v>3118</v>
      </c>
      <c r="AW116" s="230">
        <f t="shared" si="1392"/>
        <v>-187</v>
      </c>
      <c r="AX116" s="230">
        <f t="shared" si="1392"/>
        <v>-2938</v>
      </c>
      <c r="AY116" s="230">
        <f t="shared" si="1392"/>
        <v>0</v>
      </c>
      <c r="AZ116" s="230">
        <f t="shared" si="1392"/>
        <v>0</v>
      </c>
      <c r="BA116" s="241"/>
      <c r="BB116" s="230">
        <f t="shared" ref="BB116:CG116" si="1393">BB70-BB67</f>
        <v>49</v>
      </c>
      <c r="BC116" s="230">
        <f t="shared" si="1393"/>
        <v>42</v>
      </c>
      <c r="BD116" s="230">
        <f t="shared" si="1393"/>
        <v>77</v>
      </c>
      <c r="BE116" s="230">
        <f t="shared" si="1393"/>
        <v>115</v>
      </c>
      <c r="BF116" s="230">
        <f t="shared" si="1393"/>
        <v>341</v>
      </c>
      <c r="BG116" s="230">
        <f t="shared" si="1393"/>
        <v>885</v>
      </c>
      <c r="BH116" s="230">
        <f t="shared" si="1393"/>
        <v>1672</v>
      </c>
      <c r="BI116" s="230">
        <f t="shared" si="1393"/>
        <v>1968</v>
      </c>
      <c r="BJ116" s="230">
        <f t="shared" si="1393"/>
        <v>1773</v>
      </c>
      <c r="BK116" s="230">
        <f t="shared" si="1393"/>
        <v>1716</v>
      </c>
      <c r="BL116" s="230">
        <f t="shared" si="1393"/>
        <v>1618</v>
      </c>
      <c r="BM116" s="230">
        <f t="shared" si="1393"/>
        <v>1938</v>
      </c>
      <c r="BN116" s="230">
        <f t="shared" si="1393"/>
        <v>2110</v>
      </c>
      <c r="BO116" s="230">
        <f t="shared" si="1393"/>
        <v>1230</v>
      </c>
      <c r="BP116" s="230">
        <f t="shared" si="1393"/>
        <v>817</v>
      </c>
      <c r="BQ116" s="230">
        <f t="shared" si="1393"/>
        <v>434</v>
      </c>
      <c r="BR116" s="230">
        <f t="shared" si="1393"/>
        <v>761</v>
      </c>
      <c r="BS116" s="230">
        <f t="shared" si="1393"/>
        <v>1508</v>
      </c>
      <c r="BT116" s="230">
        <f t="shared" si="1393"/>
        <v>1702</v>
      </c>
      <c r="BU116" s="230">
        <f t="shared" si="1393"/>
        <v>2475</v>
      </c>
      <c r="BV116" s="230">
        <f t="shared" si="1393"/>
        <v>2093</v>
      </c>
      <c r="BW116" s="230">
        <f t="shared" si="1393"/>
        <v>1610</v>
      </c>
      <c r="BX116" s="230">
        <f t="shared" si="1393"/>
        <v>2077</v>
      </c>
      <c r="BY116" s="230">
        <f t="shared" si="1393"/>
        <v>1561</v>
      </c>
      <c r="BZ116" s="230">
        <f t="shared" si="1393"/>
        <v>1603</v>
      </c>
      <c r="CA116" s="230">
        <f t="shared" si="1393"/>
        <v>2130</v>
      </c>
      <c r="CB116" s="230">
        <f t="shared" si="1393"/>
        <v>1489</v>
      </c>
      <c r="CC116" s="230">
        <f t="shared" si="1393"/>
        <v>1454</v>
      </c>
      <c r="CD116" s="230">
        <f t="shared" si="1393"/>
        <v>1098</v>
      </c>
      <c r="CE116" s="230">
        <f t="shared" si="1393"/>
        <v>1356</v>
      </c>
      <c r="CF116" s="230">
        <f t="shared" si="1393"/>
        <v>1177</v>
      </c>
      <c r="CG116" s="230">
        <f t="shared" si="1393"/>
        <v>1553</v>
      </c>
      <c r="CH116" s="230">
        <f t="shared" ref="CH116:DM116" si="1394">CH70-CH67</f>
        <v>1719</v>
      </c>
      <c r="CI116" s="230">
        <f t="shared" si="1394"/>
        <v>1495</v>
      </c>
      <c r="CJ116" s="230">
        <f t="shared" si="1394"/>
        <v>991</v>
      </c>
      <c r="CK116" s="230">
        <f t="shared" si="1394"/>
        <v>1355</v>
      </c>
      <c r="CL116" s="230">
        <f t="shared" si="1394"/>
        <v>2385</v>
      </c>
      <c r="CM116" s="230">
        <f t="shared" si="1394"/>
        <v>2287</v>
      </c>
      <c r="CN116" s="230">
        <f t="shared" si="1394"/>
        <v>1717</v>
      </c>
      <c r="CO116" s="230">
        <f t="shared" si="1394"/>
        <v>1682</v>
      </c>
      <c r="CP116" s="230">
        <f t="shared" si="1394"/>
        <v>1639</v>
      </c>
      <c r="CQ116" s="230">
        <f t="shared" si="1394"/>
        <v>1735</v>
      </c>
      <c r="CR116" s="230">
        <f t="shared" si="1394"/>
        <v>1890</v>
      </c>
      <c r="CS116" s="230">
        <f t="shared" si="1394"/>
        <v>1670</v>
      </c>
      <c r="CT116" s="230">
        <f t="shared" si="1394"/>
        <v>1942</v>
      </c>
      <c r="CU116" s="230">
        <f t="shared" si="1394"/>
        <v>1024</v>
      </c>
      <c r="CV116" s="230">
        <f t="shared" si="1394"/>
        <v>926</v>
      </c>
      <c r="CW116" s="230">
        <f t="shared" si="1394"/>
        <v>868</v>
      </c>
      <c r="CX116" s="230">
        <f t="shared" si="1394"/>
        <v>831</v>
      </c>
      <c r="CY116" s="230">
        <f t="shared" si="1394"/>
        <v>721</v>
      </c>
      <c r="CZ116" s="230">
        <f t="shared" si="1394"/>
        <v>853</v>
      </c>
      <c r="DA116" s="230">
        <f t="shared" si="1394"/>
        <v>778</v>
      </c>
      <c r="DB116" s="230">
        <f t="shared" si="1394"/>
        <v>762</v>
      </c>
      <c r="DC116" s="230">
        <f t="shared" si="1394"/>
        <v>854</v>
      </c>
      <c r="DD116" s="230">
        <f t="shared" si="1394"/>
        <v>842</v>
      </c>
      <c r="DE116" s="230">
        <f t="shared" si="1394"/>
        <v>943</v>
      </c>
      <c r="DF116" s="230">
        <f t="shared" si="1394"/>
        <v>719</v>
      </c>
      <c r="DG116" s="230">
        <f t="shared" si="1394"/>
        <v>789</v>
      </c>
      <c r="DH116" s="230">
        <f t="shared" si="1394"/>
        <v>814</v>
      </c>
      <c r="DI116" s="230">
        <f t="shared" si="1394"/>
        <v>875</v>
      </c>
      <c r="DJ116" s="230">
        <f t="shared" si="1394"/>
        <v>752</v>
      </c>
      <c r="DK116" s="230">
        <f t="shared" si="1394"/>
        <v>743</v>
      </c>
      <c r="DL116" s="230">
        <f t="shared" si="1394"/>
        <v>622</v>
      </c>
      <c r="DM116" s="230">
        <f t="shared" si="1394"/>
        <v>934</v>
      </c>
      <c r="DN116" s="230">
        <f t="shared" ref="DN116:EK116" si="1395">DN70-DN67</f>
        <v>842</v>
      </c>
      <c r="DO116" s="230">
        <f t="shared" si="1395"/>
        <v>771</v>
      </c>
      <c r="DP116" s="230">
        <f t="shared" si="1395"/>
        <v>667</v>
      </c>
      <c r="DQ116" s="230">
        <f t="shared" si="1395"/>
        <v>702</v>
      </c>
      <c r="DR116" s="230">
        <f t="shared" si="1395"/>
        <v>763</v>
      </c>
      <c r="DS116" s="230">
        <f t="shared" si="1395"/>
        <v>776</v>
      </c>
      <c r="DT116" s="230">
        <f t="shared" si="1395"/>
        <v>736</v>
      </c>
      <c r="DU116" s="230">
        <f t="shared" si="1395"/>
        <v>744</v>
      </c>
      <c r="DV116" s="230">
        <f t="shared" si="1395"/>
        <v>871</v>
      </c>
      <c r="DW116" s="230">
        <f t="shared" si="1395"/>
        <v>-1585</v>
      </c>
      <c r="DX116" s="230">
        <f t="shared" si="1395"/>
        <v>-1308</v>
      </c>
      <c r="DY116" s="230">
        <f t="shared" si="1395"/>
        <v>-1225</v>
      </c>
      <c r="DZ116" s="230">
        <f t="shared" si="1395"/>
        <v>-1217</v>
      </c>
      <c r="EA116" s="230">
        <f t="shared" si="1395"/>
        <v>0</v>
      </c>
      <c r="EB116" s="230">
        <f t="shared" si="1395"/>
        <v>0</v>
      </c>
      <c r="EC116" s="230">
        <f t="shared" si="1395"/>
        <v>0</v>
      </c>
      <c r="ED116" s="230">
        <f t="shared" si="1395"/>
        <v>0</v>
      </c>
      <c r="EE116" s="230">
        <f t="shared" si="1395"/>
        <v>0</v>
      </c>
      <c r="EF116" s="230">
        <f t="shared" si="1395"/>
        <v>0</v>
      </c>
      <c r="EG116" s="230">
        <f t="shared" si="1395"/>
        <v>0</v>
      </c>
      <c r="EH116" s="230">
        <f t="shared" si="1395"/>
        <v>0</v>
      </c>
      <c r="EI116" s="230">
        <f t="shared" si="1395"/>
        <v>0</v>
      </c>
      <c r="EJ116" s="230">
        <f t="shared" si="1395"/>
        <v>0</v>
      </c>
      <c r="EK116" s="230">
        <f t="shared" si="1395"/>
        <v>0</v>
      </c>
      <c r="EL116" s="242"/>
      <c r="EM116" s="252">
        <f>EM70</f>
        <v>42266</v>
      </c>
      <c r="EN116" s="244"/>
      <c r="EO116" s="244"/>
      <c r="EP116" s="244"/>
      <c r="EQ116" s="244"/>
      <c r="ER116" s="244"/>
    </row>
    <row r="117" spans="5:148" customFormat="1">
      <c r="E117" t="s">
        <v>40</v>
      </c>
      <c r="H117" s="230">
        <f t="shared" ref="H117:P117" si="1396">H71</f>
        <v>0</v>
      </c>
      <c r="I117" s="230">
        <f t="shared" si="1396"/>
        <v>0</v>
      </c>
      <c r="J117" s="230">
        <f t="shared" si="1396"/>
        <v>0</v>
      </c>
      <c r="K117" s="230">
        <f t="shared" si="1396"/>
        <v>0</v>
      </c>
      <c r="L117" s="230">
        <f t="shared" si="1396"/>
        <v>0</v>
      </c>
      <c r="M117" s="230">
        <f t="shared" si="1396"/>
        <v>0</v>
      </c>
      <c r="N117" s="230">
        <f t="shared" si="1396"/>
        <v>0</v>
      </c>
      <c r="O117" s="230">
        <f t="shared" si="1396"/>
        <v>0</v>
      </c>
      <c r="P117" s="230">
        <f t="shared" si="1396"/>
        <v>0</v>
      </c>
      <c r="Q117" s="241"/>
      <c r="R117" s="230">
        <f t="shared" ref="R117:S117" si="1397">R71</f>
        <v>0</v>
      </c>
      <c r="S117" s="230">
        <f t="shared" si="1397"/>
        <v>0</v>
      </c>
      <c r="T117" s="230">
        <f t="shared" ref="T117:AC117" si="1398">T71</f>
        <v>0</v>
      </c>
      <c r="U117" s="230">
        <f t="shared" si="1398"/>
        <v>0</v>
      </c>
      <c r="V117" s="230">
        <f t="shared" si="1398"/>
        <v>0</v>
      </c>
      <c r="W117" s="230">
        <f t="shared" si="1398"/>
        <v>0</v>
      </c>
      <c r="X117" s="230">
        <f t="shared" si="1398"/>
        <v>0</v>
      </c>
      <c r="Y117" s="230">
        <f t="shared" si="1398"/>
        <v>0</v>
      </c>
      <c r="Z117" s="230">
        <f t="shared" si="1398"/>
        <v>0</v>
      </c>
      <c r="AA117" s="230">
        <f t="shared" si="1398"/>
        <v>0</v>
      </c>
      <c r="AB117" s="230">
        <f t="shared" si="1398"/>
        <v>0</v>
      </c>
      <c r="AC117" s="230">
        <f t="shared" si="1398"/>
        <v>0</v>
      </c>
      <c r="AD117" s="241"/>
      <c r="AE117" s="230">
        <f t="shared" ref="AE117:AM117" si="1399">AE71</f>
        <v>1285</v>
      </c>
      <c r="AF117" s="230">
        <f t="shared" si="1399"/>
        <v>4572</v>
      </c>
      <c r="AG117" s="230">
        <f t="shared" si="1399"/>
        <v>40540</v>
      </c>
      <c r="AH117" s="230">
        <f t="shared" si="1399"/>
        <v>39902</v>
      </c>
      <c r="AI117" s="230">
        <f t="shared" si="1399"/>
        <v>17166</v>
      </c>
      <c r="AJ117" s="230">
        <f t="shared" si="1399"/>
        <v>36030</v>
      </c>
      <c r="AK117" s="230">
        <f t="shared" si="1399"/>
        <v>32854</v>
      </c>
      <c r="AL117" s="230">
        <f t="shared" si="1399"/>
        <v>26100</v>
      </c>
      <c r="AM117" s="230">
        <f t="shared" si="1399"/>
        <v>32007</v>
      </c>
      <c r="AN117" s="241"/>
      <c r="AO117" s="230">
        <f t="shared" ref="AO117:AP117" si="1400">AO71</f>
        <v>43253</v>
      </c>
      <c r="AP117" s="230">
        <f t="shared" si="1400"/>
        <v>31040</v>
      </c>
      <c r="AQ117" s="230">
        <f t="shared" ref="AQ117" si="1401">AQ71</f>
        <v>34208</v>
      </c>
      <c r="AR117" s="230">
        <f t="shared" ref="AR117:AZ117" si="1402">AR71</f>
        <v>22981</v>
      </c>
      <c r="AS117" s="230">
        <f t="shared" si="1402"/>
        <v>23370</v>
      </c>
      <c r="AT117" s="230">
        <f t="shared" si="1402"/>
        <v>21437</v>
      </c>
      <c r="AU117" s="230">
        <f t="shared" si="1402"/>
        <v>24244</v>
      </c>
      <c r="AV117" s="230">
        <f t="shared" si="1402"/>
        <v>21392</v>
      </c>
      <c r="AW117" s="230">
        <f t="shared" si="1402"/>
        <v>14089</v>
      </c>
      <c r="AX117" s="230">
        <f t="shared" si="1402"/>
        <v>0</v>
      </c>
      <c r="AY117" s="230">
        <f t="shared" si="1402"/>
        <v>0</v>
      </c>
      <c r="AZ117" s="230">
        <f t="shared" si="1402"/>
        <v>0</v>
      </c>
      <c r="BA117" s="241"/>
      <c r="BB117" s="230">
        <f t="shared" ref="BB117:CG117" si="1403">BB71</f>
        <v>306</v>
      </c>
      <c r="BC117" s="230">
        <f t="shared" si="1403"/>
        <v>377</v>
      </c>
      <c r="BD117" s="230">
        <f t="shared" si="1403"/>
        <v>568</v>
      </c>
      <c r="BE117" s="230">
        <f t="shared" si="1403"/>
        <v>984</v>
      </c>
      <c r="BF117" s="230">
        <f t="shared" si="1403"/>
        <v>2941</v>
      </c>
      <c r="BG117" s="230">
        <f t="shared" si="1403"/>
        <v>7113</v>
      </c>
      <c r="BH117" s="230">
        <f t="shared" si="1403"/>
        <v>10975</v>
      </c>
      <c r="BI117" s="230">
        <f t="shared" si="1403"/>
        <v>12149</v>
      </c>
      <c r="BJ117" s="230">
        <f t="shared" si="1403"/>
        <v>10303</v>
      </c>
      <c r="BK117" s="230">
        <f t="shared" si="1403"/>
        <v>10345</v>
      </c>
      <c r="BL117" s="230">
        <f t="shared" si="1403"/>
        <v>9927</v>
      </c>
      <c r="BM117" s="230">
        <f t="shared" si="1403"/>
        <v>10111</v>
      </c>
      <c r="BN117" s="230">
        <f t="shared" si="1403"/>
        <v>10437</v>
      </c>
      <c r="BO117" s="230">
        <f t="shared" si="1403"/>
        <v>5443</v>
      </c>
      <c r="BP117" s="230">
        <f t="shared" si="1403"/>
        <v>2547</v>
      </c>
      <c r="BQ117" s="230">
        <f t="shared" si="1403"/>
        <v>1800</v>
      </c>
      <c r="BR117" s="230">
        <f t="shared" si="1403"/>
        <v>4632</v>
      </c>
      <c r="BS117" s="230">
        <f t="shared" si="1403"/>
        <v>7598</v>
      </c>
      <c r="BT117" s="230">
        <f t="shared" si="1403"/>
        <v>8709</v>
      </c>
      <c r="BU117" s="230">
        <f t="shared" si="1403"/>
        <v>11462</v>
      </c>
      <c r="BV117" s="230">
        <f t="shared" si="1403"/>
        <v>9116</v>
      </c>
      <c r="BW117" s="230">
        <f t="shared" si="1403"/>
        <v>6873</v>
      </c>
      <c r="BX117" s="230">
        <f t="shared" si="1403"/>
        <v>8841</v>
      </c>
      <c r="BY117" s="230">
        <f t="shared" si="1403"/>
        <v>7426</v>
      </c>
      <c r="BZ117" s="230">
        <f t="shared" si="1403"/>
        <v>7186</v>
      </c>
      <c r="CA117" s="230">
        <f t="shared" si="1403"/>
        <v>8496</v>
      </c>
      <c r="CB117" s="230">
        <f t="shared" si="1403"/>
        <v>6997</v>
      </c>
      <c r="CC117" s="230">
        <f t="shared" si="1403"/>
        <v>7173</v>
      </c>
      <c r="CD117" s="230">
        <f t="shared" si="1403"/>
        <v>5856</v>
      </c>
      <c r="CE117" s="230">
        <f t="shared" si="1403"/>
        <v>6424</v>
      </c>
      <c r="CF117" s="230">
        <f t="shared" si="1403"/>
        <v>6995</v>
      </c>
      <c r="CG117" s="230">
        <f t="shared" si="1403"/>
        <v>8332</v>
      </c>
      <c r="CH117" s="230">
        <f t="shared" ref="CH117:DM117" si="1404">CH71</f>
        <v>8715</v>
      </c>
      <c r="CI117" s="230">
        <f t="shared" si="1404"/>
        <v>7777</v>
      </c>
      <c r="CJ117" s="230">
        <f t="shared" si="1404"/>
        <v>5253</v>
      </c>
      <c r="CK117" s="230">
        <f t="shared" si="1404"/>
        <v>7208</v>
      </c>
      <c r="CL117" s="230">
        <f t="shared" si="1404"/>
        <v>12016</v>
      </c>
      <c r="CM117" s="230">
        <f t="shared" si="1404"/>
        <v>11079</v>
      </c>
      <c r="CN117" s="230">
        <f t="shared" si="1404"/>
        <v>9499</v>
      </c>
      <c r="CO117" s="230">
        <f t="shared" si="1404"/>
        <v>7940</v>
      </c>
      <c r="CP117" s="230">
        <f t="shared" si="1404"/>
        <v>7614</v>
      </c>
      <c r="CQ117" s="230">
        <f t="shared" si="1404"/>
        <v>7584</v>
      </c>
      <c r="CR117" s="230">
        <f t="shared" si="1404"/>
        <v>7405</v>
      </c>
      <c r="CS117" s="230">
        <f t="shared" si="1404"/>
        <v>8437</v>
      </c>
      <c r="CT117" s="230">
        <f t="shared" si="1404"/>
        <v>11932</v>
      </c>
      <c r="CU117" s="230">
        <f t="shared" si="1404"/>
        <v>7442</v>
      </c>
      <c r="CV117" s="230">
        <f t="shared" si="1404"/>
        <v>6234</v>
      </c>
      <c r="CW117" s="230">
        <f t="shared" si="1404"/>
        <v>6309</v>
      </c>
      <c r="CX117" s="230">
        <f t="shared" si="1404"/>
        <v>5712</v>
      </c>
      <c r="CY117" s="230">
        <f t="shared" si="1404"/>
        <v>5185</v>
      </c>
      <c r="CZ117" s="230">
        <f t="shared" si="1404"/>
        <v>5512</v>
      </c>
      <c r="DA117" s="230">
        <f t="shared" si="1404"/>
        <v>5319</v>
      </c>
      <c r="DB117" s="230">
        <f t="shared" si="1404"/>
        <v>5019</v>
      </c>
      <c r="DC117" s="230">
        <f t="shared" si="1404"/>
        <v>5527</v>
      </c>
      <c r="DD117" s="230">
        <f t="shared" si="1404"/>
        <v>5727</v>
      </c>
      <c r="DE117" s="230">
        <f t="shared" si="1404"/>
        <v>5701</v>
      </c>
      <c r="DF117" s="230">
        <f t="shared" si="1404"/>
        <v>4476</v>
      </c>
      <c r="DG117" s="230">
        <f t="shared" si="1404"/>
        <v>5062</v>
      </c>
      <c r="DH117" s="230">
        <f t="shared" si="1404"/>
        <v>4937</v>
      </c>
      <c r="DI117" s="230">
        <f t="shared" si="1404"/>
        <v>5208</v>
      </c>
      <c r="DJ117" s="230">
        <f t="shared" si="1404"/>
        <v>4810</v>
      </c>
      <c r="DK117" s="230">
        <f t="shared" si="1404"/>
        <v>4677</v>
      </c>
      <c r="DL117" s="230">
        <f t="shared" si="1404"/>
        <v>5124</v>
      </c>
      <c r="DM117" s="230">
        <f t="shared" si="1404"/>
        <v>6212</v>
      </c>
      <c r="DN117" s="230">
        <f t="shared" ref="DN117:EK117" si="1405">DN71</f>
        <v>5267</v>
      </c>
      <c r="DO117" s="230">
        <f t="shared" si="1405"/>
        <v>5362</v>
      </c>
      <c r="DP117" s="230">
        <f t="shared" si="1405"/>
        <v>4662</v>
      </c>
      <c r="DQ117" s="230">
        <f t="shared" si="1405"/>
        <v>5089</v>
      </c>
      <c r="DR117" s="230">
        <f t="shared" si="1405"/>
        <v>5111</v>
      </c>
      <c r="DS117" s="230">
        <f t="shared" si="1405"/>
        <v>5041</v>
      </c>
      <c r="DT117" s="230">
        <f t="shared" si="1405"/>
        <v>4686</v>
      </c>
      <c r="DU117" s="230">
        <f t="shared" si="1405"/>
        <v>4766</v>
      </c>
      <c r="DV117" s="230">
        <f t="shared" si="1405"/>
        <v>5612</v>
      </c>
      <c r="DW117" s="230">
        <f t="shared" si="1405"/>
        <v>0</v>
      </c>
      <c r="DX117" s="230">
        <f t="shared" si="1405"/>
        <v>0</v>
      </c>
      <c r="DY117" s="230">
        <f t="shared" si="1405"/>
        <v>0</v>
      </c>
      <c r="DZ117" s="230">
        <f t="shared" si="1405"/>
        <v>0</v>
      </c>
      <c r="EA117" s="230">
        <f t="shared" si="1405"/>
        <v>0</v>
      </c>
      <c r="EB117" s="230">
        <f t="shared" si="1405"/>
        <v>0</v>
      </c>
      <c r="EC117" s="230">
        <f t="shared" si="1405"/>
        <v>0</v>
      </c>
      <c r="ED117" s="230">
        <f t="shared" si="1405"/>
        <v>0</v>
      </c>
      <c r="EE117" s="230">
        <f t="shared" si="1405"/>
        <v>0</v>
      </c>
      <c r="EF117" s="230">
        <f t="shared" si="1405"/>
        <v>0</v>
      </c>
      <c r="EG117" s="230">
        <f t="shared" si="1405"/>
        <v>0</v>
      </c>
      <c r="EH117" s="230">
        <f t="shared" si="1405"/>
        <v>0</v>
      </c>
      <c r="EI117" s="230">
        <f t="shared" si="1405"/>
        <v>0</v>
      </c>
      <c r="EJ117" s="230">
        <f t="shared" si="1405"/>
        <v>0</v>
      </c>
      <c r="EK117" s="230">
        <f t="shared" si="1405"/>
        <v>0</v>
      </c>
      <c r="EL117" s="242"/>
      <c r="EM117" s="252">
        <f>EM71</f>
        <v>42266</v>
      </c>
      <c r="EN117" s="244"/>
      <c r="EO117" s="244"/>
      <c r="EP117" s="244"/>
      <c r="EQ117" s="244"/>
      <c r="ER117" s="244"/>
    </row>
    <row r="118" spans="5:148" customFormat="1">
      <c r="E118" s="232" t="s">
        <v>348</v>
      </c>
      <c r="H118" s="233">
        <f>IF(H120=0,"",(H119/H120)*100)</f>
        <v>1.0299799390742255</v>
      </c>
      <c r="I118" s="233">
        <f t="shared" ref="I118:P118" si="1406">IF(I120=0,"",(I119/I120)*100)</f>
        <v>0.95441347536569054</v>
      </c>
      <c r="J118" s="233">
        <f t="shared" si="1406"/>
        <v>1.0601623204694541</v>
      </c>
      <c r="K118" s="233">
        <f t="shared" si="1406"/>
        <v>1.0279785631186467</v>
      </c>
      <c r="L118" s="233">
        <f t="shared" si="1406"/>
        <v>0.96951351351351345</v>
      </c>
      <c r="M118" s="233">
        <f t="shared" si="1406"/>
        <v>0.89705711709942604</v>
      </c>
      <c r="N118" s="233">
        <f t="shared" si="1406"/>
        <v>0.95482745250096945</v>
      </c>
      <c r="O118" s="233">
        <f t="shared" si="1406"/>
        <v>0.85500104268419841</v>
      </c>
      <c r="P118" s="233">
        <f t="shared" si="1406"/>
        <v>1.0013701972708673</v>
      </c>
      <c r="Q118" s="242"/>
      <c r="R118" s="233">
        <f t="shared" ref="R118:S118" si="1407">IF(R120=0,"",(R119/R120)*100)</f>
        <v>0.9055752497582984</v>
      </c>
      <c r="S118" s="233">
        <f t="shared" si="1407"/>
        <v>0.94615941552030536</v>
      </c>
      <c r="T118" s="233">
        <f t="shared" ref="T118" si="1408">IF(T120=0,"",(T119/T120)*100)</f>
        <v>0.98761718554168554</v>
      </c>
      <c r="U118" s="233">
        <f t="shared" ref="U118" si="1409">IF(U120=0,"",(U119/U120)*100)</f>
        <v>1.0449519980591273</v>
      </c>
      <c r="V118" s="233">
        <f t="shared" ref="V118" si="1410">IF(V120=0,"",(V119/V120)*100)</f>
        <v>1.0615994510940001</v>
      </c>
      <c r="W118" s="233">
        <f t="shared" ref="W118" si="1411">IF(W120=0,"",(W119/W120)*100)</f>
        <v>1.0987938367147736</v>
      </c>
      <c r="X118" s="233">
        <f t="shared" ref="X118" si="1412">IF(X120=0,"",(X119/X120)*100)</f>
        <v>1.0029392863539153</v>
      </c>
      <c r="Y118" s="233">
        <f t="shared" ref="Y118" si="1413">IF(Y120=0,"",(Y119/Y120)*100)</f>
        <v>0.97364146098621807</v>
      </c>
      <c r="Z118" s="233">
        <f t="shared" ref="Z118" si="1414">IF(Z120=0,"",(Z119/Z120)*100)</f>
        <v>-0.12920308811331588</v>
      </c>
      <c r="AA118" s="233" t="str">
        <f t="shared" ref="AA118" si="1415">IF(AA120=0,"",(AA119/AA120)*100)</f>
        <v/>
      </c>
      <c r="AB118" s="233" t="str">
        <f t="shared" ref="AB118" si="1416">IF(AB120=0,"",(AB119/AB120)*100)</f>
        <v/>
      </c>
      <c r="AC118" s="233" t="str">
        <f t="shared" ref="AC118" si="1417">IF(AC120=0,"",(AC119/AC120)*100)</f>
        <v/>
      </c>
      <c r="AD118" s="242"/>
      <c r="AE118" s="233">
        <f t="shared" ref="AE118" si="1418">IF(AE120=0,"",(AE119/AE120)*100)</f>
        <v>1.0832559579077685</v>
      </c>
      <c r="AF118" s="233">
        <f t="shared" ref="AF118" si="1419">IF(AF120=0,"",(AF119/AF120)*100)</f>
        <v>1.0553210397689403</v>
      </c>
      <c r="AG118" s="233">
        <f t="shared" ref="AG118" si="1420">IF(AG120=0,"",(AG119/AG120)*100)</f>
        <v>1.1861313868613137</v>
      </c>
      <c r="AH118" s="233">
        <f t="shared" ref="AH118" si="1421">IF(AH120=0,"",(AH119/AH120)*100)</f>
        <v>1.4987734857266086</v>
      </c>
      <c r="AI118" s="233">
        <f t="shared" ref="AI118" si="1422">IF(AI120=0,"",(AI119/AI120)*100)</f>
        <v>1.1372642257093042</v>
      </c>
      <c r="AJ118" s="233">
        <f t="shared" ref="AJ118" si="1423">IF(AJ120=0,"",(AJ119/AJ120)*100)</f>
        <v>1.1601881880052984</v>
      </c>
      <c r="AK118" s="233">
        <f t="shared" ref="AK118" si="1424">IF(AK120=0,"",(AK119/AK120)*100)</f>
        <v>1.2345099511828765</v>
      </c>
      <c r="AL118" s="233">
        <f t="shared" ref="AL118" si="1425">IF(AL120=0,"",(AL119/AL120)*100)</f>
        <v>1.2792822728027911</v>
      </c>
      <c r="AM118" s="233">
        <f t="shared" ref="AM118" si="1426">IF(AM120=0,"",(AM119/AM120)*100)</f>
        <v>1.4390106801573919</v>
      </c>
      <c r="AN118" s="242"/>
      <c r="AO118" s="233">
        <f t="shared" ref="AO118:AP118" si="1427">IF(AO120=0,"",(AO119/AO120)*100)</f>
        <v>1.2895730467615452</v>
      </c>
      <c r="AP118" s="233">
        <f t="shared" si="1427"/>
        <v>1.0094983533005584</v>
      </c>
      <c r="AQ118" s="233">
        <f t="shared" ref="AQ118" si="1428">IF(AQ120=0,"",(AQ119/AQ120)*100)</f>
        <v>1.1096769221877589</v>
      </c>
      <c r="AR118" s="233">
        <f t="shared" ref="AR118" si="1429">IF(AR120=0,"",(AR119/AR120)*100)</f>
        <v>1.0457157343248269</v>
      </c>
      <c r="AS118" s="233">
        <f t="shared" ref="AS118" si="1430">IF(AS120=0,"",(AS119/AS120)*100)</f>
        <v>1.1117038301504321</v>
      </c>
      <c r="AT118" s="233">
        <f t="shared" ref="AT118" si="1431">IF(AT120=0,"",(AT119/AT120)*100)</f>
        <v>1.3686579378068739</v>
      </c>
      <c r="AU118" s="233">
        <f t="shared" ref="AU118" si="1432">IF(AU120=0,"",(AU119/AU120)*100)</f>
        <v>1.2963305907563691</v>
      </c>
      <c r="AV118" s="233">
        <f t="shared" ref="AV118" si="1433">IF(AV120=0,"",(AV119/AV120)*100)</f>
        <v>1.081275407206659</v>
      </c>
      <c r="AW118" s="233">
        <f t="shared" ref="AW118" si="1434">IF(AW120=0,"",(AW119/AW120)*100)</f>
        <v>-8.5778006519128484E-3</v>
      </c>
      <c r="AX118" s="233" t="str">
        <f t="shared" ref="AX118" si="1435">IF(AX120=0,"",(AX119/AX120)*100)</f>
        <v/>
      </c>
      <c r="AY118" s="233" t="str">
        <f t="shared" ref="AY118" si="1436">IF(AY120=0,"",(AY119/AY120)*100)</f>
        <v/>
      </c>
      <c r="AZ118" s="233" t="str">
        <f t="shared" ref="AZ118" si="1437">IF(AZ120=0,"",(AZ119/AZ120)*100)</f>
        <v/>
      </c>
      <c r="BA118" s="242"/>
      <c r="BB118" s="233">
        <f t="shared" ref="BB118" si="1438">IF(BB120=0,"",(BB119/BB120)*100)</f>
        <v>0.96385542168674709</v>
      </c>
      <c r="BC118" s="233">
        <f t="shared" ref="BC118" si="1439">IF(BC120=0,"",(BC119/BC120)*100)</f>
        <v>0.76628352490421447</v>
      </c>
      <c r="BD118" s="233">
        <f t="shared" ref="BD118" si="1440">IF(BD120=0,"",(BD119/BD120)*100)</f>
        <v>1.0410641989589358</v>
      </c>
      <c r="BE118" s="233">
        <f t="shared" ref="BE118" si="1441">IF(BE120=0,"",(BE119/BE120)*100)</f>
        <v>1.2804626187525816</v>
      </c>
      <c r="BF118" s="233">
        <f t="shared" ref="BF118" si="1442">IF(BF120=0,"",(BF119/BF120)*100)</f>
        <v>1.0034327964087668</v>
      </c>
      <c r="BG118" s="233">
        <f t="shared" ref="BG118" si="1443">IF(BG120=0,"",(BG119/BG120)*100)</f>
        <v>1.0542377583576086</v>
      </c>
      <c r="BH118" s="233">
        <f t="shared" ref="BH118" si="1444">IF(BH120=0,"",(BH119/BH120)*100)</f>
        <v>1.0686274509803921</v>
      </c>
      <c r="BI118" s="233">
        <f t="shared" ref="BI118" si="1445">IF(BI120=0,"",(BI119/BI120)*100)</f>
        <v>1.1098586664354462</v>
      </c>
      <c r="BJ118" s="233">
        <f t="shared" ref="BJ118" si="1446">IF(BJ120=0,"",(BJ119/BJ120)*100)</f>
        <v>1.3787443578169882</v>
      </c>
      <c r="BK118" s="233">
        <f t="shared" ref="BK118" si="1447">IF(BK120=0,"",(BK119/BK120)*100)</f>
        <v>1.5750157501575015</v>
      </c>
      <c r="BL118" s="233">
        <f t="shared" ref="BL118" si="1448">IF(BL120=0,"",(BL119/BL120)*100)</f>
        <v>1.2000806776926181</v>
      </c>
      <c r="BM118" s="233">
        <f t="shared" ref="BM118" si="1449">IF(BM120=0,"",(BM119/BM120)*100)</f>
        <v>1.5858013022474269</v>
      </c>
      <c r="BN118" s="233">
        <f t="shared" ref="BN118" si="1450">IF(BN120=0,"",(BN119/BN120)*100)</f>
        <v>1.4090231675924672</v>
      </c>
      <c r="BO118" s="233">
        <f t="shared" ref="BO118" si="1451">IF(BO120=0,"",(BO119/BO120)*100)</f>
        <v>1.4725391350490846</v>
      </c>
      <c r="BP118" s="233">
        <f t="shared" ref="BP118" si="1452">IF(BP120=0,"",(BP119/BP120)*100)</f>
        <v>1.1910215300045808</v>
      </c>
      <c r="BQ118" s="233">
        <f t="shared" ref="BQ118" si="1453">IF(BQ120=0,"",(BQ119/BQ120)*100)</f>
        <v>0.9924709103353867</v>
      </c>
      <c r="BR118" s="233">
        <f t="shared" ref="BR118" si="1454">IF(BR120=0,"",(BR119/BR120)*100)</f>
        <v>1.0887024808138497</v>
      </c>
      <c r="BS118" s="233">
        <f t="shared" ref="BS118" si="1455">IF(BS120=0,"",(BS119/BS120)*100)</f>
        <v>1.2540716612377851</v>
      </c>
      <c r="BT118" s="233">
        <f t="shared" ref="BT118" si="1456">IF(BT120=0,"",(BT119/BT120)*100)</f>
        <v>1.4879816863792446</v>
      </c>
      <c r="BU118" s="233">
        <f t="shared" ref="BU118" si="1457">IF(BU120=0,"",(BU119/BU120)*100)</f>
        <v>1.0049333089713137</v>
      </c>
      <c r="BV118" s="233">
        <f t="shared" ref="BV118" si="1458">IF(BV120=0,"",(BV119/BV120)*100)</f>
        <v>1.3696024348487732</v>
      </c>
      <c r="BW118" s="233">
        <f t="shared" ref="BW118" si="1459">IF(BW120=0,"",(BW119/BW120)*100)</f>
        <v>1.0137037732307115</v>
      </c>
      <c r="BX118" s="233">
        <f t="shared" ref="BX118" si="1460">IF(BX120=0,"",(BX119/BX120)*100)</f>
        <v>1.0919638286981745</v>
      </c>
      <c r="BY118" s="233">
        <f t="shared" ref="BY118" si="1461">IF(BY120=0,"",(BY119/BY120)*100)</f>
        <v>1.2996941896024465</v>
      </c>
      <c r="BZ118" s="233">
        <f t="shared" ref="BZ118" si="1462">IF(BZ120=0,"",(BZ119/BZ120)*100)</f>
        <v>1.2423668140661193</v>
      </c>
      <c r="CA118" s="233">
        <f t="shared" ref="CA118" si="1463">IF(CA120=0,"",(CA119/CA120)*100)</f>
        <v>1.0867202782003913</v>
      </c>
      <c r="CB118" s="233">
        <f t="shared" ref="CB118" si="1464">IF(CB120=0,"",(CB119/CB120)*100)</f>
        <v>1.210464662241312</v>
      </c>
      <c r="CC118" s="233">
        <f t="shared" ref="CC118" si="1465">IF(CC120=0,"",(CC119/CC120)*100)</f>
        <v>0.94300943009430105</v>
      </c>
      <c r="CD118" s="233">
        <f t="shared" ref="CD118" si="1466">IF(CD120=0,"",(CD119/CD120)*100)</f>
        <v>1.101642070255664</v>
      </c>
      <c r="CE118" s="233">
        <f t="shared" ref="CE118" si="1467">IF(CE120=0,"",(CE119/CE120)*100)</f>
        <v>1.5475024485798237</v>
      </c>
      <c r="CF118" s="233">
        <f t="shared" ref="CF118" si="1468">IF(CF120=0,"",(CF119/CF120)*100)</f>
        <v>1.4959074230877787</v>
      </c>
      <c r="CG118" s="233">
        <f t="shared" ref="CG118" si="1469">IF(CG120=0,"",(CG119/CG120)*100)</f>
        <v>1.1074918566775245</v>
      </c>
      <c r="CH118" s="233">
        <f t="shared" ref="CH118" si="1470">IF(CH120=0,"",(CH119/CH120)*100)</f>
        <v>1.3421292083712466</v>
      </c>
      <c r="CI118" s="233">
        <f t="shared" ref="CI118" si="1471">IF(CI120=0,"",(CI119/CI120)*100)</f>
        <v>1.2598425196850394</v>
      </c>
      <c r="CJ118" s="233">
        <f t="shared" ref="CJ118" si="1472">IF(CJ120=0,"",(CJ119/CJ120)*100)</f>
        <v>1.504664459825459</v>
      </c>
      <c r="CK118" s="233">
        <f t="shared" ref="CK118:CM118" si="1473">IF(CK120=0,"",(CK119/CK120)*100)</f>
        <v>1.4683847767455798</v>
      </c>
      <c r="CL118" s="233">
        <f>IF(CL120=0,"",(CL119/CL120)*100)</f>
        <v>1.4314027747192248</v>
      </c>
      <c r="CM118" s="233">
        <f t="shared" si="1473"/>
        <v>1.3785662910573004</v>
      </c>
      <c r="CN118" s="233">
        <f t="shared" ref="CN118" si="1474">IF(CN120=0,"",(CN119/CN120)*100)</f>
        <v>1.2278564064110975</v>
      </c>
      <c r="CO118" s="233">
        <f t="shared" ref="CO118" si="1475">IF(CO120=0,"",(CO119/CO120)*100)</f>
        <v>1.2354576340986307</v>
      </c>
      <c r="CP118" s="233">
        <f t="shared" ref="CP118" si="1476">IF(CP120=0,"",(CP119/CP120)*100)</f>
        <v>1.0162204416650382</v>
      </c>
      <c r="CQ118" s="233">
        <f t="shared" ref="CQ118" si="1477">IF(CQ120=0,"",(CQ119/CQ120)*100)</f>
        <v>0.92583933414383235</v>
      </c>
      <c r="CR118" s="233">
        <f t="shared" ref="CR118" si="1478">IF(CR120=0,"",(CR119/CR120)*100)</f>
        <v>0.90483619344773791</v>
      </c>
      <c r="CS118" s="233">
        <f t="shared" ref="CS118" si="1479">IF(CS120=0,"",(CS119/CS120)*100)</f>
        <v>1.1709808064800142</v>
      </c>
      <c r="CT118" s="233">
        <f t="shared" ref="CT118" si="1480">IF(CT120=0,"",(CT119/CT120)*100)</f>
        <v>1.127466332602568</v>
      </c>
      <c r="CU118" s="233">
        <f t="shared" ref="CU118" si="1481">IF(CU120=0,"",(CU119/CU120)*100)</f>
        <v>0.9005947323704333</v>
      </c>
      <c r="CV118" s="233">
        <f t="shared" ref="CV118" si="1482">IF(CV120=0,"",(CV119/CV120)*100)</f>
        <v>1.0927998589935666</v>
      </c>
      <c r="CW118" s="233">
        <f t="shared" ref="CW118" si="1483">IF(CW120=0,"",(CW119/CW120)*100)</f>
        <v>1.2858384013900956</v>
      </c>
      <c r="CX118" s="233">
        <f t="shared" ref="CX118" si="1484">IF(CX120=0,"",(CX119/CX120)*100)</f>
        <v>1.2004304992135111</v>
      </c>
      <c r="CY118" s="233">
        <f t="shared" ref="CY118" si="1485">IF(CY120=0,"",(CY119/CY120)*100)</f>
        <v>1.0414763383884524</v>
      </c>
      <c r="CZ118" s="233">
        <f t="shared" ref="CZ118" si="1486">IF(CZ120=0,"",(CZ119/CZ120)*100)</f>
        <v>0.98517455762792916</v>
      </c>
      <c r="DA118" s="233">
        <f t="shared" ref="DA118" si="1487">IF(DA120=0,"",(DA119/DA120)*100)</f>
        <v>1.1220739021087249</v>
      </c>
      <c r="DB118" s="233">
        <f t="shared" ref="DB118" si="1488">IF(DB120=0,"",(DB119/DB120)*100)</f>
        <v>0.96642096642096642</v>
      </c>
      <c r="DC118" s="233">
        <f t="shared" ref="DC118" si="1489">IF(DC120=0,"",(DC119/DC120)*100)</f>
        <v>0.98849748382458658</v>
      </c>
      <c r="DD118" s="233">
        <f t="shared" ref="DD118" si="1490">IF(DD120=0,"",(DD119/DD120)*100)</f>
        <v>0.97941235258844694</v>
      </c>
      <c r="DE118" s="233">
        <f t="shared" ref="DE118" si="1491">IF(DE120=0,"",(DE119/DE120)*100)</f>
        <v>1.1771248493836315</v>
      </c>
      <c r="DF118" s="233">
        <f t="shared" ref="DF118" si="1492">IF(DF120=0,"",(DF119/DF120)*100)</f>
        <v>1.2475002380725644</v>
      </c>
      <c r="DG118" s="233">
        <f t="shared" ref="DG118" si="1493">IF(DG120=0,"",(DG119/DG120)*100)</f>
        <v>1.2932226832641769</v>
      </c>
      <c r="DH118" s="233">
        <f t="shared" ref="DH118" si="1494">IF(DH120=0,"",(DH119/DH120)*100)</f>
        <v>1.4194464158977997</v>
      </c>
      <c r="DI118" s="233">
        <f t="shared" ref="DI118" si="1495">IF(DI120=0,"",(DI119/DI120)*100)</f>
        <v>1.4343654169551883</v>
      </c>
      <c r="DJ118" s="233">
        <f t="shared" ref="DJ118" si="1496">IF(DJ120=0,"",(DJ119/DJ120)*100)</f>
        <v>1.429783109172422</v>
      </c>
      <c r="DK118" s="233">
        <f t="shared" ref="DK118" si="1497">IF(DK120=0,"",(DK119/DK120)*100)</f>
        <v>1.521585279547063</v>
      </c>
      <c r="DL118" s="233">
        <f t="shared" ref="DL118" si="1498">IF(DL120=0,"",(DL119/DL120)*100)</f>
        <v>0.98594741613780601</v>
      </c>
      <c r="DM118" s="233">
        <f t="shared" ref="DM118" si="1499">IF(DM120=0,"",(DM119/DM120)*100)</f>
        <v>1.5095644157640009</v>
      </c>
      <c r="DN118" s="233">
        <f t="shared" ref="DN118" si="1500">IF(DN120=0,"",(DN119/DN120)*100)</f>
        <v>1.3333333333333335</v>
      </c>
      <c r="DO118" s="233">
        <f t="shared" ref="DO118" si="1501">IF(DO120=0,"",(DO119/DO120)*100)</f>
        <v>1.1774212166685905</v>
      </c>
      <c r="DP118" s="233">
        <f t="shared" ref="DP118" si="1502">IF(DP120=0,"",(DP119/DP120)*100)</f>
        <v>1.0093727469358327</v>
      </c>
      <c r="DQ118" s="233">
        <f t="shared" ref="DQ118" si="1503">IF(DQ120=0,"",(DQ119/DQ120)*100)</f>
        <v>0.96707063288040152</v>
      </c>
      <c r="DR118" s="233">
        <f t="shared" ref="DR118" si="1504">IF(DR120=0,"",(DR119/DR120)*100)</f>
        <v>1.1640730302658988</v>
      </c>
      <c r="DS118" s="233">
        <f t="shared" ref="DS118" si="1505">IF(DS120=0,"",(DS119/DS120)*100)</f>
        <v>1.1291460832745237</v>
      </c>
      <c r="DT118" s="233">
        <f t="shared" ref="DT118" si="1506">IF(DT120=0,"",(DT119/DT120)*100)</f>
        <v>1.2147043153969099</v>
      </c>
      <c r="DU118" s="233">
        <f t="shared" ref="DU118" si="1507">IF(DU120=0,"",(DU119/DU120)*100)</f>
        <v>1.173646305681515</v>
      </c>
      <c r="DV118" s="233">
        <f t="shared" ref="DV118" si="1508">IF(DV120=0,"",(DV119/DV120)*100)</f>
        <v>1.1253441877169879</v>
      </c>
      <c r="DW118" s="233" t="str">
        <f t="shared" ref="DW118" si="1509">IF(DW120=0,"",(DW119/DW120)*100)</f>
        <v/>
      </c>
      <c r="DX118" s="233" t="str">
        <f t="shared" ref="DX118" si="1510">IF(DX120=0,"",(DX119/DX120)*100)</f>
        <v/>
      </c>
      <c r="DY118" s="233" t="str">
        <f t="shared" ref="DY118" si="1511">IF(DY120=0,"",(DY119/DY120)*100)</f>
        <v/>
      </c>
      <c r="DZ118" s="233" t="str">
        <f t="shared" ref="DZ118" si="1512">IF(DZ120=0,"",(DZ119/DZ120)*100)</f>
        <v/>
      </c>
      <c r="EA118" s="233" t="str">
        <f t="shared" ref="EA118" si="1513">IF(EA120=0,"",(EA119/EA120)*100)</f>
        <v/>
      </c>
      <c r="EB118" s="233" t="str">
        <f t="shared" ref="EB118" si="1514">IF(EB120=0,"",(EB119/EB120)*100)</f>
        <v/>
      </c>
      <c r="EC118" s="233" t="str">
        <f t="shared" ref="EC118" si="1515">IF(EC120=0,"",(EC119/EC120)*100)</f>
        <v/>
      </c>
      <c r="ED118" s="233" t="str">
        <f t="shared" ref="ED118" si="1516">IF(ED120=0,"",(ED119/ED120)*100)</f>
        <v/>
      </c>
      <c r="EE118" s="233" t="str">
        <f t="shared" ref="EE118" si="1517">IF(EE120=0,"",(EE119/EE120)*100)</f>
        <v/>
      </c>
      <c r="EF118" s="233" t="str">
        <f t="shared" ref="EF118" si="1518">IF(EF120=0,"",(EF119/EF120)*100)</f>
        <v/>
      </c>
      <c r="EG118" s="233" t="str">
        <f t="shared" ref="EG118" si="1519">IF(EG120=0,"",(EG119/EG120)*100)</f>
        <v/>
      </c>
      <c r="EH118" s="233" t="str">
        <f t="shared" ref="EH118" si="1520">IF(EH120=0,"",(EH119/EH120)*100)</f>
        <v/>
      </c>
      <c r="EI118" s="233" t="str">
        <f t="shared" ref="EI118" si="1521">IF(EI120=0,"",(EI119/EI120)*100)</f>
        <v/>
      </c>
      <c r="EJ118" s="233" t="str">
        <f t="shared" ref="EJ118" si="1522">IF(EJ120=0,"",(EJ119/EJ120)*100)</f>
        <v/>
      </c>
      <c r="EK118" s="233" t="str">
        <f t="shared" ref="EK118" si="1523">IF(EK120=0,"",(EK119/EK120)*100)</f>
        <v/>
      </c>
      <c r="EL118" s="242"/>
      <c r="EM118" s="251">
        <f>EM75</f>
        <v>42266</v>
      </c>
      <c r="EN118" s="244"/>
      <c r="EO118" s="244"/>
      <c r="EP118" s="244"/>
      <c r="EQ118" s="244"/>
      <c r="ER118" s="244"/>
    </row>
    <row r="119" spans="5:148" customFormat="1">
      <c r="E119" s="120" t="s">
        <v>336</v>
      </c>
      <c r="H119" s="229">
        <f t="shared" ref="H119:P119" si="1524">H76-H73</f>
        <v>1109</v>
      </c>
      <c r="I119" s="229">
        <f t="shared" si="1524"/>
        <v>1042</v>
      </c>
      <c r="J119" s="229">
        <f t="shared" si="1524"/>
        <v>981</v>
      </c>
      <c r="K119" s="229">
        <f t="shared" si="1524"/>
        <v>1078</v>
      </c>
      <c r="L119" s="229">
        <f t="shared" si="1524"/>
        <v>1121</v>
      </c>
      <c r="M119" s="229">
        <f t="shared" si="1524"/>
        <v>1005</v>
      </c>
      <c r="N119" s="229">
        <f t="shared" si="1524"/>
        <v>985</v>
      </c>
      <c r="O119" s="229">
        <f t="shared" si="1524"/>
        <v>779</v>
      </c>
      <c r="P119" s="229">
        <f t="shared" si="1524"/>
        <v>1067</v>
      </c>
      <c r="Q119" s="242"/>
      <c r="R119" s="229">
        <f t="shared" ref="R119:S119" si="1525">R76-R73</f>
        <v>843</v>
      </c>
      <c r="S119" s="229">
        <f t="shared" si="1525"/>
        <v>575</v>
      </c>
      <c r="T119" s="229">
        <f t="shared" ref="T119:AC119" si="1526">T76-T73</f>
        <v>591</v>
      </c>
      <c r="U119" s="229">
        <f t="shared" si="1526"/>
        <v>603</v>
      </c>
      <c r="V119" s="229">
        <f t="shared" si="1526"/>
        <v>557</v>
      </c>
      <c r="W119" s="229">
        <f t="shared" si="1526"/>
        <v>788</v>
      </c>
      <c r="X119" s="229">
        <f t="shared" si="1526"/>
        <v>952</v>
      </c>
      <c r="Y119" s="229">
        <f t="shared" si="1526"/>
        <v>929</v>
      </c>
      <c r="Z119" s="229">
        <f t="shared" si="1526"/>
        <v>-81</v>
      </c>
      <c r="AA119" s="229">
        <f t="shared" si="1526"/>
        <v>-1063</v>
      </c>
      <c r="AB119" s="229">
        <f t="shared" si="1526"/>
        <v>0</v>
      </c>
      <c r="AC119" s="229">
        <f t="shared" si="1526"/>
        <v>0</v>
      </c>
      <c r="AD119" s="242"/>
      <c r="AE119" s="229">
        <f t="shared" ref="AE119:AM119" si="1527">AE76-AE73</f>
        <v>35</v>
      </c>
      <c r="AF119" s="229">
        <f t="shared" si="1527"/>
        <v>95</v>
      </c>
      <c r="AG119" s="229">
        <f t="shared" si="1527"/>
        <v>494</v>
      </c>
      <c r="AH119" s="229">
        <f>AH76-AH73</f>
        <v>556</v>
      </c>
      <c r="AI119" s="229">
        <f t="shared" si="1527"/>
        <v>287</v>
      </c>
      <c r="AJ119" s="229">
        <f t="shared" si="1527"/>
        <v>254</v>
      </c>
      <c r="AK119" s="229">
        <f t="shared" si="1527"/>
        <v>263</v>
      </c>
      <c r="AL119" s="229">
        <f t="shared" si="1527"/>
        <v>231</v>
      </c>
      <c r="AM119" s="229">
        <f t="shared" si="1527"/>
        <v>256</v>
      </c>
      <c r="AN119" s="242"/>
      <c r="AO119" s="229">
        <f t="shared" ref="AO119:AP119" si="1528">AO76-AO73</f>
        <v>444</v>
      </c>
      <c r="AP119" s="229">
        <f t="shared" si="1528"/>
        <v>423</v>
      </c>
      <c r="AQ119" s="229">
        <f t="shared" ref="AQ119" si="1529">AQ76-AQ73</f>
        <v>576</v>
      </c>
      <c r="AR119" s="229">
        <f t="shared" ref="AR119:AZ119" si="1530">AR76-AR73</f>
        <v>495</v>
      </c>
      <c r="AS119" s="229">
        <f t="shared" si="1530"/>
        <v>521</v>
      </c>
      <c r="AT119" s="229">
        <f t="shared" si="1530"/>
        <v>669</v>
      </c>
      <c r="AU119" s="229">
        <f t="shared" si="1530"/>
        <v>490</v>
      </c>
      <c r="AV119" s="229">
        <f t="shared" si="1530"/>
        <v>391</v>
      </c>
      <c r="AW119" s="229">
        <f t="shared" si="1530"/>
        <v>-2</v>
      </c>
      <c r="AX119" s="229">
        <f t="shared" si="1530"/>
        <v>-429</v>
      </c>
      <c r="AY119" s="229">
        <f t="shared" si="1530"/>
        <v>0</v>
      </c>
      <c r="AZ119" s="229">
        <f t="shared" si="1530"/>
        <v>0</v>
      </c>
      <c r="BA119" s="242"/>
      <c r="BB119" s="229">
        <f t="shared" ref="BB119:CG119" si="1531">BB76-BB73</f>
        <v>12</v>
      </c>
      <c r="BC119" s="229">
        <f t="shared" si="1531"/>
        <v>10</v>
      </c>
      <c r="BD119" s="229">
        <f t="shared" si="1531"/>
        <v>18</v>
      </c>
      <c r="BE119" s="229">
        <f t="shared" si="1531"/>
        <v>31</v>
      </c>
      <c r="BF119" s="229">
        <f t="shared" si="1531"/>
        <v>38</v>
      </c>
      <c r="BG119" s="229">
        <f t="shared" si="1531"/>
        <v>76</v>
      </c>
      <c r="BH119" s="229">
        <f t="shared" si="1531"/>
        <v>109</v>
      </c>
      <c r="BI119" s="229">
        <f t="shared" si="1531"/>
        <v>128</v>
      </c>
      <c r="BJ119" s="229">
        <f t="shared" si="1531"/>
        <v>168</v>
      </c>
      <c r="BK119" s="229">
        <f t="shared" si="1531"/>
        <v>175</v>
      </c>
      <c r="BL119" s="229">
        <f t="shared" si="1531"/>
        <v>119</v>
      </c>
      <c r="BM119" s="229">
        <f t="shared" si="1531"/>
        <v>151</v>
      </c>
      <c r="BN119" s="229">
        <f t="shared" si="1531"/>
        <v>104</v>
      </c>
      <c r="BO119" s="229">
        <f t="shared" si="1531"/>
        <v>111</v>
      </c>
      <c r="BP119" s="229">
        <f t="shared" si="1531"/>
        <v>78</v>
      </c>
      <c r="BQ119" s="229">
        <f t="shared" si="1531"/>
        <v>58</v>
      </c>
      <c r="BR119" s="229">
        <f t="shared" si="1531"/>
        <v>61</v>
      </c>
      <c r="BS119" s="229">
        <f t="shared" si="1531"/>
        <v>77</v>
      </c>
      <c r="BT119" s="229">
        <f t="shared" si="1531"/>
        <v>78</v>
      </c>
      <c r="BU119" s="229">
        <f t="shared" si="1531"/>
        <v>55</v>
      </c>
      <c r="BV119" s="229">
        <f t="shared" si="1531"/>
        <v>72</v>
      </c>
      <c r="BW119" s="229">
        <f t="shared" si="1531"/>
        <v>54</v>
      </c>
      <c r="BX119" s="229">
        <f t="shared" si="1531"/>
        <v>64</v>
      </c>
      <c r="BY119" s="229">
        <f t="shared" si="1531"/>
        <v>68</v>
      </c>
      <c r="BZ119" s="229">
        <f t="shared" si="1531"/>
        <v>59</v>
      </c>
      <c r="CA119" s="229">
        <f t="shared" si="1531"/>
        <v>50</v>
      </c>
      <c r="CB119" s="229">
        <f t="shared" si="1531"/>
        <v>62</v>
      </c>
      <c r="CC119" s="229">
        <f t="shared" si="1531"/>
        <v>46</v>
      </c>
      <c r="CD119" s="229">
        <f t="shared" si="1531"/>
        <v>53</v>
      </c>
      <c r="CE119" s="229">
        <f t="shared" si="1531"/>
        <v>79</v>
      </c>
      <c r="CF119" s="229">
        <f t="shared" si="1531"/>
        <v>53</v>
      </c>
      <c r="CG119" s="229">
        <f t="shared" si="1531"/>
        <v>51</v>
      </c>
      <c r="CH119" s="229">
        <f t="shared" ref="CH119:DM119" si="1532">CH76-CH73</f>
        <v>59</v>
      </c>
      <c r="CI119" s="229">
        <f t="shared" si="1532"/>
        <v>56</v>
      </c>
      <c r="CJ119" s="229">
        <f t="shared" si="1532"/>
        <v>50</v>
      </c>
      <c r="CK119" s="229">
        <f t="shared" si="1532"/>
        <v>49</v>
      </c>
      <c r="CL119" s="229">
        <f t="shared" si="1532"/>
        <v>65</v>
      </c>
      <c r="CM119" s="229">
        <f t="shared" si="1532"/>
        <v>115</v>
      </c>
      <c r="CN119" s="229">
        <f t="shared" si="1532"/>
        <v>131</v>
      </c>
      <c r="CO119" s="229">
        <f t="shared" si="1532"/>
        <v>120</v>
      </c>
      <c r="CP119" s="229">
        <f t="shared" si="1532"/>
        <v>104</v>
      </c>
      <c r="CQ119" s="229">
        <f t="shared" si="1532"/>
        <v>99</v>
      </c>
      <c r="CR119" s="229">
        <f t="shared" si="1532"/>
        <v>87</v>
      </c>
      <c r="CS119" s="229">
        <f t="shared" si="1532"/>
        <v>133</v>
      </c>
      <c r="CT119" s="229">
        <f t="shared" si="1532"/>
        <v>144</v>
      </c>
      <c r="CU119" s="229">
        <f t="shared" si="1532"/>
        <v>106</v>
      </c>
      <c r="CV119" s="229">
        <f t="shared" si="1532"/>
        <v>124</v>
      </c>
      <c r="CW119" s="229">
        <f t="shared" si="1532"/>
        <v>148</v>
      </c>
      <c r="CX119" s="229">
        <f t="shared" si="1532"/>
        <v>145</v>
      </c>
      <c r="CY119" s="229">
        <f t="shared" si="1532"/>
        <v>114</v>
      </c>
      <c r="CZ119" s="229">
        <f t="shared" si="1532"/>
        <v>103</v>
      </c>
      <c r="DA119" s="229">
        <f t="shared" si="1532"/>
        <v>116</v>
      </c>
      <c r="DB119" s="229">
        <f t="shared" si="1532"/>
        <v>118</v>
      </c>
      <c r="DC119" s="229">
        <f t="shared" si="1532"/>
        <v>110</v>
      </c>
      <c r="DD119" s="229">
        <f t="shared" si="1532"/>
        <v>98</v>
      </c>
      <c r="DE119" s="229">
        <f t="shared" si="1532"/>
        <v>127</v>
      </c>
      <c r="DF119" s="229">
        <f t="shared" si="1532"/>
        <v>131</v>
      </c>
      <c r="DG119" s="229">
        <f t="shared" si="1532"/>
        <v>187</v>
      </c>
      <c r="DH119" s="229">
        <f t="shared" si="1532"/>
        <v>180</v>
      </c>
      <c r="DI119" s="229">
        <f t="shared" si="1532"/>
        <v>145</v>
      </c>
      <c r="DJ119" s="229">
        <f t="shared" si="1532"/>
        <v>118</v>
      </c>
      <c r="DK119" s="229">
        <f t="shared" si="1532"/>
        <v>129</v>
      </c>
      <c r="DL119" s="229">
        <f t="shared" si="1532"/>
        <v>87</v>
      </c>
      <c r="DM119" s="229">
        <f t="shared" si="1532"/>
        <v>131</v>
      </c>
      <c r="DN119" s="229">
        <f t="shared" ref="DN119:EK119" si="1533">DN76-DN73</f>
        <v>105</v>
      </c>
      <c r="DO119" s="229">
        <f t="shared" si="1533"/>
        <v>102</v>
      </c>
      <c r="DP119" s="229">
        <f t="shared" si="1533"/>
        <v>84</v>
      </c>
      <c r="DQ119" s="229">
        <f t="shared" si="1533"/>
        <v>79</v>
      </c>
      <c r="DR119" s="229">
        <f t="shared" si="1533"/>
        <v>95</v>
      </c>
      <c r="DS119" s="229">
        <f t="shared" si="1533"/>
        <v>96</v>
      </c>
      <c r="DT119" s="229">
        <f t="shared" si="1533"/>
        <v>114</v>
      </c>
      <c r="DU119" s="229">
        <f t="shared" si="1533"/>
        <v>88</v>
      </c>
      <c r="DV119" s="229">
        <f t="shared" si="1533"/>
        <v>94</v>
      </c>
      <c r="DW119" s="229">
        <f t="shared" si="1533"/>
        <v>-173</v>
      </c>
      <c r="DX119" s="229">
        <f t="shared" si="1533"/>
        <v>-200</v>
      </c>
      <c r="DY119" s="229">
        <f t="shared" si="1533"/>
        <v>-165</v>
      </c>
      <c r="DZ119" s="229">
        <f t="shared" si="1533"/>
        <v>-166</v>
      </c>
      <c r="EA119" s="229">
        <f t="shared" si="1533"/>
        <v>0</v>
      </c>
      <c r="EB119" s="229">
        <f t="shared" si="1533"/>
        <v>0</v>
      </c>
      <c r="EC119" s="229">
        <f t="shared" si="1533"/>
        <v>0</v>
      </c>
      <c r="ED119" s="229">
        <f t="shared" si="1533"/>
        <v>0</v>
      </c>
      <c r="EE119" s="229">
        <f t="shared" si="1533"/>
        <v>0</v>
      </c>
      <c r="EF119" s="229">
        <f t="shared" si="1533"/>
        <v>0</v>
      </c>
      <c r="EG119" s="229">
        <f t="shared" si="1533"/>
        <v>0</v>
      </c>
      <c r="EH119" s="229">
        <f t="shared" si="1533"/>
        <v>0</v>
      </c>
      <c r="EI119" s="229">
        <f t="shared" si="1533"/>
        <v>0</v>
      </c>
      <c r="EJ119" s="229">
        <f t="shared" si="1533"/>
        <v>0</v>
      </c>
      <c r="EK119" s="229">
        <f t="shared" si="1533"/>
        <v>0</v>
      </c>
      <c r="EL119" s="242"/>
      <c r="EM119" s="259">
        <f>EM76</f>
        <v>42266</v>
      </c>
      <c r="EN119" s="244"/>
      <c r="EO119" s="244"/>
      <c r="EP119" s="244"/>
      <c r="EQ119" s="244"/>
      <c r="ER119" s="244"/>
    </row>
    <row r="120" spans="5:148" customFormat="1">
      <c r="E120" t="s">
        <v>40</v>
      </c>
      <c r="H120" s="229">
        <f t="shared" ref="H120:P120" si="1534">H77</f>
        <v>107672</v>
      </c>
      <c r="I120" s="229">
        <f t="shared" si="1534"/>
        <v>109177</v>
      </c>
      <c r="J120" s="229">
        <f t="shared" si="1534"/>
        <v>92533</v>
      </c>
      <c r="K120" s="229">
        <f t="shared" si="1534"/>
        <v>104866</v>
      </c>
      <c r="L120" s="229">
        <f t="shared" si="1534"/>
        <v>115625</v>
      </c>
      <c r="M120" s="229">
        <f t="shared" si="1534"/>
        <v>112033</v>
      </c>
      <c r="N120" s="229">
        <f t="shared" si="1534"/>
        <v>103160</v>
      </c>
      <c r="O120" s="229">
        <f t="shared" si="1534"/>
        <v>91111</v>
      </c>
      <c r="P120" s="229">
        <f t="shared" si="1534"/>
        <v>106554</v>
      </c>
      <c r="Q120" s="242"/>
      <c r="R120" s="229">
        <f t="shared" ref="R120:S120" si="1535">R77</f>
        <v>93090</v>
      </c>
      <c r="S120" s="229">
        <f t="shared" si="1535"/>
        <v>60772</v>
      </c>
      <c r="T120" s="229">
        <f t="shared" ref="T120:AC120" si="1536">T77</f>
        <v>59841</v>
      </c>
      <c r="U120" s="229">
        <f t="shared" si="1536"/>
        <v>57706</v>
      </c>
      <c r="V120" s="229">
        <f t="shared" si="1536"/>
        <v>52468</v>
      </c>
      <c r="W120" s="229">
        <f t="shared" si="1536"/>
        <v>71715</v>
      </c>
      <c r="X120" s="229">
        <f t="shared" si="1536"/>
        <v>94921</v>
      </c>
      <c r="Y120" s="229">
        <f t="shared" si="1536"/>
        <v>95415</v>
      </c>
      <c r="Z120" s="229">
        <f t="shared" si="1536"/>
        <v>62692</v>
      </c>
      <c r="AA120" s="229">
        <f t="shared" si="1536"/>
        <v>0</v>
      </c>
      <c r="AB120" s="229">
        <f t="shared" si="1536"/>
        <v>0</v>
      </c>
      <c r="AC120" s="229">
        <f t="shared" si="1536"/>
        <v>0</v>
      </c>
      <c r="AD120" s="242"/>
      <c r="AE120" s="229">
        <f t="shared" ref="AE120:AM120" si="1537">AE77</f>
        <v>3231</v>
      </c>
      <c r="AF120" s="229">
        <f t="shared" si="1537"/>
        <v>9002</v>
      </c>
      <c r="AG120" s="229">
        <f t="shared" si="1537"/>
        <v>41648</v>
      </c>
      <c r="AH120" s="229">
        <f t="shared" si="1537"/>
        <v>37097</v>
      </c>
      <c r="AI120" s="229">
        <f t="shared" si="1537"/>
        <v>25236</v>
      </c>
      <c r="AJ120" s="229">
        <f t="shared" si="1537"/>
        <v>21893</v>
      </c>
      <c r="AK120" s="229">
        <f t="shared" si="1537"/>
        <v>21304</v>
      </c>
      <c r="AL120" s="229">
        <f t="shared" si="1537"/>
        <v>18057</v>
      </c>
      <c r="AM120" s="229">
        <f t="shared" si="1537"/>
        <v>17790</v>
      </c>
      <c r="AN120" s="242"/>
      <c r="AO120" s="229">
        <f t="shared" ref="AO120:AP120" si="1538">AO77</f>
        <v>34430</v>
      </c>
      <c r="AP120" s="229">
        <f t="shared" si="1538"/>
        <v>41902</v>
      </c>
      <c r="AQ120" s="229">
        <f t="shared" ref="AQ120" si="1539">AQ77</f>
        <v>51907</v>
      </c>
      <c r="AR120" s="229">
        <f>AR77</f>
        <v>47336</v>
      </c>
      <c r="AS120" s="229">
        <f t="shared" ref="AS120:AZ120" si="1540">AS77</f>
        <v>46865</v>
      </c>
      <c r="AT120" s="229">
        <f t="shared" si="1540"/>
        <v>48880</v>
      </c>
      <c r="AU120" s="229">
        <f t="shared" si="1540"/>
        <v>37799</v>
      </c>
      <c r="AV120" s="229">
        <f t="shared" si="1540"/>
        <v>36161</v>
      </c>
      <c r="AW120" s="229">
        <f t="shared" si="1540"/>
        <v>23316</v>
      </c>
      <c r="AX120" s="229">
        <f t="shared" si="1540"/>
        <v>0</v>
      </c>
      <c r="AY120" s="229">
        <f t="shared" si="1540"/>
        <v>0</v>
      </c>
      <c r="AZ120" s="229">
        <f t="shared" si="1540"/>
        <v>0</v>
      </c>
      <c r="BA120" s="242"/>
      <c r="BB120" s="229">
        <f t="shared" ref="BB120:CG120" si="1541">BB77</f>
        <v>1245</v>
      </c>
      <c r="BC120" s="229">
        <f t="shared" si="1541"/>
        <v>1305</v>
      </c>
      <c r="BD120" s="229">
        <f t="shared" si="1541"/>
        <v>1729</v>
      </c>
      <c r="BE120" s="229">
        <f t="shared" si="1541"/>
        <v>2421</v>
      </c>
      <c r="BF120" s="229">
        <f t="shared" si="1541"/>
        <v>3787</v>
      </c>
      <c r="BG120" s="229">
        <f t="shared" si="1541"/>
        <v>7209</v>
      </c>
      <c r="BH120" s="229">
        <f t="shared" si="1541"/>
        <v>10200</v>
      </c>
      <c r="BI120" s="229">
        <f t="shared" si="1541"/>
        <v>11533</v>
      </c>
      <c r="BJ120" s="229">
        <f t="shared" si="1541"/>
        <v>12185</v>
      </c>
      <c r="BK120" s="229">
        <f t="shared" si="1541"/>
        <v>11111</v>
      </c>
      <c r="BL120" s="229">
        <f t="shared" si="1541"/>
        <v>9916</v>
      </c>
      <c r="BM120" s="229">
        <f t="shared" si="1541"/>
        <v>9522</v>
      </c>
      <c r="BN120" s="229">
        <f t="shared" si="1541"/>
        <v>7381</v>
      </c>
      <c r="BO120" s="229">
        <f t="shared" si="1541"/>
        <v>7538</v>
      </c>
      <c r="BP120" s="229">
        <f t="shared" si="1541"/>
        <v>6549</v>
      </c>
      <c r="BQ120" s="229">
        <f t="shared" si="1541"/>
        <v>5844</v>
      </c>
      <c r="BR120" s="229">
        <f t="shared" si="1541"/>
        <v>5603</v>
      </c>
      <c r="BS120" s="229">
        <f t="shared" si="1541"/>
        <v>6140</v>
      </c>
      <c r="BT120" s="229">
        <f t="shared" si="1541"/>
        <v>5242</v>
      </c>
      <c r="BU120" s="229">
        <f t="shared" si="1541"/>
        <v>5473</v>
      </c>
      <c r="BV120" s="229">
        <f t="shared" si="1541"/>
        <v>5257</v>
      </c>
      <c r="BW120" s="229">
        <f t="shared" si="1541"/>
        <v>5327</v>
      </c>
      <c r="BX120" s="229">
        <f t="shared" si="1541"/>
        <v>5861</v>
      </c>
      <c r="BY120" s="229">
        <f t="shared" si="1541"/>
        <v>5232</v>
      </c>
      <c r="BZ120" s="229">
        <f t="shared" si="1541"/>
        <v>4749</v>
      </c>
      <c r="CA120" s="229">
        <f t="shared" si="1541"/>
        <v>4601</v>
      </c>
      <c r="CB120" s="229">
        <f t="shared" si="1541"/>
        <v>5122</v>
      </c>
      <c r="CC120" s="229">
        <f t="shared" si="1541"/>
        <v>4878</v>
      </c>
      <c r="CD120" s="229">
        <f t="shared" si="1541"/>
        <v>4811</v>
      </c>
      <c r="CE120" s="229">
        <f t="shared" si="1541"/>
        <v>5105</v>
      </c>
      <c r="CF120" s="229">
        <f t="shared" si="1541"/>
        <v>3543</v>
      </c>
      <c r="CG120" s="229">
        <f t="shared" si="1541"/>
        <v>4605</v>
      </c>
      <c r="CH120" s="229">
        <f t="shared" ref="CH120:DM120" si="1542">CH77</f>
        <v>4396</v>
      </c>
      <c r="CI120" s="229">
        <f t="shared" si="1542"/>
        <v>4445</v>
      </c>
      <c r="CJ120" s="229">
        <f t="shared" si="1542"/>
        <v>3323</v>
      </c>
      <c r="CK120" s="229">
        <f t="shared" si="1542"/>
        <v>3337</v>
      </c>
      <c r="CL120" s="229">
        <f t="shared" si="1542"/>
        <v>4541</v>
      </c>
      <c r="CM120" s="229">
        <f t="shared" si="1542"/>
        <v>8342</v>
      </c>
      <c r="CN120" s="229">
        <f t="shared" si="1542"/>
        <v>10669</v>
      </c>
      <c r="CO120" s="229">
        <f t="shared" si="1542"/>
        <v>9713</v>
      </c>
      <c r="CP120" s="229">
        <f t="shared" si="1542"/>
        <v>10234</v>
      </c>
      <c r="CQ120" s="229">
        <f t="shared" si="1542"/>
        <v>10693</v>
      </c>
      <c r="CR120" s="229">
        <f t="shared" si="1542"/>
        <v>9615</v>
      </c>
      <c r="CS120" s="229">
        <f t="shared" si="1542"/>
        <v>11358</v>
      </c>
      <c r="CT120" s="229">
        <f t="shared" si="1542"/>
        <v>12772</v>
      </c>
      <c r="CU120" s="229">
        <f t="shared" si="1542"/>
        <v>11770</v>
      </c>
      <c r="CV120" s="229">
        <f t="shared" si="1542"/>
        <v>11347</v>
      </c>
      <c r="CW120" s="229">
        <f t="shared" si="1542"/>
        <v>11510</v>
      </c>
      <c r="CX120" s="229">
        <f t="shared" si="1542"/>
        <v>12079</v>
      </c>
      <c r="CY120" s="229">
        <f t="shared" si="1542"/>
        <v>10946</v>
      </c>
      <c r="CZ120" s="229">
        <f t="shared" si="1542"/>
        <v>10455</v>
      </c>
      <c r="DA120" s="229">
        <f t="shared" si="1542"/>
        <v>10338</v>
      </c>
      <c r="DB120" s="229">
        <f t="shared" si="1542"/>
        <v>12210</v>
      </c>
      <c r="DC120" s="229">
        <f t="shared" si="1542"/>
        <v>11128</v>
      </c>
      <c r="DD120" s="229">
        <f t="shared" si="1542"/>
        <v>10006</v>
      </c>
      <c r="DE120" s="229">
        <f t="shared" si="1542"/>
        <v>10789</v>
      </c>
      <c r="DF120" s="229">
        <f t="shared" si="1542"/>
        <v>10501</v>
      </c>
      <c r="DG120" s="229">
        <f t="shared" si="1542"/>
        <v>14460</v>
      </c>
      <c r="DH120" s="229">
        <f t="shared" si="1542"/>
        <v>12681</v>
      </c>
      <c r="DI120" s="229">
        <f t="shared" si="1542"/>
        <v>10109</v>
      </c>
      <c r="DJ120" s="229">
        <f t="shared" si="1542"/>
        <v>8253</v>
      </c>
      <c r="DK120" s="229">
        <f t="shared" si="1542"/>
        <v>8478</v>
      </c>
      <c r="DL120" s="229">
        <f t="shared" si="1542"/>
        <v>8824</v>
      </c>
      <c r="DM120" s="229">
        <f t="shared" si="1542"/>
        <v>8678</v>
      </c>
      <c r="DN120" s="229">
        <f t="shared" ref="DN120:EK120" si="1543">DN77</f>
        <v>7875</v>
      </c>
      <c r="DO120" s="229">
        <f t="shared" si="1543"/>
        <v>8663</v>
      </c>
      <c r="DP120" s="229">
        <f t="shared" si="1543"/>
        <v>8322</v>
      </c>
      <c r="DQ120" s="229">
        <f t="shared" si="1543"/>
        <v>8169</v>
      </c>
      <c r="DR120" s="229">
        <f t="shared" si="1543"/>
        <v>8161</v>
      </c>
      <c r="DS120" s="229">
        <f t="shared" si="1543"/>
        <v>8502</v>
      </c>
      <c r="DT120" s="229">
        <f t="shared" si="1543"/>
        <v>9385</v>
      </c>
      <c r="DU120" s="229">
        <f t="shared" si="1543"/>
        <v>7498</v>
      </c>
      <c r="DV120" s="229">
        <f t="shared" si="1543"/>
        <v>8353</v>
      </c>
      <c r="DW120" s="229">
        <f t="shared" si="1543"/>
        <v>0</v>
      </c>
      <c r="DX120" s="229">
        <f t="shared" si="1543"/>
        <v>0</v>
      </c>
      <c r="DY120" s="229">
        <f t="shared" si="1543"/>
        <v>0</v>
      </c>
      <c r="DZ120" s="229">
        <f t="shared" si="1543"/>
        <v>0</v>
      </c>
      <c r="EA120" s="229">
        <f t="shared" si="1543"/>
        <v>0</v>
      </c>
      <c r="EB120" s="229">
        <f t="shared" si="1543"/>
        <v>0</v>
      </c>
      <c r="EC120" s="229">
        <f t="shared" si="1543"/>
        <v>0</v>
      </c>
      <c r="ED120" s="229">
        <f t="shared" si="1543"/>
        <v>0</v>
      </c>
      <c r="EE120" s="229">
        <f t="shared" si="1543"/>
        <v>0</v>
      </c>
      <c r="EF120" s="229">
        <f t="shared" si="1543"/>
        <v>0</v>
      </c>
      <c r="EG120" s="229">
        <f t="shared" si="1543"/>
        <v>0</v>
      </c>
      <c r="EH120" s="229">
        <f t="shared" si="1543"/>
        <v>0</v>
      </c>
      <c r="EI120" s="229">
        <f t="shared" si="1543"/>
        <v>0</v>
      </c>
      <c r="EJ120" s="229">
        <f t="shared" si="1543"/>
        <v>0</v>
      </c>
      <c r="EK120" s="229">
        <f t="shared" si="1543"/>
        <v>0</v>
      </c>
      <c r="EL120" s="242"/>
      <c r="EM120" s="259">
        <f>EM77</f>
        <v>42266</v>
      </c>
      <c r="EN120" s="244"/>
      <c r="EO120" s="244"/>
      <c r="EP120" s="244"/>
      <c r="EQ120" s="244"/>
      <c r="ER120" s="244"/>
    </row>
    <row r="121" spans="5:148" s="112" customFormat="1">
      <c r="E121" s="112" t="s">
        <v>349</v>
      </c>
      <c r="H121" s="233" t="str">
        <f>IF(H123=0,"",(H122/H123)*100)</f>
        <v/>
      </c>
      <c r="I121" s="233" t="str">
        <f t="shared" ref="I121:P121" si="1544">IF(I123=0,"",(I122/I123)*100)</f>
        <v/>
      </c>
      <c r="J121" s="233" t="str">
        <f t="shared" si="1544"/>
        <v/>
      </c>
      <c r="K121" s="233" t="str">
        <f t="shared" si="1544"/>
        <v/>
      </c>
      <c r="L121" s="233" t="str">
        <f t="shared" si="1544"/>
        <v/>
      </c>
      <c r="M121" s="233" t="str">
        <f t="shared" si="1544"/>
        <v/>
      </c>
      <c r="N121" s="233" t="str">
        <f t="shared" si="1544"/>
        <v/>
      </c>
      <c r="O121" s="233" t="str">
        <f t="shared" si="1544"/>
        <v/>
      </c>
      <c r="P121" s="233" t="str">
        <f t="shared" si="1544"/>
        <v/>
      </c>
      <c r="Q121" s="250"/>
      <c r="R121" s="233" t="str">
        <f t="shared" ref="R121:S121" si="1545">IF(R123=0,"",(R122/R123)*100)</f>
        <v/>
      </c>
      <c r="S121" s="233" t="str">
        <f t="shared" si="1545"/>
        <v/>
      </c>
      <c r="T121" s="233" t="str">
        <f t="shared" ref="T121" si="1546">IF(T123=0,"",(T122/T123)*100)</f>
        <v/>
      </c>
      <c r="U121" s="233" t="str">
        <f t="shared" ref="U121" si="1547">IF(U123=0,"",(U122/U123)*100)</f>
        <v/>
      </c>
      <c r="V121" s="233" t="str">
        <f t="shared" ref="V121" si="1548">IF(V123=0,"",(V122/V123)*100)</f>
        <v/>
      </c>
      <c r="W121" s="233" t="str">
        <f t="shared" ref="W121" si="1549">IF(W123=0,"",(W122/W123)*100)</f>
        <v/>
      </c>
      <c r="X121" s="233" t="str">
        <f t="shared" ref="X121" si="1550">IF(X123=0,"",(X122/X123)*100)</f>
        <v/>
      </c>
      <c r="Y121" s="233" t="str">
        <f t="shared" ref="Y121" si="1551">IF(Y123=0,"",(Y122/Y123)*100)</f>
        <v/>
      </c>
      <c r="Z121" s="233" t="str">
        <f t="shared" ref="Z121" si="1552">IF(Z123=0,"",(Z122/Z123)*100)</f>
        <v/>
      </c>
      <c r="AA121" s="233" t="str">
        <f t="shared" ref="AA121" si="1553">IF(AA123=0,"",(AA122/AA123)*100)</f>
        <v/>
      </c>
      <c r="AB121" s="233" t="str">
        <f t="shared" ref="AB121" si="1554">IF(AB123=0,"",(AB122/AB123)*100)</f>
        <v/>
      </c>
      <c r="AC121" s="233" t="str">
        <f t="shared" ref="AC121:AE121" si="1555">IF(AC123=0,"",(AC122/AC123)*100)</f>
        <v/>
      </c>
      <c r="AD121" s="250"/>
      <c r="AE121" s="233">
        <f t="shared" si="1555"/>
        <v>0.77821011673151752</v>
      </c>
      <c r="AF121" s="233">
        <f t="shared" ref="AF121" si="1556">IF(AF123=0,"",(AF122/AF123)*100)</f>
        <v>0.72178477690288712</v>
      </c>
      <c r="AG121" s="233">
        <f t="shared" ref="AG121" si="1557">IF(AG123=0,"",(AG122/AG123)*100)</f>
        <v>1.0853478046373952</v>
      </c>
      <c r="AH121" s="233">
        <f t="shared" ref="AH121" si="1558">IF(AH123=0,"",(AH122/AH123)*100)</f>
        <v>1.3207358027166558</v>
      </c>
      <c r="AI121" s="233">
        <f t="shared" ref="AI121" si="1559">IF(AI123=0,"",(AI122/AI123)*100)</f>
        <v>0.97285331469183278</v>
      </c>
      <c r="AJ121" s="233">
        <f t="shared" ref="AJ121" si="1560">IF(AJ123=0,"",(AJ122/AJ123)*100)</f>
        <v>1.4127116291978907</v>
      </c>
      <c r="AK121" s="233">
        <f t="shared" ref="AK121" si="1561">IF(AK123=0,"",(AK122/AK123)*100)</f>
        <v>1.5949351677116943</v>
      </c>
      <c r="AL121" s="233">
        <f t="shared" ref="AL121" si="1562">IF(AL123=0,"",(AL122/AL123)*100)</f>
        <v>1.1762452107279693</v>
      </c>
      <c r="AM121" s="233">
        <f t="shared" ref="AM121" si="1563">IF(AM123=0,"",(AM122/AM123)*100)</f>
        <v>1.3996938169775361</v>
      </c>
      <c r="AN121" s="250"/>
      <c r="AO121" s="233">
        <f>IF(AO123=0,"",(AO122/AO123)*100)</f>
        <v>1.0750699373453865</v>
      </c>
      <c r="AP121" s="233">
        <f t="shared" ref="AP121" si="1564">IF(AP123=0,"",(AP122/AP123)*100)</f>
        <v>0.96327319587628868</v>
      </c>
      <c r="AQ121" s="233">
        <f t="shared" ref="AQ121" si="1565">IF(AQ123=0,"",(AQ122/AQ123)*100)</f>
        <v>1.0523854069223575</v>
      </c>
      <c r="AR121" s="233">
        <f t="shared" ref="AR121" si="1566">IF(AR123=0,"",(AR122/AR123)*100)</f>
        <v>0.97471824550715813</v>
      </c>
      <c r="AS121" s="233">
        <f t="shared" ref="AS121" si="1567">IF(AS123=0,"",(AS122/AS123)*100)</f>
        <v>1.1553273427471118</v>
      </c>
      <c r="AT121" s="233">
        <f t="shared" ref="AT121" si="1568">IF(AT123=0,"",(AT122/AT123)*100)</f>
        <v>1.1288893035406073</v>
      </c>
      <c r="AU121" s="233">
        <f t="shared" ref="AU121" si="1569">IF(AU123=0,"",(AU122/AU123)*100)</f>
        <v>0.98993565418247809</v>
      </c>
      <c r="AV121" s="233">
        <f t="shared" ref="AV121" si="1570">IF(AV123=0,"",(AV122/AV123)*100)</f>
        <v>1.0050486163051608</v>
      </c>
      <c r="AW121" s="233">
        <f t="shared" ref="AW121" si="1571">IF(AW123=0,"",(AW122/AW123)*100)</f>
        <v>-0.50393924338136142</v>
      </c>
      <c r="AX121" s="233" t="str">
        <f t="shared" ref="AX121" si="1572">IF(AX123=0,"",(AX122/AX123)*100)</f>
        <v/>
      </c>
      <c r="AY121" s="233" t="str">
        <f t="shared" ref="AY121" si="1573">IF(AY123=0,"",(AY122/AY123)*100)</f>
        <v/>
      </c>
      <c r="AZ121" s="233" t="str">
        <f t="shared" ref="AZ121:BB121" si="1574">IF(AZ123=0,"",(AZ122/AZ123)*100)</f>
        <v/>
      </c>
      <c r="BA121" s="250"/>
      <c r="BB121" s="233">
        <f t="shared" si="1574"/>
        <v>0.32679738562091504</v>
      </c>
      <c r="BC121" s="233">
        <f t="shared" ref="BC121" si="1575">IF(BC123=0,"",(BC122/BC123)*100)</f>
        <v>0.79575596816976124</v>
      </c>
      <c r="BD121" s="233">
        <f t="shared" ref="BD121" si="1576">IF(BD123=0,"",(BD122/BD123)*100)</f>
        <v>0.88028169014084512</v>
      </c>
      <c r="BE121" s="233">
        <f t="shared" ref="BE121" si="1577">IF(BE123=0,"",(BE122/BE123)*100)</f>
        <v>0.81300813008130091</v>
      </c>
      <c r="BF121" s="233">
        <f t="shared" ref="BF121" si="1578">IF(BF123=0,"",(BF122/BF123)*100)</f>
        <v>0.71404284257055428</v>
      </c>
      <c r="BG121" s="233">
        <f t="shared" ref="BG121" si="1579">IF(BG123=0,"",(BG122/BG123)*100)</f>
        <v>1.0122311261071277</v>
      </c>
      <c r="BH121" s="233">
        <f t="shared" ref="BH121" si="1580">IF(BH123=0,"",(BH122/BH123)*100)</f>
        <v>0.96583143507972657</v>
      </c>
      <c r="BI121" s="233">
        <f t="shared" ref="BI121" si="1581">IF(BI123=0,"",(BI122/BI123)*100)</f>
        <v>0.97127335583175567</v>
      </c>
      <c r="BJ121" s="233">
        <f t="shared" ref="BJ121" si="1582">IF(BJ123=0,"",(BJ122/BJ123)*100)</f>
        <v>1.2617684169659322</v>
      </c>
      <c r="BK121" s="233">
        <f t="shared" ref="BK121" si="1583">IF(BK123=0,"",(BK122/BK123)*100)</f>
        <v>1.362977283711938</v>
      </c>
      <c r="BL121" s="233">
        <f t="shared" ref="BL121" si="1584">IF(BL123=0,"",(BL122/BL123)*100)</f>
        <v>1.2793391759846884</v>
      </c>
      <c r="BM121" s="233">
        <f t="shared" ref="BM121" si="1585">IF(BM123=0,"",(BM122/BM123)*100)</f>
        <v>1.3846306003362674</v>
      </c>
      <c r="BN121" s="233">
        <f t="shared" ref="BN121" si="1586">IF(BN123=0,"",(BN122/BN123)*100)</f>
        <v>1.3413816230717639</v>
      </c>
      <c r="BO121" s="233">
        <f t="shared" ref="BO121" si="1587">IF(BO123=0,"",(BO122/BO123)*100)</f>
        <v>1.102333272092596</v>
      </c>
      <c r="BP121" s="233">
        <f t="shared" ref="BP121" si="1588">IF(BP123=0,"",(BP122/BP123)*100)</f>
        <v>1.5312131919905771</v>
      </c>
      <c r="BQ121" s="233">
        <f t="shared" ref="BQ121" si="1589">IF(BQ123=0,"",(BQ122/BQ123)*100)</f>
        <v>0.66666666666666674</v>
      </c>
      <c r="BR121" s="233">
        <f t="shared" ref="BR121" si="1590">IF(BR123=0,"",(BR122/BR123)*100)</f>
        <v>0.49654576856649391</v>
      </c>
      <c r="BS121" s="233">
        <f t="shared" ref="BS121" si="1591">IF(BS123=0,"",(BS122/BS123)*100)</f>
        <v>1.1318768096867597</v>
      </c>
      <c r="BT121" s="233">
        <f t="shared" ref="BT121" si="1592">IF(BT123=0,"",(BT122/BT123)*100)</f>
        <v>1.2975083247215524</v>
      </c>
      <c r="BU121" s="233">
        <f t="shared" ref="BU121" si="1593">IF(BU123=0,"",(BU122/BU123)*100)</f>
        <v>1.4395393474088292</v>
      </c>
      <c r="BV121" s="233">
        <f t="shared" ref="BV121" si="1594">IF(BV123=0,"",(BV122/BV123)*100)</f>
        <v>1.3821851689337428</v>
      </c>
      <c r="BW121" s="233">
        <f t="shared" ref="BW121" si="1595">IF(BW123=0,"",(BW122/BW123)*100)</f>
        <v>1.4840680925360106</v>
      </c>
      <c r="BX121" s="233">
        <f t="shared" ref="BX121" si="1596">IF(BX123=0,"",(BX122/BX123)*100)</f>
        <v>1.5495984617124761</v>
      </c>
      <c r="BY121" s="233">
        <f t="shared" ref="BY121" si="1597">IF(BY123=0,"",(BY122/BY123)*100)</f>
        <v>1.494748182063022</v>
      </c>
      <c r="BZ121" s="233">
        <f t="shared" ref="BZ121" si="1598">IF(BZ123=0,"",(BZ122/BZ123)*100)</f>
        <v>1.391594767603674</v>
      </c>
      <c r="CA121" s="233">
        <f t="shared" ref="CA121" si="1599">IF(CA123=0,"",(CA122/CA123)*100)</f>
        <v>1.6713747645951036</v>
      </c>
      <c r="CB121" s="233">
        <f t="shared" ref="CB121" si="1600">IF(CB123=0,"",(CB122/CB123)*100)</f>
        <v>1.3720165785336573</v>
      </c>
      <c r="CC121" s="233">
        <f t="shared" ref="CC121" si="1601">IF(CC123=0,"",(CC122/CC123)*100)</f>
        <v>1.2547051442910917</v>
      </c>
      <c r="CD121" s="233">
        <f t="shared" ref="CD121" si="1602">IF(CD123=0,"",(CD122/CD123)*100)</f>
        <v>0.9904371584699454</v>
      </c>
      <c r="CE121" s="233">
        <f t="shared" ref="CE121" si="1603">IF(CE123=0,"",(CE122/CE123)*100)</f>
        <v>1.4943960149439601</v>
      </c>
      <c r="CF121" s="233">
        <f t="shared" ref="CF121" si="1604">IF(CF123=0,"",(CF122/CF123)*100)</f>
        <v>1.1007862759113651</v>
      </c>
      <c r="CG121" s="233">
        <f t="shared" ref="CG121" si="1605">IF(CG123=0,"",(CG122/CG123)*100)</f>
        <v>1.4162265962554008</v>
      </c>
      <c r="CH121" s="233">
        <f t="shared" ref="CH121" si="1606">IF(CH123=0,"",(CH122/CH123)*100)</f>
        <v>1.1244979919678715</v>
      </c>
      <c r="CI121" s="233">
        <f t="shared" ref="CI121" si="1607">IF(CI123=0,"",(CI122/CI123)*100)</f>
        <v>1.182975440401183</v>
      </c>
      <c r="CJ121" s="233">
        <f t="shared" ref="CJ121" si="1608">IF(CJ123=0,"",(CJ122/CJ123)*100)</f>
        <v>1.2564249000571102</v>
      </c>
      <c r="CK121" s="233">
        <f t="shared" ref="CK121" si="1609">IF(CK123=0,"",(CK122/CK123)*100)</f>
        <v>1.2763596004439512</v>
      </c>
      <c r="CL121" s="233">
        <f t="shared" ref="CL121" si="1610">IF(CL123=0,"",(CL122/CL123)*100)</f>
        <v>1.0985352862849533</v>
      </c>
      <c r="CM121" s="233">
        <f t="shared" ref="CM121" si="1611">IF(CM123=0,"",(CM122/CM123)*100)</f>
        <v>1.1733911002798085</v>
      </c>
      <c r="CN121" s="233">
        <f t="shared" ref="CN121" si="1612">IF(CN123=0,"",(CN122/CN123)*100)</f>
        <v>0.98957785030003165</v>
      </c>
      <c r="CO121" s="233">
        <f t="shared" ref="CO121" si="1613">IF(CO123=0,"",(CO122/CO123)*100)</f>
        <v>1.0201511335012594</v>
      </c>
      <c r="CP121" s="233">
        <f t="shared" ref="CP121" si="1614">IF(CP123=0,"",(CP122/CP123)*100)</f>
        <v>0.95876017861833474</v>
      </c>
      <c r="CQ121" s="233">
        <f t="shared" ref="CQ121" si="1615">IF(CQ123=0,"",(CQ122/CQ123)*100)</f>
        <v>0.98892405063291144</v>
      </c>
      <c r="CR121" s="233">
        <f t="shared" ref="CR121" si="1616">IF(CR123=0,"",(CR122/CR123)*100)</f>
        <v>0.97231600270087792</v>
      </c>
      <c r="CS121" s="233">
        <f t="shared" ref="CS121" si="1617">IF(CS123=0,"",(CS122/CS123)*100)</f>
        <v>0.93635178380941098</v>
      </c>
      <c r="CT121" s="233">
        <f t="shared" ref="CT121" si="1618">IF(CT123=0,"",(CT122/CT123)*100)</f>
        <v>1.2906469996647671</v>
      </c>
      <c r="CU121" s="233">
        <f t="shared" ref="CU121" si="1619">IF(CU123=0,"",(CU122/CU123)*100)</f>
        <v>0.95404461166353138</v>
      </c>
      <c r="CV121" s="233">
        <f t="shared" ref="CV121" si="1620">IF(CV123=0,"",(CV122/CV123)*100)</f>
        <v>0.94642284247674047</v>
      </c>
      <c r="CW121" s="233">
        <f t="shared" ref="CW121" si="1621">IF(CW123=0,"",(CW122/CW123)*100)</f>
        <v>0.93517197654144868</v>
      </c>
      <c r="CX121" s="233">
        <f t="shared" ref="CX121" si="1622">IF(CX123=0,"",(CX122/CX123)*100)</f>
        <v>0.89285714285714279</v>
      </c>
      <c r="CY121" s="233">
        <f t="shared" ref="CY121" si="1623">IF(CY123=0,"",(CY122/CY123)*100)</f>
        <v>0.77145612343297976</v>
      </c>
      <c r="CZ121" s="233">
        <f t="shared" ref="CZ121" si="1624">IF(CZ123=0,"",(CZ122/CZ123)*100)</f>
        <v>0.94339622641509435</v>
      </c>
      <c r="DA121" s="233">
        <f t="shared" ref="DA121" si="1625">IF(DA123=0,"",(DA122/DA123)*100)</f>
        <v>0.95882684715172029</v>
      </c>
      <c r="DB121" s="233">
        <f t="shared" ref="DB121" si="1626">IF(DB123=0,"",(DB122/DB123)*100)</f>
        <v>1.235305837816298</v>
      </c>
      <c r="DC121" s="233">
        <f t="shared" ref="DC121" si="1627">IF(DC123=0,"",(DC122/DC123)*100)</f>
        <v>1.1217658766057534</v>
      </c>
      <c r="DD121" s="233">
        <f t="shared" ref="DD121" si="1628">IF(DD123=0,"",(DD122/DD123)*100)</f>
        <v>1.2397415749956346</v>
      </c>
      <c r="DE121" s="233">
        <f t="shared" ref="DE121" si="1629">IF(DE123=0,"",(DE122/DE123)*100)</f>
        <v>1.1576916330468339</v>
      </c>
      <c r="DF121" s="233">
        <f t="shared" ref="DF121" si="1630">IF(DF123=0,"",(DF122/DF123)*100)</f>
        <v>1.2064343163538873</v>
      </c>
      <c r="DG121" s="233">
        <f t="shared" ref="DG121" si="1631">IF(DG123=0,"",(DG122/DG123)*100)</f>
        <v>0.92848676412485187</v>
      </c>
      <c r="DH121" s="233">
        <f t="shared" ref="DH121" si="1632">IF(DH123=0,"",(DH122/DH123)*100)</f>
        <v>0.93173992303018027</v>
      </c>
      <c r="DI121" s="233">
        <f t="shared" ref="DI121" si="1633">IF(DI123=0,"",(DI122/DI123)*100)</f>
        <v>1.3440860215053763</v>
      </c>
      <c r="DJ121" s="233">
        <f t="shared" ref="DJ121" si="1634">IF(DJ123=0,"",(DJ122/DJ123)*100)</f>
        <v>1.0810810810810811</v>
      </c>
      <c r="DK121" s="233">
        <f t="shared" ref="DK121" si="1635">IF(DK123=0,"",(DK122/DK123)*100)</f>
        <v>1.4539234552063289</v>
      </c>
      <c r="DL121" s="233">
        <f t="shared" ref="DL121" si="1636">IF(DL123=0,"",(DL122/DL123)*100)</f>
        <v>0.87822014051522246</v>
      </c>
      <c r="DM121" s="233">
        <f t="shared" ref="DM121" si="1637">IF(DM123=0,"",(DM122/DM123)*100)</f>
        <v>0.80489375402446883</v>
      </c>
      <c r="DN121" s="233">
        <f t="shared" ref="DN121" si="1638">IF(DN123=0,"",(DN122/DN123)*100)</f>
        <v>0.93032086576798934</v>
      </c>
      <c r="DO121" s="233">
        <f t="shared" ref="DO121" si="1639">IF(DO123=0,"",(DO122/DO123)*100)</f>
        <v>1.1376352107422603</v>
      </c>
      <c r="DP121" s="233">
        <f t="shared" ref="DP121" si="1640">IF(DP123=0,"",(DP122/DP123)*100)</f>
        <v>1.0939510939510939</v>
      </c>
      <c r="DQ121" s="233">
        <f t="shared" ref="DQ121" si="1641">IF(DQ123=0,"",(DQ122/DQ123)*100)</f>
        <v>0.96286107290233847</v>
      </c>
      <c r="DR121" s="233">
        <f t="shared" ref="DR121" si="1642">IF(DR123=0,"",(DR122/DR123)*100)</f>
        <v>1.0174134220309137</v>
      </c>
      <c r="DS121" s="233">
        <f t="shared" ref="DS121" si="1643">IF(DS123=0,"",(DS122/DS123)*100)</f>
        <v>0.95219202539178738</v>
      </c>
      <c r="DT121" s="233">
        <f t="shared" ref="DT121" si="1644">IF(DT123=0,"",(DT122/DT123)*100)</f>
        <v>0.98164746052069995</v>
      </c>
      <c r="DU121" s="233">
        <f t="shared" ref="DU121" si="1645">IF(DU123=0,"",(DU122/DU123)*100)</f>
        <v>1.2169534200587495</v>
      </c>
      <c r="DV121" s="233">
        <f t="shared" ref="DV121" si="1646">IF(DV123=0,"",(DV122/DV123)*100)</f>
        <v>0.87312900926585879</v>
      </c>
      <c r="DW121" s="233" t="str">
        <f t="shared" ref="DW121" si="1647">IF(DW123=0,"",(DW122/DW123)*100)</f>
        <v/>
      </c>
      <c r="DX121" s="233" t="str">
        <f t="shared" ref="DX121" si="1648">IF(DX123=0,"",(DX122/DX123)*100)</f>
        <v/>
      </c>
      <c r="DY121" s="233" t="str">
        <f t="shared" ref="DY121" si="1649">IF(DY123=0,"",(DY122/DY123)*100)</f>
        <v/>
      </c>
      <c r="DZ121" s="233" t="str">
        <f t="shared" ref="DZ121" si="1650">IF(DZ123=0,"",(DZ122/DZ123)*100)</f>
        <v/>
      </c>
      <c r="EA121" s="233" t="str">
        <f t="shared" ref="EA121" si="1651">IF(EA123=0,"",(EA122/EA123)*100)</f>
        <v/>
      </c>
      <c r="EB121" s="233" t="str">
        <f t="shared" ref="EB121" si="1652">IF(EB123=0,"",(EB122/EB123)*100)</f>
        <v/>
      </c>
      <c r="EC121" s="233" t="str">
        <f t="shared" ref="EC121" si="1653">IF(EC123=0,"",(EC122/EC123)*100)</f>
        <v/>
      </c>
      <c r="ED121" s="233" t="str">
        <f t="shared" ref="ED121" si="1654">IF(ED123=0,"",(ED122/ED123)*100)</f>
        <v/>
      </c>
      <c r="EE121" s="233" t="str">
        <f t="shared" ref="EE121" si="1655">IF(EE123=0,"",(EE122/EE123)*100)</f>
        <v/>
      </c>
      <c r="EF121" s="233" t="str">
        <f t="shared" ref="EF121" si="1656">IF(EF123=0,"",(EF122/EF123)*100)</f>
        <v/>
      </c>
      <c r="EG121" s="233" t="str">
        <f t="shared" ref="EG121" si="1657">IF(EG123=0,"",(EG122/EG123)*100)</f>
        <v/>
      </c>
      <c r="EH121" s="233" t="str">
        <f t="shared" ref="EH121" si="1658">IF(EH123=0,"",(EH122/EH123)*100)</f>
        <v/>
      </c>
      <c r="EI121" s="233" t="str">
        <f t="shared" ref="EI121" si="1659">IF(EI123=0,"",(EI122/EI123)*100)</f>
        <v/>
      </c>
      <c r="EJ121" s="233" t="str">
        <f t="shared" ref="EJ121" si="1660">IF(EJ123=0,"",(EJ122/EJ123)*100)</f>
        <v/>
      </c>
      <c r="EK121" s="233" t="str">
        <f t="shared" ref="EK121" si="1661">IF(EK123=0,"",(EK122/EK123)*100)</f>
        <v/>
      </c>
      <c r="EL121" s="250"/>
      <c r="EM121" s="251">
        <f>EM81</f>
        <v>42266</v>
      </c>
      <c r="EN121" s="249"/>
      <c r="EO121" s="249"/>
      <c r="EP121" s="249"/>
      <c r="EQ121" s="249"/>
      <c r="ER121" s="249"/>
    </row>
    <row r="122" spans="5:148" customFormat="1">
      <c r="E122" s="120" t="s">
        <v>337</v>
      </c>
      <c r="H122" s="229">
        <f>H82-H79</f>
        <v>0</v>
      </c>
      <c r="I122" s="229">
        <f t="shared" ref="I122:P122" si="1662">I82-I79</f>
        <v>0</v>
      </c>
      <c r="J122" s="229">
        <f t="shared" si="1662"/>
        <v>0</v>
      </c>
      <c r="K122" s="229">
        <f t="shared" si="1662"/>
        <v>0</v>
      </c>
      <c r="L122" s="229">
        <f t="shared" si="1662"/>
        <v>0</v>
      </c>
      <c r="M122" s="229">
        <f t="shared" si="1662"/>
        <v>0</v>
      </c>
      <c r="N122" s="229">
        <f t="shared" si="1662"/>
        <v>0</v>
      </c>
      <c r="O122" s="229">
        <f t="shared" si="1662"/>
        <v>0</v>
      </c>
      <c r="P122" s="229">
        <f t="shared" si="1662"/>
        <v>0</v>
      </c>
      <c r="Q122" s="242"/>
      <c r="R122" s="229">
        <f t="shared" ref="R122:S122" si="1663">R82-R79</f>
        <v>0</v>
      </c>
      <c r="S122" s="229">
        <f t="shared" si="1663"/>
        <v>0</v>
      </c>
      <c r="T122" s="229">
        <f t="shared" ref="T122:AC122" si="1664">T82-T79</f>
        <v>0</v>
      </c>
      <c r="U122" s="229">
        <f t="shared" si="1664"/>
        <v>0</v>
      </c>
      <c r="V122" s="229">
        <f t="shared" si="1664"/>
        <v>0</v>
      </c>
      <c r="W122" s="229">
        <f t="shared" si="1664"/>
        <v>0</v>
      </c>
      <c r="X122" s="229">
        <f t="shared" si="1664"/>
        <v>0</v>
      </c>
      <c r="Y122" s="229">
        <f t="shared" si="1664"/>
        <v>0</v>
      </c>
      <c r="Z122" s="229">
        <f t="shared" si="1664"/>
        <v>0</v>
      </c>
      <c r="AA122" s="229">
        <f t="shared" si="1664"/>
        <v>0</v>
      </c>
      <c r="AB122" s="229">
        <f t="shared" si="1664"/>
        <v>0</v>
      </c>
      <c r="AC122" s="229">
        <f t="shared" si="1664"/>
        <v>0</v>
      </c>
      <c r="AD122" s="242"/>
      <c r="AE122" s="229">
        <f t="shared" ref="AE122:AM122" si="1665">AE82-AE79</f>
        <v>10</v>
      </c>
      <c r="AF122" s="229">
        <f t="shared" si="1665"/>
        <v>33</v>
      </c>
      <c r="AG122" s="229">
        <f t="shared" si="1665"/>
        <v>440</v>
      </c>
      <c r="AH122" s="229">
        <f t="shared" si="1665"/>
        <v>527</v>
      </c>
      <c r="AI122" s="229">
        <f t="shared" si="1665"/>
        <v>167</v>
      </c>
      <c r="AJ122" s="229">
        <f t="shared" si="1665"/>
        <v>509</v>
      </c>
      <c r="AK122" s="229">
        <f t="shared" si="1665"/>
        <v>524</v>
      </c>
      <c r="AL122" s="229">
        <f t="shared" si="1665"/>
        <v>307</v>
      </c>
      <c r="AM122" s="229">
        <f t="shared" si="1665"/>
        <v>448</v>
      </c>
      <c r="AN122" s="242"/>
      <c r="AO122" s="229">
        <f>AO82-AO79</f>
        <v>465</v>
      </c>
      <c r="AP122" s="229">
        <f t="shared" ref="AP122" si="1666">AP82-AP79</f>
        <v>299</v>
      </c>
      <c r="AQ122" s="229">
        <f t="shared" ref="AQ122" si="1667">AQ82-AQ79</f>
        <v>360</v>
      </c>
      <c r="AR122" s="229">
        <f t="shared" ref="AR122:AZ122" si="1668">AR82-AR79</f>
        <v>224</v>
      </c>
      <c r="AS122" s="229">
        <f t="shared" si="1668"/>
        <v>270</v>
      </c>
      <c r="AT122" s="229">
        <f t="shared" si="1668"/>
        <v>242</v>
      </c>
      <c r="AU122" s="229">
        <f t="shared" si="1668"/>
        <v>240</v>
      </c>
      <c r="AV122" s="229">
        <f t="shared" si="1668"/>
        <v>215</v>
      </c>
      <c r="AW122" s="229">
        <f t="shared" si="1668"/>
        <v>-71</v>
      </c>
      <c r="AX122" s="229">
        <f t="shared" si="1668"/>
        <v>-234</v>
      </c>
      <c r="AY122" s="229">
        <f t="shared" si="1668"/>
        <v>0</v>
      </c>
      <c r="AZ122" s="229">
        <f t="shared" si="1668"/>
        <v>0</v>
      </c>
      <c r="BA122" s="242"/>
      <c r="BB122" s="229">
        <f t="shared" ref="BB122:DM122" si="1669">BB82-BB79</f>
        <v>1</v>
      </c>
      <c r="BC122" s="229">
        <f t="shared" si="1669"/>
        <v>3</v>
      </c>
      <c r="BD122" s="229">
        <f t="shared" si="1669"/>
        <v>5</v>
      </c>
      <c r="BE122" s="229">
        <f t="shared" si="1669"/>
        <v>8</v>
      </c>
      <c r="BF122" s="229">
        <f t="shared" si="1669"/>
        <v>21</v>
      </c>
      <c r="BG122" s="229">
        <f t="shared" si="1669"/>
        <v>72</v>
      </c>
      <c r="BH122" s="229">
        <f t="shared" si="1669"/>
        <v>106</v>
      </c>
      <c r="BI122" s="229">
        <f t="shared" si="1669"/>
        <v>118</v>
      </c>
      <c r="BJ122" s="229">
        <f t="shared" si="1669"/>
        <v>130</v>
      </c>
      <c r="BK122" s="229">
        <f t="shared" si="1669"/>
        <v>141</v>
      </c>
      <c r="BL122" s="229">
        <f t="shared" si="1669"/>
        <v>127</v>
      </c>
      <c r="BM122" s="229">
        <f t="shared" si="1669"/>
        <v>140</v>
      </c>
      <c r="BN122" s="229">
        <f t="shared" si="1669"/>
        <v>140</v>
      </c>
      <c r="BO122" s="229">
        <f t="shared" si="1669"/>
        <v>60</v>
      </c>
      <c r="BP122" s="229">
        <f t="shared" si="1669"/>
        <v>39</v>
      </c>
      <c r="BQ122" s="229">
        <f t="shared" si="1669"/>
        <v>12</v>
      </c>
      <c r="BR122" s="229">
        <f t="shared" si="1669"/>
        <v>23</v>
      </c>
      <c r="BS122" s="229">
        <f t="shared" si="1669"/>
        <v>86</v>
      </c>
      <c r="BT122" s="229">
        <f t="shared" si="1669"/>
        <v>113</v>
      </c>
      <c r="BU122" s="229">
        <f t="shared" si="1669"/>
        <v>165</v>
      </c>
      <c r="BV122" s="229">
        <f t="shared" si="1669"/>
        <v>126</v>
      </c>
      <c r="BW122" s="229">
        <f t="shared" si="1669"/>
        <v>102</v>
      </c>
      <c r="BX122" s="229">
        <f t="shared" si="1669"/>
        <v>137</v>
      </c>
      <c r="BY122" s="229">
        <f t="shared" si="1669"/>
        <v>111</v>
      </c>
      <c r="BZ122" s="229">
        <f t="shared" si="1669"/>
        <v>100</v>
      </c>
      <c r="CA122" s="229">
        <f t="shared" si="1669"/>
        <v>142</v>
      </c>
      <c r="CB122" s="229">
        <f t="shared" si="1669"/>
        <v>96</v>
      </c>
      <c r="CC122" s="229">
        <f t="shared" si="1669"/>
        <v>90</v>
      </c>
      <c r="CD122" s="229">
        <f t="shared" si="1669"/>
        <v>58</v>
      </c>
      <c r="CE122" s="229">
        <f t="shared" si="1669"/>
        <v>96</v>
      </c>
      <c r="CF122" s="229">
        <f t="shared" si="1669"/>
        <v>77</v>
      </c>
      <c r="CG122" s="229">
        <f t="shared" si="1669"/>
        <v>118</v>
      </c>
      <c r="CH122" s="229">
        <f t="shared" si="1669"/>
        <v>98</v>
      </c>
      <c r="CI122" s="229">
        <f t="shared" si="1669"/>
        <v>92</v>
      </c>
      <c r="CJ122" s="229">
        <f t="shared" si="1669"/>
        <v>66</v>
      </c>
      <c r="CK122" s="229">
        <f t="shared" si="1669"/>
        <v>92</v>
      </c>
      <c r="CL122" s="229">
        <f t="shared" si="1669"/>
        <v>132</v>
      </c>
      <c r="CM122" s="229">
        <f t="shared" si="1669"/>
        <v>130</v>
      </c>
      <c r="CN122" s="229">
        <f t="shared" si="1669"/>
        <v>94</v>
      </c>
      <c r="CO122" s="229">
        <f t="shared" si="1669"/>
        <v>81</v>
      </c>
      <c r="CP122" s="229">
        <f t="shared" si="1669"/>
        <v>73</v>
      </c>
      <c r="CQ122" s="229">
        <f t="shared" si="1669"/>
        <v>75</v>
      </c>
      <c r="CR122" s="229">
        <f t="shared" si="1669"/>
        <v>72</v>
      </c>
      <c r="CS122" s="229">
        <f t="shared" si="1669"/>
        <v>79</v>
      </c>
      <c r="CT122" s="229">
        <f t="shared" si="1669"/>
        <v>154</v>
      </c>
      <c r="CU122" s="229">
        <f t="shared" si="1669"/>
        <v>71</v>
      </c>
      <c r="CV122" s="229">
        <f t="shared" si="1669"/>
        <v>59</v>
      </c>
      <c r="CW122" s="229">
        <f t="shared" si="1669"/>
        <v>59</v>
      </c>
      <c r="CX122" s="229">
        <f t="shared" si="1669"/>
        <v>51</v>
      </c>
      <c r="CY122" s="229">
        <f t="shared" si="1669"/>
        <v>40</v>
      </c>
      <c r="CZ122" s="229">
        <f t="shared" si="1669"/>
        <v>52</v>
      </c>
      <c r="DA122" s="229">
        <f t="shared" si="1669"/>
        <v>51</v>
      </c>
      <c r="DB122" s="229">
        <f t="shared" si="1669"/>
        <v>62</v>
      </c>
      <c r="DC122" s="229">
        <f t="shared" si="1669"/>
        <v>62</v>
      </c>
      <c r="DD122" s="229">
        <f t="shared" si="1669"/>
        <v>71</v>
      </c>
      <c r="DE122" s="229">
        <f t="shared" si="1669"/>
        <v>66</v>
      </c>
      <c r="DF122" s="229">
        <f t="shared" si="1669"/>
        <v>54</v>
      </c>
      <c r="DG122" s="229">
        <f t="shared" si="1669"/>
        <v>47</v>
      </c>
      <c r="DH122" s="229">
        <f t="shared" si="1669"/>
        <v>46</v>
      </c>
      <c r="DI122" s="229">
        <f t="shared" si="1669"/>
        <v>70</v>
      </c>
      <c r="DJ122" s="229">
        <f t="shared" si="1669"/>
        <v>52</v>
      </c>
      <c r="DK122" s="229">
        <f t="shared" si="1669"/>
        <v>68</v>
      </c>
      <c r="DL122" s="229">
        <f t="shared" si="1669"/>
        <v>45</v>
      </c>
      <c r="DM122" s="229">
        <f t="shared" si="1669"/>
        <v>50</v>
      </c>
      <c r="DN122" s="229">
        <f t="shared" ref="DN122:EK122" si="1670">DN82-DN79</f>
        <v>49</v>
      </c>
      <c r="DO122" s="229">
        <f t="shared" si="1670"/>
        <v>61</v>
      </c>
      <c r="DP122" s="229">
        <f t="shared" si="1670"/>
        <v>51</v>
      </c>
      <c r="DQ122" s="229">
        <f t="shared" si="1670"/>
        <v>49</v>
      </c>
      <c r="DR122" s="229">
        <f t="shared" si="1670"/>
        <v>52</v>
      </c>
      <c r="DS122" s="229">
        <f t="shared" si="1670"/>
        <v>48</v>
      </c>
      <c r="DT122" s="229">
        <f t="shared" si="1670"/>
        <v>46</v>
      </c>
      <c r="DU122" s="229">
        <f t="shared" si="1670"/>
        <v>58</v>
      </c>
      <c r="DV122" s="229">
        <f t="shared" si="1670"/>
        <v>49</v>
      </c>
      <c r="DW122" s="229">
        <f t="shared" si="1670"/>
        <v>-142</v>
      </c>
      <c r="DX122" s="229">
        <f t="shared" si="1670"/>
        <v>-106</v>
      </c>
      <c r="DY122" s="229">
        <f t="shared" si="1670"/>
        <v>-113</v>
      </c>
      <c r="DZ122" s="229">
        <f t="shared" si="1670"/>
        <v>-87</v>
      </c>
      <c r="EA122" s="229">
        <f t="shared" si="1670"/>
        <v>0</v>
      </c>
      <c r="EB122" s="229">
        <f t="shared" si="1670"/>
        <v>0</v>
      </c>
      <c r="EC122" s="229">
        <f t="shared" si="1670"/>
        <v>0</v>
      </c>
      <c r="ED122" s="229">
        <f t="shared" si="1670"/>
        <v>0</v>
      </c>
      <c r="EE122" s="229">
        <f t="shared" si="1670"/>
        <v>0</v>
      </c>
      <c r="EF122" s="229">
        <f t="shared" si="1670"/>
        <v>0</v>
      </c>
      <c r="EG122" s="229">
        <f t="shared" si="1670"/>
        <v>0</v>
      </c>
      <c r="EH122" s="229">
        <f t="shared" si="1670"/>
        <v>0</v>
      </c>
      <c r="EI122" s="229">
        <f t="shared" si="1670"/>
        <v>0</v>
      </c>
      <c r="EJ122" s="229">
        <f t="shared" si="1670"/>
        <v>0</v>
      </c>
      <c r="EK122" s="229">
        <f t="shared" si="1670"/>
        <v>0</v>
      </c>
      <c r="EL122" s="242"/>
      <c r="EM122" s="252">
        <f t="shared" ref="EM122:EM123" si="1671">EM82</f>
        <v>42266</v>
      </c>
      <c r="EN122" s="244"/>
      <c r="EO122" s="244"/>
      <c r="EP122" s="244"/>
      <c r="EQ122" s="244"/>
      <c r="ER122" s="244"/>
    </row>
    <row r="123" spans="5:148" customFormat="1">
      <c r="E123" t="s">
        <v>40</v>
      </c>
      <c r="H123" s="229">
        <f>H83</f>
        <v>0</v>
      </c>
      <c r="I123" s="229">
        <f t="shared" ref="I123:P123" si="1672">I83</f>
        <v>0</v>
      </c>
      <c r="J123" s="229">
        <f t="shared" si="1672"/>
        <v>0</v>
      </c>
      <c r="K123" s="229">
        <f t="shared" si="1672"/>
        <v>0</v>
      </c>
      <c r="L123" s="229">
        <f t="shared" si="1672"/>
        <v>0</v>
      </c>
      <c r="M123" s="229">
        <f t="shared" si="1672"/>
        <v>0</v>
      </c>
      <c r="N123" s="229">
        <f t="shared" si="1672"/>
        <v>0</v>
      </c>
      <c r="O123" s="229">
        <f t="shared" si="1672"/>
        <v>0</v>
      </c>
      <c r="P123" s="229">
        <f t="shared" si="1672"/>
        <v>0</v>
      </c>
      <c r="Q123" s="242"/>
      <c r="R123" s="229">
        <f t="shared" ref="R123:S123" si="1673">R83</f>
        <v>0</v>
      </c>
      <c r="S123" s="229">
        <f t="shared" si="1673"/>
        <v>0</v>
      </c>
      <c r="T123" s="229">
        <f t="shared" ref="T123:AC123" si="1674">T83</f>
        <v>0</v>
      </c>
      <c r="U123" s="229">
        <f t="shared" si="1674"/>
        <v>0</v>
      </c>
      <c r="V123" s="229">
        <f t="shared" si="1674"/>
        <v>0</v>
      </c>
      <c r="W123" s="229">
        <f t="shared" si="1674"/>
        <v>0</v>
      </c>
      <c r="X123" s="229">
        <f t="shared" si="1674"/>
        <v>0</v>
      </c>
      <c r="Y123" s="229">
        <f t="shared" si="1674"/>
        <v>0</v>
      </c>
      <c r="Z123" s="229">
        <f t="shared" si="1674"/>
        <v>0</v>
      </c>
      <c r="AA123" s="229">
        <f t="shared" si="1674"/>
        <v>0</v>
      </c>
      <c r="AB123" s="229">
        <f t="shared" si="1674"/>
        <v>0</v>
      </c>
      <c r="AC123" s="229">
        <f t="shared" si="1674"/>
        <v>0</v>
      </c>
      <c r="AD123" s="242"/>
      <c r="AE123" s="229">
        <f t="shared" ref="AE123:AM123" si="1675">AE83</f>
        <v>1285</v>
      </c>
      <c r="AF123" s="229">
        <f t="shared" si="1675"/>
        <v>4572</v>
      </c>
      <c r="AG123" s="229">
        <f t="shared" si="1675"/>
        <v>40540</v>
      </c>
      <c r="AH123" s="229">
        <f t="shared" si="1675"/>
        <v>39902</v>
      </c>
      <c r="AI123" s="229">
        <f t="shared" si="1675"/>
        <v>17166</v>
      </c>
      <c r="AJ123" s="229">
        <f t="shared" si="1675"/>
        <v>36030</v>
      </c>
      <c r="AK123" s="229">
        <f t="shared" si="1675"/>
        <v>32854</v>
      </c>
      <c r="AL123" s="229">
        <f t="shared" si="1675"/>
        <v>26100</v>
      </c>
      <c r="AM123" s="229">
        <f t="shared" si="1675"/>
        <v>32007</v>
      </c>
      <c r="AN123" s="242"/>
      <c r="AO123" s="229">
        <f t="shared" ref="AO123:AP123" si="1676">AO83</f>
        <v>43253</v>
      </c>
      <c r="AP123" s="229">
        <f t="shared" si="1676"/>
        <v>31040</v>
      </c>
      <c r="AQ123" s="229">
        <f t="shared" ref="AQ123" si="1677">AQ83</f>
        <v>34208</v>
      </c>
      <c r="AR123" s="229">
        <f t="shared" ref="AR123:AZ123" si="1678">AR83</f>
        <v>22981</v>
      </c>
      <c r="AS123" s="229">
        <f t="shared" si="1678"/>
        <v>23370</v>
      </c>
      <c r="AT123" s="229">
        <f t="shared" si="1678"/>
        <v>21437</v>
      </c>
      <c r="AU123" s="229">
        <f t="shared" si="1678"/>
        <v>24244</v>
      </c>
      <c r="AV123" s="229">
        <f t="shared" si="1678"/>
        <v>21392</v>
      </c>
      <c r="AW123" s="229">
        <f t="shared" si="1678"/>
        <v>14089</v>
      </c>
      <c r="AX123" s="229">
        <f t="shared" si="1678"/>
        <v>0</v>
      </c>
      <c r="AY123" s="229">
        <f t="shared" si="1678"/>
        <v>0</v>
      </c>
      <c r="AZ123" s="229">
        <f t="shared" si="1678"/>
        <v>0</v>
      </c>
      <c r="BA123" s="242"/>
      <c r="BB123" s="229">
        <f t="shared" ref="BB123:DM123" si="1679">BB83</f>
        <v>306</v>
      </c>
      <c r="BC123" s="229">
        <f t="shared" si="1679"/>
        <v>377</v>
      </c>
      <c r="BD123" s="229">
        <f t="shared" si="1679"/>
        <v>568</v>
      </c>
      <c r="BE123" s="229">
        <f t="shared" si="1679"/>
        <v>984</v>
      </c>
      <c r="BF123" s="229">
        <f t="shared" si="1679"/>
        <v>2941</v>
      </c>
      <c r="BG123" s="229">
        <f t="shared" si="1679"/>
        <v>7113</v>
      </c>
      <c r="BH123" s="229">
        <f t="shared" si="1679"/>
        <v>10975</v>
      </c>
      <c r="BI123" s="229">
        <f t="shared" si="1679"/>
        <v>12149</v>
      </c>
      <c r="BJ123" s="229">
        <f t="shared" si="1679"/>
        <v>10303</v>
      </c>
      <c r="BK123" s="229">
        <f t="shared" si="1679"/>
        <v>10345</v>
      </c>
      <c r="BL123" s="229">
        <f t="shared" si="1679"/>
        <v>9927</v>
      </c>
      <c r="BM123" s="229">
        <f t="shared" si="1679"/>
        <v>10111</v>
      </c>
      <c r="BN123" s="229">
        <f t="shared" si="1679"/>
        <v>10437</v>
      </c>
      <c r="BO123" s="229">
        <f t="shared" si="1679"/>
        <v>5443</v>
      </c>
      <c r="BP123" s="229">
        <f t="shared" si="1679"/>
        <v>2547</v>
      </c>
      <c r="BQ123" s="229">
        <f t="shared" si="1679"/>
        <v>1800</v>
      </c>
      <c r="BR123" s="229">
        <f t="shared" si="1679"/>
        <v>4632</v>
      </c>
      <c r="BS123" s="229">
        <f t="shared" si="1679"/>
        <v>7598</v>
      </c>
      <c r="BT123" s="229">
        <f t="shared" si="1679"/>
        <v>8709</v>
      </c>
      <c r="BU123" s="229">
        <f t="shared" si="1679"/>
        <v>11462</v>
      </c>
      <c r="BV123" s="229">
        <f t="shared" si="1679"/>
        <v>9116</v>
      </c>
      <c r="BW123" s="229">
        <f t="shared" si="1679"/>
        <v>6873</v>
      </c>
      <c r="BX123" s="229">
        <f t="shared" si="1679"/>
        <v>8841</v>
      </c>
      <c r="BY123" s="229">
        <f t="shared" si="1679"/>
        <v>7426</v>
      </c>
      <c r="BZ123" s="229">
        <f t="shared" si="1679"/>
        <v>7186</v>
      </c>
      <c r="CA123" s="229">
        <f t="shared" si="1679"/>
        <v>8496</v>
      </c>
      <c r="CB123" s="229">
        <f t="shared" si="1679"/>
        <v>6997</v>
      </c>
      <c r="CC123" s="229">
        <f t="shared" si="1679"/>
        <v>7173</v>
      </c>
      <c r="CD123" s="229">
        <f t="shared" si="1679"/>
        <v>5856</v>
      </c>
      <c r="CE123" s="229">
        <f t="shared" si="1679"/>
        <v>6424</v>
      </c>
      <c r="CF123" s="229">
        <f t="shared" si="1679"/>
        <v>6995</v>
      </c>
      <c r="CG123" s="229">
        <f t="shared" si="1679"/>
        <v>8332</v>
      </c>
      <c r="CH123" s="229">
        <f t="shared" si="1679"/>
        <v>8715</v>
      </c>
      <c r="CI123" s="229">
        <f t="shared" si="1679"/>
        <v>7777</v>
      </c>
      <c r="CJ123" s="229">
        <f t="shared" si="1679"/>
        <v>5253</v>
      </c>
      <c r="CK123" s="229">
        <f t="shared" si="1679"/>
        <v>7208</v>
      </c>
      <c r="CL123" s="229">
        <f t="shared" si="1679"/>
        <v>12016</v>
      </c>
      <c r="CM123" s="229">
        <f t="shared" si="1679"/>
        <v>11079</v>
      </c>
      <c r="CN123" s="229">
        <f t="shared" si="1679"/>
        <v>9499</v>
      </c>
      <c r="CO123" s="229">
        <f t="shared" si="1679"/>
        <v>7940</v>
      </c>
      <c r="CP123" s="229">
        <f t="shared" si="1679"/>
        <v>7614</v>
      </c>
      <c r="CQ123" s="229">
        <f t="shared" si="1679"/>
        <v>7584</v>
      </c>
      <c r="CR123" s="229">
        <f t="shared" si="1679"/>
        <v>7405</v>
      </c>
      <c r="CS123" s="229">
        <f t="shared" si="1679"/>
        <v>8437</v>
      </c>
      <c r="CT123" s="229">
        <f t="shared" si="1679"/>
        <v>11932</v>
      </c>
      <c r="CU123" s="229">
        <f t="shared" si="1679"/>
        <v>7442</v>
      </c>
      <c r="CV123" s="229">
        <f t="shared" si="1679"/>
        <v>6234</v>
      </c>
      <c r="CW123" s="229">
        <f t="shared" si="1679"/>
        <v>6309</v>
      </c>
      <c r="CX123" s="229">
        <f t="shared" si="1679"/>
        <v>5712</v>
      </c>
      <c r="CY123" s="229">
        <f t="shared" si="1679"/>
        <v>5185</v>
      </c>
      <c r="CZ123" s="229">
        <f t="shared" si="1679"/>
        <v>5512</v>
      </c>
      <c r="DA123" s="229">
        <f t="shared" si="1679"/>
        <v>5319</v>
      </c>
      <c r="DB123" s="229">
        <f t="shared" si="1679"/>
        <v>5019</v>
      </c>
      <c r="DC123" s="229">
        <f t="shared" si="1679"/>
        <v>5527</v>
      </c>
      <c r="DD123" s="229">
        <f t="shared" si="1679"/>
        <v>5727</v>
      </c>
      <c r="DE123" s="229">
        <f t="shared" si="1679"/>
        <v>5701</v>
      </c>
      <c r="DF123" s="229">
        <f t="shared" si="1679"/>
        <v>4476</v>
      </c>
      <c r="DG123" s="229">
        <f t="shared" si="1679"/>
        <v>5062</v>
      </c>
      <c r="DH123" s="229">
        <f t="shared" si="1679"/>
        <v>4937</v>
      </c>
      <c r="DI123" s="229">
        <f t="shared" si="1679"/>
        <v>5208</v>
      </c>
      <c r="DJ123" s="229">
        <f t="shared" si="1679"/>
        <v>4810</v>
      </c>
      <c r="DK123" s="229">
        <f t="shared" si="1679"/>
        <v>4677</v>
      </c>
      <c r="DL123" s="229">
        <f t="shared" si="1679"/>
        <v>5124</v>
      </c>
      <c r="DM123" s="229">
        <f t="shared" si="1679"/>
        <v>6212</v>
      </c>
      <c r="DN123" s="229">
        <f t="shared" ref="DN123:EK123" si="1680">DN83</f>
        <v>5267</v>
      </c>
      <c r="DO123" s="229">
        <f t="shared" si="1680"/>
        <v>5362</v>
      </c>
      <c r="DP123" s="229">
        <f t="shared" si="1680"/>
        <v>4662</v>
      </c>
      <c r="DQ123" s="229">
        <f t="shared" si="1680"/>
        <v>5089</v>
      </c>
      <c r="DR123" s="229">
        <f t="shared" si="1680"/>
        <v>5111</v>
      </c>
      <c r="DS123" s="229">
        <f t="shared" si="1680"/>
        <v>5041</v>
      </c>
      <c r="DT123" s="229">
        <f t="shared" si="1680"/>
        <v>4686</v>
      </c>
      <c r="DU123" s="229">
        <f t="shared" si="1680"/>
        <v>4766</v>
      </c>
      <c r="DV123" s="229">
        <f t="shared" si="1680"/>
        <v>5612</v>
      </c>
      <c r="DW123" s="229">
        <f t="shared" si="1680"/>
        <v>0</v>
      </c>
      <c r="DX123" s="229">
        <f t="shared" si="1680"/>
        <v>0</v>
      </c>
      <c r="DY123" s="229">
        <f t="shared" si="1680"/>
        <v>0</v>
      </c>
      <c r="DZ123" s="229">
        <f t="shared" si="1680"/>
        <v>0</v>
      </c>
      <c r="EA123" s="229">
        <f t="shared" si="1680"/>
        <v>0</v>
      </c>
      <c r="EB123" s="229">
        <f t="shared" si="1680"/>
        <v>0</v>
      </c>
      <c r="EC123" s="229">
        <f t="shared" si="1680"/>
        <v>0</v>
      </c>
      <c r="ED123" s="229">
        <f t="shared" si="1680"/>
        <v>0</v>
      </c>
      <c r="EE123" s="229">
        <f t="shared" si="1680"/>
        <v>0</v>
      </c>
      <c r="EF123" s="229">
        <f t="shared" si="1680"/>
        <v>0</v>
      </c>
      <c r="EG123" s="229">
        <f t="shared" si="1680"/>
        <v>0</v>
      </c>
      <c r="EH123" s="229">
        <f t="shared" si="1680"/>
        <v>0</v>
      </c>
      <c r="EI123" s="229">
        <f t="shared" si="1680"/>
        <v>0</v>
      </c>
      <c r="EJ123" s="229">
        <f t="shared" si="1680"/>
        <v>0</v>
      </c>
      <c r="EK123" s="229">
        <f t="shared" si="1680"/>
        <v>0</v>
      </c>
      <c r="EL123" s="242"/>
      <c r="EM123" s="252">
        <f t="shared" si="1671"/>
        <v>42266</v>
      </c>
      <c r="EN123" s="244"/>
      <c r="EO123" s="244"/>
      <c r="EP123" s="244"/>
      <c r="EQ123" s="244"/>
      <c r="ER123" s="244"/>
    </row>
    <row r="124" spans="5:148" customFormat="1">
      <c r="EI124" s="244"/>
      <c r="EJ124" s="244"/>
      <c r="EK124" s="244"/>
      <c r="EL124" s="244"/>
      <c r="EM124" s="244"/>
      <c r="EN124" s="244"/>
      <c r="EO124" s="244"/>
      <c r="EP124" s="244"/>
      <c r="EQ124" s="244"/>
      <c r="ER124" s="244"/>
    </row>
    <row r="125" spans="5:148" customFormat="1">
      <c r="E125" s="120"/>
      <c r="EI125" s="244"/>
      <c r="EJ125" s="244"/>
      <c r="EK125" s="244"/>
      <c r="EL125" s="244"/>
      <c r="EM125" s="244"/>
      <c r="EN125" s="244"/>
      <c r="EO125" s="244"/>
      <c r="EP125" s="244"/>
      <c r="EQ125" s="244"/>
      <c r="ER125" s="244"/>
    </row>
    <row r="126" spans="5:148" customFormat="1">
      <c r="E126" s="232"/>
      <c r="EI126" s="244"/>
      <c r="EJ126" s="244"/>
      <c r="EK126" s="244"/>
      <c r="EL126" s="244"/>
      <c r="EM126" s="244"/>
      <c r="EN126" s="244"/>
      <c r="EO126" s="244"/>
      <c r="EP126" s="244"/>
      <c r="EQ126" s="244"/>
      <c r="ER126" s="244"/>
    </row>
    <row r="127" spans="5:148" customFormat="1">
      <c r="E127" s="120"/>
      <c r="EI127" s="244"/>
      <c r="EJ127" s="244"/>
      <c r="EK127" s="244"/>
      <c r="EL127" s="244"/>
      <c r="EM127" s="244"/>
      <c r="EN127" s="244"/>
      <c r="EO127" s="244"/>
      <c r="EP127" s="244"/>
      <c r="EQ127" s="244"/>
      <c r="ER127" s="244"/>
    </row>
    <row r="128" spans="5:148" customFormat="1">
      <c r="EI128" s="244"/>
      <c r="EJ128" s="244"/>
      <c r="EK128" s="244"/>
      <c r="EL128" s="244"/>
      <c r="EM128" s="244"/>
      <c r="EN128" s="244"/>
      <c r="EO128" s="244"/>
      <c r="EP128" s="244"/>
      <c r="EQ128" s="244"/>
      <c r="ER128" s="244"/>
    </row>
    <row r="129" spans="5:148" customFormat="1">
      <c r="E129" s="120"/>
      <c r="EI129" s="244"/>
      <c r="EJ129" s="244"/>
      <c r="EK129" s="244"/>
      <c r="EL129" s="244"/>
      <c r="EM129" s="244"/>
      <c r="EN129" s="244"/>
      <c r="EO129" s="244"/>
      <c r="EP129" s="244"/>
      <c r="EQ129" s="244"/>
      <c r="ER129" s="244"/>
    </row>
    <row r="130" spans="5:148" customFormat="1">
      <c r="E130" s="232"/>
      <c r="EI130" s="244"/>
      <c r="EJ130" s="244"/>
      <c r="EK130" s="244"/>
      <c r="EL130" s="244"/>
      <c r="EM130" s="244"/>
      <c r="EN130" s="244"/>
      <c r="EO130" s="244"/>
      <c r="EP130" s="244"/>
      <c r="EQ130" s="244"/>
      <c r="ER130" s="244"/>
    </row>
    <row r="131" spans="5:148" customFormat="1">
      <c r="E131" s="120"/>
      <c r="EI131" s="244"/>
      <c r="EJ131" s="244"/>
      <c r="EK131" s="244"/>
      <c r="EL131" s="244"/>
      <c r="EM131" s="244"/>
      <c r="EN131" s="244"/>
      <c r="EO131" s="244"/>
      <c r="EP131" s="244"/>
      <c r="EQ131" s="244"/>
      <c r="ER131" s="244"/>
    </row>
    <row r="132" spans="5:148" customFormat="1">
      <c r="EI132" s="244"/>
      <c r="EJ132" s="244"/>
      <c r="EK132" s="244"/>
      <c r="EL132" s="244"/>
      <c r="EM132" s="244"/>
      <c r="EN132" s="244"/>
      <c r="EO132" s="244"/>
      <c r="EP132" s="244"/>
      <c r="EQ132" s="244"/>
      <c r="ER132" s="244"/>
    </row>
    <row r="133" spans="5:148" customFormat="1">
      <c r="E133" s="120"/>
      <c r="EI133" s="244"/>
      <c r="EJ133" s="244"/>
      <c r="EK133" s="244"/>
      <c r="EL133" s="244"/>
      <c r="EM133" s="244"/>
      <c r="EN133" s="244"/>
      <c r="EO133" s="244"/>
      <c r="EP133" s="244"/>
      <c r="EQ133" s="244"/>
      <c r="ER133" s="244"/>
    </row>
    <row r="134" spans="5:148" customFormat="1">
      <c r="E134" s="232"/>
      <c r="EI134" s="244"/>
      <c r="EJ134" s="244"/>
      <c r="EK134" s="244"/>
      <c r="EL134" s="244"/>
      <c r="EM134" s="244"/>
      <c r="EN134" s="244"/>
      <c r="EO134" s="244"/>
      <c r="EP134" s="244"/>
      <c r="EQ134" s="244"/>
      <c r="ER134" s="244"/>
    </row>
    <row r="135" spans="5:148" customFormat="1">
      <c r="E135" s="120"/>
      <c r="EI135" s="244"/>
      <c r="EJ135" s="244"/>
      <c r="EK135" s="244"/>
      <c r="EL135" s="244"/>
      <c r="EM135" s="244"/>
      <c r="EN135" s="244"/>
      <c r="EO135" s="244"/>
      <c r="EP135" s="244"/>
      <c r="EQ135" s="244"/>
      <c r="ER135" s="244"/>
    </row>
    <row r="136" spans="5:148" customFormat="1">
      <c r="EI136" s="244"/>
      <c r="EJ136" s="244"/>
      <c r="EK136" s="244"/>
      <c r="EL136" s="244"/>
      <c r="EM136" s="244"/>
      <c r="EN136" s="244"/>
      <c r="EO136" s="244"/>
      <c r="EP136" s="244"/>
      <c r="EQ136" s="244"/>
      <c r="ER136" s="244"/>
    </row>
    <row r="137" spans="5:148" customFormat="1">
      <c r="E137" s="120"/>
      <c r="EI137" s="244"/>
      <c r="EJ137" s="244"/>
      <c r="EK137" s="244"/>
      <c r="EL137" s="244"/>
      <c r="EM137" s="244"/>
      <c r="EN137" s="244"/>
      <c r="EO137" s="244"/>
      <c r="EP137" s="244"/>
      <c r="EQ137" s="244"/>
      <c r="ER137" s="244"/>
    </row>
    <row r="138" spans="5:148" customFormat="1">
      <c r="E138" s="232"/>
      <c r="EI138" s="244"/>
      <c r="EJ138" s="244"/>
      <c r="EK138" s="244"/>
      <c r="EL138" s="244"/>
      <c r="EM138" s="244"/>
      <c r="EN138" s="244"/>
      <c r="EO138" s="244"/>
      <c r="EP138" s="244"/>
      <c r="EQ138" s="244"/>
      <c r="ER138" s="244"/>
    </row>
    <row r="139" spans="5:148" customFormat="1">
      <c r="E139" s="120"/>
      <c r="EI139" s="244"/>
      <c r="EJ139" s="244"/>
      <c r="EK139" s="244"/>
      <c r="EL139" s="244"/>
      <c r="EM139" s="244"/>
      <c r="EN139" s="244"/>
      <c r="EO139" s="244"/>
      <c r="EP139" s="244"/>
      <c r="EQ139" s="244"/>
      <c r="ER139" s="244"/>
    </row>
    <row r="140" spans="5:148" customFormat="1">
      <c r="EI140" s="244"/>
      <c r="EJ140" s="244"/>
      <c r="EK140" s="244"/>
      <c r="EL140" s="244"/>
      <c r="EM140" s="244"/>
      <c r="EN140" s="244"/>
      <c r="EO140" s="244"/>
      <c r="EP140" s="244"/>
      <c r="EQ140" s="244"/>
      <c r="ER140" s="244"/>
    </row>
    <row r="141" spans="5:148" customFormat="1">
      <c r="E141" s="120"/>
      <c r="EI141" s="244"/>
      <c r="EJ141" s="244"/>
      <c r="EK141" s="244"/>
      <c r="EL141" s="244"/>
      <c r="EM141" s="244"/>
      <c r="EN141" s="244"/>
      <c r="EO141" s="244"/>
      <c r="EP141" s="244"/>
      <c r="EQ141" s="244"/>
      <c r="ER141" s="244"/>
    </row>
    <row r="142" spans="5:148" customFormat="1">
      <c r="E142" s="232"/>
      <c r="EI142" s="244"/>
      <c r="EJ142" s="244"/>
      <c r="EK142" s="244"/>
      <c r="EL142" s="244"/>
      <c r="EM142" s="244"/>
      <c r="EN142" s="244"/>
      <c r="EO142" s="244"/>
      <c r="EP142" s="244"/>
      <c r="EQ142" s="244"/>
      <c r="ER142" s="244"/>
    </row>
    <row r="143" spans="5:148" customFormat="1">
      <c r="E143" s="120"/>
      <c r="EI143" s="244"/>
      <c r="EJ143" s="244"/>
      <c r="EK143" s="244"/>
      <c r="EL143" s="244"/>
      <c r="EM143" s="244"/>
      <c r="EN143" s="244"/>
      <c r="EO143" s="244"/>
      <c r="EP143" s="244"/>
      <c r="EQ143" s="244"/>
      <c r="ER143" s="244"/>
    </row>
    <row r="144" spans="5:148" customFormat="1">
      <c r="EI144" s="244"/>
      <c r="EJ144" s="244"/>
      <c r="EK144" s="244"/>
      <c r="EL144" s="244"/>
      <c r="EM144" s="244"/>
      <c r="EN144" s="244"/>
      <c r="EO144" s="244"/>
      <c r="EP144" s="244"/>
      <c r="EQ144" s="244"/>
      <c r="ER144" s="244"/>
    </row>
    <row r="145" spans="5:148" customFormat="1">
      <c r="E145" s="120"/>
      <c r="EI145" s="244"/>
      <c r="EJ145" s="244"/>
      <c r="EK145" s="244"/>
      <c r="EL145" s="244"/>
      <c r="EM145" s="244"/>
      <c r="EN145" s="244"/>
      <c r="EO145" s="244"/>
      <c r="EP145" s="244"/>
      <c r="EQ145" s="244"/>
      <c r="ER145" s="244"/>
    </row>
    <row r="146" spans="5:148" customFormat="1">
      <c r="E146" s="232"/>
      <c r="EI146" s="244"/>
      <c r="EJ146" s="244"/>
      <c r="EK146" s="244"/>
      <c r="EL146" s="244"/>
      <c r="EM146" s="244"/>
      <c r="EN146" s="244"/>
      <c r="EO146" s="244"/>
      <c r="EP146" s="244"/>
      <c r="EQ146" s="244"/>
      <c r="ER146" s="244"/>
    </row>
    <row r="147" spans="5:148" customFormat="1">
      <c r="E147" s="120"/>
      <c r="EI147" s="244"/>
      <c r="EJ147" s="244"/>
      <c r="EK147" s="244"/>
      <c r="EL147" s="244"/>
      <c r="EM147" s="244"/>
      <c r="EN147" s="244"/>
      <c r="EO147" s="244"/>
      <c r="EP147" s="244"/>
      <c r="EQ147" s="244"/>
      <c r="ER147" s="244"/>
    </row>
    <row r="148" spans="5:148" customFormat="1">
      <c r="EI148" s="244"/>
      <c r="EJ148" s="244"/>
      <c r="EK148" s="244"/>
      <c r="EL148" s="244"/>
      <c r="EM148" s="244"/>
      <c r="EN148" s="244"/>
      <c r="EO148" s="244"/>
      <c r="EP148" s="244"/>
      <c r="EQ148" s="244"/>
      <c r="ER148" s="244"/>
    </row>
    <row r="149" spans="5:148" customFormat="1">
      <c r="E149" s="120"/>
      <c r="EI149" s="244"/>
      <c r="EJ149" s="244"/>
      <c r="EK149" s="244"/>
      <c r="EL149" s="244"/>
      <c r="EM149" s="244"/>
      <c r="EN149" s="244"/>
      <c r="EO149" s="244"/>
      <c r="EP149" s="244"/>
      <c r="EQ149" s="244"/>
      <c r="ER149" s="244"/>
    </row>
    <row r="150" spans="5:148" customFormat="1">
      <c r="E150" s="232"/>
      <c r="EI150" s="244"/>
      <c r="EJ150" s="244"/>
      <c r="EK150" s="244"/>
      <c r="EL150" s="244"/>
      <c r="EM150" s="244"/>
      <c r="EN150" s="244"/>
      <c r="EO150" s="244"/>
      <c r="EP150" s="244"/>
      <c r="EQ150" s="244"/>
      <c r="ER150" s="244"/>
    </row>
    <row r="151" spans="5:148" customFormat="1">
      <c r="E151" s="120"/>
      <c r="EI151" s="244"/>
      <c r="EJ151" s="244"/>
      <c r="EK151" s="244"/>
      <c r="EL151" s="244"/>
      <c r="EM151" s="244"/>
      <c r="EN151" s="244"/>
      <c r="EO151" s="244"/>
      <c r="EP151" s="244"/>
      <c r="EQ151" s="244"/>
      <c r="ER151" s="244"/>
    </row>
    <row r="152" spans="5:148" customFormat="1">
      <c r="EI152" s="244"/>
      <c r="EJ152" s="244"/>
      <c r="EK152" s="244"/>
      <c r="EL152" s="244"/>
      <c r="EM152" s="244"/>
      <c r="EN152" s="244"/>
      <c r="EO152" s="244"/>
      <c r="EP152" s="244"/>
      <c r="EQ152" s="244"/>
      <c r="ER152" s="244"/>
    </row>
    <row r="153" spans="5:148" customFormat="1">
      <c r="E153" s="120"/>
      <c r="EI153" s="244"/>
      <c r="EJ153" s="244"/>
      <c r="EK153" s="244"/>
      <c r="EL153" s="244"/>
      <c r="EM153" s="244"/>
      <c r="EN153" s="244"/>
      <c r="EO153" s="244"/>
      <c r="EP153" s="244"/>
      <c r="EQ153" s="244"/>
      <c r="ER153" s="244"/>
    </row>
    <row r="154" spans="5:148" customFormat="1">
      <c r="E154" s="232"/>
      <c r="EI154" s="244"/>
      <c r="EJ154" s="244"/>
      <c r="EK154" s="244"/>
      <c r="EL154" s="244"/>
      <c r="EM154" s="244"/>
      <c r="EN154" s="244"/>
      <c r="EO154" s="244"/>
      <c r="EP154" s="244"/>
      <c r="EQ154" s="244"/>
      <c r="ER154" s="244"/>
    </row>
    <row r="155" spans="5:148" customFormat="1">
      <c r="E155" s="120"/>
      <c r="EI155" s="244"/>
      <c r="EJ155" s="244"/>
      <c r="EK155" s="244"/>
      <c r="EL155" s="244"/>
      <c r="EM155" s="244"/>
      <c r="EN155" s="244"/>
      <c r="EO155" s="244"/>
      <c r="EP155" s="244"/>
      <c r="EQ155" s="244"/>
      <c r="ER155" s="244"/>
    </row>
    <row r="156" spans="5:148" customFormat="1">
      <c r="EI156" s="244"/>
      <c r="EJ156" s="244"/>
      <c r="EK156" s="244"/>
      <c r="EL156" s="244"/>
      <c r="EM156" s="244"/>
      <c r="EN156" s="244"/>
      <c r="EO156" s="244"/>
      <c r="EP156" s="244"/>
      <c r="EQ156" s="244"/>
      <c r="ER156" s="244"/>
    </row>
    <row r="157" spans="5:148" customFormat="1">
      <c r="E157" s="120"/>
      <c r="EI157" s="244"/>
      <c r="EJ157" s="244"/>
      <c r="EK157" s="244"/>
      <c r="EL157" s="244"/>
      <c r="EM157" s="244"/>
      <c r="EN157" s="244"/>
      <c r="EO157" s="244"/>
      <c r="EP157" s="244"/>
      <c r="EQ157" s="244"/>
      <c r="ER157" s="244"/>
    </row>
    <row r="158" spans="5:148" customFormat="1">
      <c r="E158" s="232"/>
      <c r="EI158" s="244"/>
      <c r="EJ158" s="244"/>
      <c r="EK158" s="244"/>
      <c r="EL158" s="244"/>
      <c r="EM158" s="244"/>
      <c r="EN158" s="244"/>
      <c r="EO158" s="244"/>
      <c r="EP158" s="244"/>
      <c r="EQ158" s="244"/>
      <c r="ER158" s="244"/>
    </row>
    <row r="159" spans="5:148" customFormat="1">
      <c r="E159" s="120"/>
      <c r="EI159" s="244"/>
      <c r="EJ159" s="244"/>
      <c r="EK159" s="244"/>
      <c r="EL159" s="244"/>
      <c r="EM159" s="244"/>
      <c r="EN159" s="244"/>
      <c r="EO159" s="244"/>
      <c r="EP159" s="244"/>
      <c r="EQ159" s="244"/>
      <c r="ER159" s="244"/>
    </row>
    <row r="160" spans="5:148" customFormat="1">
      <c r="EI160" s="244"/>
      <c r="EJ160" s="244"/>
      <c r="EK160" s="244"/>
      <c r="EL160" s="244"/>
      <c r="EM160" s="244"/>
      <c r="EN160" s="244"/>
      <c r="EO160" s="244"/>
      <c r="EP160" s="244"/>
      <c r="EQ160" s="244"/>
      <c r="ER160" s="244"/>
    </row>
    <row r="161" spans="5:148" customFormat="1">
      <c r="E161" s="120"/>
      <c r="EI161" s="244"/>
      <c r="EJ161" s="244"/>
      <c r="EK161" s="244"/>
      <c r="EL161" s="244"/>
      <c r="EM161" s="244"/>
      <c r="EN161" s="244"/>
      <c r="EO161" s="244"/>
      <c r="EP161" s="244"/>
      <c r="EQ161" s="244"/>
      <c r="ER161" s="244"/>
    </row>
    <row r="162" spans="5:148" customFormat="1">
      <c r="E162" s="232"/>
      <c r="EI162" s="244"/>
      <c r="EJ162" s="244"/>
      <c r="EK162" s="244"/>
      <c r="EL162" s="244"/>
      <c r="EM162" s="244"/>
      <c r="EN162" s="244"/>
      <c r="EO162" s="244"/>
      <c r="EP162" s="244"/>
      <c r="EQ162" s="244"/>
      <c r="ER162" s="244"/>
    </row>
    <row r="163" spans="5:148" customFormat="1">
      <c r="E163" s="120"/>
      <c r="EI163" s="244"/>
      <c r="EJ163" s="244"/>
      <c r="EK163" s="244"/>
      <c r="EL163" s="244"/>
      <c r="EM163" s="244"/>
      <c r="EN163" s="244"/>
      <c r="EO163" s="244"/>
      <c r="EP163" s="244"/>
      <c r="EQ163" s="244"/>
      <c r="ER163" s="244"/>
    </row>
    <row r="164" spans="5:148" customFormat="1">
      <c r="EI164" s="244"/>
      <c r="EJ164" s="244"/>
      <c r="EK164" s="244"/>
      <c r="EL164" s="244"/>
      <c r="EM164" s="244"/>
      <c r="EN164" s="244"/>
      <c r="EO164" s="244"/>
      <c r="EP164" s="244"/>
      <c r="EQ164" s="244"/>
      <c r="ER164" s="244"/>
    </row>
    <row r="165" spans="5:148" customFormat="1">
      <c r="E165" s="120"/>
      <c r="EI165" s="244"/>
      <c r="EJ165" s="244"/>
      <c r="EK165" s="244"/>
      <c r="EL165" s="244"/>
      <c r="EM165" s="244"/>
      <c r="EN165" s="244"/>
      <c r="EO165" s="244"/>
      <c r="EP165" s="244"/>
      <c r="EQ165" s="244"/>
      <c r="ER165" s="244"/>
    </row>
    <row r="166" spans="5:148" customFormat="1">
      <c r="E166" s="232"/>
      <c r="EI166" s="244"/>
      <c r="EJ166" s="244"/>
      <c r="EK166" s="244"/>
      <c r="EL166" s="244"/>
      <c r="EM166" s="244"/>
      <c r="EN166" s="244"/>
      <c r="EO166" s="244"/>
      <c r="EP166" s="244"/>
      <c r="EQ166" s="244"/>
      <c r="ER166" s="244"/>
    </row>
    <row r="167" spans="5:148" customFormat="1">
      <c r="E167" s="120"/>
      <c r="EI167" s="244"/>
      <c r="EJ167" s="244"/>
      <c r="EK167" s="244"/>
      <c r="EL167" s="244"/>
      <c r="EM167" s="244"/>
      <c r="EN167" s="244"/>
      <c r="EO167" s="244"/>
      <c r="EP167" s="244"/>
      <c r="EQ167" s="244"/>
      <c r="ER167" s="244"/>
    </row>
    <row r="168" spans="5:148" customFormat="1">
      <c r="EI168" s="244"/>
      <c r="EJ168" s="244"/>
      <c r="EK168" s="244"/>
      <c r="EL168" s="244"/>
      <c r="EM168" s="244"/>
      <c r="EN168" s="244"/>
      <c r="EO168" s="244"/>
      <c r="EP168" s="244"/>
      <c r="EQ168" s="244"/>
      <c r="ER168" s="244"/>
    </row>
    <row r="169" spans="5:148" customFormat="1">
      <c r="EI169" s="244"/>
      <c r="EJ169" s="244"/>
      <c r="EK169" s="244"/>
      <c r="EL169" s="244"/>
      <c r="EM169" s="244"/>
      <c r="EN169" s="244"/>
      <c r="EO169" s="244"/>
      <c r="EP169" s="244"/>
      <c r="EQ169" s="244"/>
      <c r="ER169" s="244"/>
    </row>
    <row r="170" spans="5:148" customFormat="1">
      <c r="EI170" s="244"/>
      <c r="EJ170" s="244"/>
      <c r="EK170" s="244"/>
      <c r="EL170" s="244"/>
      <c r="EM170" s="244"/>
      <c r="EN170" s="244"/>
      <c r="EO170" s="244"/>
      <c r="EP170" s="244"/>
      <c r="EQ170" s="244"/>
      <c r="ER170" s="244"/>
    </row>
    <row r="171" spans="5:148" customFormat="1">
      <c r="EI171" s="244"/>
      <c r="EJ171" s="244"/>
      <c r="EK171" s="244"/>
      <c r="EL171" s="244"/>
      <c r="EM171" s="244"/>
      <c r="EN171" s="244"/>
      <c r="EO171" s="244"/>
      <c r="EP171" s="244"/>
      <c r="EQ171" s="244"/>
      <c r="ER171" s="244"/>
    </row>
    <row r="172" spans="5:148" customFormat="1">
      <c r="EI172" s="244"/>
      <c r="EJ172" s="244"/>
      <c r="EK172" s="244"/>
      <c r="EL172" s="244"/>
      <c r="EM172" s="244"/>
      <c r="EN172" s="244"/>
      <c r="EO172" s="244"/>
      <c r="EP172" s="244"/>
      <c r="EQ172" s="244"/>
      <c r="ER172" s="244"/>
    </row>
    <row r="173" spans="5:148" customFormat="1">
      <c r="EI173" s="244"/>
      <c r="EJ173" s="244"/>
      <c r="EK173" s="244"/>
      <c r="EL173" s="244"/>
      <c r="EM173" s="244"/>
      <c r="EN173" s="244"/>
      <c r="EO173" s="244"/>
      <c r="EP173" s="244"/>
      <c r="EQ173" s="244"/>
      <c r="ER173" s="244"/>
    </row>
    <row r="174" spans="5:148" customFormat="1">
      <c r="EI174" s="244"/>
      <c r="EJ174" s="244"/>
      <c r="EK174" s="244"/>
      <c r="EL174" s="244"/>
      <c r="EM174" s="244"/>
      <c r="EN174" s="244"/>
      <c r="EO174" s="244"/>
      <c r="EP174" s="244"/>
      <c r="EQ174" s="244"/>
      <c r="ER174" s="244"/>
    </row>
    <row r="175" spans="5:148" customFormat="1">
      <c r="EI175" s="244"/>
      <c r="EJ175" s="244"/>
      <c r="EK175" s="244"/>
      <c r="EL175" s="244"/>
      <c r="EM175" s="244"/>
      <c r="EN175" s="244"/>
      <c r="EO175" s="244"/>
      <c r="EP175" s="244"/>
      <c r="EQ175" s="244"/>
      <c r="ER175" s="244"/>
    </row>
    <row r="176" spans="5:148" customFormat="1">
      <c r="EI176" s="244"/>
      <c r="EJ176" s="244"/>
      <c r="EK176" s="244"/>
      <c r="EL176" s="244"/>
      <c r="EM176" s="244"/>
      <c r="EN176" s="244"/>
      <c r="EO176" s="244"/>
      <c r="EP176" s="244"/>
      <c r="EQ176" s="244"/>
      <c r="ER176" s="244"/>
    </row>
    <row r="177" spans="139:148" customFormat="1">
      <c r="EI177" s="244"/>
      <c r="EJ177" s="244"/>
      <c r="EK177" s="244"/>
      <c r="EL177" s="244"/>
      <c r="EM177" s="244"/>
      <c r="EN177" s="244"/>
      <c r="EO177" s="244"/>
      <c r="EP177" s="244"/>
      <c r="EQ177" s="244"/>
      <c r="ER177" s="244"/>
    </row>
    <row r="178" spans="139:148" customFormat="1">
      <c r="EI178" s="244"/>
      <c r="EJ178" s="244"/>
      <c r="EK178" s="244"/>
      <c r="EL178" s="244"/>
      <c r="EM178" s="244"/>
      <c r="EN178" s="244"/>
      <c r="EO178" s="244"/>
      <c r="EP178" s="244"/>
      <c r="EQ178" s="244"/>
      <c r="ER178" s="244"/>
    </row>
    <row r="179" spans="139:148" customFormat="1">
      <c r="EI179" s="244"/>
      <c r="EJ179" s="244"/>
      <c r="EK179" s="244"/>
      <c r="EL179" s="244"/>
      <c r="EM179" s="244"/>
      <c r="EN179" s="244"/>
      <c r="EO179" s="244"/>
      <c r="EP179" s="244"/>
      <c r="EQ179" s="244"/>
      <c r="ER179" s="244"/>
    </row>
    <row r="180" spans="139:148" customFormat="1">
      <c r="EI180" s="244"/>
      <c r="EJ180" s="244"/>
      <c r="EK180" s="244"/>
      <c r="EL180" s="244"/>
      <c r="EM180" s="244"/>
      <c r="EN180" s="244"/>
      <c r="EO180" s="244"/>
      <c r="EP180" s="244"/>
      <c r="EQ180" s="244"/>
      <c r="ER180" s="244"/>
    </row>
    <row r="181" spans="139:148" customFormat="1">
      <c r="EI181" s="244"/>
      <c r="EJ181" s="244"/>
      <c r="EK181" s="244"/>
      <c r="EL181" s="244"/>
      <c r="EM181" s="244"/>
      <c r="EN181" s="244"/>
      <c r="EO181" s="244"/>
      <c r="EP181" s="244"/>
      <c r="EQ181" s="244"/>
      <c r="ER181" s="244"/>
    </row>
    <row r="182" spans="139:148" customFormat="1">
      <c r="EI182" s="244"/>
      <c r="EJ182" s="244"/>
      <c r="EK182" s="244"/>
      <c r="EL182" s="244"/>
      <c r="EM182" s="244"/>
      <c r="EN182" s="244"/>
      <c r="EO182" s="244"/>
      <c r="EP182" s="244"/>
      <c r="EQ182" s="244"/>
      <c r="ER182" s="244"/>
    </row>
    <row r="183" spans="139:148" customFormat="1">
      <c r="EI183" s="244"/>
      <c r="EJ183" s="244"/>
      <c r="EK183" s="244"/>
      <c r="EL183" s="244"/>
      <c r="EM183" s="244"/>
      <c r="EN183" s="244"/>
      <c r="EO183" s="244"/>
      <c r="EP183" s="244"/>
      <c r="EQ183" s="244"/>
      <c r="ER183" s="244"/>
    </row>
    <row r="184" spans="139:148" customFormat="1">
      <c r="EI184" s="244"/>
      <c r="EJ184" s="244"/>
      <c r="EK184" s="244"/>
      <c r="EL184" s="244"/>
      <c r="EM184" s="244"/>
      <c r="EN184" s="244"/>
      <c r="EO184" s="244"/>
      <c r="EP184" s="244"/>
      <c r="EQ184" s="244"/>
      <c r="ER184" s="244"/>
    </row>
    <row r="185" spans="139:148" customFormat="1">
      <c r="EI185" s="244"/>
      <c r="EJ185" s="244"/>
      <c r="EK185" s="244"/>
      <c r="EL185" s="244"/>
      <c r="EM185" s="244"/>
      <c r="EN185" s="244"/>
      <c r="EO185" s="244"/>
      <c r="EP185" s="244"/>
      <c r="EQ185" s="244"/>
      <c r="ER185" s="244"/>
    </row>
    <row r="186" spans="139:148" customFormat="1">
      <c r="EI186" s="244"/>
      <c r="EJ186" s="244"/>
      <c r="EK186" s="244"/>
      <c r="EL186" s="244"/>
      <c r="EM186" s="244"/>
      <c r="EN186" s="244"/>
      <c r="EO186" s="244"/>
      <c r="EP186" s="244"/>
      <c r="EQ186" s="244"/>
      <c r="ER186" s="244"/>
    </row>
    <row r="187" spans="139:148" customFormat="1">
      <c r="EI187" s="244"/>
      <c r="EJ187" s="244"/>
      <c r="EK187" s="244"/>
      <c r="EL187" s="244"/>
      <c r="EM187" s="244"/>
      <c r="EN187" s="244"/>
      <c r="EO187" s="244"/>
      <c r="EP187" s="244"/>
      <c r="EQ187" s="244"/>
      <c r="ER187" s="244"/>
    </row>
    <row r="188" spans="139:148" customFormat="1">
      <c r="EI188" s="244"/>
      <c r="EJ188" s="244"/>
      <c r="EK188" s="244"/>
      <c r="EL188" s="244"/>
      <c r="EM188" s="244"/>
      <c r="EN188" s="244"/>
      <c r="EO188" s="244"/>
      <c r="EP188" s="244"/>
      <c r="EQ188" s="244"/>
      <c r="ER188" s="244"/>
    </row>
    <row r="189" spans="139:148" customFormat="1">
      <c r="EI189" s="244"/>
      <c r="EJ189" s="244"/>
      <c r="EK189" s="244"/>
      <c r="EL189" s="244"/>
      <c r="EM189" s="244"/>
      <c r="EN189" s="244"/>
      <c r="EO189" s="244"/>
      <c r="EP189" s="244"/>
      <c r="EQ189" s="244"/>
      <c r="ER189" s="244"/>
    </row>
    <row r="190" spans="139:148" customFormat="1">
      <c r="EI190" s="244"/>
      <c r="EJ190" s="244"/>
      <c r="EK190" s="244"/>
      <c r="EL190" s="244"/>
      <c r="EM190" s="244"/>
      <c r="EN190" s="244"/>
      <c r="EO190" s="244"/>
      <c r="EP190" s="244"/>
      <c r="EQ190" s="244"/>
      <c r="ER190" s="244"/>
    </row>
    <row r="191" spans="139:148" customFormat="1">
      <c r="EI191" s="244"/>
      <c r="EJ191" s="244"/>
      <c r="EK191" s="244"/>
      <c r="EL191" s="244"/>
      <c r="EM191" s="244"/>
      <c r="EN191" s="244"/>
      <c r="EO191" s="244"/>
      <c r="EP191" s="244"/>
      <c r="EQ191" s="244"/>
      <c r="ER191" s="244"/>
    </row>
    <row r="192" spans="139:148" customFormat="1">
      <c r="EI192" s="244"/>
      <c r="EJ192" s="244"/>
      <c r="EK192" s="244"/>
      <c r="EL192" s="244"/>
      <c r="EM192" s="244"/>
      <c r="EN192" s="244"/>
      <c r="EO192" s="244"/>
      <c r="EP192" s="244"/>
      <c r="EQ192" s="244"/>
      <c r="ER192" s="244"/>
    </row>
    <row r="193" spans="139:148" customFormat="1">
      <c r="EI193" s="244"/>
      <c r="EJ193" s="244"/>
      <c r="EK193" s="244"/>
      <c r="EL193" s="244"/>
      <c r="EM193" s="244"/>
      <c r="EN193" s="244"/>
      <c r="EO193" s="244"/>
      <c r="EP193" s="244"/>
      <c r="EQ193" s="244"/>
      <c r="ER193" s="244"/>
    </row>
    <row r="194" spans="139:148" customFormat="1">
      <c r="EI194" s="244"/>
      <c r="EJ194" s="244"/>
      <c r="EK194" s="244"/>
      <c r="EL194" s="244"/>
      <c r="EM194" s="244"/>
      <c r="EN194" s="244"/>
      <c r="EO194" s="244"/>
      <c r="EP194" s="244"/>
      <c r="EQ194" s="244"/>
      <c r="ER194" s="244"/>
    </row>
    <row r="195" spans="139:148" customFormat="1">
      <c r="EI195" s="244"/>
      <c r="EJ195" s="244"/>
      <c r="EK195" s="244"/>
      <c r="EL195" s="244"/>
      <c r="EM195" s="244"/>
      <c r="EN195" s="244"/>
      <c r="EO195" s="244"/>
      <c r="EP195" s="244"/>
      <c r="EQ195" s="244"/>
      <c r="ER195" s="244"/>
    </row>
    <row r="196" spans="139:148" customFormat="1">
      <c r="EI196" s="244"/>
      <c r="EJ196" s="244"/>
      <c r="EK196" s="244"/>
      <c r="EL196" s="244"/>
      <c r="EM196" s="244"/>
      <c r="EN196" s="244"/>
      <c r="EO196" s="244"/>
      <c r="EP196" s="244"/>
      <c r="EQ196" s="244"/>
      <c r="ER196" s="244"/>
    </row>
    <row r="197" spans="139:148" customFormat="1">
      <c r="EI197" s="244"/>
      <c r="EJ197" s="244"/>
      <c r="EK197" s="244"/>
      <c r="EL197" s="244"/>
      <c r="EM197" s="244"/>
      <c r="EN197" s="244"/>
      <c r="EO197" s="244"/>
      <c r="EP197" s="244"/>
      <c r="EQ197" s="244"/>
      <c r="ER197" s="244"/>
    </row>
    <row r="198" spans="139:148" customFormat="1">
      <c r="EI198" s="244"/>
      <c r="EJ198" s="244"/>
      <c r="EK198" s="244"/>
      <c r="EL198" s="244"/>
      <c r="EM198" s="244"/>
      <c r="EN198" s="244"/>
      <c r="EO198" s="244"/>
      <c r="EP198" s="244"/>
      <c r="EQ198" s="244"/>
      <c r="ER198" s="244"/>
    </row>
    <row r="199" spans="139:148" customFormat="1">
      <c r="EI199" s="244"/>
      <c r="EJ199" s="244"/>
      <c r="EK199" s="244"/>
      <c r="EL199" s="244"/>
      <c r="EM199" s="244"/>
      <c r="EN199" s="244"/>
      <c r="EO199" s="244"/>
      <c r="EP199" s="244"/>
      <c r="EQ199" s="244"/>
      <c r="ER199" s="244"/>
    </row>
    <row r="200" spans="139:148" customFormat="1">
      <c r="EI200" s="244"/>
      <c r="EJ200" s="244"/>
      <c r="EK200" s="244"/>
      <c r="EL200" s="244"/>
      <c r="EM200" s="244"/>
      <c r="EN200" s="244"/>
      <c r="EO200" s="244"/>
      <c r="EP200" s="244"/>
      <c r="EQ200" s="244"/>
      <c r="ER200" s="244"/>
    </row>
    <row r="201" spans="139:148" customFormat="1">
      <c r="EI201" s="244"/>
      <c r="EJ201" s="244"/>
      <c r="EK201" s="244"/>
      <c r="EL201" s="244"/>
      <c r="EM201" s="244"/>
      <c r="EN201" s="244"/>
      <c r="EO201" s="244"/>
      <c r="EP201" s="244"/>
      <c r="EQ201" s="244"/>
      <c r="ER201" s="244"/>
    </row>
    <row r="202" spans="139:148" customFormat="1">
      <c r="EI202" s="244"/>
      <c r="EJ202" s="244"/>
      <c r="EK202" s="244"/>
      <c r="EL202" s="244"/>
      <c r="EM202" s="244"/>
      <c r="EN202" s="244"/>
      <c r="EO202" s="244"/>
      <c r="EP202" s="244"/>
      <c r="EQ202" s="244"/>
      <c r="ER202" s="244"/>
    </row>
    <row r="203" spans="139:148" customFormat="1">
      <c r="EI203" s="244"/>
      <c r="EJ203" s="244"/>
      <c r="EK203" s="244"/>
      <c r="EL203" s="244"/>
      <c r="EM203" s="244"/>
      <c r="EN203" s="244"/>
      <c r="EO203" s="244"/>
      <c r="EP203" s="244"/>
      <c r="EQ203" s="244"/>
      <c r="ER203" s="244"/>
    </row>
    <row r="204" spans="139:148" customFormat="1">
      <c r="EI204" s="244"/>
      <c r="EJ204" s="244"/>
      <c r="EK204" s="244"/>
      <c r="EL204" s="244"/>
      <c r="EM204" s="244"/>
      <c r="EN204" s="244"/>
      <c r="EO204" s="244"/>
      <c r="EP204" s="244"/>
      <c r="EQ204" s="244"/>
      <c r="ER204" s="244"/>
    </row>
    <row r="205" spans="139:148" customFormat="1">
      <c r="EI205" s="244"/>
      <c r="EJ205" s="244"/>
      <c r="EK205" s="244"/>
      <c r="EL205" s="244"/>
      <c r="EM205" s="244"/>
      <c r="EN205" s="244"/>
      <c r="EO205" s="244"/>
      <c r="EP205" s="244"/>
      <c r="EQ205" s="244"/>
      <c r="ER205" s="244"/>
    </row>
    <row r="206" spans="139:148" customFormat="1">
      <c r="EI206" s="244"/>
      <c r="EJ206" s="244"/>
      <c r="EK206" s="244"/>
      <c r="EL206" s="244"/>
      <c r="EM206" s="244"/>
      <c r="EN206" s="244"/>
      <c r="EO206" s="244"/>
      <c r="EP206" s="244"/>
      <c r="EQ206" s="244"/>
      <c r="ER206" s="244"/>
    </row>
    <row r="207" spans="139:148" customFormat="1">
      <c r="EI207" s="244"/>
      <c r="EJ207" s="244"/>
      <c r="EK207" s="244"/>
      <c r="EL207" s="244"/>
      <c r="EM207" s="244"/>
      <c r="EN207" s="244"/>
      <c r="EO207" s="244"/>
      <c r="EP207" s="244"/>
      <c r="EQ207" s="244"/>
      <c r="ER207" s="244"/>
    </row>
    <row r="208" spans="139:148" customFormat="1">
      <c r="EI208" s="244"/>
      <c r="EJ208" s="244"/>
      <c r="EK208" s="244"/>
      <c r="EL208" s="244"/>
      <c r="EM208" s="244"/>
      <c r="EN208" s="244"/>
      <c r="EO208" s="244"/>
      <c r="EP208" s="244"/>
      <c r="EQ208" s="244"/>
      <c r="ER208" s="244"/>
    </row>
    <row r="209" spans="139:148" customFormat="1">
      <c r="EI209" s="244"/>
      <c r="EJ209" s="244"/>
      <c r="EK209" s="244"/>
      <c r="EL209" s="244"/>
      <c r="EM209" s="244"/>
      <c r="EN209" s="244"/>
      <c r="EO209" s="244"/>
      <c r="EP209" s="244"/>
      <c r="EQ209" s="244"/>
      <c r="ER209" s="244"/>
    </row>
    <row r="210" spans="139:148" customFormat="1">
      <c r="EI210" s="244"/>
      <c r="EJ210" s="244"/>
      <c r="EK210" s="244"/>
      <c r="EL210" s="244"/>
      <c r="EM210" s="244"/>
      <c r="EN210" s="244"/>
      <c r="EO210" s="244"/>
      <c r="EP210" s="244"/>
      <c r="EQ210" s="244"/>
      <c r="ER210" s="244"/>
    </row>
    <row r="211" spans="139:148" customFormat="1">
      <c r="EI211" s="244"/>
      <c r="EJ211" s="244"/>
      <c r="EK211" s="244"/>
      <c r="EL211" s="244"/>
      <c r="EM211" s="244"/>
      <c r="EN211" s="244"/>
      <c r="EO211" s="244"/>
      <c r="EP211" s="244"/>
      <c r="EQ211" s="244"/>
      <c r="ER211" s="244"/>
    </row>
    <row r="212" spans="139:148" customFormat="1">
      <c r="EI212" s="244"/>
      <c r="EJ212" s="244"/>
      <c r="EK212" s="244"/>
      <c r="EL212" s="244"/>
      <c r="EM212" s="244"/>
      <c r="EN212" s="244"/>
      <c r="EO212" s="244"/>
      <c r="EP212" s="244"/>
      <c r="EQ212" s="244"/>
      <c r="ER212" s="244"/>
    </row>
    <row r="213" spans="139:148" customFormat="1">
      <c r="EI213" s="244"/>
      <c r="EJ213" s="244"/>
      <c r="EK213" s="244"/>
      <c r="EL213" s="244"/>
      <c r="EM213" s="244"/>
      <c r="EN213" s="244"/>
      <c r="EO213" s="244"/>
      <c r="EP213" s="244"/>
      <c r="EQ213" s="244"/>
      <c r="ER213" s="244"/>
    </row>
    <row r="214" spans="139:148" customFormat="1">
      <c r="EI214" s="244"/>
      <c r="EJ214" s="244"/>
      <c r="EK214" s="244"/>
      <c r="EL214" s="244"/>
      <c r="EM214" s="244"/>
      <c r="EN214" s="244"/>
      <c r="EO214" s="244"/>
      <c r="EP214" s="244"/>
      <c r="EQ214" s="244"/>
      <c r="ER214" s="244"/>
    </row>
    <row r="215" spans="139:148" customFormat="1">
      <c r="EI215" s="244"/>
      <c r="EJ215" s="244"/>
      <c r="EK215" s="244"/>
      <c r="EL215" s="244"/>
      <c r="EM215" s="244"/>
      <c r="EN215" s="244"/>
      <c r="EO215" s="244"/>
      <c r="EP215" s="244"/>
      <c r="EQ215" s="244"/>
      <c r="ER215" s="244"/>
    </row>
    <row r="216" spans="139:148" customFormat="1">
      <c r="EI216" s="244"/>
      <c r="EJ216" s="244"/>
      <c r="EK216" s="244"/>
      <c r="EL216" s="244"/>
      <c r="EM216" s="244"/>
      <c r="EN216" s="244"/>
      <c r="EO216" s="244"/>
      <c r="EP216" s="244"/>
      <c r="EQ216" s="244"/>
      <c r="ER216" s="244"/>
    </row>
    <row r="217" spans="139:148" customFormat="1">
      <c r="EI217" s="244"/>
      <c r="EJ217" s="244"/>
      <c r="EK217" s="244"/>
      <c r="EL217" s="244"/>
      <c r="EM217" s="244"/>
      <c r="EN217" s="244"/>
      <c r="EO217" s="244"/>
      <c r="EP217" s="244"/>
      <c r="EQ217" s="244"/>
      <c r="ER217" s="244"/>
    </row>
    <row r="218" spans="139:148" customFormat="1">
      <c r="EI218" s="244"/>
      <c r="EJ218" s="244"/>
      <c r="EK218" s="244"/>
      <c r="EL218" s="244"/>
      <c r="EM218" s="244"/>
      <c r="EN218" s="244"/>
      <c r="EO218" s="244"/>
      <c r="EP218" s="244"/>
      <c r="EQ218" s="244"/>
      <c r="ER218" s="244"/>
    </row>
    <row r="219" spans="139:148" customFormat="1">
      <c r="EI219" s="244"/>
      <c r="EJ219" s="244"/>
      <c r="EK219" s="244"/>
      <c r="EL219" s="244"/>
      <c r="EM219" s="244"/>
      <c r="EN219" s="244"/>
      <c r="EO219" s="244"/>
      <c r="EP219" s="244"/>
      <c r="EQ219" s="244"/>
      <c r="ER219" s="244"/>
    </row>
    <row r="220" spans="139:148" customFormat="1">
      <c r="EI220" s="244"/>
      <c r="EJ220" s="244"/>
      <c r="EK220" s="244"/>
      <c r="EL220" s="244"/>
      <c r="EM220" s="244"/>
      <c r="EN220" s="244"/>
      <c r="EO220" s="244"/>
      <c r="EP220" s="244"/>
      <c r="EQ220" s="244"/>
      <c r="ER220" s="244"/>
    </row>
    <row r="221" spans="139:148" customFormat="1">
      <c r="EI221" s="244"/>
      <c r="EJ221" s="244"/>
      <c r="EK221" s="244"/>
      <c r="EL221" s="244"/>
      <c r="EM221" s="244"/>
      <c r="EN221" s="244"/>
      <c r="EO221" s="244"/>
      <c r="EP221" s="244"/>
      <c r="EQ221" s="244"/>
      <c r="ER221" s="244"/>
    </row>
    <row r="222" spans="139:148" customFormat="1">
      <c r="EI222" s="244"/>
      <c r="EJ222" s="244"/>
      <c r="EK222" s="244"/>
      <c r="EL222" s="244"/>
      <c r="EM222" s="244"/>
      <c r="EN222" s="244"/>
      <c r="EO222" s="244"/>
      <c r="EP222" s="244"/>
      <c r="EQ222" s="244"/>
      <c r="ER222" s="244"/>
    </row>
    <row r="223" spans="139:148" customFormat="1">
      <c r="EI223" s="244"/>
      <c r="EJ223" s="244"/>
      <c r="EK223" s="244"/>
      <c r="EL223" s="244"/>
      <c r="EM223" s="244"/>
      <c r="EN223" s="244"/>
      <c r="EO223" s="244"/>
      <c r="EP223" s="244"/>
      <c r="EQ223" s="244"/>
      <c r="ER223" s="244"/>
    </row>
    <row r="224" spans="139:148" customFormat="1">
      <c r="EI224" s="244"/>
      <c r="EJ224" s="244"/>
      <c r="EK224" s="244"/>
      <c r="EL224" s="244"/>
      <c r="EM224" s="244"/>
      <c r="EN224" s="244"/>
      <c r="EO224" s="244"/>
      <c r="EP224" s="244"/>
      <c r="EQ224" s="244"/>
      <c r="ER224" s="244"/>
    </row>
    <row r="225" spans="139:148" customFormat="1">
      <c r="EI225" s="244"/>
      <c r="EJ225" s="244"/>
      <c r="EK225" s="244"/>
      <c r="EL225" s="244"/>
      <c r="EM225" s="244"/>
      <c r="EN225" s="244"/>
      <c r="EO225" s="244"/>
      <c r="EP225" s="244"/>
      <c r="EQ225" s="244"/>
      <c r="ER225" s="244"/>
    </row>
    <row r="226" spans="139:148" customFormat="1">
      <c r="EI226" s="244"/>
      <c r="EJ226" s="244"/>
      <c r="EK226" s="244"/>
      <c r="EL226" s="244"/>
      <c r="EM226" s="244"/>
      <c r="EN226" s="244"/>
      <c r="EO226" s="244"/>
      <c r="EP226" s="244"/>
      <c r="EQ226" s="244"/>
      <c r="ER226" s="244"/>
    </row>
    <row r="227" spans="139:148" customFormat="1">
      <c r="EI227" s="244"/>
      <c r="EJ227" s="244"/>
      <c r="EK227" s="244"/>
      <c r="EL227" s="244"/>
      <c r="EM227" s="244"/>
      <c r="EN227" s="244"/>
      <c r="EO227" s="244"/>
      <c r="EP227" s="244"/>
      <c r="EQ227" s="244"/>
      <c r="ER227" s="244"/>
    </row>
    <row r="228" spans="139:148" customFormat="1">
      <c r="EI228" s="244"/>
      <c r="EJ228" s="244"/>
      <c r="EK228" s="244"/>
      <c r="EL228" s="244"/>
      <c r="EM228" s="244"/>
      <c r="EN228" s="244"/>
      <c r="EO228" s="244"/>
      <c r="EP228" s="244"/>
      <c r="EQ228" s="244"/>
      <c r="ER228" s="244"/>
    </row>
    <row r="229" spans="139:148" customFormat="1">
      <c r="EI229" s="244"/>
      <c r="EJ229" s="244"/>
      <c r="EK229" s="244"/>
      <c r="EL229" s="244"/>
      <c r="EM229" s="244"/>
      <c r="EN229" s="244"/>
      <c r="EO229" s="244"/>
      <c r="EP229" s="244"/>
      <c r="EQ229" s="244"/>
      <c r="ER229" s="244"/>
    </row>
    <row r="230" spans="139:148" customFormat="1">
      <c r="EI230" s="244"/>
      <c r="EJ230" s="244"/>
      <c r="EK230" s="244"/>
      <c r="EL230" s="244"/>
      <c r="EM230" s="244"/>
      <c r="EN230" s="244"/>
      <c r="EO230" s="244"/>
      <c r="EP230" s="244"/>
      <c r="EQ230" s="244"/>
      <c r="ER230" s="244"/>
    </row>
    <row r="231" spans="139:148" customFormat="1">
      <c r="EI231" s="244"/>
      <c r="EJ231" s="244"/>
      <c r="EK231" s="244"/>
      <c r="EL231" s="244"/>
      <c r="EM231" s="244"/>
      <c r="EN231" s="244"/>
      <c r="EO231" s="244"/>
      <c r="EP231" s="244"/>
      <c r="EQ231" s="244"/>
      <c r="ER231" s="244"/>
    </row>
    <row r="232" spans="139:148" customFormat="1">
      <c r="EI232" s="244"/>
      <c r="EJ232" s="244"/>
      <c r="EK232" s="244"/>
      <c r="EL232" s="244"/>
      <c r="EM232" s="244"/>
      <c r="EN232" s="244"/>
      <c r="EO232" s="244"/>
      <c r="EP232" s="244"/>
      <c r="EQ232" s="244"/>
      <c r="ER232" s="244"/>
    </row>
    <row r="233" spans="139:148" customFormat="1">
      <c r="EI233" s="244"/>
      <c r="EJ233" s="244"/>
      <c r="EK233" s="244"/>
      <c r="EL233" s="244"/>
      <c r="EM233" s="244"/>
      <c r="EN233" s="244"/>
      <c r="EO233" s="244"/>
      <c r="EP233" s="244"/>
      <c r="EQ233" s="244"/>
      <c r="ER233" s="244"/>
    </row>
    <row r="234" spans="139:148" customFormat="1">
      <c r="EI234" s="244"/>
      <c r="EJ234" s="244"/>
      <c r="EK234" s="244"/>
      <c r="EL234" s="244"/>
      <c r="EM234" s="244"/>
      <c r="EN234" s="244"/>
      <c r="EO234" s="244"/>
      <c r="EP234" s="244"/>
      <c r="EQ234" s="244"/>
      <c r="ER234" s="244"/>
    </row>
    <row r="235" spans="139:148" customFormat="1">
      <c r="EI235" s="244"/>
      <c r="EJ235" s="244"/>
      <c r="EK235" s="244"/>
      <c r="EL235" s="244"/>
      <c r="EM235" s="244"/>
      <c r="EN235" s="244"/>
      <c r="EO235" s="244"/>
      <c r="EP235" s="244"/>
      <c r="EQ235" s="244"/>
      <c r="ER235" s="244"/>
    </row>
    <row r="236" spans="139:148" customFormat="1">
      <c r="EI236" s="244"/>
      <c r="EJ236" s="244"/>
      <c r="EK236" s="244"/>
      <c r="EL236" s="244"/>
      <c r="EM236" s="244"/>
      <c r="EN236" s="244"/>
      <c r="EO236" s="244"/>
      <c r="EP236" s="244"/>
      <c r="EQ236" s="244"/>
      <c r="ER236" s="244"/>
    </row>
    <row r="237" spans="139:148" customFormat="1">
      <c r="EI237" s="244"/>
      <c r="EJ237" s="244"/>
      <c r="EK237" s="244"/>
      <c r="EL237" s="244"/>
      <c r="EM237" s="244"/>
      <c r="EN237" s="244"/>
      <c r="EO237" s="244"/>
      <c r="EP237" s="244"/>
      <c r="EQ237" s="244"/>
      <c r="ER237" s="244"/>
    </row>
    <row r="238" spans="139:148" customFormat="1">
      <c r="EI238" s="244"/>
      <c r="EJ238" s="244"/>
      <c r="EK238" s="244"/>
      <c r="EL238" s="244"/>
      <c r="EM238" s="244"/>
      <c r="EN238" s="244"/>
      <c r="EO238" s="244"/>
      <c r="EP238" s="244"/>
      <c r="EQ238" s="244"/>
      <c r="ER238" s="244"/>
    </row>
    <row r="239" spans="139:148" customFormat="1">
      <c r="EI239" s="244"/>
      <c r="EJ239" s="244"/>
      <c r="EK239" s="244"/>
      <c r="EL239" s="244"/>
      <c r="EM239" s="244"/>
      <c r="EN239" s="244"/>
      <c r="EO239" s="244"/>
      <c r="EP239" s="244"/>
      <c r="EQ239" s="244"/>
      <c r="ER239" s="244"/>
    </row>
    <row r="240" spans="139:148" customFormat="1">
      <c r="EI240" s="244"/>
      <c r="EJ240" s="244"/>
      <c r="EK240" s="244"/>
      <c r="EL240" s="244"/>
      <c r="EM240" s="244"/>
      <c r="EN240" s="244"/>
      <c r="EO240" s="244"/>
      <c r="EP240" s="244"/>
      <c r="EQ240" s="244"/>
      <c r="ER240" s="244"/>
    </row>
    <row r="241" spans="139:148" customFormat="1">
      <c r="EI241" s="244"/>
      <c r="EJ241" s="244"/>
      <c r="EK241" s="244"/>
      <c r="EL241" s="244"/>
      <c r="EM241" s="244"/>
      <c r="EN241" s="244"/>
      <c r="EO241" s="244"/>
      <c r="EP241" s="244"/>
      <c r="EQ241" s="244"/>
      <c r="ER241" s="244"/>
    </row>
    <row r="242" spans="139:148" customFormat="1">
      <c r="EI242" s="244"/>
      <c r="EJ242" s="244"/>
      <c r="EK242" s="244"/>
      <c r="EL242" s="244"/>
      <c r="EM242" s="244"/>
      <c r="EN242" s="244"/>
      <c r="EO242" s="244"/>
      <c r="EP242" s="244"/>
      <c r="EQ242" s="244"/>
      <c r="ER242" s="244"/>
    </row>
    <row r="243" spans="139:148" customFormat="1">
      <c r="EI243" s="244"/>
      <c r="EJ243" s="244"/>
      <c r="EK243" s="244"/>
      <c r="EL243" s="244"/>
      <c r="EM243" s="244"/>
      <c r="EN243" s="244"/>
      <c r="EO243" s="244"/>
      <c r="EP243" s="244"/>
      <c r="EQ243" s="244"/>
      <c r="ER243" s="244"/>
    </row>
    <row r="244" spans="139:148" customFormat="1">
      <c r="EI244" s="244"/>
      <c r="EJ244" s="244"/>
      <c r="EK244" s="244"/>
      <c r="EL244" s="244"/>
      <c r="EM244" s="244"/>
      <c r="EN244" s="244"/>
      <c r="EO244" s="244"/>
      <c r="EP244" s="244"/>
      <c r="EQ244" s="244"/>
      <c r="ER244" s="244"/>
    </row>
    <row r="245" spans="139:148" customFormat="1">
      <c r="EI245" s="244"/>
      <c r="EJ245" s="244"/>
      <c r="EK245" s="244"/>
      <c r="EL245" s="244"/>
      <c r="EM245" s="244"/>
      <c r="EN245" s="244"/>
      <c r="EO245" s="244"/>
      <c r="EP245" s="244"/>
      <c r="EQ245" s="244"/>
      <c r="ER245" s="244"/>
    </row>
    <row r="246" spans="139:148" customFormat="1">
      <c r="EI246" s="244"/>
      <c r="EJ246" s="244"/>
      <c r="EK246" s="244"/>
      <c r="EL246" s="244"/>
      <c r="EM246" s="244"/>
      <c r="EN246" s="244"/>
      <c r="EO246" s="244"/>
      <c r="EP246" s="244"/>
      <c r="EQ246" s="244"/>
      <c r="ER246" s="244"/>
    </row>
    <row r="247" spans="139:148" customFormat="1">
      <c r="EI247" s="244"/>
      <c r="EJ247" s="244"/>
      <c r="EK247" s="244"/>
      <c r="EL247" s="244"/>
      <c r="EM247" s="244"/>
      <c r="EN247" s="244"/>
      <c r="EO247" s="244"/>
      <c r="EP247" s="244"/>
      <c r="EQ247" s="244"/>
      <c r="ER247" s="244"/>
    </row>
    <row r="248" spans="139:148" customFormat="1">
      <c r="EI248" s="244"/>
      <c r="EJ248" s="244"/>
      <c r="EK248" s="244"/>
      <c r="EL248" s="244"/>
      <c r="EM248" s="244"/>
      <c r="EN248" s="244"/>
      <c r="EO248" s="244"/>
      <c r="EP248" s="244"/>
      <c r="EQ248" s="244"/>
      <c r="ER248" s="244"/>
    </row>
    <row r="249" spans="139:148" customFormat="1">
      <c r="EI249" s="244"/>
      <c r="EJ249" s="244"/>
      <c r="EK249" s="244"/>
      <c r="EL249" s="244"/>
      <c r="EM249" s="244"/>
      <c r="EN249" s="244"/>
      <c r="EO249" s="244"/>
      <c r="EP249" s="244"/>
      <c r="EQ249" s="244"/>
      <c r="ER249" s="244"/>
    </row>
    <row r="250" spans="139:148" customFormat="1">
      <c r="EI250" s="244"/>
      <c r="EJ250" s="244"/>
      <c r="EK250" s="244"/>
      <c r="EL250" s="244"/>
      <c r="EM250" s="244"/>
      <c r="EN250" s="244"/>
      <c r="EO250" s="244"/>
      <c r="EP250" s="244"/>
      <c r="EQ250" s="244"/>
      <c r="ER250" s="244"/>
    </row>
    <row r="251" spans="139:148" customFormat="1">
      <c r="EI251" s="244"/>
      <c r="EJ251" s="244"/>
      <c r="EK251" s="244"/>
      <c r="EL251" s="244"/>
      <c r="EM251" s="244"/>
      <c r="EN251" s="244"/>
      <c r="EO251" s="244"/>
      <c r="EP251" s="244"/>
      <c r="EQ251" s="244"/>
      <c r="ER251" s="244"/>
    </row>
    <row r="252" spans="139:148" customFormat="1">
      <c r="EI252" s="244"/>
      <c r="EJ252" s="244"/>
      <c r="EK252" s="244"/>
      <c r="EL252" s="244"/>
      <c r="EM252" s="244"/>
      <c r="EN252" s="244"/>
      <c r="EO252" s="244"/>
      <c r="EP252" s="244"/>
      <c r="EQ252" s="244"/>
      <c r="ER252" s="244"/>
    </row>
    <row r="253" spans="139:148" customFormat="1">
      <c r="EI253" s="244"/>
      <c r="EJ253" s="244"/>
      <c r="EK253" s="244"/>
      <c r="EL253" s="244"/>
      <c r="EM253" s="244"/>
      <c r="EN253" s="244"/>
      <c r="EO253" s="244"/>
      <c r="EP253" s="244"/>
      <c r="EQ253" s="244"/>
      <c r="ER253" s="244"/>
    </row>
    <row r="254" spans="139:148" customFormat="1">
      <c r="EI254" s="244"/>
      <c r="EJ254" s="244"/>
      <c r="EK254" s="244"/>
      <c r="EL254" s="244"/>
      <c r="EM254" s="244"/>
      <c r="EN254" s="244"/>
      <c r="EO254" s="244"/>
      <c r="EP254" s="244"/>
      <c r="EQ254" s="244"/>
      <c r="ER254" s="244"/>
    </row>
    <row r="255" spans="139:148" customFormat="1">
      <c r="EI255" s="244"/>
      <c r="EJ255" s="244"/>
      <c r="EK255" s="244"/>
      <c r="EL255" s="244"/>
      <c r="EM255" s="244"/>
      <c r="EN255" s="244"/>
      <c r="EO255" s="244"/>
      <c r="EP255" s="244"/>
      <c r="EQ255" s="244"/>
      <c r="ER255" s="244"/>
    </row>
    <row r="256" spans="139:148" customFormat="1">
      <c r="EI256" s="244"/>
      <c r="EJ256" s="244"/>
      <c r="EK256" s="244"/>
      <c r="EL256" s="244"/>
      <c r="EM256" s="244"/>
      <c r="EN256" s="244"/>
      <c r="EO256" s="244"/>
      <c r="EP256" s="244"/>
      <c r="EQ256" s="244"/>
      <c r="ER256" s="244"/>
    </row>
    <row r="257" spans="139:148" customFormat="1">
      <c r="EI257" s="244"/>
      <c r="EJ257" s="244"/>
      <c r="EK257" s="244"/>
      <c r="EL257" s="244"/>
      <c r="EM257" s="244"/>
      <c r="EN257" s="244"/>
      <c r="EO257" s="244"/>
      <c r="EP257" s="244"/>
      <c r="EQ257" s="244"/>
      <c r="ER257" s="244"/>
    </row>
    <row r="258" spans="139:148" customFormat="1">
      <c r="EI258" s="244"/>
      <c r="EJ258" s="244"/>
      <c r="EK258" s="244"/>
      <c r="EL258" s="244"/>
      <c r="EM258" s="244"/>
      <c r="EN258" s="244"/>
      <c r="EO258" s="244"/>
      <c r="EP258" s="244"/>
      <c r="EQ258" s="244"/>
      <c r="ER258" s="244"/>
    </row>
    <row r="259" spans="139:148" customFormat="1">
      <c r="EI259" s="244"/>
      <c r="EJ259" s="244"/>
      <c r="EK259" s="244"/>
      <c r="EL259" s="244"/>
      <c r="EM259" s="244"/>
      <c r="EN259" s="244"/>
      <c r="EO259" s="244"/>
      <c r="EP259" s="244"/>
      <c r="EQ259" s="244"/>
      <c r="ER259" s="244"/>
    </row>
    <row r="260" spans="139:148" customFormat="1">
      <c r="EI260" s="244"/>
      <c r="EJ260" s="244"/>
      <c r="EK260" s="244"/>
      <c r="EL260" s="244"/>
      <c r="EM260" s="244"/>
      <c r="EN260" s="244"/>
      <c r="EO260" s="244"/>
      <c r="EP260" s="244"/>
      <c r="EQ260" s="244"/>
      <c r="ER260" s="244"/>
    </row>
    <row r="261" spans="139:148" customFormat="1">
      <c r="EI261" s="244"/>
      <c r="EJ261" s="244"/>
      <c r="EK261" s="244"/>
      <c r="EL261" s="244"/>
      <c r="EM261" s="244"/>
      <c r="EN261" s="244"/>
      <c r="EO261" s="244"/>
      <c r="EP261" s="244"/>
      <c r="EQ261" s="244"/>
      <c r="ER261" s="244"/>
    </row>
    <row r="262" spans="139:148" customFormat="1">
      <c r="EI262" s="244"/>
      <c r="EJ262" s="244"/>
      <c r="EK262" s="244"/>
      <c r="EL262" s="244"/>
      <c r="EM262" s="244"/>
      <c r="EN262" s="244"/>
      <c r="EO262" s="244"/>
      <c r="EP262" s="244"/>
      <c r="EQ262" s="244"/>
      <c r="ER262" s="244"/>
    </row>
    <row r="263" spans="139:148" customFormat="1">
      <c r="EI263" s="244"/>
      <c r="EJ263" s="244"/>
      <c r="EK263" s="244"/>
      <c r="EL263" s="244"/>
      <c r="EM263" s="244"/>
      <c r="EN263" s="244"/>
      <c r="EO263" s="244"/>
      <c r="EP263" s="244"/>
      <c r="EQ263" s="244"/>
      <c r="ER263" s="244"/>
    </row>
    <row r="264" spans="139:148" customFormat="1">
      <c r="EI264" s="244"/>
      <c r="EJ264" s="244"/>
      <c r="EK264" s="244"/>
      <c r="EL264" s="244"/>
      <c r="EM264" s="244"/>
      <c r="EN264" s="244"/>
      <c r="EO264" s="244"/>
      <c r="EP264" s="244"/>
      <c r="EQ264" s="244"/>
      <c r="ER264" s="244"/>
    </row>
    <row r="265" spans="139:148" customFormat="1">
      <c r="EI265" s="244"/>
      <c r="EJ265" s="244"/>
      <c r="EK265" s="244"/>
      <c r="EL265" s="244"/>
      <c r="EM265" s="244"/>
      <c r="EN265" s="244"/>
      <c r="EO265" s="244"/>
      <c r="EP265" s="244"/>
      <c r="EQ265" s="244"/>
      <c r="ER265" s="244"/>
    </row>
    <row r="266" spans="139:148" customFormat="1">
      <c r="EI266" s="244"/>
      <c r="EJ266" s="244"/>
      <c r="EK266" s="244"/>
      <c r="EL266" s="244"/>
      <c r="EM266" s="244"/>
      <c r="EN266" s="244"/>
      <c r="EO266" s="244"/>
      <c r="EP266" s="244"/>
      <c r="EQ266" s="244"/>
      <c r="ER266" s="244"/>
    </row>
    <row r="267" spans="139:148" customFormat="1">
      <c r="EI267" s="244"/>
      <c r="EJ267" s="244"/>
      <c r="EK267" s="244"/>
      <c r="EL267" s="244"/>
      <c r="EM267" s="244"/>
      <c r="EN267" s="244"/>
      <c r="EO267" s="244"/>
      <c r="EP267" s="244"/>
      <c r="EQ267" s="244"/>
      <c r="ER267" s="244"/>
    </row>
    <row r="268" spans="139:148" customFormat="1">
      <c r="EI268" s="244"/>
      <c r="EJ268" s="244"/>
      <c r="EK268" s="244"/>
      <c r="EL268" s="244"/>
      <c r="EM268" s="244"/>
      <c r="EN268" s="244"/>
      <c r="EO268" s="244"/>
      <c r="EP268" s="244"/>
      <c r="EQ268" s="244"/>
      <c r="ER268" s="244"/>
    </row>
    <row r="269" spans="139:148" customFormat="1">
      <c r="EI269" s="244"/>
      <c r="EJ269" s="244"/>
      <c r="EK269" s="244"/>
      <c r="EL269" s="244"/>
      <c r="EM269" s="244"/>
      <c r="EN269" s="244"/>
      <c r="EO269" s="244"/>
      <c r="EP269" s="244"/>
      <c r="EQ269" s="244"/>
      <c r="ER269" s="244"/>
    </row>
    <row r="270" spans="139:148" customFormat="1">
      <c r="EI270" s="244"/>
      <c r="EJ270" s="244"/>
      <c r="EK270" s="244"/>
      <c r="EL270" s="244"/>
      <c r="EM270" s="244"/>
      <c r="EN270" s="244"/>
      <c r="EO270" s="244"/>
      <c r="EP270" s="244"/>
      <c r="EQ270" s="244"/>
      <c r="ER270" s="244"/>
    </row>
    <row r="271" spans="139:148" customFormat="1">
      <c r="EI271" s="244"/>
      <c r="EJ271" s="244"/>
      <c r="EK271" s="244"/>
      <c r="EL271" s="244"/>
      <c r="EM271" s="244"/>
      <c r="EN271" s="244"/>
      <c r="EO271" s="244"/>
      <c r="EP271" s="244"/>
      <c r="EQ271" s="244"/>
      <c r="ER271" s="244"/>
    </row>
    <row r="272" spans="139:148" customFormat="1">
      <c r="EI272" s="244"/>
      <c r="EJ272" s="244"/>
      <c r="EK272" s="244"/>
      <c r="EL272" s="244"/>
      <c r="EM272" s="244"/>
      <c r="EN272" s="244"/>
      <c r="EO272" s="244"/>
      <c r="EP272" s="244"/>
      <c r="EQ272" s="244"/>
      <c r="ER272" s="244"/>
    </row>
    <row r="273" spans="139:148" customFormat="1">
      <c r="EI273" s="244"/>
      <c r="EJ273" s="244"/>
      <c r="EK273" s="244"/>
      <c r="EL273" s="244"/>
      <c r="EM273" s="244"/>
      <c r="EN273" s="244"/>
      <c r="EO273" s="244"/>
      <c r="EP273" s="244"/>
      <c r="EQ273" s="244"/>
      <c r="ER273" s="244"/>
    </row>
    <row r="274" spans="139:148" customFormat="1">
      <c r="EI274" s="244"/>
      <c r="EJ274" s="244"/>
      <c r="EK274" s="244"/>
      <c r="EL274" s="244"/>
      <c r="EM274" s="244"/>
      <c r="EN274" s="244"/>
      <c r="EO274" s="244"/>
      <c r="EP274" s="244"/>
      <c r="EQ274" s="244"/>
      <c r="ER274" s="244"/>
    </row>
    <row r="275" spans="139:148" customFormat="1">
      <c r="EI275" s="244"/>
      <c r="EJ275" s="244"/>
      <c r="EK275" s="244"/>
      <c r="EL275" s="244"/>
      <c r="EM275" s="244"/>
      <c r="EN275" s="244"/>
      <c r="EO275" s="244"/>
      <c r="EP275" s="244"/>
      <c r="EQ275" s="244"/>
      <c r="ER275" s="244"/>
    </row>
    <row r="276" spans="139:148" customFormat="1">
      <c r="EI276" s="244"/>
      <c r="EJ276" s="244"/>
      <c r="EK276" s="244"/>
      <c r="EL276" s="244"/>
      <c r="EM276" s="244"/>
      <c r="EN276" s="244"/>
      <c r="EO276" s="244"/>
      <c r="EP276" s="244"/>
      <c r="EQ276" s="244"/>
      <c r="ER276" s="244"/>
    </row>
    <row r="277" spans="139:148" customFormat="1">
      <c r="EI277" s="244"/>
      <c r="EJ277" s="244"/>
      <c r="EK277" s="244"/>
      <c r="EL277" s="244"/>
      <c r="EM277" s="244"/>
      <c r="EN277" s="244"/>
      <c r="EO277" s="244"/>
      <c r="EP277" s="244"/>
      <c r="EQ277" s="244"/>
      <c r="ER277" s="244"/>
    </row>
    <row r="278" spans="139:148" customFormat="1">
      <c r="EI278" s="244"/>
      <c r="EJ278" s="244"/>
      <c r="EK278" s="244"/>
      <c r="EL278" s="244"/>
      <c r="EM278" s="244"/>
      <c r="EN278" s="244"/>
      <c r="EO278" s="244"/>
      <c r="EP278" s="244"/>
      <c r="EQ278" s="244"/>
      <c r="ER278" s="244"/>
    </row>
    <row r="279" spans="139:148" customFormat="1">
      <c r="EI279" s="244"/>
      <c r="EJ279" s="244"/>
      <c r="EK279" s="244"/>
      <c r="EL279" s="244"/>
      <c r="EM279" s="244"/>
      <c r="EN279" s="244"/>
      <c r="EO279" s="244"/>
      <c r="EP279" s="244"/>
      <c r="EQ279" s="244"/>
      <c r="ER279" s="244"/>
    </row>
    <row r="280" spans="139:148" customFormat="1">
      <c r="EI280" s="244"/>
      <c r="EJ280" s="244"/>
      <c r="EK280" s="244"/>
      <c r="EL280" s="244"/>
      <c r="EM280" s="244"/>
      <c r="EN280" s="244"/>
      <c r="EO280" s="244"/>
      <c r="EP280" s="244"/>
      <c r="EQ280" s="244"/>
      <c r="ER280" s="244"/>
    </row>
    <row r="281" spans="139:148" customFormat="1">
      <c r="EI281" s="244"/>
      <c r="EJ281" s="244"/>
      <c r="EK281" s="244"/>
      <c r="EL281" s="244"/>
      <c r="EM281" s="244"/>
      <c r="EN281" s="244"/>
      <c r="EO281" s="244"/>
      <c r="EP281" s="244"/>
      <c r="EQ281" s="244"/>
      <c r="ER281" s="244"/>
    </row>
    <row r="282" spans="139:148" customFormat="1">
      <c r="EI282" s="244"/>
      <c r="EJ282" s="244"/>
      <c r="EK282" s="244"/>
      <c r="EL282" s="244"/>
      <c r="EM282" s="244"/>
      <c r="EN282" s="244"/>
      <c r="EO282" s="244"/>
      <c r="EP282" s="244"/>
      <c r="EQ282" s="244"/>
      <c r="ER282" s="244"/>
    </row>
    <row r="283" spans="139:148" customFormat="1">
      <c r="EI283" s="244"/>
      <c r="EJ283" s="244"/>
      <c r="EK283" s="244"/>
      <c r="EL283" s="244"/>
      <c r="EM283" s="244"/>
      <c r="EN283" s="244"/>
      <c r="EO283" s="244"/>
      <c r="EP283" s="244"/>
      <c r="EQ283" s="244"/>
      <c r="ER283" s="244"/>
    </row>
    <row r="284" spans="139:148" customFormat="1">
      <c r="EI284" s="244"/>
      <c r="EJ284" s="244"/>
      <c r="EK284" s="244"/>
      <c r="EL284" s="244"/>
      <c r="EM284" s="244"/>
      <c r="EN284" s="244"/>
      <c r="EO284" s="244"/>
      <c r="EP284" s="244"/>
      <c r="EQ284" s="244"/>
      <c r="ER284" s="244"/>
    </row>
    <row r="285" spans="139:148" customFormat="1">
      <c r="EI285" s="244"/>
      <c r="EJ285" s="244"/>
      <c r="EK285" s="244"/>
      <c r="EL285" s="244"/>
      <c r="EM285" s="244"/>
      <c r="EN285" s="244"/>
      <c r="EO285" s="244"/>
      <c r="EP285" s="244"/>
      <c r="EQ285" s="244"/>
      <c r="ER285" s="244"/>
    </row>
    <row r="286" spans="139:148" customFormat="1">
      <c r="EI286" s="244"/>
      <c r="EJ286" s="244"/>
      <c r="EK286" s="244"/>
      <c r="EL286" s="244"/>
      <c r="EM286" s="244"/>
      <c r="EN286" s="244"/>
      <c r="EO286" s="244"/>
      <c r="EP286" s="244"/>
      <c r="EQ286" s="244"/>
      <c r="ER286" s="244"/>
    </row>
    <row r="287" spans="139:148" customFormat="1">
      <c r="EI287" s="244"/>
      <c r="EJ287" s="244"/>
      <c r="EK287" s="244"/>
      <c r="EL287" s="244"/>
      <c r="EM287" s="244"/>
      <c r="EN287" s="244"/>
      <c r="EO287" s="244"/>
      <c r="EP287" s="244"/>
      <c r="EQ287" s="244"/>
      <c r="ER287" s="244"/>
    </row>
    <row r="288" spans="139:148" customFormat="1">
      <c r="EI288" s="244"/>
      <c r="EJ288" s="244"/>
      <c r="EK288" s="244"/>
      <c r="EL288" s="244"/>
      <c r="EM288" s="244"/>
      <c r="EN288" s="244"/>
      <c r="EO288" s="244"/>
      <c r="EP288" s="244"/>
      <c r="EQ288" s="244"/>
      <c r="ER288" s="244"/>
    </row>
    <row r="289" spans="139:148" customFormat="1">
      <c r="EI289" s="244"/>
      <c r="EJ289" s="244"/>
      <c r="EK289" s="244"/>
      <c r="EL289" s="244"/>
      <c r="EM289" s="244"/>
      <c r="EN289" s="244"/>
      <c r="EO289" s="244"/>
      <c r="EP289" s="244"/>
      <c r="EQ289" s="244"/>
      <c r="ER289" s="244"/>
    </row>
    <row r="290" spans="139:148" customFormat="1">
      <c r="EI290" s="244"/>
      <c r="EJ290" s="244"/>
      <c r="EK290" s="244"/>
      <c r="EL290" s="244"/>
      <c r="EM290" s="244"/>
      <c r="EN290" s="244"/>
      <c r="EO290" s="244"/>
      <c r="EP290" s="244"/>
      <c r="EQ290" s="244"/>
      <c r="ER290" s="244"/>
    </row>
    <row r="291" spans="139:148" customFormat="1">
      <c r="EI291" s="244"/>
      <c r="EJ291" s="244"/>
      <c r="EK291" s="244"/>
      <c r="EL291" s="244"/>
      <c r="EM291" s="244"/>
      <c r="EN291" s="244"/>
      <c r="EO291" s="244"/>
      <c r="EP291" s="244"/>
      <c r="EQ291" s="244"/>
      <c r="ER291" s="244"/>
    </row>
    <row r="292" spans="139:148" customFormat="1">
      <c r="EI292" s="244"/>
      <c r="EJ292" s="244"/>
      <c r="EK292" s="244"/>
      <c r="EL292" s="244"/>
      <c r="EM292" s="244"/>
      <c r="EN292" s="244"/>
      <c r="EO292" s="244"/>
      <c r="EP292" s="244"/>
      <c r="EQ292" s="244"/>
      <c r="ER292" s="244"/>
    </row>
    <row r="293" spans="139:148" customFormat="1">
      <c r="EI293" s="244"/>
      <c r="EJ293" s="244"/>
      <c r="EK293" s="244"/>
      <c r="EL293" s="244"/>
      <c r="EM293" s="244"/>
      <c r="EN293" s="244"/>
      <c r="EO293" s="244"/>
      <c r="EP293" s="244"/>
      <c r="EQ293" s="244"/>
      <c r="ER293" s="244"/>
    </row>
    <row r="294" spans="139:148" customFormat="1">
      <c r="EI294" s="244"/>
      <c r="EJ294" s="244"/>
      <c r="EK294" s="244"/>
      <c r="EL294" s="244"/>
      <c r="EM294" s="244"/>
      <c r="EN294" s="244"/>
      <c r="EO294" s="244"/>
      <c r="EP294" s="244"/>
      <c r="EQ294" s="244"/>
      <c r="ER294" s="244"/>
    </row>
    <row r="295" spans="139:148" customFormat="1">
      <c r="EI295" s="244"/>
      <c r="EJ295" s="244"/>
      <c r="EK295" s="244"/>
      <c r="EL295" s="244"/>
      <c r="EM295" s="244"/>
      <c r="EN295" s="244"/>
      <c r="EO295" s="244"/>
      <c r="EP295" s="244"/>
      <c r="EQ295" s="244"/>
      <c r="ER295" s="244"/>
    </row>
    <row r="296" spans="139:148" customFormat="1">
      <c r="EI296" s="244"/>
      <c r="EJ296" s="244"/>
      <c r="EK296" s="244"/>
      <c r="EL296" s="244"/>
      <c r="EM296" s="244"/>
      <c r="EN296" s="244"/>
      <c r="EO296" s="244"/>
      <c r="EP296" s="244"/>
      <c r="EQ296" s="244"/>
      <c r="ER296" s="244"/>
    </row>
    <row r="297" spans="139:148" customFormat="1">
      <c r="EI297" s="244"/>
      <c r="EJ297" s="244"/>
      <c r="EK297" s="244"/>
      <c r="EL297" s="244"/>
      <c r="EM297" s="244"/>
      <c r="EN297" s="244"/>
      <c r="EO297" s="244"/>
      <c r="EP297" s="244"/>
      <c r="EQ297" s="244"/>
      <c r="ER297" s="244"/>
    </row>
    <row r="298" spans="139:148" customFormat="1">
      <c r="EI298" s="244"/>
      <c r="EJ298" s="244"/>
      <c r="EK298" s="244"/>
      <c r="EL298" s="244"/>
      <c r="EM298" s="244"/>
      <c r="EN298" s="244"/>
      <c r="EO298" s="244"/>
      <c r="EP298" s="244"/>
      <c r="EQ298" s="244"/>
      <c r="ER298" s="244"/>
    </row>
    <row r="299" spans="139:148" customFormat="1">
      <c r="EI299" s="244"/>
      <c r="EJ299" s="244"/>
      <c r="EK299" s="244"/>
      <c r="EL299" s="244"/>
      <c r="EM299" s="244"/>
      <c r="EN299" s="244"/>
      <c r="EO299" s="244"/>
      <c r="EP299" s="244"/>
      <c r="EQ299" s="244"/>
      <c r="ER299" s="244"/>
    </row>
    <row r="300" spans="139:148" customFormat="1">
      <c r="EI300" s="244"/>
      <c r="EJ300" s="244"/>
      <c r="EK300" s="244"/>
      <c r="EL300" s="244"/>
      <c r="EM300" s="244"/>
      <c r="EN300" s="244"/>
      <c r="EO300" s="244"/>
      <c r="EP300" s="244"/>
      <c r="EQ300" s="244"/>
      <c r="ER300" s="244"/>
    </row>
    <row r="301" spans="139:148" customFormat="1">
      <c r="EI301" s="244"/>
      <c r="EJ301" s="244"/>
      <c r="EK301" s="244"/>
      <c r="EL301" s="244"/>
      <c r="EM301" s="244"/>
      <c r="EN301" s="244"/>
      <c r="EO301" s="244"/>
      <c r="EP301" s="244"/>
      <c r="EQ301" s="244"/>
      <c r="ER301" s="244"/>
    </row>
    <row r="302" spans="139:148" customFormat="1">
      <c r="EI302" s="244"/>
      <c r="EJ302" s="244"/>
      <c r="EK302" s="244"/>
      <c r="EL302" s="244"/>
      <c r="EM302" s="244"/>
      <c r="EN302" s="244"/>
      <c r="EO302" s="244"/>
      <c r="EP302" s="244"/>
      <c r="EQ302" s="244"/>
      <c r="ER302" s="244"/>
    </row>
    <row r="303" spans="139:148" customFormat="1">
      <c r="EI303" s="244"/>
      <c r="EJ303" s="244"/>
      <c r="EK303" s="244"/>
      <c r="EL303" s="244"/>
      <c r="EM303" s="244"/>
      <c r="EN303" s="244"/>
      <c r="EO303" s="244"/>
      <c r="EP303" s="244"/>
      <c r="EQ303" s="244"/>
      <c r="ER303" s="244"/>
    </row>
    <row r="304" spans="139:148" customFormat="1">
      <c r="EI304" s="244"/>
      <c r="EJ304" s="244"/>
      <c r="EK304" s="244"/>
      <c r="EL304" s="244"/>
      <c r="EM304" s="244"/>
      <c r="EN304" s="244"/>
      <c r="EO304" s="244"/>
      <c r="EP304" s="244"/>
      <c r="EQ304" s="244"/>
      <c r="ER304" s="244"/>
    </row>
    <row r="305" spans="139:148" customFormat="1">
      <c r="EI305" s="244"/>
      <c r="EJ305" s="244"/>
      <c r="EK305" s="244"/>
      <c r="EL305" s="244"/>
      <c r="EM305" s="244"/>
      <c r="EN305" s="244"/>
      <c r="EO305" s="244"/>
      <c r="EP305" s="244"/>
      <c r="EQ305" s="244"/>
      <c r="ER305" s="244"/>
    </row>
    <row r="306" spans="139:148" customFormat="1">
      <c r="EI306" s="244"/>
      <c r="EJ306" s="244"/>
      <c r="EK306" s="244"/>
      <c r="EL306" s="244"/>
      <c r="EM306" s="244"/>
      <c r="EN306" s="244"/>
      <c r="EO306" s="244"/>
      <c r="EP306" s="244"/>
      <c r="EQ306" s="244"/>
      <c r="ER306" s="244"/>
    </row>
    <row r="307" spans="139:148" customFormat="1">
      <c r="EI307" s="244"/>
      <c r="EJ307" s="244"/>
      <c r="EK307" s="244"/>
      <c r="EL307" s="244"/>
      <c r="EM307" s="244"/>
      <c r="EN307" s="244"/>
      <c r="EO307" s="244"/>
      <c r="EP307" s="244"/>
      <c r="EQ307" s="244"/>
      <c r="ER307" s="244"/>
    </row>
    <row r="308" spans="139:148" customFormat="1">
      <c r="EI308" s="244"/>
      <c r="EJ308" s="244"/>
      <c r="EK308" s="244"/>
      <c r="EL308" s="244"/>
      <c r="EM308" s="244"/>
      <c r="EN308" s="244"/>
      <c r="EO308" s="244"/>
      <c r="EP308" s="244"/>
      <c r="EQ308" s="244"/>
      <c r="ER308" s="244"/>
    </row>
    <row r="309" spans="139:148" customFormat="1">
      <c r="EI309" s="244"/>
      <c r="EJ309" s="244"/>
      <c r="EK309" s="244"/>
      <c r="EL309" s="244"/>
      <c r="EM309" s="244"/>
      <c r="EN309" s="244"/>
      <c r="EO309" s="244"/>
      <c r="EP309" s="244"/>
      <c r="EQ309" s="244"/>
      <c r="ER309" s="244"/>
    </row>
    <row r="310" spans="139:148" customFormat="1">
      <c r="EI310" s="244"/>
      <c r="EJ310" s="244"/>
      <c r="EK310" s="244"/>
      <c r="EL310" s="244"/>
      <c r="EM310" s="244"/>
      <c r="EN310" s="244"/>
      <c r="EO310" s="244"/>
      <c r="EP310" s="244"/>
      <c r="EQ310" s="244"/>
      <c r="ER310" s="244"/>
    </row>
    <row r="311" spans="139:148" customFormat="1">
      <c r="EI311" s="244"/>
      <c r="EJ311" s="244"/>
      <c r="EK311" s="244"/>
      <c r="EL311" s="244"/>
      <c r="EM311" s="244"/>
      <c r="EN311" s="244"/>
      <c r="EO311" s="244"/>
      <c r="EP311" s="244"/>
      <c r="EQ311" s="244"/>
      <c r="ER311" s="244"/>
    </row>
    <row r="312" spans="139:148" customFormat="1">
      <c r="EI312" s="244"/>
      <c r="EJ312" s="244"/>
      <c r="EK312" s="244"/>
      <c r="EL312" s="244"/>
      <c r="EM312" s="244"/>
      <c r="EN312" s="244"/>
      <c r="EO312" s="244"/>
      <c r="EP312" s="244"/>
      <c r="EQ312" s="244"/>
      <c r="ER312" s="244"/>
    </row>
    <row r="313" spans="139:148" customFormat="1">
      <c r="EI313" s="244"/>
      <c r="EJ313" s="244"/>
      <c r="EK313" s="244"/>
      <c r="EL313" s="244"/>
      <c r="EM313" s="244"/>
      <c r="EN313" s="244"/>
      <c r="EO313" s="244"/>
      <c r="EP313" s="244"/>
      <c r="EQ313" s="244"/>
      <c r="ER313" s="244"/>
    </row>
    <row r="314" spans="139:148" customFormat="1">
      <c r="EI314" s="244"/>
      <c r="EJ314" s="244"/>
      <c r="EK314" s="244"/>
      <c r="EL314" s="244"/>
      <c r="EM314" s="244"/>
      <c r="EN314" s="244"/>
      <c r="EO314" s="244"/>
      <c r="EP314" s="244"/>
      <c r="EQ314" s="244"/>
      <c r="ER314" s="244"/>
    </row>
    <row r="315" spans="139:148" customFormat="1">
      <c r="EI315" s="244"/>
      <c r="EJ315" s="244"/>
      <c r="EK315" s="244"/>
      <c r="EL315" s="244"/>
      <c r="EM315" s="244"/>
      <c r="EN315" s="244"/>
      <c r="EO315" s="244"/>
      <c r="EP315" s="244"/>
      <c r="EQ315" s="244"/>
      <c r="ER315" s="244"/>
    </row>
    <row r="316" spans="139:148" customFormat="1">
      <c r="EI316" s="244"/>
      <c r="EJ316" s="244"/>
      <c r="EK316" s="244"/>
      <c r="EL316" s="244"/>
      <c r="EM316" s="244"/>
      <c r="EN316" s="244"/>
      <c r="EO316" s="244"/>
      <c r="EP316" s="244"/>
      <c r="EQ316" s="244"/>
      <c r="ER316" s="244"/>
    </row>
    <row r="317" spans="139:148" customFormat="1">
      <c r="EI317" s="244"/>
      <c r="EJ317" s="244"/>
      <c r="EK317" s="244"/>
      <c r="EL317" s="244"/>
      <c r="EM317" s="244"/>
      <c r="EN317" s="244"/>
      <c r="EO317" s="244"/>
      <c r="EP317" s="244"/>
      <c r="EQ317" s="244"/>
      <c r="ER317" s="244"/>
    </row>
    <row r="318" spans="139:148" customFormat="1">
      <c r="EI318" s="244"/>
      <c r="EJ318" s="244"/>
      <c r="EK318" s="244"/>
      <c r="EL318" s="244"/>
      <c r="EM318" s="244"/>
      <c r="EN318" s="244"/>
      <c r="EO318" s="244"/>
      <c r="EP318" s="244"/>
      <c r="EQ318" s="244"/>
      <c r="ER318" s="244"/>
    </row>
    <row r="319" spans="139:148" customFormat="1">
      <c r="EI319" s="244"/>
      <c r="EJ319" s="244"/>
      <c r="EK319" s="244"/>
      <c r="EL319" s="244"/>
      <c r="EM319" s="244"/>
      <c r="EN319" s="244"/>
      <c r="EO319" s="244"/>
      <c r="EP319" s="244"/>
      <c r="EQ319" s="244"/>
      <c r="ER319" s="244"/>
    </row>
    <row r="320" spans="139:148" customFormat="1">
      <c r="EI320" s="244"/>
      <c r="EJ320" s="244"/>
      <c r="EK320" s="244"/>
      <c r="EL320" s="244"/>
      <c r="EM320" s="244"/>
      <c r="EN320" s="244"/>
      <c r="EO320" s="244"/>
      <c r="EP320" s="244"/>
      <c r="EQ320" s="244"/>
      <c r="ER320" s="244"/>
    </row>
    <row r="321" spans="139:148" customFormat="1">
      <c r="EI321" s="244"/>
      <c r="EJ321" s="244"/>
      <c r="EK321" s="244"/>
      <c r="EL321" s="244"/>
      <c r="EM321" s="244"/>
      <c r="EN321" s="244"/>
      <c r="EO321" s="244"/>
      <c r="EP321" s="244"/>
      <c r="EQ321" s="244"/>
      <c r="ER321" s="244"/>
    </row>
    <row r="322" spans="139:148" customFormat="1">
      <c r="EI322" s="244"/>
      <c r="EJ322" s="244"/>
      <c r="EK322" s="244"/>
      <c r="EL322" s="244"/>
      <c r="EM322" s="244"/>
      <c r="EN322" s="244"/>
      <c r="EO322" s="244"/>
      <c r="EP322" s="244"/>
      <c r="EQ322" s="244"/>
      <c r="ER322" s="244"/>
    </row>
    <row r="323" spans="139:148" customFormat="1">
      <c r="EI323" s="244"/>
      <c r="EJ323" s="244"/>
      <c r="EK323" s="244"/>
      <c r="EL323" s="244"/>
      <c r="EM323" s="244"/>
      <c r="EN323" s="244"/>
      <c r="EO323" s="244"/>
      <c r="EP323" s="244"/>
      <c r="EQ323" s="244"/>
      <c r="ER323" s="244"/>
    </row>
    <row r="324" spans="139:148" customFormat="1">
      <c r="EI324" s="244"/>
      <c r="EJ324" s="244"/>
      <c r="EK324" s="244"/>
      <c r="EL324" s="244"/>
      <c r="EM324" s="244"/>
      <c r="EN324" s="244"/>
      <c r="EO324" s="244"/>
      <c r="EP324" s="244"/>
      <c r="EQ324" s="244"/>
      <c r="ER324" s="244"/>
    </row>
    <row r="325" spans="139:148" customFormat="1">
      <c r="EI325" s="244"/>
      <c r="EJ325" s="244"/>
      <c r="EK325" s="244"/>
      <c r="EL325" s="244"/>
      <c r="EM325" s="244"/>
      <c r="EN325" s="244"/>
      <c r="EO325" s="244"/>
      <c r="EP325" s="244"/>
      <c r="EQ325" s="244"/>
      <c r="ER325" s="244"/>
    </row>
    <row r="326" spans="139:148" customFormat="1">
      <c r="EI326" s="244"/>
      <c r="EJ326" s="244"/>
      <c r="EK326" s="244"/>
      <c r="EL326" s="244"/>
      <c r="EM326" s="244"/>
      <c r="EN326" s="244"/>
      <c r="EO326" s="244"/>
      <c r="EP326" s="244"/>
      <c r="EQ326" s="244"/>
      <c r="ER326" s="244"/>
    </row>
    <row r="327" spans="139:148" customFormat="1">
      <c r="EI327" s="244"/>
      <c r="EJ327" s="244"/>
      <c r="EK327" s="244"/>
      <c r="EL327" s="244"/>
      <c r="EM327" s="244"/>
      <c r="EN327" s="244"/>
      <c r="EO327" s="244"/>
      <c r="EP327" s="244"/>
      <c r="EQ327" s="244"/>
      <c r="ER327" s="244"/>
    </row>
    <row r="328" spans="139:148" customFormat="1">
      <c r="EI328" s="244"/>
      <c r="EJ328" s="244"/>
      <c r="EK328" s="244"/>
      <c r="EL328" s="244"/>
      <c r="EM328" s="244"/>
      <c r="EN328" s="244"/>
      <c r="EO328" s="244"/>
      <c r="EP328" s="244"/>
      <c r="EQ328" s="244"/>
      <c r="ER328" s="244"/>
    </row>
    <row r="329" spans="139:148" customFormat="1">
      <c r="EI329" s="244"/>
      <c r="EJ329" s="244"/>
      <c r="EK329" s="244"/>
      <c r="EL329" s="244"/>
      <c r="EM329" s="244"/>
      <c r="EN329" s="244"/>
      <c r="EO329" s="244"/>
      <c r="EP329" s="244"/>
      <c r="EQ329" s="244"/>
      <c r="ER329" s="244"/>
    </row>
    <row r="330" spans="139:148" customFormat="1">
      <c r="EI330" s="244"/>
      <c r="EJ330" s="244"/>
      <c r="EK330" s="244"/>
      <c r="EL330" s="244"/>
      <c r="EM330" s="244"/>
      <c r="EN330" s="244"/>
      <c r="EO330" s="244"/>
      <c r="EP330" s="244"/>
      <c r="EQ330" s="244"/>
      <c r="ER330" s="244"/>
    </row>
    <row r="331" spans="139:148" customFormat="1">
      <c r="EI331" s="244"/>
      <c r="EJ331" s="244"/>
      <c r="EK331" s="244"/>
      <c r="EL331" s="244"/>
      <c r="EM331" s="244"/>
      <c r="EN331" s="244"/>
      <c r="EO331" s="244"/>
      <c r="EP331" s="244"/>
      <c r="EQ331" s="244"/>
      <c r="ER331" s="244"/>
    </row>
    <row r="332" spans="139:148" customFormat="1">
      <c r="EI332" s="244"/>
      <c r="EJ332" s="244"/>
      <c r="EK332" s="244"/>
      <c r="EL332" s="244"/>
      <c r="EM332" s="244"/>
      <c r="EN332" s="244"/>
      <c r="EO332" s="244"/>
      <c r="EP332" s="244"/>
      <c r="EQ332" s="244"/>
      <c r="ER332" s="244"/>
    </row>
    <row r="333" spans="139:148" customFormat="1">
      <c r="EI333" s="244"/>
      <c r="EJ333" s="244"/>
      <c r="EK333" s="244"/>
      <c r="EL333" s="244"/>
      <c r="EM333" s="244"/>
      <c r="EN333" s="244"/>
      <c r="EO333" s="244"/>
      <c r="EP333" s="244"/>
      <c r="EQ333" s="244"/>
      <c r="ER333" s="244"/>
    </row>
    <row r="334" spans="139:148" customFormat="1">
      <c r="EI334" s="244"/>
      <c r="EJ334" s="244"/>
      <c r="EK334" s="244"/>
      <c r="EL334" s="244"/>
      <c r="EM334" s="244"/>
      <c r="EN334" s="244"/>
      <c r="EO334" s="244"/>
      <c r="EP334" s="244"/>
      <c r="EQ334" s="244"/>
      <c r="ER334" s="244"/>
    </row>
    <row r="335" spans="139:148" customFormat="1">
      <c r="EI335" s="244"/>
      <c r="EJ335" s="244"/>
      <c r="EK335" s="244"/>
      <c r="EL335" s="244"/>
      <c r="EM335" s="244"/>
      <c r="EN335" s="244"/>
      <c r="EO335" s="244"/>
      <c r="EP335" s="244"/>
      <c r="EQ335" s="244"/>
      <c r="ER335" s="244"/>
    </row>
    <row r="336" spans="139:148" customFormat="1">
      <c r="EI336" s="244"/>
      <c r="EJ336" s="244"/>
      <c r="EK336" s="244"/>
      <c r="EL336" s="244"/>
      <c r="EM336" s="244"/>
      <c r="EN336" s="244"/>
      <c r="EO336" s="244"/>
      <c r="EP336" s="244"/>
      <c r="EQ336" s="244"/>
      <c r="ER336" s="244"/>
    </row>
    <row r="337" spans="139:148" customFormat="1">
      <c r="EI337" s="244"/>
      <c r="EJ337" s="244"/>
      <c r="EK337" s="244"/>
      <c r="EL337" s="244"/>
      <c r="EM337" s="244"/>
      <c r="EN337" s="244"/>
      <c r="EO337" s="244"/>
      <c r="EP337" s="244"/>
      <c r="EQ337" s="244"/>
      <c r="ER337" s="244"/>
    </row>
    <row r="338" spans="139:148" customFormat="1">
      <c r="EI338" s="244"/>
      <c r="EJ338" s="244"/>
      <c r="EK338" s="244"/>
      <c r="EL338" s="244"/>
      <c r="EM338" s="244"/>
      <c r="EN338" s="244"/>
      <c r="EO338" s="244"/>
      <c r="EP338" s="244"/>
      <c r="EQ338" s="244"/>
      <c r="ER338" s="244"/>
    </row>
    <row r="339" spans="139:148" customFormat="1">
      <c r="EI339" s="244"/>
      <c r="EJ339" s="244"/>
      <c r="EK339" s="244"/>
      <c r="EL339" s="244"/>
      <c r="EM339" s="244"/>
      <c r="EN339" s="244"/>
      <c r="EO339" s="244"/>
      <c r="EP339" s="244"/>
      <c r="EQ339" s="244"/>
      <c r="ER339" s="244"/>
    </row>
    <row r="340" spans="139:148" customFormat="1">
      <c r="EI340" s="244"/>
      <c r="EJ340" s="244"/>
      <c r="EK340" s="244"/>
      <c r="EL340" s="244"/>
      <c r="EM340" s="244"/>
      <c r="EN340" s="244"/>
      <c r="EO340" s="244"/>
      <c r="EP340" s="244"/>
      <c r="EQ340" s="244"/>
      <c r="ER340" s="244"/>
    </row>
    <row r="341" spans="139:148" customFormat="1">
      <c r="EI341" s="244"/>
      <c r="EJ341" s="244"/>
      <c r="EK341" s="244"/>
      <c r="EL341" s="244"/>
      <c r="EM341" s="244"/>
      <c r="EN341" s="244"/>
      <c r="EO341" s="244"/>
      <c r="EP341" s="244"/>
      <c r="EQ341" s="244"/>
      <c r="ER341" s="244"/>
    </row>
    <row r="342" spans="139:148" customFormat="1">
      <c r="EI342" s="244"/>
      <c r="EJ342" s="244"/>
      <c r="EK342" s="244"/>
      <c r="EL342" s="244"/>
      <c r="EM342" s="244"/>
      <c r="EN342" s="244"/>
      <c r="EO342" s="244"/>
      <c r="EP342" s="244"/>
      <c r="EQ342" s="244"/>
      <c r="ER342" s="244"/>
    </row>
    <row r="343" spans="139:148" customFormat="1">
      <c r="EI343" s="244"/>
      <c r="EJ343" s="244"/>
      <c r="EK343" s="244"/>
      <c r="EL343" s="244"/>
      <c r="EM343" s="244"/>
      <c r="EN343" s="244"/>
      <c r="EO343" s="244"/>
      <c r="EP343" s="244"/>
      <c r="EQ343" s="244"/>
      <c r="ER343" s="244"/>
    </row>
    <row r="344" spans="139:148" customFormat="1">
      <c r="EI344" s="244"/>
      <c r="EJ344" s="244"/>
      <c r="EK344" s="244"/>
      <c r="EL344" s="244"/>
      <c r="EM344" s="244"/>
      <c r="EN344" s="244"/>
      <c r="EO344" s="244"/>
      <c r="EP344" s="244"/>
      <c r="EQ344" s="244"/>
      <c r="ER344" s="244"/>
    </row>
    <row r="345" spans="139:148" customFormat="1">
      <c r="EI345" s="244"/>
      <c r="EJ345" s="244"/>
      <c r="EK345" s="244"/>
      <c r="EL345" s="244"/>
      <c r="EM345" s="244"/>
      <c r="EN345" s="244"/>
      <c r="EO345" s="244"/>
      <c r="EP345" s="244"/>
      <c r="EQ345" s="244"/>
      <c r="ER345" s="244"/>
    </row>
    <row r="346" spans="139:148" customFormat="1">
      <c r="EI346" s="244"/>
      <c r="EJ346" s="244"/>
      <c r="EK346" s="244"/>
      <c r="EL346" s="244"/>
      <c r="EM346" s="244"/>
      <c r="EN346" s="244"/>
      <c r="EO346" s="244"/>
      <c r="EP346" s="244"/>
      <c r="EQ346" s="244"/>
      <c r="ER346" s="244"/>
    </row>
    <row r="347" spans="139:148" customFormat="1">
      <c r="EI347" s="244"/>
      <c r="EJ347" s="244"/>
      <c r="EK347" s="244"/>
      <c r="EL347" s="244"/>
      <c r="EM347" s="244"/>
      <c r="EN347" s="244"/>
      <c r="EO347" s="244"/>
      <c r="EP347" s="244"/>
      <c r="EQ347" s="244"/>
      <c r="ER347" s="244"/>
    </row>
    <row r="348" spans="139:148" customFormat="1">
      <c r="EI348" s="244"/>
      <c r="EJ348" s="244"/>
      <c r="EK348" s="244"/>
      <c r="EL348" s="244"/>
      <c r="EM348" s="244"/>
      <c r="EN348" s="244"/>
      <c r="EO348" s="244"/>
      <c r="EP348" s="244"/>
      <c r="EQ348" s="244"/>
      <c r="ER348" s="244"/>
    </row>
    <row r="349" spans="139:148" customFormat="1">
      <c r="EI349" s="244"/>
      <c r="EJ349" s="244"/>
      <c r="EK349" s="244"/>
      <c r="EL349" s="244"/>
      <c r="EM349" s="244"/>
      <c r="EN349" s="244"/>
      <c r="EO349" s="244"/>
      <c r="EP349" s="244"/>
      <c r="EQ349" s="244"/>
      <c r="ER349" s="244"/>
    </row>
    <row r="350" spans="139:148" customFormat="1">
      <c r="EI350" s="244"/>
      <c r="EJ350" s="244"/>
      <c r="EK350" s="244"/>
      <c r="EL350" s="244"/>
      <c r="EM350" s="244"/>
      <c r="EN350" s="244"/>
      <c r="EO350" s="244"/>
      <c r="EP350" s="244"/>
      <c r="EQ350" s="244"/>
      <c r="ER350" s="244"/>
    </row>
    <row r="351" spans="139:148" customFormat="1">
      <c r="EI351" s="244"/>
      <c r="EJ351" s="244"/>
      <c r="EK351" s="244"/>
      <c r="EL351" s="244"/>
      <c r="EM351" s="244"/>
      <c r="EN351" s="244"/>
      <c r="EO351" s="244"/>
      <c r="EP351" s="244"/>
      <c r="EQ351" s="244"/>
      <c r="ER351" s="244"/>
    </row>
    <row r="352" spans="139:148" customFormat="1">
      <c r="EI352" s="244"/>
      <c r="EJ352" s="244"/>
      <c r="EK352" s="244"/>
      <c r="EL352" s="244"/>
      <c r="EM352" s="244"/>
      <c r="EN352" s="244"/>
      <c r="EO352" s="244"/>
      <c r="EP352" s="244"/>
      <c r="EQ352" s="244"/>
      <c r="ER352" s="244"/>
    </row>
    <row r="353" spans="139:148" customFormat="1">
      <c r="EI353" s="244"/>
      <c r="EJ353" s="244"/>
      <c r="EK353" s="244"/>
      <c r="EL353" s="244"/>
      <c r="EM353" s="244"/>
      <c r="EN353" s="244"/>
      <c r="EO353" s="244"/>
      <c r="EP353" s="244"/>
      <c r="EQ353" s="244"/>
      <c r="ER353" s="244"/>
    </row>
    <row r="354" spans="139:148" customFormat="1">
      <c r="EI354" s="244"/>
      <c r="EJ354" s="244"/>
      <c r="EK354" s="244"/>
      <c r="EL354" s="244"/>
      <c r="EM354" s="244"/>
      <c r="EN354" s="244"/>
      <c r="EO354" s="244"/>
      <c r="EP354" s="244"/>
      <c r="EQ354" s="244"/>
      <c r="ER354" s="244"/>
    </row>
    <row r="355" spans="139:148" customFormat="1">
      <c r="EI355" s="244"/>
      <c r="EJ355" s="244"/>
      <c r="EK355" s="244"/>
      <c r="EL355" s="244"/>
      <c r="EM355" s="244"/>
      <c r="EN355" s="244"/>
      <c r="EO355" s="244"/>
      <c r="EP355" s="244"/>
      <c r="EQ355" s="244"/>
      <c r="ER355" s="244"/>
    </row>
    <row r="356" spans="139:148" customFormat="1">
      <c r="EI356" s="244"/>
      <c r="EJ356" s="244"/>
      <c r="EK356" s="244"/>
      <c r="EL356" s="244"/>
      <c r="EM356" s="244"/>
      <c r="EN356" s="244"/>
      <c r="EO356" s="244"/>
      <c r="EP356" s="244"/>
      <c r="EQ356" s="244"/>
      <c r="ER356" s="244"/>
    </row>
    <row r="357" spans="139:148" customFormat="1">
      <c r="EI357" s="244"/>
      <c r="EJ357" s="244"/>
      <c r="EK357" s="244"/>
      <c r="EL357" s="244"/>
      <c r="EM357" s="244"/>
      <c r="EN357" s="244"/>
      <c r="EO357" s="244"/>
      <c r="EP357" s="244"/>
      <c r="EQ357" s="244"/>
      <c r="ER357" s="244"/>
    </row>
    <row r="358" spans="139:148" customFormat="1">
      <c r="EI358" s="244"/>
      <c r="EJ358" s="244"/>
      <c r="EK358" s="244"/>
      <c r="EL358" s="244"/>
      <c r="EM358" s="244"/>
      <c r="EN358" s="244"/>
      <c r="EO358" s="244"/>
      <c r="EP358" s="244"/>
      <c r="EQ358" s="244"/>
      <c r="ER358" s="244"/>
    </row>
    <row r="359" spans="139:148" customFormat="1">
      <c r="EI359" s="244"/>
      <c r="EJ359" s="244"/>
      <c r="EK359" s="244"/>
      <c r="EL359" s="244"/>
      <c r="EM359" s="244"/>
      <c r="EN359" s="244"/>
      <c r="EO359" s="244"/>
      <c r="EP359" s="244"/>
      <c r="EQ359" s="244"/>
      <c r="ER359" s="244"/>
    </row>
    <row r="360" spans="139:148" customFormat="1">
      <c r="EI360" s="244"/>
      <c r="EJ360" s="244"/>
      <c r="EK360" s="244"/>
      <c r="EL360" s="244"/>
      <c r="EM360" s="244"/>
      <c r="EN360" s="244"/>
      <c r="EO360" s="244"/>
      <c r="EP360" s="244"/>
      <c r="EQ360" s="244"/>
      <c r="ER360" s="244"/>
    </row>
    <row r="361" spans="139:148" customFormat="1">
      <c r="EI361" s="244"/>
      <c r="EJ361" s="244"/>
      <c r="EK361" s="244"/>
      <c r="EL361" s="244"/>
      <c r="EM361" s="244"/>
      <c r="EN361" s="244"/>
      <c r="EO361" s="244"/>
      <c r="EP361" s="244"/>
      <c r="EQ361" s="244"/>
      <c r="ER361" s="244"/>
    </row>
    <row r="362" spans="139:148" customFormat="1">
      <c r="EI362" s="244"/>
      <c r="EJ362" s="244"/>
      <c r="EK362" s="244"/>
      <c r="EL362" s="244"/>
      <c r="EM362" s="244"/>
      <c r="EN362" s="244"/>
      <c r="EO362" s="244"/>
      <c r="EP362" s="244"/>
      <c r="EQ362" s="244"/>
      <c r="ER362" s="244"/>
    </row>
    <row r="363" spans="139:148" customFormat="1">
      <c r="EI363" s="244"/>
      <c r="EJ363" s="244"/>
      <c r="EK363" s="244"/>
      <c r="EL363" s="244"/>
      <c r="EM363" s="244"/>
      <c r="EN363" s="244"/>
      <c r="EO363" s="244"/>
      <c r="EP363" s="244"/>
      <c r="EQ363" s="244"/>
      <c r="ER363" s="244"/>
    </row>
    <row r="364" spans="139:148" customFormat="1">
      <c r="EI364" s="244"/>
      <c r="EJ364" s="244"/>
      <c r="EK364" s="244"/>
      <c r="EL364" s="244"/>
      <c r="EM364" s="244"/>
      <c r="EN364" s="244"/>
      <c r="EO364" s="244"/>
      <c r="EP364" s="244"/>
      <c r="EQ364" s="244"/>
      <c r="ER364" s="244"/>
    </row>
    <row r="365" spans="139:148" customFormat="1">
      <c r="EI365" s="244"/>
      <c r="EJ365" s="244"/>
      <c r="EK365" s="244"/>
      <c r="EL365" s="244"/>
      <c r="EM365" s="244"/>
      <c r="EN365" s="244"/>
      <c r="EO365" s="244"/>
      <c r="EP365" s="244"/>
      <c r="EQ365" s="244"/>
      <c r="ER365" s="244"/>
    </row>
    <row r="366" spans="139:148" customFormat="1">
      <c r="EI366" s="244"/>
      <c r="EJ366" s="244"/>
      <c r="EK366" s="244"/>
      <c r="EL366" s="244"/>
      <c r="EM366" s="244"/>
      <c r="EN366" s="244"/>
      <c r="EO366" s="244"/>
      <c r="EP366" s="244"/>
      <c r="EQ366" s="244"/>
      <c r="ER366" s="244"/>
    </row>
    <row r="367" spans="139:148" customFormat="1">
      <c r="EI367" s="244"/>
      <c r="EJ367" s="244"/>
      <c r="EK367" s="244"/>
      <c r="EL367" s="244"/>
      <c r="EM367" s="244"/>
      <c r="EN367" s="244"/>
      <c r="EO367" s="244"/>
      <c r="EP367" s="244"/>
      <c r="EQ367" s="244"/>
      <c r="ER367" s="244"/>
    </row>
    <row r="368" spans="139:148" customFormat="1">
      <c r="EI368" s="244"/>
      <c r="EJ368" s="244"/>
      <c r="EK368" s="244"/>
      <c r="EL368" s="244"/>
      <c r="EM368" s="244"/>
      <c r="EN368" s="244"/>
      <c r="EO368" s="244"/>
      <c r="EP368" s="244"/>
      <c r="EQ368" s="244"/>
      <c r="ER368" s="244"/>
    </row>
    <row r="369" spans="139:148" customFormat="1">
      <c r="EI369" s="244"/>
      <c r="EJ369" s="244"/>
      <c r="EK369" s="244"/>
      <c r="EL369" s="244"/>
      <c r="EM369" s="244"/>
      <c r="EN369" s="244"/>
      <c r="EO369" s="244"/>
      <c r="EP369" s="244"/>
      <c r="EQ369" s="244"/>
      <c r="ER369" s="244"/>
    </row>
    <row r="370" spans="139:148" customFormat="1">
      <c r="EI370" s="244"/>
      <c r="EJ370" s="244"/>
      <c r="EK370" s="244"/>
      <c r="EL370" s="244"/>
      <c r="EM370" s="244"/>
      <c r="EN370" s="244"/>
      <c r="EO370" s="244"/>
      <c r="EP370" s="244"/>
      <c r="EQ370" s="244"/>
      <c r="ER370" s="244"/>
    </row>
    <row r="371" spans="139:148" customFormat="1">
      <c r="EI371" s="244"/>
      <c r="EJ371" s="244"/>
      <c r="EK371" s="244"/>
      <c r="EL371" s="244"/>
      <c r="EM371" s="244"/>
      <c r="EN371" s="244"/>
      <c r="EO371" s="244"/>
      <c r="EP371" s="244"/>
      <c r="EQ371" s="244"/>
      <c r="ER371" s="244"/>
    </row>
    <row r="372" spans="139:148" customFormat="1">
      <c r="EI372" s="244"/>
      <c r="EJ372" s="244"/>
      <c r="EK372" s="244"/>
      <c r="EL372" s="244"/>
      <c r="EM372" s="244"/>
      <c r="EN372" s="244"/>
      <c r="EO372" s="244"/>
      <c r="EP372" s="244"/>
      <c r="EQ372" s="244"/>
      <c r="ER372" s="244"/>
    </row>
    <row r="373" spans="139:148" customFormat="1">
      <c r="EI373" s="244"/>
      <c r="EJ373" s="244"/>
      <c r="EK373" s="244"/>
      <c r="EL373" s="244"/>
      <c r="EM373" s="244"/>
      <c r="EN373" s="244"/>
      <c r="EO373" s="244"/>
      <c r="EP373" s="244"/>
      <c r="EQ373" s="244"/>
      <c r="ER373" s="244"/>
    </row>
    <row r="374" spans="139:148" customFormat="1">
      <c r="EI374" s="244"/>
      <c r="EJ374" s="244"/>
      <c r="EK374" s="244"/>
      <c r="EL374" s="244"/>
      <c r="EM374" s="244"/>
      <c r="EN374" s="244"/>
      <c r="EO374" s="244"/>
      <c r="EP374" s="244"/>
      <c r="EQ374" s="244"/>
      <c r="ER374" s="244"/>
    </row>
    <row r="375" spans="139:148" customFormat="1">
      <c r="EI375" s="244"/>
      <c r="EJ375" s="244"/>
      <c r="EK375" s="244"/>
      <c r="EL375" s="244"/>
      <c r="EM375" s="244"/>
      <c r="EN375" s="244"/>
      <c r="EO375" s="244"/>
      <c r="EP375" s="244"/>
      <c r="EQ375" s="244"/>
      <c r="ER375" s="244"/>
    </row>
    <row r="376" spans="139:148" customFormat="1">
      <c r="EI376" s="244"/>
      <c r="EJ376" s="244"/>
      <c r="EK376" s="244"/>
      <c r="EL376" s="244"/>
      <c r="EM376" s="244"/>
      <c r="EN376" s="244"/>
      <c r="EO376" s="244"/>
      <c r="EP376" s="244"/>
      <c r="EQ376" s="244"/>
      <c r="ER376" s="244"/>
    </row>
    <row r="377" spans="139:148" customFormat="1">
      <c r="EI377" s="244"/>
      <c r="EJ377" s="244"/>
      <c r="EK377" s="244"/>
      <c r="EL377" s="244"/>
      <c r="EM377" s="244"/>
      <c r="EN377" s="244"/>
      <c r="EO377" s="244"/>
      <c r="EP377" s="244"/>
      <c r="EQ377" s="244"/>
      <c r="ER377" s="244"/>
    </row>
    <row r="378" spans="139:148" customFormat="1">
      <c r="EI378" s="244"/>
      <c r="EJ378" s="244"/>
      <c r="EK378" s="244"/>
      <c r="EL378" s="244"/>
      <c r="EM378" s="244"/>
      <c r="EN378" s="244"/>
      <c r="EO378" s="244"/>
      <c r="EP378" s="244"/>
      <c r="EQ378" s="244"/>
      <c r="ER378" s="244"/>
    </row>
    <row r="379" spans="139:148" customFormat="1">
      <c r="EI379" s="244"/>
      <c r="EJ379" s="244"/>
      <c r="EK379" s="244"/>
      <c r="EL379" s="244"/>
      <c r="EM379" s="244"/>
      <c r="EN379" s="244"/>
      <c r="EO379" s="244"/>
      <c r="EP379" s="244"/>
      <c r="EQ379" s="244"/>
      <c r="ER379" s="244"/>
    </row>
    <row r="380" spans="139:148" customFormat="1">
      <c r="EI380" s="244"/>
      <c r="EJ380" s="244"/>
      <c r="EK380" s="244"/>
      <c r="EL380" s="244"/>
      <c r="EM380" s="244"/>
      <c r="EN380" s="244"/>
      <c r="EO380" s="244"/>
      <c r="EP380" s="244"/>
      <c r="EQ380" s="244"/>
      <c r="ER380" s="244"/>
    </row>
    <row r="381" spans="139:148" customFormat="1">
      <c r="EI381" s="244"/>
      <c r="EJ381" s="244"/>
      <c r="EK381" s="244"/>
      <c r="EL381" s="244"/>
      <c r="EM381" s="244"/>
      <c r="EN381" s="244"/>
      <c r="EO381" s="244"/>
      <c r="EP381" s="244"/>
      <c r="EQ381" s="244"/>
      <c r="ER381" s="244"/>
    </row>
    <row r="382" spans="139:148" customFormat="1">
      <c r="EI382" s="244"/>
      <c r="EJ382" s="244"/>
      <c r="EK382" s="244"/>
      <c r="EL382" s="244"/>
      <c r="EM382" s="244"/>
      <c r="EN382" s="244"/>
      <c r="EO382" s="244"/>
      <c r="EP382" s="244"/>
      <c r="EQ382" s="244"/>
      <c r="ER382" s="244"/>
    </row>
    <row r="383" spans="139:148" customFormat="1">
      <c r="EI383" s="244"/>
      <c r="EJ383" s="244"/>
      <c r="EK383" s="244"/>
      <c r="EL383" s="244"/>
      <c r="EM383" s="244"/>
      <c r="EN383" s="244"/>
      <c r="EO383" s="244"/>
      <c r="EP383" s="244"/>
      <c r="EQ383" s="244"/>
      <c r="ER383" s="244"/>
    </row>
    <row r="384" spans="139:148" customFormat="1">
      <c r="EI384" s="244"/>
      <c r="EJ384" s="244"/>
      <c r="EK384" s="244"/>
      <c r="EL384" s="244"/>
      <c r="EM384" s="244"/>
      <c r="EN384" s="244"/>
      <c r="EO384" s="244"/>
      <c r="EP384" s="244"/>
      <c r="EQ384" s="244"/>
      <c r="ER384" s="244"/>
    </row>
    <row r="385" spans="139:148" customFormat="1">
      <c r="EI385" s="244"/>
      <c r="EJ385" s="244"/>
      <c r="EK385" s="244"/>
      <c r="EL385" s="244"/>
      <c r="EM385" s="244"/>
      <c r="EN385" s="244"/>
      <c r="EO385" s="244"/>
      <c r="EP385" s="244"/>
      <c r="EQ385" s="244"/>
      <c r="ER385" s="244"/>
    </row>
    <row r="386" spans="139:148" customFormat="1">
      <c r="EI386" s="244"/>
      <c r="EJ386" s="244"/>
      <c r="EK386" s="244"/>
      <c r="EL386" s="244"/>
      <c r="EM386" s="244"/>
      <c r="EN386" s="244"/>
      <c r="EO386" s="244"/>
      <c r="EP386" s="244"/>
      <c r="EQ386" s="244"/>
      <c r="ER386" s="244"/>
    </row>
    <row r="387" spans="139:148" customFormat="1">
      <c r="EI387" s="244"/>
      <c r="EJ387" s="244"/>
      <c r="EK387" s="244"/>
      <c r="EL387" s="244"/>
      <c r="EM387" s="244"/>
      <c r="EN387" s="244"/>
      <c r="EO387" s="244"/>
      <c r="EP387" s="244"/>
      <c r="EQ387" s="244"/>
      <c r="ER387" s="244"/>
    </row>
    <row r="388" spans="139:148" customFormat="1">
      <c r="EI388" s="244"/>
      <c r="EJ388" s="244"/>
      <c r="EK388" s="244"/>
      <c r="EL388" s="244"/>
      <c r="EM388" s="244"/>
      <c r="EN388" s="244"/>
      <c r="EO388" s="244"/>
      <c r="EP388" s="244"/>
      <c r="EQ388" s="244"/>
      <c r="ER388" s="244"/>
    </row>
    <row r="389" spans="139:148" customFormat="1">
      <c r="EI389" s="244"/>
      <c r="EJ389" s="244"/>
      <c r="EK389" s="244"/>
      <c r="EL389" s="244"/>
      <c r="EM389" s="244"/>
      <c r="EN389" s="244"/>
      <c r="EO389" s="244"/>
      <c r="EP389" s="244"/>
      <c r="EQ389" s="244"/>
      <c r="ER389" s="244"/>
    </row>
    <row r="390" spans="139:148" customFormat="1">
      <c r="EI390" s="244"/>
      <c r="EJ390" s="244"/>
      <c r="EK390" s="244"/>
      <c r="EL390" s="244"/>
      <c r="EM390" s="244"/>
      <c r="EN390" s="244"/>
      <c r="EO390" s="244"/>
      <c r="EP390" s="244"/>
      <c r="EQ390" s="244"/>
      <c r="ER390" s="244"/>
    </row>
    <row r="391" spans="139:148" customFormat="1">
      <c r="EI391" s="244"/>
      <c r="EJ391" s="244"/>
      <c r="EK391" s="244"/>
      <c r="EL391" s="244"/>
      <c r="EM391" s="244"/>
      <c r="EN391" s="244"/>
      <c r="EO391" s="244"/>
      <c r="EP391" s="244"/>
      <c r="EQ391" s="244"/>
      <c r="ER391" s="244"/>
    </row>
    <row r="392" spans="139:148" customFormat="1">
      <c r="EI392" s="244"/>
      <c r="EJ392" s="244"/>
      <c r="EK392" s="244"/>
      <c r="EL392" s="244"/>
      <c r="EM392" s="244"/>
      <c r="EN392" s="244"/>
      <c r="EO392" s="244"/>
      <c r="EP392" s="244"/>
      <c r="EQ392" s="244"/>
      <c r="ER392" s="244"/>
    </row>
    <row r="393" spans="139:148" customFormat="1">
      <c r="EI393" s="244"/>
      <c r="EJ393" s="244"/>
      <c r="EK393" s="244"/>
      <c r="EL393" s="244"/>
      <c r="EM393" s="244"/>
      <c r="EN393" s="244"/>
      <c r="EO393" s="244"/>
      <c r="EP393" s="244"/>
      <c r="EQ393" s="244"/>
      <c r="ER393" s="244"/>
    </row>
    <row r="394" spans="139:148" customFormat="1">
      <c r="EI394" s="244"/>
      <c r="EJ394" s="244"/>
      <c r="EK394" s="244"/>
      <c r="EL394" s="244"/>
      <c r="EM394" s="244"/>
      <c r="EN394" s="244"/>
      <c r="EO394" s="244"/>
      <c r="EP394" s="244"/>
      <c r="EQ394" s="244"/>
      <c r="ER394" s="244"/>
    </row>
    <row r="395" spans="139:148" customFormat="1">
      <c r="EI395" s="244"/>
      <c r="EJ395" s="244"/>
      <c r="EK395" s="244"/>
      <c r="EL395" s="244"/>
      <c r="EM395" s="244"/>
      <c r="EN395" s="244"/>
      <c r="EO395" s="244"/>
      <c r="EP395" s="244"/>
      <c r="EQ395" s="244"/>
      <c r="ER395" s="244"/>
    </row>
    <row r="396" spans="139:148" customFormat="1">
      <c r="EI396" s="244"/>
      <c r="EJ396" s="244"/>
      <c r="EK396" s="244"/>
      <c r="EL396" s="244"/>
      <c r="EM396" s="244"/>
      <c r="EN396" s="244"/>
      <c r="EO396" s="244"/>
      <c r="EP396" s="244"/>
      <c r="EQ396" s="244"/>
      <c r="ER396" s="244"/>
    </row>
    <row r="397" spans="139:148" customFormat="1">
      <c r="EI397" s="244"/>
      <c r="EJ397" s="244"/>
      <c r="EK397" s="244"/>
      <c r="EL397" s="244"/>
      <c r="EM397" s="244"/>
      <c r="EN397" s="244"/>
      <c r="EO397" s="244"/>
      <c r="EP397" s="244"/>
      <c r="EQ397" s="244"/>
      <c r="ER397" s="244"/>
    </row>
    <row r="398" spans="139:148" customFormat="1">
      <c r="EI398" s="244"/>
      <c r="EJ398" s="244"/>
      <c r="EK398" s="244"/>
      <c r="EL398" s="244"/>
      <c r="EM398" s="244"/>
      <c r="EN398" s="244"/>
      <c r="EO398" s="244"/>
      <c r="EP398" s="244"/>
      <c r="EQ398" s="244"/>
      <c r="ER398" s="244"/>
    </row>
    <row r="399" spans="139:148" customFormat="1">
      <c r="EI399" s="244"/>
      <c r="EJ399" s="244"/>
      <c r="EK399" s="244"/>
      <c r="EL399" s="244"/>
      <c r="EM399" s="244"/>
      <c r="EN399" s="244"/>
      <c r="EO399" s="244"/>
      <c r="EP399" s="244"/>
      <c r="EQ399" s="244"/>
      <c r="ER399" s="244"/>
    </row>
    <row r="400" spans="139:148" customFormat="1">
      <c r="EI400" s="244"/>
      <c r="EJ400" s="244"/>
      <c r="EK400" s="244"/>
      <c r="EL400" s="244"/>
      <c r="EM400" s="244"/>
      <c r="EN400" s="244"/>
      <c r="EO400" s="244"/>
      <c r="EP400" s="244"/>
      <c r="EQ400" s="244"/>
      <c r="ER400" s="244"/>
    </row>
    <row r="401" spans="139:148" customFormat="1">
      <c r="EI401" s="244"/>
      <c r="EJ401" s="244"/>
      <c r="EK401" s="244"/>
      <c r="EL401" s="244"/>
      <c r="EM401" s="244"/>
      <c r="EN401" s="244"/>
      <c r="EO401" s="244"/>
      <c r="EP401" s="244"/>
      <c r="EQ401" s="244"/>
      <c r="ER401" s="244"/>
    </row>
    <row r="402" spans="139:148" customFormat="1">
      <c r="EI402" s="244"/>
      <c r="EJ402" s="244"/>
      <c r="EK402" s="244"/>
      <c r="EL402" s="244"/>
      <c r="EM402" s="244"/>
      <c r="EN402" s="244"/>
      <c r="EO402" s="244"/>
      <c r="EP402" s="244"/>
      <c r="EQ402" s="244"/>
      <c r="ER402" s="244"/>
    </row>
    <row r="403" spans="139:148" customFormat="1">
      <c r="EI403" s="244"/>
      <c r="EJ403" s="244"/>
      <c r="EK403" s="244"/>
      <c r="EL403" s="244"/>
      <c r="EM403" s="244"/>
      <c r="EN403" s="244"/>
      <c r="EO403" s="244"/>
      <c r="EP403" s="244"/>
      <c r="EQ403" s="244"/>
      <c r="ER403" s="244"/>
    </row>
    <row r="404" spans="139:148" customFormat="1">
      <c r="EI404" s="244"/>
      <c r="EJ404" s="244"/>
      <c r="EK404" s="244"/>
      <c r="EL404" s="244"/>
      <c r="EM404" s="244"/>
      <c r="EN404" s="244"/>
      <c r="EO404" s="244"/>
      <c r="EP404" s="244"/>
      <c r="EQ404" s="244"/>
      <c r="ER404" s="244"/>
    </row>
    <row r="405" spans="139:148" customFormat="1">
      <c r="EI405" s="244"/>
      <c r="EJ405" s="244"/>
      <c r="EK405" s="244"/>
      <c r="EL405" s="244"/>
      <c r="EM405" s="244"/>
      <c r="EN405" s="244"/>
      <c r="EO405" s="244"/>
      <c r="EP405" s="244"/>
      <c r="EQ405" s="244"/>
      <c r="ER405" s="244"/>
    </row>
    <row r="406" spans="139:148" customFormat="1">
      <c r="EI406" s="244"/>
      <c r="EJ406" s="244"/>
      <c r="EK406" s="244"/>
      <c r="EL406" s="244"/>
      <c r="EM406" s="244"/>
      <c r="EN406" s="244"/>
      <c r="EO406" s="244"/>
      <c r="EP406" s="244"/>
      <c r="EQ406" s="244"/>
      <c r="ER406" s="244"/>
    </row>
    <row r="407" spans="139:148" customFormat="1">
      <c r="EI407" s="244"/>
      <c r="EJ407" s="244"/>
      <c r="EK407" s="244"/>
      <c r="EL407" s="244"/>
      <c r="EM407" s="244"/>
      <c r="EN407" s="244"/>
      <c r="EO407" s="244"/>
      <c r="EP407" s="244"/>
      <c r="EQ407" s="244"/>
      <c r="ER407" s="244"/>
    </row>
    <row r="408" spans="139:148" customFormat="1">
      <c r="EI408" s="244"/>
      <c r="EJ408" s="244"/>
      <c r="EK408" s="244"/>
      <c r="EL408" s="244"/>
      <c r="EM408" s="244"/>
      <c r="EN408" s="244"/>
      <c r="EO408" s="244"/>
      <c r="EP408" s="244"/>
      <c r="EQ408" s="244"/>
      <c r="ER408" s="244"/>
    </row>
    <row r="409" spans="139:148" customFormat="1">
      <c r="EI409" s="244"/>
      <c r="EJ409" s="244"/>
      <c r="EK409" s="244"/>
      <c r="EL409" s="244"/>
      <c r="EM409" s="244"/>
      <c r="EN409" s="244"/>
      <c r="EO409" s="244"/>
      <c r="EP409" s="244"/>
      <c r="EQ409" s="244"/>
      <c r="ER409" s="244"/>
    </row>
    <row r="410" spans="139:148" customFormat="1">
      <c r="EI410" s="244"/>
      <c r="EJ410" s="244"/>
      <c r="EK410" s="244"/>
      <c r="EL410" s="244"/>
      <c r="EM410" s="244"/>
      <c r="EN410" s="244"/>
      <c r="EO410" s="244"/>
      <c r="EP410" s="244"/>
      <c r="EQ410" s="244"/>
      <c r="ER410" s="244"/>
    </row>
    <row r="411" spans="139:148" customFormat="1">
      <c r="EI411" s="244"/>
      <c r="EJ411" s="244"/>
      <c r="EK411" s="244"/>
      <c r="EL411" s="244"/>
      <c r="EM411" s="244"/>
      <c r="EN411" s="244"/>
      <c r="EO411" s="244"/>
      <c r="EP411" s="244"/>
      <c r="EQ411" s="244"/>
      <c r="ER411" s="244"/>
    </row>
    <row r="412" spans="139:148" customFormat="1">
      <c r="EI412" s="244"/>
      <c r="EJ412" s="244"/>
      <c r="EK412" s="244"/>
      <c r="EL412" s="244"/>
      <c r="EM412" s="244"/>
      <c r="EN412" s="244"/>
      <c r="EO412" s="244"/>
      <c r="EP412" s="244"/>
      <c r="EQ412" s="244"/>
      <c r="ER412" s="244"/>
    </row>
    <row r="413" spans="139:148" customFormat="1">
      <c r="EI413" s="244"/>
      <c r="EJ413" s="244"/>
      <c r="EK413" s="244"/>
      <c r="EL413" s="244"/>
      <c r="EM413" s="244"/>
      <c r="EN413" s="244"/>
      <c r="EO413" s="244"/>
      <c r="EP413" s="244"/>
      <c r="EQ413" s="244"/>
      <c r="ER413" s="244"/>
    </row>
    <row r="414" spans="139:148" customFormat="1">
      <c r="EI414" s="244"/>
      <c r="EJ414" s="244"/>
      <c r="EK414" s="244"/>
      <c r="EL414" s="244"/>
      <c r="EM414" s="244"/>
      <c r="EN414" s="244"/>
      <c r="EO414" s="244"/>
      <c r="EP414" s="244"/>
      <c r="EQ414" s="244"/>
      <c r="ER414" s="244"/>
    </row>
    <row r="415" spans="139:148" customFormat="1">
      <c r="EI415" s="244"/>
      <c r="EJ415" s="244"/>
      <c r="EK415" s="244"/>
      <c r="EL415" s="244"/>
      <c r="EM415" s="244"/>
      <c r="EN415" s="244"/>
      <c r="EO415" s="244"/>
      <c r="EP415" s="244"/>
      <c r="EQ415" s="244"/>
      <c r="ER415" s="244"/>
    </row>
    <row r="416" spans="139:148" customFormat="1">
      <c r="EI416" s="244"/>
      <c r="EJ416" s="244"/>
      <c r="EK416" s="244"/>
      <c r="EL416" s="244"/>
      <c r="EM416" s="244"/>
      <c r="EN416" s="244"/>
      <c r="EO416" s="244"/>
      <c r="EP416" s="244"/>
      <c r="EQ416" s="244"/>
      <c r="ER416" s="244"/>
    </row>
    <row r="417" spans="139:148" customFormat="1">
      <c r="EI417" s="244"/>
      <c r="EJ417" s="244"/>
      <c r="EK417" s="244"/>
      <c r="EL417" s="244"/>
      <c r="EM417" s="244"/>
      <c r="EN417" s="244"/>
      <c r="EO417" s="244"/>
      <c r="EP417" s="244"/>
      <c r="EQ417" s="244"/>
      <c r="ER417" s="244"/>
    </row>
    <row r="418" spans="139:148" customFormat="1">
      <c r="EI418" s="244"/>
      <c r="EJ418" s="244"/>
      <c r="EK418" s="244"/>
      <c r="EL418" s="244"/>
      <c r="EM418" s="244"/>
      <c r="EN418" s="244"/>
      <c r="EO418" s="244"/>
      <c r="EP418" s="244"/>
      <c r="EQ418" s="244"/>
      <c r="ER418" s="244"/>
    </row>
    <row r="419" spans="139:148" customFormat="1">
      <c r="EI419" s="244"/>
      <c r="EJ419" s="244"/>
      <c r="EK419" s="244"/>
      <c r="EL419" s="244"/>
      <c r="EM419" s="244"/>
      <c r="EN419" s="244"/>
      <c r="EO419" s="244"/>
      <c r="EP419" s="244"/>
      <c r="EQ419" s="244"/>
      <c r="ER419" s="244"/>
    </row>
    <row r="420" spans="139:148" customFormat="1">
      <c r="EI420" s="244"/>
      <c r="EJ420" s="244"/>
      <c r="EK420" s="244"/>
      <c r="EL420" s="244"/>
      <c r="EM420" s="244"/>
      <c r="EN420" s="244"/>
      <c r="EO420" s="244"/>
      <c r="EP420" s="244"/>
      <c r="EQ420" s="244"/>
      <c r="ER420" s="244"/>
    </row>
    <row r="421" spans="139:148" customFormat="1">
      <c r="EI421" s="244"/>
      <c r="EJ421" s="244"/>
      <c r="EK421" s="244"/>
      <c r="EL421" s="244"/>
      <c r="EM421" s="244"/>
      <c r="EN421" s="244"/>
      <c r="EO421" s="244"/>
      <c r="EP421" s="244"/>
      <c r="EQ421" s="244"/>
      <c r="ER421" s="244"/>
    </row>
    <row r="422" spans="139:148" customFormat="1">
      <c r="EI422" s="244"/>
      <c r="EJ422" s="244"/>
      <c r="EK422" s="244"/>
      <c r="EL422" s="244"/>
      <c r="EM422" s="244"/>
      <c r="EN422" s="244"/>
      <c r="EO422" s="244"/>
      <c r="EP422" s="244"/>
      <c r="EQ422" s="244"/>
      <c r="ER422" s="244"/>
    </row>
    <row r="423" spans="139:148" customFormat="1">
      <c r="EI423" s="244"/>
      <c r="EJ423" s="244"/>
      <c r="EK423" s="244"/>
      <c r="EL423" s="244"/>
      <c r="EM423" s="244"/>
      <c r="EN423" s="244"/>
      <c r="EO423" s="244"/>
      <c r="EP423" s="244"/>
      <c r="EQ423" s="244"/>
      <c r="ER423" s="244"/>
    </row>
    <row r="424" spans="139:148" customFormat="1">
      <c r="EI424" s="244"/>
      <c r="EJ424" s="244"/>
      <c r="EK424" s="244"/>
      <c r="EL424" s="244"/>
      <c r="EM424" s="244"/>
      <c r="EN424" s="244"/>
      <c r="EO424" s="244"/>
      <c r="EP424" s="244"/>
      <c r="EQ424" s="244"/>
      <c r="ER424" s="244"/>
    </row>
    <row r="425" spans="139:148" customFormat="1">
      <c r="EI425" s="244"/>
      <c r="EJ425" s="244"/>
      <c r="EK425" s="244"/>
      <c r="EL425" s="244"/>
      <c r="EM425" s="244"/>
      <c r="EN425" s="244"/>
      <c r="EO425" s="244"/>
      <c r="EP425" s="244"/>
      <c r="EQ425" s="244"/>
      <c r="ER425" s="244"/>
    </row>
    <row r="426" spans="139:148" customFormat="1">
      <c r="EI426" s="244"/>
      <c r="EJ426" s="244"/>
      <c r="EK426" s="244"/>
      <c r="EL426" s="244"/>
      <c r="EM426" s="244"/>
      <c r="EN426" s="244"/>
      <c r="EO426" s="244"/>
      <c r="EP426" s="244"/>
      <c r="EQ426" s="244"/>
      <c r="ER426" s="244"/>
    </row>
    <row r="427" spans="139:148" customFormat="1">
      <c r="EI427" s="244"/>
      <c r="EJ427" s="244"/>
      <c r="EK427" s="244"/>
      <c r="EL427" s="244"/>
      <c r="EM427" s="244"/>
      <c r="EN427" s="244"/>
      <c r="EO427" s="244"/>
      <c r="EP427" s="244"/>
      <c r="EQ427" s="244"/>
      <c r="ER427" s="244"/>
    </row>
    <row r="428" spans="139:148" customFormat="1">
      <c r="EI428" s="244"/>
      <c r="EJ428" s="244"/>
      <c r="EK428" s="244"/>
      <c r="EL428" s="244"/>
      <c r="EM428" s="244"/>
      <c r="EN428" s="244"/>
      <c r="EO428" s="244"/>
      <c r="EP428" s="244"/>
      <c r="EQ428" s="244"/>
      <c r="ER428" s="244"/>
    </row>
    <row r="429" spans="139:148" customFormat="1">
      <c r="EI429" s="244"/>
      <c r="EJ429" s="244"/>
      <c r="EK429" s="244"/>
      <c r="EL429" s="244"/>
      <c r="EM429" s="244"/>
      <c r="EN429" s="244"/>
      <c r="EO429" s="244"/>
      <c r="EP429" s="244"/>
      <c r="EQ429" s="244"/>
      <c r="ER429" s="244"/>
    </row>
    <row r="430" spans="139:148" customFormat="1">
      <c r="EI430" s="244"/>
      <c r="EJ430" s="244"/>
      <c r="EK430" s="244"/>
      <c r="EL430" s="244"/>
      <c r="EM430" s="244"/>
      <c r="EN430" s="244"/>
      <c r="EO430" s="244"/>
      <c r="EP430" s="244"/>
      <c r="EQ430" s="244"/>
      <c r="ER430" s="244"/>
    </row>
    <row r="431" spans="139:148" customFormat="1">
      <c r="EI431" s="244"/>
      <c r="EJ431" s="244"/>
      <c r="EK431" s="244"/>
      <c r="EL431" s="244"/>
      <c r="EM431" s="244"/>
      <c r="EN431" s="244"/>
      <c r="EO431" s="244"/>
      <c r="EP431" s="244"/>
      <c r="EQ431" s="244"/>
      <c r="ER431" s="244"/>
    </row>
    <row r="432" spans="139:148" customFormat="1">
      <c r="EI432" s="244"/>
      <c r="EJ432" s="244"/>
      <c r="EK432" s="244"/>
      <c r="EL432" s="244"/>
      <c r="EM432" s="244"/>
      <c r="EN432" s="244"/>
      <c r="EO432" s="244"/>
      <c r="EP432" s="244"/>
      <c r="EQ432" s="244"/>
      <c r="ER432" s="244"/>
    </row>
    <row r="433" spans="139:148" customFormat="1">
      <c r="EI433" s="244"/>
      <c r="EJ433" s="244"/>
      <c r="EK433" s="244"/>
      <c r="EL433" s="244"/>
      <c r="EM433" s="244"/>
      <c r="EN433" s="244"/>
      <c r="EO433" s="244"/>
      <c r="EP433" s="244"/>
      <c r="EQ433" s="244"/>
      <c r="ER433" s="244"/>
    </row>
    <row r="434" spans="139:148" customFormat="1">
      <c r="EI434" s="244"/>
      <c r="EJ434" s="244"/>
      <c r="EK434" s="244"/>
      <c r="EL434" s="244"/>
      <c r="EM434" s="244"/>
      <c r="EN434" s="244"/>
      <c r="EO434" s="244"/>
      <c r="EP434" s="244"/>
      <c r="EQ434" s="244"/>
      <c r="ER434" s="244"/>
    </row>
    <row r="435" spans="139:148" customFormat="1">
      <c r="EI435" s="244"/>
      <c r="EJ435" s="244"/>
      <c r="EK435" s="244"/>
      <c r="EL435" s="244"/>
      <c r="EM435" s="244"/>
      <c r="EN435" s="244"/>
      <c r="EO435" s="244"/>
      <c r="EP435" s="244"/>
      <c r="EQ435" s="244"/>
      <c r="ER435" s="244"/>
    </row>
    <row r="436" spans="139:148" customFormat="1">
      <c r="EI436" s="244"/>
      <c r="EJ436" s="244"/>
      <c r="EK436" s="244"/>
      <c r="EL436" s="244"/>
      <c r="EM436" s="244"/>
      <c r="EN436" s="244"/>
      <c r="EO436" s="244"/>
      <c r="EP436" s="244"/>
      <c r="EQ436" s="244"/>
      <c r="ER436" s="244"/>
    </row>
    <row r="437" spans="139:148" customFormat="1">
      <c r="EI437" s="244"/>
      <c r="EJ437" s="244"/>
      <c r="EK437" s="244"/>
      <c r="EL437" s="244"/>
      <c r="EM437" s="244"/>
      <c r="EN437" s="244"/>
      <c r="EO437" s="244"/>
      <c r="EP437" s="244"/>
      <c r="EQ437" s="244"/>
      <c r="ER437" s="244"/>
    </row>
    <row r="438" spans="139:148" customFormat="1">
      <c r="EI438" s="244"/>
      <c r="EJ438" s="244"/>
      <c r="EK438" s="244"/>
      <c r="EL438" s="244"/>
      <c r="EM438" s="244"/>
      <c r="EN438" s="244"/>
      <c r="EO438" s="244"/>
      <c r="EP438" s="244"/>
      <c r="EQ438" s="244"/>
      <c r="ER438" s="244"/>
    </row>
    <row r="439" spans="139:148" customFormat="1">
      <c r="EI439" s="244"/>
      <c r="EJ439" s="244"/>
      <c r="EK439" s="244"/>
      <c r="EL439" s="244"/>
      <c r="EM439" s="244"/>
      <c r="EN439" s="244"/>
      <c r="EO439" s="244"/>
      <c r="EP439" s="244"/>
      <c r="EQ439" s="244"/>
      <c r="ER439" s="244"/>
    </row>
    <row r="440" spans="139:148" customFormat="1">
      <c r="EI440" s="244"/>
      <c r="EJ440" s="244"/>
      <c r="EK440" s="244"/>
      <c r="EL440" s="244"/>
      <c r="EM440" s="244"/>
      <c r="EN440" s="244"/>
      <c r="EO440" s="244"/>
      <c r="EP440" s="244"/>
      <c r="EQ440" s="244"/>
      <c r="ER440" s="244"/>
    </row>
    <row r="441" spans="139:148" customFormat="1">
      <c r="EI441" s="244"/>
      <c r="EJ441" s="244"/>
      <c r="EK441" s="244"/>
      <c r="EL441" s="244"/>
      <c r="EM441" s="244"/>
      <c r="EN441" s="244"/>
      <c r="EO441" s="244"/>
      <c r="EP441" s="244"/>
      <c r="EQ441" s="244"/>
      <c r="ER441" s="244"/>
    </row>
    <row r="442" spans="139:148" customFormat="1">
      <c r="EI442" s="244"/>
      <c r="EJ442" s="244"/>
      <c r="EK442" s="244"/>
      <c r="EL442" s="244"/>
      <c r="EM442" s="244"/>
      <c r="EN442" s="244"/>
      <c r="EO442" s="244"/>
      <c r="EP442" s="244"/>
      <c r="EQ442" s="244"/>
      <c r="ER442" s="244"/>
    </row>
    <row r="443" spans="139:148" customFormat="1">
      <c r="EI443" s="244"/>
      <c r="EJ443" s="244"/>
      <c r="EK443" s="244"/>
      <c r="EL443" s="244"/>
      <c r="EM443" s="244"/>
      <c r="EN443" s="244"/>
      <c r="EO443" s="244"/>
      <c r="EP443" s="244"/>
      <c r="EQ443" s="244"/>
      <c r="ER443" s="244"/>
    </row>
    <row r="444" spans="139:148" customFormat="1">
      <c r="EI444" s="244"/>
      <c r="EJ444" s="244"/>
      <c r="EK444" s="244"/>
      <c r="EL444" s="244"/>
      <c r="EM444" s="244"/>
      <c r="EN444" s="244"/>
      <c r="EO444" s="244"/>
      <c r="EP444" s="244"/>
      <c r="EQ444" s="244"/>
      <c r="ER444" s="244"/>
    </row>
    <row r="445" spans="139:148" customFormat="1">
      <c r="EI445" s="244"/>
      <c r="EJ445" s="244"/>
      <c r="EK445" s="244"/>
      <c r="EL445" s="244"/>
      <c r="EM445" s="244"/>
      <c r="EN445" s="244"/>
      <c r="EO445" s="244"/>
      <c r="EP445" s="244"/>
      <c r="EQ445" s="244"/>
      <c r="ER445" s="244"/>
    </row>
    <row r="446" spans="139:148" customFormat="1">
      <c r="EI446" s="244"/>
      <c r="EJ446" s="244"/>
      <c r="EK446" s="244"/>
      <c r="EL446" s="244"/>
      <c r="EM446" s="244"/>
      <c r="EN446" s="244"/>
      <c r="EO446" s="244"/>
      <c r="EP446" s="244"/>
      <c r="EQ446" s="244"/>
      <c r="ER446" s="244"/>
    </row>
    <row r="447" spans="139:148" customFormat="1">
      <c r="EI447" s="244"/>
      <c r="EJ447" s="244"/>
      <c r="EK447" s="244"/>
      <c r="EL447" s="244"/>
      <c r="EM447" s="244"/>
      <c r="EN447" s="244"/>
      <c r="EO447" s="244"/>
      <c r="EP447" s="244"/>
      <c r="EQ447" s="244"/>
      <c r="ER447" s="244"/>
    </row>
    <row r="448" spans="139:148" customFormat="1">
      <c r="EI448" s="244"/>
      <c r="EJ448" s="244"/>
      <c r="EK448" s="244"/>
      <c r="EL448" s="244"/>
      <c r="EM448" s="244"/>
      <c r="EN448" s="244"/>
      <c r="EO448" s="244"/>
      <c r="EP448" s="244"/>
      <c r="EQ448" s="244"/>
      <c r="ER448" s="244"/>
    </row>
    <row r="449" spans="139:148" customFormat="1">
      <c r="EI449" s="244"/>
      <c r="EJ449" s="244"/>
      <c r="EK449" s="244"/>
      <c r="EL449" s="244"/>
      <c r="EM449" s="244"/>
      <c r="EN449" s="244"/>
      <c r="EO449" s="244"/>
      <c r="EP449" s="244"/>
      <c r="EQ449" s="244"/>
      <c r="ER449" s="244"/>
    </row>
    <row r="450" spans="139:148" customFormat="1">
      <c r="EI450" s="244"/>
      <c r="EJ450" s="244"/>
      <c r="EK450" s="244"/>
      <c r="EL450" s="244"/>
      <c r="EM450" s="244"/>
      <c r="EN450" s="244"/>
      <c r="EO450" s="244"/>
      <c r="EP450" s="244"/>
      <c r="EQ450" s="244"/>
      <c r="ER450" s="244"/>
    </row>
    <row r="451" spans="139:148" customFormat="1">
      <c r="EI451" s="244"/>
      <c r="EJ451" s="244"/>
      <c r="EK451" s="244"/>
      <c r="EL451" s="244"/>
      <c r="EM451" s="244"/>
      <c r="EN451" s="244"/>
      <c r="EO451" s="244"/>
      <c r="EP451" s="244"/>
      <c r="EQ451" s="244"/>
      <c r="ER451" s="244"/>
    </row>
    <row r="452" spans="139:148" customFormat="1">
      <c r="EI452" s="244"/>
      <c r="EJ452" s="244"/>
      <c r="EK452" s="244"/>
      <c r="EL452" s="244"/>
      <c r="EM452" s="244"/>
      <c r="EN452" s="244"/>
      <c r="EO452" s="244"/>
      <c r="EP452" s="244"/>
      <c r="EQ452" s="244"/>
      <c r="ER452" s="244"/>
    </row>
    <row r="453" spans="139:148" customFormat="1">
      <c r="EI453" s="244"/>
      <c r="EJ453" s="244"/>
      <c r="EK453" s="244"/>
      <c r="EL453" s="244"/>
      <c r="EM453" s="244"/>
      <c r="EN453" s="244"/>
      <c r="EO453" s="244"/>
      <c r="EP453" s="244"/>
      <c r="EQ453" s="244"/>
      <c r="ER453" s="244"/>
    </row>
    <row r="454" spans="139:148" customFormat="1">
      <c r="EI454" s="244"/>
      <c r="EJ454" s="244"/>
      <c r="EK454" s="244"/>
      <c r="EL454" s="244"/>
      <c r="EM454" s="244"/>
      <c r="EN454" s="244"/>
      <c r="EO454" s="244"/>
      <c r="EP454" s="244"/>
      <c r="EQ454" s="244"/>
      <c r="ER454" s="244"/>
    </row>
    <row r="455" spans="139:148" customFormat="1">
      <c r="EI455" s="244"/>
      <c r="EJ455" s="244"/>
      <c r="EK455" s="244"/>
      <c r="EL455" s="244"/>
      <c r="EM455" s="244"/>
      <c r="EN455" s="244"/>
      <c r="EO455" s="244"/>
      <c r="EP455" s="244"/>
      <c r="EQ455" s="244"/>
      <c r="ER455" s="244"/>
    </row>
    <row r="456" spans="139:148" customFormat="1">
      <c r="EI456" s="244"/>
      <c r="EJ456" s="244"/>
      <c r="EK456" s="244"/>
      <c r="EL456" s="244"/>
      <c r="EM456" s="244"/>
      <c r="EN456" s="244"/>
      <c r="EO456" s="244"/>
      <c r="EP456" s="244"/>
      <c r="EQ456" s="244"/>
      <c r="ER456" s="244"/>
    </row>
    <row r="457" spans="139:148" customFormat="1">
      <c r="EI457" s="244"/>
      <c r="EJ457" s="244"/>
      <c r="EK457" s="244"/>
      <c r="EL457" s="244"/>
      <c r="EM457" s="244"/>
      <c r="EN457" s="244"/>
      <c r="EO457" s="244"/>
      <c r="EP457" s="244"/>
      <c r="EQ457" s="244"/>
      <c r="ER457" s="244"/>
    </row>
    <row r="458" spans="139:148" customFormat="1">
      <c r="EI458" s="244"/>
      <c r="EJ458" s="244"/>
      <c r="EK458" s="244"/>
      <c r="EL458" s="244"/>
      <c r="EM458" s="244"/>
      <c r="EN458" s="244"/>
      <c r="EO458" s="244"/>
      <c r="EP458" s="244"/>
      <c r="EQ458" s="244"/>
      <c r="ER458" s="244"/>
    </row>
    <row r="459" spans="139:148" customFormat="1">
      <c r="EI459" s="244"/>
      <c r="EJ459" s="244"/>
      <c r="EK459" s="244"/>
      <c r="EL459" s="244"/>
      <c r="EM459" s="244"/>
      <c r="EN459" s="244"/>
      <c r="EO459" s="244"/>
      <c r="EP459" s="244"/>
      <c r="EQ459" s="244"/>
      <c r="ER459" s="244"/>
    </row>
    <row r="460" spans="139:148" customFormat="1">
      <c r="EI460" s="244"/>
      <c r="EJ460" s="244"/>
      <c r="EK460" s="244"/>
      <c r="EL460" s="244"/>
      <c r="EM460" s="244"/>
      <c r="EN460" s="244"/>
      <c r="EO460" s="244"/>
      <c r="EP460" s="244"/>
      <c r="EQ460" s="244"/>
      <c r="ER460" s="244"/>
    </row>
    <row r="461" spans="139:148" customFormat="1">
      <c r="EI461" s="244"/>
      <c r="EJ461" s="244"/>
      <c r="EK461" s="244"/>
      <c r="EL461" s="244"/>
      <c r="EM461" s="244"/>
      <c r="EN461" s="244"/>
      <c r="EO461" s="244"/>
      <c r="EP461" s="244"/>
      <c r="EQ461" s="244"/>
      <c r="ER461" s="244"/>
    </row>
    <row r="462" spans="139:148" customFormat="1">
      <c r="EI462" s="244"/>
      <c r="EJ462" s="244"/>
      <c r="EK462" s="244"/>
      <c r="EL462" s="244"/>
      <c r="EM462" s="244"/>
      <c r="EN462" s="244"/>
      <c r="EO462" s="244"/>
      <c r="EP462" s="244"/>
      <c r="EQ462" s="244"/>
      <c r="ER462" s="244"/>
    </row>
    <row r="463" spans="139:148" customFormat="1">
      <c r="EI463" s="244"/>
      <c r="EJ463" s="244"/>
      <c r="EK463" s="244"/>
      <c r="EL463" s="244"/>
      <c r="EM463" s="244"/>
      <c r="EN463" s="244"/>
      <c r="EO463" s="244"/>
      <c r="EP463" s="244"/>
      <c r="EQ463" s="244"/>
      <c r="ER463" s="244"/>
    </row>
    <row r="464" spans="139:148" customFormat="1">
      <c r="EI464" s="244"/>
      <c r="EJ464" s="244"/>
      <c r="EK464" s="244"/>
      <c r="EL464" s="244"/>
      <c r="EM464" s="244"/>
      <c r="EN464" s="244"/>
      <c r="EO464" s="244"/>
      <c r="EP464" s="244"/>
      <c r="EQ464" s="244"/>
      <c r="ER464" s="244"/>
    </row>
    <row r="465" spans="139:148" customFormat="1">
      <c r="EI465" s="244"/>
      <c r="EJ465" s="244"/>
      <c r="EK465" s="244"/>
      <c r="EL465" s="244"/>
      <c r="EM465" s="244"/>
      <c r="EN465" s="244"/>
      <c r="EO465" s="244"/>
      <c r="EP465" s="244"/>
      <c r="EQ465" s="244"/>
      <c r="ER465" s="244"/>
    </row>
    <row r="466" spans="139:148" customFormat="1">
      <c r="EI466" s="244"/>
      <c r="EJ466" s="244"/>
      <c r="EK466" s="244"/>
      <c r="EL466" s="244"/>
      <c r="EM466" s="244"/>
      <c r="EN466" s="244"/>
      <c r="EO466" s="244"/>
      <c r="EP466" s="244"/>
      <c r="EQ466" s="244"/>
      <c r="ER466" s="244"/>
    </row>
    <row r="467" spans="139:148" customFormat="1">
      <c r="EI467" s="244"/>
      <c r="EJ467" s="244"/>
      <c r="EK467" s="244"/>
      <c r="EL467" s="244"/>
      <c r="EM467" s="244"/>
      <c r="EN467" s="244"/>
      <c r="EO467" s="244"/>
      <c r="EP467" s="244"/>
      <c r="EQ467" s="244"/>
      <c r="ER467" s="244"/>
    </row>
    <row r="468" spans="139:148" customFormat="1">
      <c r="EI468" s="244"/>
      <c r="EJ468" s="244"/>
      <c r="EK468" s="244"/>
      <c r="EL468" s="244"/>
      <c r="EM468" s="244"/>
      <c r="EN468" s="244"/>
      <c r="EO468" s="244"/>
      <c r="EP468" s="244"/>
      <c r="EQ468" s="244"/>
      <c r="ER468" s="244"/>
    </row>
    <row r="469" spans="139:148" customFormat="1">
      <c r="EI469" s="244"/>
      <c r="EJ469" s="244"/>
      <c r="EK469" s="244"/>
      <c r="EL469" s="244"/>
      <c r="EM469" s="244"/>
      <c r="EN469" s="244"/>
      <c r="EO469" s="244"/>
      <c r="EP469" s="244"/>
      <c r="EQ469" s="244"/>
      <c r="ER469" s="244"/>
    </row>
    <row r="470" spans="139:148" customFormat="1">
      <c r="EI470" s="244"/>
      <c r="EJ470" s="244"/>
      <c r="EK470" s="244"/>
      <c r="EL470" s="244"/>
      <c r="EM470" s="244"/>
      <c r="EN470" s="244"/>
      <c r="EO470" s="244"/>
      <c r="EP470" s="244"/>
      <c r="EQ470" s="244"/>
      <c r="ER470" s="244"/>
    </row>
    <row r="471" spans="139:148" customFormat="1">
      <c r="EI471" s="244"/>
      <c r="EJ471" s="244"/>
      <c r="EK471" s="244"/>
      <c r="EL471" s="244"/>
      <c r="EM471" s="244"/>
      <c r="EN471" s="244"/>
      <c r="EO471" s="244"/>
      <c r="EP471" s="244"/>
      <c r="EQ471" s="244"/>
      <c r="ER471" s="244"/>
    </row>
    <row r="472" spans="139:148" customFormat="1">
      <c r="EI472" s="244"/>
      <c r="EJ472" s="244"/>
      <c r="EK472" s="244"/>
      <c r="EL472" s="244"/>
      <c r="EM472" s="244"/>
      <c r="EN472" s="244"/>
      <c r="EO472" s="244"/>
      <c r="EP472" s="244"/>
      <c r="EQ472" s="244"/>
      <c r="ER472" s="244"/>
    </row>
    <row r="473" spans="139:148" customFormat="1">
      <c r="EI473" s="244"/>
      <c r="EJ473" s="244"/>
      <c r="EK473" s="244"/>
      <c r="EL473" s="244"/>
      <c r="EM473" s="244"/>
      <c r="EN473" s="244"/>
      <c r="EO473" s="244"/>
      <c r="EP473" s="244"/>
      <c r="EQ473" s="244"/>
      <c r="ER473" s="244"/>
    </row>
    <row r="474" spans="139:148" customFormat="1">
      <c r="EI474" s="244"/>
      <c r="EJ474" s="244"/>
      <c r="EK474" s="244"/>
      <c r="EL474" s="244"/>
      <c r="EM474" s="244"/>
      <c r="EN474" s="244"/>
      <c r="EO474" s="244"/>
      <c r="EP474" s="244"/>
      <c r="EQ474" s="244"/>
      <c r="ER474" s="244"/>
    </row>
    <row r="475" spans="139:148" customFormat="1">
      <c r="EI475" s="244"/>
      <c r="EJ475" s="244"/>
      <c r="EK475" s="244"/>
      <c r="EL475" s="244"/>
      <c r="EM475" s="244"/>
      <c r="EN475" s="244"/>
      <c r="EO475" s="244"/>
      <c r="EP475" s="244"/>
      <c r="EQ475" s="244"/>
      <c r="ER475" s="244"/>
    </row>
    <row r="476" spans="139:148" customFormat="1">
      <c r="EI476" s="244"/>
      <c r="EJ476" s="244"/>
      <c r="EK476" s="244"/>
      <c r="EL476" s="244"/>
      <c r="EM476" s="244"/>
      <c r="EN476" s="244"/>
      <c r="EO476" s="244"/>
      <c r="EP476" s="244"/>
      <c r="EQ476" s="244"/>
      <c r="ER476" s="244"/>
    </row>
    <row r="477" spans="139:148" customFormat="1">
      <c r="EI477" s="244"/>
      <c r="EJ477" s="244"/>
      <c r="EK477" s="244"/>
      <c r="EL477" s="244"/>
      <c r="EM477" s="244"/>
      <c r="EN477" s="244"/>
      <c r="EO477" s="244"/>
      <c r="EP477" s="244"/>
      <c r="EQ477" s="244"/>
      <c r="ER477" s="244"/>
    </row>
    <row r="478" spans="139:148" customFormat="1">
      <c r="EI478" s="244"/>
      <c r="EJ478" s="244"/>
      <c r="EK478" s="244"/>
      <c r="EL478" s="244"/>
      <c r="EM478" s="244"/>
      <c r="EN478" s="244"/>
      <c r="EO478" s="244"/>
      <c r="EP478" s="244"/>
      <c r="EQ478" s="244"/>
      <c r="ER478" s="244"/>
    </row>
    <row r="479" spans="139:148" customFormat="1">
      <c r="EI479" s="244"/>
      <c r="EJ479" s="244"/>
      <c r="EK479" s="244"/>
      <c r="EL479" s="244"/>
      <c r="EM479" s="244"/>
      <c r="EN479" s="244"/>
      <c r="EO479" s="244"/>
      <c r="EP479" s="244"/>
      <c r="EQ479" s="244"/>
      <c r="ER479" s="244"/>
    </row>
    <row r="480" spans="139:148" customFormat="1">
      <c r="EI480" s="244"/>
      <c r="EJ480" s="244"/>
      <c r="EK480" s="244"/>
      <c r="EL480" s="244"/>
      <c r="EM480" s="244"/>
      <c r="EN480" s="244"/>
      <c r="EO480" s="244"/>
      <c r="EP480" s="244"/>
      <c r="EQ480" s="244"/>
      <c r="ER480" s="244"/>
    </row>
    <row r="481" spans="139:148" customFormat="1">
      <c r="EI481" s="244"/>
      <c r="EJ481" s="244"/>
      <c r="EK481" s="244"/>
      <c r="EL481" s="244"/>
      <c r="EM481" s="244"/>
      <c r="EN481" s="244"/>
      <c r="EO481" s="244"/>
      <c r="EP481" s="244"/>
      <c r="EQ481" s="244"/>
      <c r="ER481" s="244"/>
    </row>
    <row r="482" spans="139:148" customFormat="1">
      <c r="EI482" s="244"/>
      <c r="EJ482" s="244"/>
      <c r="EK482" s="244"/>
      <c r="EL482" s="244"/>
      <c r="EM482" s="244"/>
      <c r="EN482" s="244"/>
      <c r="EO482" s="244"/>
      <c r="EP482" s="244"/>
      <c r="EQ482" s="244"/>
      <c r="ER482" s="244"/>
    </row>
    <row r="483" spans="139:148" customFormat="1">
      <c r="EI483" s="244"/>
      <c r="EJ483" s="244"/>
      <c r="EK483" s="244"/>
      <c r="EL483" s="244"/>
      <c r="EM483" s="244"/>
      <c r="EN483" s="244"/>
      <c r="EO483" s="244"/>
      <c r="EP483" s="244"/>
      <c r="EQ483" s="244"/>
      <c r="ER483" s="244"/>
    </row>
    <row r="484" spans="139:148" customFormat="1">
      <c r="EI484" s="244"/>
      <c r="EJ484" s="244"/>
      <c r="EK484" s="244"/>
      <c r="EL484" s="244"/>
      <c r="EM484" s="244"/>
      <c r="EN484" s="244"/>
      <c r="EO484" s="244"/>
      <c r="EP484" s="244"/>
      <c r="EQ484" s="244"/>
      <c r="ER484" s="244"/>
    </row>
    <row r="485" spans="139:148" customFormat="1">
      <c r="EI485" s="244"/>
      <c r="EJ485" s="244"/>
      <c r="EK485" s="244"/>
      <c r="EL485" s="244"/>
      <c r="EM485" s="244"/>
      <c r="EN485" s="244"/>
      <c r="EO485" s="244"/>
      <c r="EP485" s="244"/>
      <c r="EQ485" s="244"/>
      <c r="ER485" s="244"/>
    </row>
    <row r="486" spans="139:148" customFormat="1">
      <c r="EI486" s="244"/>
      <c r="EJ486" s="244"/>
      <c r="EK486" s="244"/>
      <c r="EL486" s="244"/>
      <c r="EM486" s="244"/>
      <c r="EN486" s="244"/>
      <c r="EO486" s="244"/>
      <c r="EP486" s="244"/>
      <c r="EQ486" s="244"/>
      <c r="ER486" s="244"/>
    </row>
    <row r="487" spans="139:148" customFormat="1">
      <c r="EI487" s="244"/>
      <c r="EJ487" s="244"/>
      <c r="EK487" s="244"/>
      <c r="EL487" s="244"/>
      <c r="EM487" s="244"/>
      <c r="EN487" s="244"/>
      <c r="EO487" s="244"/>
      <c r="EP487" s="244"/>
      <c r="EQ487" s="244"/>
      <c r="ER487" s="244"/>
    </row>
    <row r="488" spans="139:148" customFormat="1">
      <c r="EI488" s="244"/>
      <c r="EJ488" s="244"/>
      <c r="EK488" s="244"/>
      <c r="EL488" s="244"/>
      <c r="EM488" s="244"/>
      <c r="EN488" s="244"/>
      <c r="EO488" s="244"/>
      <c r="EP488" s="244"/>
      <c r="EQ488" s="244"/>
      <c r="ER488" s="244"/>
    </row>
    <row r="489" spans="139:148" customFormat="1">
      <c r="EI489" s="244"/>
      <c r="EJ489" s="244"/>
      <c r="EK489" s="244"/>
      <c r="EL489" s="244"/>
      <c r="EM489" s="244"/>
      <c r="EN489" s="244"/>
      <c r="EO489" s="244"/>
      <c r="EP489" s="244"/>
      <c r="EQ489" s="244"/>
      <c r="ER489" s="244"/>
    </row>
    <row r="490" spans="139:148" customFormat="1">
      <c r="EI490" s="244"/>
      <c r="EJ490" s="244"/>
      <c r="EK490" s="244"/>
      <c r="EL490" s="244"/>
      <c r="EM490" s="244"/>
      <c r="EN490" s="244"/>
      <c r="EO490" s="244"/>
      <c r="EP490" s="244"/>
      <c r="EQ490" s="244"/>
      <c r="ER490" s="244"/>
    </row>
    <row r="491" spans="139:148" customFormat="1">
      <c r="EI491" s="244"/>
      <c r="EJ491" s="244"/>
      <c r="EK491" s="244"/>
      <c r="EL491" s="244"/>
      <c r="EM491" s="244"/>
      <c r="EN491" s="244"/>
      <c r="EO491" s="244"/>
      <c r="EP491" s="244"/>
      <c r="EQ491" s="244"/>
      <c r="ER491" s="244"/>
    </row>
    <row r="492" spans="139:148" customFormat="1">
      <c r="EI492" s="244"/>
      <c r="EJ492" s="244"/>
      <c r="EK492" s="244"/>
      <c r="EL492" s="244"/>
      <c r="EM492" s="244"/>
      <c r="EN492" s="244"/>
      <c r="EO492" s="244"/>
      <c r="EP492" s="244"/>
      <c r="EQ492" s="244"/>
      <c r="ER492" s="244"/>
    </row>
    <row r="493" spans="139:148" customFormat="1">
      <c r="EI493" s="244"/>
      <c r="EJ493" s="244"/>
      <c r="EK493" s="244"/>
      <c r="EL493" s="244"/>
      <c r="EM493" s="244"/>
      <c r="EN493" s="244"/>
      <c r="EO493" s="244"/>
      <c r="EP493" s="244"/>
      <c r="EQ493" s="244"/>
      <c r="ER493" s="244"/>
    </row>
    <row r="494" spans="139:148" customFormat="1">
      <c r="EI494" s="244"/>
      <c r="EJ494" s="244"/>
      <c r="EK494" s="244"/>
      <c r="EL494" s="244"/>
      <c r="EM494" s="244"/>
      <c r="EN494" s="244"/>
      <c r="EO494" s="244"/>
      <c r="EP494" s="244"/>
      <c r="EQ494" s="244"/>
      <c r="ER494" s="244"/>
    </row>
    <row r="495" spans="139:148" customFormat="1">
      <c r="EI495" s="244"/>
      <c r="EJ495" s="244"/>
      <c r="EK495" s="244"/>
      <c r="EL495" s="244"/>
      <c r="EM495" s="244"/>
      <c r="EN495" s="244"/>
      <c r="EO495" s="244"/>
      <c r="EP495" s="244"/>
      <c r="EQ495" s="244"/>
      <c r="ER495" s="244"/>
    </row>
    <row r="496" spans="139:148" customFormat="1">
      <c r="EI496" s="244"/>
      <c r="EJ496" s="244"/>
      <c r="EK496" s="244"/>
      <c r="EL496" s="244"/>
      <c r="EM496" s="244"/>
      <c r="EN496" s="244"/>
      <c r="EO496" s="244"/>
      <c r="EP496" s="244"/>
      <c r="EQ496" s="244"/>
      <c r="ER496" s="244"/>
    </row>
    <row r="497" spans="139:148" customFormat="1">
      <c r="EI497" s="244"/>
      <c r="EJ497" s="244"/>
      <c r="EK497" s="244"/>
      <c r="EL497" s="244"/>
      <c r="EM497" s="244"/>
      <c r="EN497" s="244"/>
      <c r="EO497" s="244"/>
      <c r="EP497" s="244"/>
      <c r="EQ497" s="244"/>
      <c r="ER497" s="244"/>
    </row>
    <row r="498" spans="139:148" customFormat="1">
      <c r="EI498" s="244"/>
      <c r="EJ498" s="244"/>
      <c r="EK498" s="244"/>
      <c r="EL498" s="244"/>
      <c r="EM498" s="244"/>
      <c r="EN498" s="244"/>
      <c r="EO498" s="244"/>
      <c r="EP498" s="244"/>
      <c r="EQ498" s="244"/>
      <c r="ER498" s="244"/>
    </row>
    <row r="499" spans="139:148" customFormat="1">
      <c r="EI499" s="244"/>
      <c r="EJ499" s="244"/>
      <c r="EK499" s="244"/>
      <c r="EL499" s="244"/>
      <c r="EM499" s="244"/>
      <c r="EN499" s="244"/>
      <c r="EO499" s="244"/>
      <c r="EP499" s="244"/>
      <c r="EQ499" s="244"/>
      <c r="ER499" s="244"/>
    </row>
    <row r="500" spans="139:148" customFormat="1">
      <c r="EI500" s="244"/>
      <c r="EJ500" s="244"/>
      <c r="EK500" s="244"/>
      <c r="EL500" s="244"/>
      <c r="EM500" s="244"/>
      <c r="EN500" s="244"/>
      <c r="EO500" s="244"/>
      <c r="EP500" s="244"/>
      <c r="EQ500" s="244"/>
      <c r="ER500" s="244"/>
    </row>
    <row r="501" spans="139:148" customFormat="1">
      <c r="EI501" s="244"/>
      <c r="EJ501" s="244"/>
      <c r="EK501" s="244"/>
      <c r="EL501" s="244"/>
      <c r="EM501" s="244"/>
      <c r="EN501" s="244"/>
      <c r="EO501" s="244"/>
      <c r="EP501" s="244"/>
      <c r="EQ501" s="244"/>
      <c r="ER501" s="244"/>
    </row>
    <row r="502" spans="139:148" customFormat="1">
      <c r="EI502" s="244"/>
      <c r="EJ502" s="244"/>
      <c r="EK502" s="244"/>
      <c r="EL502" s="244"/>
      <c r="EM502" s="244"/>
      <c r="EN502" s="244"/>
      <c r="EO502" s="244"/>
      <c r="EP502" s="244"/>
      <c r="EQ502" s="244"/>
      <c r="ER502" s="244"/>
    </row>
    <row r="503" spans="139:148" customFormat="1">
      <c r="EI503" s="244"/>
      <c r="EJ503" s="244"/>
      <c r="EK503" s="244"/>
      <c r="EL503" s="244"/>
      <c r="EM503" s="244"/>
      <c r="EN503" s="244"/>
      <c r="EO503" s="244"/>
      <c r="EP503" s="244"/>
      <c r="EQ503" s="244"/>
      <c r="ER503" s="244"/>
    </row>
    <row r="504" spans="139:148" customFormat="1">
      <c r="EI504" s="244"/>
      <c r="EJ504" s="244"/>
      <c r="EK504" s="244"/>
      <c r="EL504" s="244"/>
      <c r="EM504" s="244"/>
      <c r="EN504" s="244"/>
      <c r="EO504" s="244"/>
      <c r="EP504" s="244"/>
      <c r="EQ504" s="244"/>
      <c r="ER504" s="244"/>
    </row>
    <row r="505" spans="139:148" customFormat="1">
      <c r="EI505" s="244"/>
      <c r="EJ505" s="244"/>
      <c r="EK505" s="244"/>
      <c r="EL505" s="244"/>
      <c r="EM505" s="244"/>
      <c r="EN505" s="244"/>
      <c r="EO505" s="244"/>
      <c r="EP505" s="244"/>
      <c r="EQ505" s="244"/>
      <c r="ER505" s="244"/>
    </row>
    <row r="506" spans="139:148" customFormat="1">
      <c r="EI506" s="244"/>
      <c r="EJ506" s="244"/>
      <c r="EK506" s="244"/>
      <c r="EL506" s="244"/>
      <c r="EM506" s="244"/>
      <c r="EN506" s="244"/>
      <c r="EO506" s="244"/>
      <c r="EP506" s="244"/>
      <c r="EQ506" s="244"/>
      <c r="ER506" s="244"/>
    </row>
    <row r="507" spans="139:148" customFormat="1">
      <c r="EI507" s="244"/>
      <c r="EJ507" s="244"/>
      <c r="EK507" s="244"/>
      <c r="EL507" s="244"/>
      <c r="EM507" s="244"/>
      <c r="EN507" s="244"/>
      <c r="EO507" s="244"/>
      <c r="EP507" s="244"/>
      <c r="EQ507" s="244"/>
      <c r="ER507" s="244"/>
    </row>
    <row r="508" spans="139:148" customFormat="1">
      <c r="EI508" s="244"/>
      <c r="EJ508" s="244"/>
      <c r="EK508" s="244"/>
      <c r="EL508" s="244"/>
      <c r="EM508" s="244"/>
      <c r="EN508" s="244"/>
      <c r="EO508" s="244"/>
      <c r="EP508" s="244"/>
      <c r="EQ508" s="244"/>
      <c r="ER508" s="244"/>
    </row>
    <row r="509" spans="139:148" customFormat="1">
      <c r="EI509" s="244"/>
      <c r="EJ509" s="244"/>
      <c r="EK509" s="244"/>
      <c r="EL509" s="244"/>
      <c r="EM509" s="244"/>
      <c r="EN509" s="244"/>
      <c r="EO509" s="244"/>
      <c r="EP509" s="244"/>
      <c r="EQ509" s="244"/>
      <c r="ER509" s="244"/>
    </row>
    <row r="510" spans="139:148" customFormat="1">
      <c r="EI510" s="244"/>
      <c r="EJ510" s="244"/>
      <c r="EK510" s="244"/>
      <c r="EL510" s="244"/>
      <c r="EM510" s="244"/>
      <c r="EN510" s="244"/>
      <c r="EO510" s="244"/>
      <c r="EP510" s="244"/>
      <c r="EQ510" s="244"/>
      <c r="ER510" s="244"/>
    </row>
    <row r="511" spans="139:148" customFormat="1">
      <c r="EI511" s="244"/>
      <c r="EJ511" s="244"/>
      <c r="EK511" s="244"/>
      <c r="EL511" s="244"/>
      <c r="EM511" s="244"/>
      <c r="EN511" s="244"/>
      <c r="EO511" s="244"/>
      <c r="EP511" s="244"/>
      <c r="EQ511" s="244"/>
      <c r="ER511" s="244"/>
    </row>
    <row r="512" spans="139:148" customFormat="1">
      <c r="EI512" s="244"/>
      <c r="EJ512" s="244"/>
      <c r="EK512" s="244"/>
      <c r="EL512" s="244"/>
      <c r="EM512" s="244"/>
      <c r="EN512" s="244"/>
      <c r="EO512" s="244"/>
      <c r="EP512" s="244"/>
      <c r="EQ512" s="244"/>
      <c r="ER512" s="244"/>
    </row>
    <row r="513" spans="139:148" customFormat="1">
      <c r="EI513" s="244"/>
      <c r="EJ513" s="244"/>
      <c r="EK513" s="244"/>
      <c r="EL513" s="244"/>
      <c r="EM513" s="244"/>
      <c r="EN513" s="244"/>
      <c r="EO513" s="244"/>
      <c r="EP513" s="244"/>
      <c r="EQ513" s="244"/>
      <c r="ER513" s="244"/>
    </row>
    <row r="514" spans="139:148" customFormat="1">
      <c r="EI514" s="244"/>
      <c r="EJ514" s="244"/>
      <c r="EK514" s="244"/>
      <c r="EL514" s="244"/>
      <c r="EM514" s="244"/>
      <c r="EN514" s="244"/>
      <c r="EO514" s="244"/>
      <c r="EP514" s="244"/>
      <c r="EQ514" s="244"/>
      <c r="ER514" s="244"/>
    </row>
    <row r="515" spans="139:148" customFormat="1">
      <c r="EI515" s="244"/>
      <c r="EJ515" s="244"/>
      <c r="EK515" s="244"/>
      <c r="EL515" s="244"/>
      <c r="EM515" s="244"/>
      <c r="EN515" s="244"/>
      <c r="EO515" s="244"/>
      <c r="EP515" s="244"/>
      <c r="EQ515" s="244"/>
      <c r="ER515" s="244"/>
    </row>
    <row r="516" spans="139:148" customFormat="1">
      <c r="EI516" s="244"/>
      <c r="EJ516" s="244"/>
      <c r="EK516" s="244"/>
      <c r="EL516" s="244"/>
      <c r="EM516" s="244"/>
      <c r="EN516" s="244"/>
      <c r="EO516" s="244"/>
      <c r="EP516" s="244"/>
      <c r="EQ516" s="244"/>
      <c r="ER516" s="244"/>
    </row>
    <row r="517" spans="139:148" customFormat="1">
      <c r="EI517" s="244"/>
      <c r="EJ517" s="244"/>
      <c r="EK517" s="244"/>
      <c r="EL517" s="244"/>
      <c r="EM517" s="244"/>
      <c r="EN517" s="244"/>
      <c r="EO517" s="244"/>
      <c r="EP517" s="244"/>
      <c r="EQ517" s="244"/>
      <c r="ER517" s="244"/>
    </row>
    <row r="518" spans="139:148" customFormat="1">
      <c r="EI518" s="244"/>
      <c r="EJ518" s="244"/>
      <c r="EK518" s="244"/>
      <c r="EL518" s="244"/>
      <c r="EM518" s="244"/>
      <c r="EN518" s="244"/>
      <c r="EO518" s="244"/>
      <c r="EP518" s="244"/>
      <c r="EQ518" s="244"/>
      <c r="ER518" s="244"/>
    </row>
    <row r="519" spans="139:148" customFormat="1">
      <c r="EI519" s="244"/>
      <c r="EJ519" s="244"/>
      <c r="EK519" s="244"/>
      <c r="EL519" s="244"/>
      <c r="EM519" s="244"/>
      <c r="EN519" s="244"/>
      <c r="EO519" s="244"/>
      <c r="EP519" s="244"/>
      <c r="EQ519" s="244"/>
      <c r="ER519" s="244"/>
    </row>
    <row r="520" spans="139:148" customFormat="1">
      <c r="EI520" s="244"/>
      <c r="EJ520" s="244"/>
      <c r="EK520" s="244"/>
      <c r="EL520" s="244"/>
      <c r="EM520" s="244"/>
      <c r="EN520" s="244"/>
      <c r="EO520" s="244"/>
      <c r="EP520" s="244"/>
      <c r="EQ520" s="244"/>
      <c r="ER520" s="244"/>
    </row>
    <row r="521" spans="139:148" customFormat="1">
      <c r="EI521" s="244"/>
      <c r="EJ521" s="244"/>
      <c r="EK521" s="244"/>
      <c r="EL521" s="244"/>
      <c r="EM521" s="244"/>
      <c r="EN521" s="244"/>
      <c r="EO521" s="244"/>
      <c r="EP521" s="244"/>
      <c r="EQ521" s="244"/>
      <c r="ER521" s="244"/>
    </row>
    <row r="522" spans="139:148" customFormat="1">
      <c r="EI522" s="244"/>
      <c r="EJ522" s="244"/>
      <c r="EK522" s="244"/>
      <c r="EL522" s="244"/>
      <c r="EM522" s="244"/>
      <c r="EN522" s="244"/>
      <c r="EO522" s="244"/>
      <c r="EP522" s="244"/>
      <c r="EQ522" s="244"/>
      <c r="ER522" s="244"/>
    </row>
    <row r="523" spans="139:148" customFormat="1">
      <c r="EI523" s="244"/>
      <c r="EJ523" s="244"/>
      <c r="EK523" s="244"/>
      <c r="EL523" s="244"/>
      <c r="EM523" s="244"/>
      <c r="EN523" s="244"/>
      <c r="EO523" s="244"/>
      <c r="EP523" s="244"/>
      <c r="EQ523" s="244"/>
      <c r="ER523" s="244"/>
    </row>
    <row r="524" spans="139:148" customFormat="1">
      <c r="EI524" s="244"/>
      <c r="EJ524" s="244"/>
      <c r="EK524" s="244"/>
      <c r="EL524" s="244"/>
      <c r="EM524" s="244"/>
      <c r="EN524" s="244"/>
      <c r="EO524" s="244"/>
      <c r="EP524" s="244"/>
      <c r="EQ524" s="244"/>
      <c r="ER524" s="244"/>
    </row>
    <row r="525" spans="139:148" customFormat="1">
      <c r="EI525" s="244"/>
      <c r="EJ525" s="244"/>
      <c r="EK525" s="244"/>
      <c r="EL525" s="244"/>
      <c r="EM525" s="244"/>
      <c r="EN525" s="244"/>
      <c r="EO525" s="244"/>
      <c r="EP525" s="244"/>
      <c r="EQ525" s="244"/>
      <c r="ER525" s="244"/>
    </row>
    <row r="526" spans="139:148" customFormat="1">
      <c r="EI526" s="244"/>
      <c r="EJ526" s="244"/>
      <c r="EK526" s="244"/>
      <c r="EL526" s="244"/>
      <c r="EM526" s="244"/>
      <c r="EN526" s="244"/>
      <c r="EO526" s="244"/>
      <c r="EP526" s="244"/>
      <c r="EQ526" s="244"/>
      <c r="ER526" s="244"/>
    </row>
    <row r="527" spans="139:148" customFormat="1">
      <c r="EI527" s="244"/>
      <c r="EJ527" s="244"/>
      <c r="EK527" s="244"/>
      <c r="EL527" s="244"/>
      <c r="EM527" s="244"/>
      <c r="EN527" s="244"/>
      <c r="EO527" s="244"/>
      <c r="EP527" s="244"/>
      <c r="EQ527" s="244"/>
      <c r="ER527" s="244"/>
    </row>
    <row r="528" spans="139:148" customFormat="1">
      <c r="EI528" s="244"/>
      <c r="EJ528" s="244"/>
      <c r="EK528" s="244"/>
      <c r="EL528" s="244"/>
      <c r="EM528" s="244"/>
      <c r="EN528" s="244"/>
      <c r="EO528" s="244"/>
      <c r="EP528" s="244"/>
      <c r="EQ528" s="244"/>
      <c r="ER528" s="244"/>
    </row>
    <row r="529" spans="139:148" customFormat="1">
      <c r="EI529" s="244"/>
      <c r="EJ529" s="244"/>
      <c r="EK529" s="244"/>
      <c r="EL529" s="244"/>
      <c r="EM529" s="244"/>
      <c r="EN529" s="244"/>
      <c r="EO529" s="244"/>
      <c r="EP529" s="244"/>
      <c r="EQ529" s="244"/>
      <c r="ER529" s="244"/>
    </row>
    <row r="530" spans="139:148" customFormat="1">
      <c r="EI530" s="244"/>
      <c r="EJ530" s="244"/>
      <c r="EK530" s="244"/>
      <c r="EL530" s="244"/>
      <c r="EM530" s="244"/>
      <c r="EN530" s="244"/>
      <c r="EO530" s="244"/>
      <c r="EP530" s="244"/>
      <c r="EQ530" s="244"/>
      <c r="ER530" s="244"/>
    </row>
    <row r="531" spans="139:148" customFormat="1">
      <c r="EI531" s="244"/>
      <c r="EJ531" s="244"/>
      <c r="EK531" s="244"/>
      <c r="EL531" s="244"/>
      <c r="EM531" s="244"/>
      <c r="EN531" s="244"/>
      <c r="EO531" s="244"/>
      <c r="EP531" s="244"/>
      <c r="EQ531" s="244"/>
      <c r="ER531" s="244"/>
    </row>
    <row r="532" spans="139:148" customFormat="1">
      <c r="EI532" s="244"/>
      <c r="EJ532" s="244"/>
      <c r="EK532" s="244"/>
      <c r="EL532" s="244"/>
      <c r="EM532" s="244"/>
      <c r="EN532" s="244"/>
      <c r="EO532" s="244"/>
      <c r="EP532" s="244"/>
      <c r="EQ532" s="244"/>
      <c r="ER532" s="244"/>
    </row>
    <row r="533" spans="139:148" customFormat="1">
      <c r="EI533" s="244"/>
      <c r="EJ533" s="244"/>
      <c r="EK533" s="244"/>
      <c r="EL533" s="244"/>
      <c r="EM533" s="244"/>
      <c r="EN533" s="244"/>
      <c r="EO533" s="244"/>
      <c r="EP533" s="244"/>
      <c r="EQ533" s="244"/>
      <c r="ER533" s="244"/>
    </row>
    <row r="534" spans="139:148" customFormat="1">
      <c r="EI534" s="244"/>
      <c r="EJ534" s="244"/>
      <c r="EK534" s="244"/>
      <c r="EL534" s="244"/>
      <c r="EM534" s="244"/>
      <c r="EN534" s="244"/>
      <c r="EO534" s="244"/>
      <c r="EP534" s="244"/>
      <c r="EQ534" s="244"/>
      <c r="ER534" s="244"/>
    </row>
    <row r="535" spans="139:148" customFormat="1">
      <c r="EI535" s="244"/>
      <c r="EJ535" s="244"/>
      <c r="EK535" s="244"/>
      <c r="EL535" s="244"/>
      <c r="EM535" s="244"/>
      <c r="EN535" s="244"/>
      <c r="EO535" s="244"/>
      <c r="EP535" s="244"/>
      <c r="EQ535" s="244"/>
      <c r="ER535" s="244"/>
    </row>
    <row r="536" spans="139:148" customFormat="1">
      <c r="EI536" s="244"/>
      <c r="EJ536" s="244"/>
      <c r="EK536" s="244"/>
      <c r="EL536" s="244"/>
      <c r="EM536" s="244"/>
      <c r="EN536" s="244"/>
      <c r="EO536" s="244"/>
      <c r="EP536" s="244"/>
      <c r="EQ536" s="244"/>
      <c r="ER536" s="244"/>
    </row>
    <row r="537" spans="139:148" customFormat="1">
      <c r="EI537" s="244"/>
      <c r="EJ537" s="244"/>
      <c r="EK537" s="244"/>
      <c r="EL537" s="244"/>
      <c r="EM537" s="244"/>
      <c r="EN537" s="244"/>
      <c r="EO537" s="244"/>
      <c r="EP537" s="244"/>
      <c r="EQ537" s="244"/>
      <c r="ER537" s="244"/>
    </row>
    <row r="538" spans="139:148" customFormat="1">
      <c r="EI538" s="244"/>
      <c r="EJ538" s="244"/>
      <c r="EK538" s="244"/>
      <c r="EL538" s="244"/>
      <c r="EM538" s="244"/>
      <c r="EN538" s="244"/>
      <c r="EO538" s="244"/>
      <c r="EP538" s="244"/>
      <c r="EQ538" s="244"/>
      <c r="ER538" s="244"/>
    </row>
    <row r="539" spans="139:148" customFormat="1">
      <c r="EI539" s="244"/>
      <c r="EJ539" s="244"/>
      <c r="EK539" s="244"/>
      <c r="EL539" s="244"/>
      <c r="EM539" s="244"/>
      <c r="EN539" s="244"/>
      <c r="EO539" s="244"/>
      <c r="EP539" s="244"/>
      <c r="EQ539" s="244"/>
      <c r="ER539" s="244"/>
    </row>
    <row r="540" spans="139:148" customFormat="1">
      <c r="EI540" s="244"/>
      <c r="EJ540" s="244"/>
      <c r="EK540" s="244"/>
      <c r="EL540" s="244"/>
      <c r="EM540" s="244"/>
      <c r="EN540" s="244"/>
      <c r="EO540" s="244"/>
      <c r="EP540" s="244"/>
      <c r="EQ540" s="244"/>
      <c r="ER540" s="244"/>
    </row>
    <row r="541" spans="139:148" customFormat="1">
      <c r="EI541" s="244"/>
      <c r="EJ541" s="244"/>
      <c r="EK541" s="244"/>
      <c r="EL541" s="244"/>
      <c r="EM541" s="244"/>
      <c r="EN541" s="244"/>
      <c r="EO541" s="244"/>
      <c r="EP541" s="244"/>
      <c r="EQ541" s="244"/>
      <c r="ER541" s="244"/>
    </row>
    <row r="542" spans="139:148" customFormat="1">
      <c r="EI542" s="244"/>
      <c r="EJ542" s="244"/>
      <c r="EK542" s="244"/>
      <c r="EL542" s="244"/>
      <c r="EM542" s="244"/>
      <c r="EN542" s="244"/>
      <c r="EO542" s="244"/>
      <c r="EP542" s="244"/>
      <c r="EQ542" s="244"/>
      <c r="ER542" s="244"/>
    </row>
    <row r="543" spans="139:148" customFormat="1">
      <c r="EI543" s="244"/>
      <c r="EJ543" s="244"/>
      <c r="EK543" s="244"/>
      <c r="EL543" s="244"/>
      <c r="EM543" s="244"/>
      <c r="EN543" s="244"/>
      <c r="EO543" s="244"/>
      <c r="EP543" s="244"/>
      <c r="EQ543" s="244"/>
      <c r="ER543" s="244"/>
    </row>
    <row r="544" spans="139:148" customFormat="1">
      <c r="EI544" s="244"/>
      <c r="EJ544" s="244"/>
      <c r="EK544" s="244"/>
      <c r="EL544" s="244"/>
      <c r="EM544" s="244"/>
      <c r="EN544" s="244"/>
      <c r="EO544" s="244"/>
      <c r="EP544" s="244"/>
      <c r="EQ544" s="244"/>
      <c r="ER544" s="244"/>
    </row>
    <row r="545" spans="139:148" customFormat="1">
      <c r="EI545" s="244"/>
      <c r="EJ545" s="244"/>
      <c r="EK545" s="244"/>
      <c r="EL545" s="244"/>
      <c r="EM545" s="244"/>
      <c r="EN545" s="244"/>
      <c r="EO545" s="244"/>
      <c r="EP545" s="244"/>
      <c r="EQ545" s="244"/>
      <c r="ER545" s="244"/>
    </row>
    <row r="546" spans="139:148" customFormat="1">
      <c r="EI546" s="244"/>
      <c r="EJ546" s="244"/>
      <c r="EK546" s="244"/>
      <c r="EL546" s="244"/>
      <c r="EM546" s="244"/>
      <c r="EN546" s="244"/>
      <c r="EO546" s="244"/>
      <c r="EP546" s="244"/>
      <c r="EQ546" s="244"/>
      <c r="ER546" s="244"/>
    </row>
    <row r="547" spans="139:148" customFormat="1">
      <c r="EI547" s="244"/>
      <c r="EJ547" s="244"/>
      <c r="EK547" s="244"/>
      <c r="EL547" s="244"/>
      <c r="EM547" s="244"/>
      <c r="EN547" s="244"/>
      <c r="EO547" s="244"/>
      <c r="EP547" s="244"/>
      <c r="EQ547" s="244"/>
      <c r="ER547" s="244"/>
    </row>
    <row r="548" spans="139:148" customFormat="1">
      <c r="EI548" s="244"/>
      <c r="EJ548" s="244"/>
      <c r="EK548" s="244"/>
      <c r="EL548" s="244"/>
      <c r="EM548" s="244"/>
      <c r="EN548" s="244"/>
      <c r="EO548" s="244"/>
      <c r="EP548" s="244"/>
      <c r="EQ548" s="244"/>
      <c r="ER548" s="244"/>
    </row>
    <row r="549" spans="139:148" customFormat="1">
      <c r="EI549" s="244"/>
      <c r="EJ549" s="244"/>
      <c r="EK549" s="244"/>
      <c r="EL549" s="244"/>
      <c r="EM549" s="244"/>
      <c r="EN549" s="244"/>
      <c r="EO549" s="244"/>
      <c r="EP549" s="244"/>
      <c r="EQ549" s="244"/>
      <c r="ER549" s="244"/>
    </row>
    <row r="550" spans="139:148" customFormat="1">
      <c r="EI550" s="244"/>
      <c r="EJ550" s="244"/>
      <c r="EK550" s="244"/>
      <c r="EL550" s="244"/>
      <c r="EM550" s="244"/>
      <c r="EN550" s="244"/>
      <c r="EO550" s="244"/>
      <c r="EP550" s="244"/>
      <c r="EQ550" s="244"/>
      <c r="ER550" s="244"/>
    </row>
    <row r="551" spans="139:148" customFormat="1">
      <c r="EI551" s="244"/>
      <c r="EJ551" s="244"/>
      <c r="EK551" s="244"/>
      <c r="EL551" s="244"/>
      <c r="EM551" s="244"/>
      <c r="EN551" s="244"/>
      <c r="EO551" s="244"/>
      <c r="EP551" s="244"/>
      <c r="EQ551" s="244"/>
      <c r="ER551" s="244"/>
    </row>
    <row r="552" spans="139:148" customFormat="1">
      <c r="EI552" s="244"/>
      <c r="EJ552" s="244"/>
      <c r="EK552" s="244"/>
      <c r="EL552" s="244"/>
      <c r="EM552" s="244"/>
      <c r="EN552" s="244"/>
      <c r="EO552" s="244"/>
      <c r="EP552" s="244"/>
      <c r="EQ552" s="244"/>
      <c r="ER552" s="244"/>
    </row>
    <row r="553" spans="139:148" customFormat="1">
      <c r="EI553" s="244"/>
      <c r="EJ553" s="244"/>
      <c r="EK553" s="244"/>
      <c r="EL553" s="244"/>
      <c r="EM553" s="244"/>
      <c r="EN553" s="244"/>
      <c r="EO553" s="244"/>
      <c r="EP553" s="244"/>
      <c r="EQ553" s="244"/>
      <c r="ER553" s="244"/>
    </row>
    <row r="554" spans="139:148" customFormat="1">
      <c r="EI554" s="244"/>
      <c r="EJ554" s="244"/>
      <c r="EK554" s="244"/>
      <c r="EL554" s="244"/>
      <c r="EM554" s="244"/>
      <c r="EN554" s="244"/>
      <c r="EO554" s="244"/>
      <c r="EP554" s="244"/>
      <c r="EQ554" s="244"/>
      <c r="ER554" s="244"/>
    </row>
    <row r="555" spans="139:148" customFormat="1">
      <c r="EI555" s="244"/>
      <c r="EJ555" s="244"/>
      <c r="EK555" s="244"/>
      <c r="EL555" s="244"/>
      <c r="EM555" s="244"/>
      <c r="EN555" s="244"/>
      <c r="EO555" s="244"/>
      <c r="EP555" s="244"/>
      <c r="EQ555" s="244"/>
      <c r="ER555" s="244"/>
    </row>
    <row r="556" spans="139:148" customFormat="1">
      <c r="EI556" s="244"/>
      <c r="EJ556" s="244"/>
      <c r="EK556" s="244"/>
      <c r="EL556" s="244"/>
      <c r="EM556" s="244"/>
      <c r="EN556" s="244"/>
      <c r="EO556" s="244"/>
      <c r="EP556" s="244"/>
      <c r="EQ556" s="244"/>
      <c r="ER556" s="244"/>
    </row>
    <row r="557" spans="139:148" customFormat="1">
      <c r="EI557" s="244"/>
      <c r="EJ557" s="244"/>
      <c r="EK557" s="244"/>
      <c r="EL557" s="244"/>
      <c r="EM557" s="244"/>
      <c r="EN557" s="244"/>
      <c r="EO557" s="244"/>
      <c r="EP557" s="244"/>
      <c r="EQ557" s="244"/>
      <c r="ER557" s="244"/>
    </row>
    <row r="558" spans="139:148" customFormat="1">
      <c r="EI558" s="244"/>
      <c r="EJ558" s="244"/>
      <c r="EK558" s="244"/>
      <c r="EL558" s="244"/>
      <c r="EM558" s="244"/>
      <c r="EN558" s="244"/>
      <c r="EO558" s="244"/>
      <c r="EP558" s="244"/>
      <c r="EQ558" s="244"/>
      <c r="ER558" s="244"/>
    </row>
    <row r="559" spans="139:148" customFormat="1">
      <c r="EI559" s="244"/>
      <c r="EJ559" s="244"/>
      <c r="EK559" s="244"/>
      <c r="EL559" s="244"/>
      <c r="EM559" s="244"/>
      <c r="EN559" s="244"/>
      <c r="EO559" s="244"/>
      <c r="EP559" s="244"/>
      <c r="EQ559" s="244"/>
      <c r="ER559" s="244"/>
    </row>
    <row r="560" spans="139:148" customFormat="1">
      <c r="EI560" s="244"/>
      <c r="EJ560" s="244"/>
      <c r="EK560" s="244"/>
      <c r="EL560" s="244"/>
      <c r="EM560" s="244"/>
      <c r="EN560" s="244"/>
      <c r="EO560" s="244"/>
      <c r="EP560" s="244"/>
      <c r="EQ560" s="244"/>
      <c r="ER560" s="244"/>
    </row>
    <row r="561" spans="139:148" customFormat="1">
      <c r="EI561" s="244"/>
      <c r="EJ561" s="244"/>
      <c r="EK561" s="244"/>
      <c r="EL561" s="244"/>
      <c r="EM561" s="244"/>
      <c r="EN561" s="244"/>
      <c r="EO561" s="244"/>
      <c r="EP561" s="244"/>
      <c r="EQ561" s="244"/>
      <c r="ER561" s="244"/>
    </row>
    <row r="562" spans="139:148" customFormat="1">
      <c r="EI562" s="244"/>
      <c r="EJ562" s="244"/>
      <c r="EK562" s="244"/>
      <c r="EL562" s="244"/>
      <c r="EM562" s="244"/>
      <c r="EN562" s="244"/>
      <c r="EO562" s="244"/>
      <c r="EP562" s="244"/>
      <c r="EQ562" s="244"/>
      <c r="ER562" s="244"/>
    </row>
    <row r="563" spans="139:148" customFormat="1">
      <c r="EI563" s="244"/>
      <c r="EJ563" s="244"/>
      <c r="EK563" s="244"/>
      <c r="EL563" s="244"/>
      <c r="EM563" s="244"/>
      <c r="EN563" s="244"/>
      <c r="EO563" s="244"/>
      <c r="EP563" s="244"/>
      <c r="EQ563" s="244"/>
      <c r="ER563" s="244"/>
    </row>
    <row r="564" spans="139:148" customFormat="1">
      <c r="EI564" s="244"/>
      <c r="EJ564" s="244"/>
      <c r="EK564" s="244"/>
      <c r="EL564" s="244"/>
      <c r="EM564" s="244"/>
      <c r="EN564" s="244"/>
      <c r="EO564" s="244"/>
      <c r="EP564" s="244"/>
      <c r="EQ564" s="244"/>
      <c r="ER564" s="244"/>
    </row>
    <row r="565" spans="139:148" customFormat="1">
      <c r="EI565" s="244"/>
      <c r="EJ565" s="244"/>
      <c r="EK565" s="244"/>
      <c r="EL565" s="244"/>
      <c r="EM565" s="244"/>
      <c r="EN565" s="244"/>
      <c r="EO565" s="244"/>
      <c r="EP565" s="244"/>
      <c r="EQ565" s="244"/>
      <c r="ER565" s="244"/>
    </row>
    <row r="566" spans="139:148" customFormat="1">
      <c r="EI566" s="244"/>
      <c r="EJ566" s="244"/>
      <c r="EK566" s="244"/>
      <c r="EL566" s="244"/>
      <c r="EM566" s="244"/>
      <c r="EN566" s="244"/>
      <c r="EO566" s="244"/>
      <c r="EP566" s="244"/>
      <c r="EQ566" s="244"/>
      <c r="ER566" s="244"/>
    </row>
    <row r="567" spans="139:148" customFormat="1">
      <c r="EI567" s="244"/>
      <c r="EJ567" s="244"/>
      <c r="EK567" s="244"/>
      <c r="EL567" s="244"/>
      <c r="EM567" s="244"/>
      <c r="EN567" s="244"/>
      <c r="EO567" s="244"/>
      <c r="EP567" s="244"/>
      <c r="EQ567" s="244"/>
      <c r="ER567" s="244"/>
    </row>
    <row r="568" spans="139:148" customFormat="1">
      <c r="EI568" s="244"/>
      <c r="EJ568" s="244"/>
      <c r="EK568" s="244"/>
      <c r="EL568" s="244"/>
      <c r="EM568" s="244"/>
      <c r="EN568" s="244"/>
      <c r="EO568" s="244"/>
      <c r="EP568" s="244"/>
      <c r="EQ568" s="244"/>
      <c r="ER568" s="244"/>
    </row>
    <row r="569" spans="139:148" customFormat="1">
      <c r="EI569" s="244"/>
      <c r="EJ569" s="244"/>
      <c r="EK569" s="244"/>
      <c r="EL569" s="244"/>
      <c r="EM569" s="244"/>
      <c r="EN569" s="244"/>
      <c r="EO569" s="244"/>
      <c r="EP569" s="244"/>
      <c r="EQ569" s="244"/>
      <c r="ER569" s="244"/>
    </row>
    <row r="570" spans="139:148" customFormat="1">
      <c r="EI570" s="244"/>
      <c r="EJ570" s="244"/>
      <c r="EK570" s="244"/>
      <c r="EL570" s="244"/>
      <c r="EM570" s="244"/>
      <c r="EN570" s="244"/>
      <c r="EO570" s="244"/>
      <c r="EP570" s="244"/>
      <c r="EQ570" s="244"/>
      <c r="ER570" s="244"/>
    </row>
    <row r="571" spans="139:148" customFormat="1">
      <c r="EI571" s="244"/>
      <c r="EJ571" s="244"/>
      <c r="EK571" s="244"/>
      <c r="EL571" s="244"/>
      <c r="EM571" s="244"/>
      <c r="EN571" s="244"/>
      <c r="EO571" s="244"/>
      <c r="EP571" s="244"/>
      <c r="EQ571" s="244"/>
      <c r="ER571" s="244"/>
    </row>
    <row r="572" spans="139:148" customFormat="1">
      <c r="EI572" s="244"/>
      <c r="EJ572" s="244"/>
      <c r="EK572" s="244"/>
      <c r="EL572" s="244"/>
      <c r="EM572" s="244"/>
      <c r="EN572" s="244"/>
      <c r="EO572" s="244"/>
      <c r="EP572" s="244"/>
      <c r="EQ572" s="244"/>
      <c r="ER572" s="244"/>
    </row>
    <row r="573" spans="139:148" customFormat="1">
      <c r="EI573" s="244"/>
      <c r="EJ573" s="244"/>
      <c r="EK573" s="244"/>
      <c r="EL573" s="244"/>
      <c r="EM573" s="244"/>
      <c r="EN573" s="244"/>
      <c r="EO573" s="244"/>
      <c r="EP573" s="244"/>
      <c r="EQ573" s="244"/>
      <c r="ER573" s="244"/>
    </row>
    <row r="574" spans="139:148" customFormat="1">
      <c r="EI574" s="244"/>
      <c r="EJ574" s="244"/>
      <c r="EK574" s="244"/>
      <c r="EL574" s="244"/>
      <c r="EM574" s="244"/>
      <c r="EN574" s="244"/>
      <c r="EO574" s="244"/>
      <c r="EP574" s="244"/>
      <c r="EQ574" s="244"/>
      <c r="ER574" s="244"/>
    </row>
    <row r="575" spans="139:148" customFormat="1">
      <c r="EI575" s="244"/>
      <c r="EJ575" s="244"/>
      <c r="EK575" s="244"/>
      <c r="EL575" s="244"/>
      <c r="EM575" s="244"/>
      <c r="EN575" s="244"/>
      <c r="EO575" s="244"/>
      <c r="EP575" s="244"/>
      <c r="EQ575" s="244"/>
      <c r="ER575" s="244"/>
    </row>
    <row r="576" spans="139:148" customFormat="1">
      <c r="EI576" s="244"/>
      <c r="EJ576" s="244"/>
      <c r="EK576" s="244"/>
      <c r="EL576" s="244"/>
      <c r="EM576" s="244"/>
      <c r="EN576" s="244"/>
      <c r="EO576" s="244"/>
      <c r="EP576" s="244"/>
      <c r="EQ576" s="244"/>
      <c r="ER576" s="244"/>
    </row>
    <row r="577" spans="139:148" customFormat="1">
      <c r="EI577" s="244"/>
      <c r="EJ577" s="244"/>
      <c r="EK577" s="244"/>
      <c r="EL577" s="244"/>
      <c r="EM577" s="244"/>
      <c r="EN577" s="244"/>
      <c r="EO577" s="244"/>
      <c r="EP577" s="244"/>
      <c r="EQ577" s="244"/>
      <c r="ER577" s="244"/>
    </row>
    <row r="578" spans="139:148" customFormat="1">
      <c r="EI578" s="244"/>
      <c r="EJ578" s="244"/>
      <c r="EK578" s="244"/>
      <c r="EL578" s="244"/>
      <c r="EM578" s="244"/>
      <c r="EN578" s="244"/>
      <c r="EO578" s="244"/>
      <c r="EP578" s="244"/>
      <c r="EQ578" s="244"/>
      <c r="ER578" s="244"/>
    </row>
    <row r="579" spans="139:148" customFormat="1">
      <c r="EI579" s="244"/>
      <c r="EJ579" s="244"/>
      <c r="EK579" s="244"/>
      <c r="EL579" s="244"/>
      <c r="EM579" s="244"/>
      <c r="EN579" s="244"/>
      <c r="EO579" s="244"/>
      <c r="EP579" s="244"/>
      <c r="EQ579" s="244"/>
      <c r="ER579" s="244"/>
    </row>
    <row r="580" spans="139:148" customFormat="1">
      <c r="EI580" s="244"/>
      <c r="EJ580" s="244"/>
      <c r="EK580" s="244"/>
      <c r="EL580" s="244"/>
      <c r="EM580" s="244"/>
      <c r="EN580" s="244"/>
      <c r="EO580" s="244"/>
      <c r="EP580" s="244"/>
      <c r="EQ580" s="244"/>
      <c r="ER580" s="244"/>
    </row>
    <row r="581" spans="139:148" customFormat="1">
      <c r="EI581" s="244"/>
      <c r="EJ581" s="244"/>
      <c r="EK581" s="244"/>
      <c r="EL581" s="244"/>
      <c r="EM581" s="244"/>
      <c r="EN581" s="244"/>
      <c r="EO581" s="244"/>
      <c r="EP581" s="244"/>
      <c r="EQ581" s="244"/>
      <c r="ER581" s="244"/>
    </row>
    <row r="582" spans="139:148" customFormat="1">
      <c r="EI582" s="244"/>
      <c r="EJ582" s="244"/>
      <c r="EK582" s="244"/>
      <c r="EL582" s="244"/>
      <c r="EM582" s="244"/>
      <c r="EN582" s="244"/>
      <c r="EO582" s="244"/>
      <c r="EP582" s="244"/>
      <c r="EQ582" s="244"/>
      <c r="ER582" s="244"/>
    </row>
    <row r="583" spans="139:148" customFormat="1">
      <c r="EI583" s="244"/>
      <c r="EJ583" s="244"/>
      <c r="EK583" s="244"/>
      <c r="EL583" s="244"/>
      <c r="EM583" s="244"/>
      <c r="EN583" s="244"/>
      <c r="EO583" s="244"/>
      <c r="EP583" s="244"/>
      <c r="EQ583" s="244"/>
      <c r="ER583" s="244"/>
    </row>
    <row r="584" spans="139:148" customFormat="1">
      <c r="EI584" s="244"/>
      <c r="EJ584" s="244"/>
      <c r="EK584" s="244"/>
      <c r="EL584" s="244"/>
      <c r="EM584" s="244"/>
      <c r="EN584" s="244"/>
      <c r="EO584" s="244"/>
      <c r="EP584" s="244"/>
      <c r="EQ584" s="244"/>
      <c r="ER584" s="244"/>
    </row>
    <row r="585" spans="139:148" customFormat="1">
      <c r="EI585" s="244"/>
      <c r="EJ585" s="244"/>
      <c r="EK585" s="244"/>
      <c r="EL585" s="244"/>
      <c r="EM585" s="244"/>
      <c r="EN585" s="244"/>
      <c r="EO585" s="244"/>
      <c r="EP585" s="244"/>
      <c r="EQ585" s="244"/>
      <c r="ER585" s="244"/>
    </row>
    <row r="586" spans="139:148" customFormat="1">
      <c r="EI586" s="244"/>
      <c r="EJ586" s="244"/>
      <c r="EK586" s="244"/>
      <c r="EL586" s="244"/>
      <c r="EM586" s="244"/>
      <c r="EN586" s="244"/>
      <c r="EO586" s="244"/>
      <c r="EP586" s="244"/>
      <c r="EQ586" s="244"/>
      <c r="ER586" s="244"/>
    </row>
    <row r="587" spans="139:148" customFormat="1">
      <c r="EI587" s="244"/>
      <c r="EJ587" s="244"/>
      <c r="EK587" s="244"/>
      <c r="EL587" s="244"/>
      <c r="EM587" s="244"/>
      <c r="EN587" s="244"/>
      <c r="EO587" s="244"/>
      <c r="EP587" s="244"/>
      <c r="EQ587" s="244"/>
      <c r="ER587" s="244"/>
    </row>
    <row r="588" spans="139:148" customFormat="1">
      <c r="EI588" s="244"/>
      <c r="EJ588" s="244"/>
      <c r="EK588" s="244"/>
      <c r="EL588" s="244"/>
      <c r="EM588" s="244"/>
      <c r="EN588" s="244"/>
      <c r="EO588" s="244"/>
      <c r="EP588" s="244"/>
      <c r="EQ588" s="244"/>
      <c r="ER588" s="244"/>
    </row>
    <row r="589" spans="139:148" customFormat="1">
      <c r="EI589" s="244"/>
      <c r="EJ589" s="244"/>
      <c r="EK589" s="244"/>
      <c r="EL589" s="244"/>
      <c r="EM589" s="244"/>
      <c r="EN589" s="244"/>
      <c r="EO589" s="244"/>
      <c r="EP589" s="244"/>
      <c r="EQ589" s="244"/>
      <c r="ER589" s="244"/>
    </row>
    <row r="590" spans="139:148" customFormat="1">
      <c r="EI590" s="244"/>
      <c r="EJ590" s="244"/>
      <c r="EK590" s="244"/>
      <c r="EL590" s="244"/>
      <c r="EM590" s="244"/>
      <c r="EN590" s="244"/>
      <c r="EO590" s="244"/>
      <c r="EP590" s="244"/>
      <c r="EQ590" s="244"/>
      <c r="ER590" s="244"/>
    </row>
    <row r="591" spans="139:148" customFormat="1">
      <c r="EI591" s="244"/>
      <c r="EJ591" s="244"/>
      <c r="EK591" s="244"/>
      <c r="EL591" s="244"/>
      <c r="EM591" s="244"/>
      <c r="EN591" s="244"/>
      <c r="EO591" s="244"/>
      <c r="EP591" s="244"/>
      <c r="EQ591" s="244"/>
      <c r="ER591" s="244"/>
    </row>
    <row r="592" spans="139:148" customFormat="1">
      <c r="EI592" s="244"/>
      <c r="EJ592" s="244"/>
      <c r="EK592" s="244"/>
      <c r="EL592" s="244"/>
      <c r="EM592" s="244"/>
      <c r="EN592" s="244"/>
      <c r="EO592" s="244"/>
      <c r="EP592" s="244"/>
      <c r="EQ592" s="244"/>
      <c r="ER592" s="244"/>
    </row>
    <row r="593" spans="139:148" customFormat="1">
      <c r="EI593" s="244"/>
      <c r="EJ593" s="244"/>
      <c r="EK593" s="244"/>
      <c r="EL593" s="244"/>
      <c r="EM593" s="244"/>
      <c r="EN593" s="244"/>
      <c r="EO593" s="244"/>
      <c r="EP593" s="244"/>
      <c r="EQ593" s="244"/>
      <c r="ER593" s="244"/>
    </row>
    <row r="594" spans="139:148" customFormat="1">
      <c r="EI594" s="244"/>
      <c r="EJ594" s="244"/>
      <c r="EK594" s="244"/>
      <c r="EL594" s="244"/>
      <c r="EM594" s="244"/>
      <c r="EN594" s="244"/>
      <c r="EO594" s="244"/>
      <c r="EP594" s="244"/>
      <c r="EQ594" s="244"/>
      <c r="ER594" s="244"/>
    </row>
    <row r="595" spans="139:148" customFormat="1">
      <c r="EI595" s="244"/>
      <c r="EJ595" s="244"/>
      <c r="EK595" s="244"/>
      <c r="EL595" s="244"/>
      <c r="EM595" s="244"/>
      <c r="EN595" s="244"/>
      <c r="EO595" s="244"/>
      <c r="EP595" s="244"/>
      <c r="EQ595" s="244"/>
      <c r="ER595" s="244"/>
    </row>
    <row r="596" spans="139:148" customFormat="1">
      <c r="EI596" s="244"/>
      <c r="EJ596" s="244"/>
      <c r="EK596" s="244"/>
      <c r="EL596" s="244"/>
      <c r="EM596" s="244"/>
      <c r="EN596" s="244"/>
      <c r="EO596" s="244"/>
      <c r="EP596" s="244"/>
      <c r="EQ596" s="244"/>
      <c r="ER596" s="244"/>
    </row>
    <row r="597" spans="139:148" customFormat="1">
      <c r="EI597" s="244"/>
      <c r="EJ597" s="244"/>
      <c r="EK597" s="244"/>
      <c r="EL597" s="244"/>
      <c r="EM597" s="244"/>
      <c r="EN597" s="244"/>
      <c r="EO597" s="244"/>
      <c r="EP597" s="244"/>
      <c r="EQ597" s="244"/>
      <c r="ER597" s="244"/>
    </row>
    <row r="598" spans="139:148" customFormat="1">
      <c r="EI598" s="244"/>
      <c r="EJ598" s="244"/>
      <c r="EK598" s="244"/>
      <c r="EL598" s="244"/>
      <c r="EM598" s="244"/>
      <c r="EN598" s="244"/>
      <c r="EO598" s="244"/>
      <c r="EP598" s="244"/>
      <c r="EQ598" s="244"/>
      <c r="ER598" s="244"/>
    </row>
    <row r="599" spans="139:148" customFormat="1">
      <c r="EI599" s="244"/>
      <c r="EJ599" s="244"/>
      <c r="EK599" s="244"/>
      <c r="EL599" s="244"/>
      <c r="EM599" s="244"/>
      <c r="EN599" s="244"/>
      <c r="EO599" s="244"/>
      <c r="EP599" s="244"/>
      <c r="EQ599" s="244"/>
      <c r="ER599" s="244"/>
    </row>
    <row r="600" spans="139:148" customFormat="1">
      <c r="EI600" s="244"/>
      <c r="EJ600" s="244"/>
      <c r="EK600" s="244"/>
      <c r="EL600" s="244"/>
      <c r="EM600" s="244"/>
      <c r="EN600" s="244"/>
      <c r="EO600" s="244"/>
      <c r="EP600" s="244"/>
      <c r="EQ600" s="244"/>
      <c r="ER600" s="244"/>
    </row>
    <row r="601" spans="139:148" customFormat="1">
      <c r="EI601" s="244"/>
      <c r="EJ601" s="244"/>
      <c r="EK601" s="244"/>
      <c r="EL601" s="244"/>
      <c r="EM601" s="244"/>
      <c r="EN601" s="244"/>
      <c r="EO601" s="244"/>
      <c r="EP601" s="244"/>
      <c r="EQ601" s="244"/>
      <c r="ER601" s="244"/>
    </row>
    <row r="602" spans="139:148" customFormat="1">
      <c r="EI602" s="244"/>
      <c r="EJ602" s="244"/>
      <c r="EK602" s="244"/>
      <c r="EL602" s="244"/>
      <c r="EM602" s="244"/>
      <c r="EN602" s="244"/>
      <c r="EO602" s="244"/>
      <c r="EP602" s="244"/>
      <c r="EQ602" s="244"/>
      <c r="ER602" s="244"/>
    </row>
    <row r="603" spans="139:148" customFormat="1">
      <c r="EI603" s="244"/>
      <c r="EJ603" s="244"/>
      <c r="EK603" s="244"/>
      <c r="EL603" s="244"/>
      <c r="EM603" s="244"/>
      <c r="EN603" s="244"/>
      <c r="EO603" s="244"/>
      <c r="EP603" s="244"/>
      <c r="EQ603" s="244"/>
      <c r="ER603" s="244"/>
    </row>
    <row r="604" spans="139:148" customFormat="1">
      <c r="EI604" s="244"/>
      <c r="EJ604" s="244"/>
      <c r="EK604" s="244"/>
      <c r="EL604" s="244"/>
      <c r="EM604" s="244"/>
      <c r="EN604" s="244"/>
      <c r="EO604" s="244"/>
      <c r="EP604" s="244"/>
      <c r="EQ604" s="244"/>
      <c r="ER604" s="244"/>
    </row>
    <row r="605" spans="139:148" customFormat="1">
      <c r="EI605" s="244"/>
      <c r="EJ605" s="244"/>
      <c r="EK605" s="244"/>
      <c r="EL605" s="244"/>
      <c r="EM605" s="244"/>
      <c r="EN605" s="244"/>
      <c r="EO605" s="244"/>
      <c r="EP605" s="244"/>
      <c r="EQ605" s="244"/>
      <c r="ER605" s="244"/>
    </row>
    <row r="606" spans="139:148" customFormat="1">
      <c r="EI606" s="244"/>
      <c r="EJ606" s="244"/>
      <c r="EK606" s="244"/>
      <c r="EL606" s="244"/>
      <c r="EM606" s="244"/>
      <c r="EN606" s="244"/>
      <c r="EO606" s="244"/>
      <c r="EP606" s="244"/>
      <c r="EQ606" s="244"/>
      <c r="ER606" s="244"/>
    </row>
    <row r="607" spans="139:148" customFormat="1">
      <c r="EI607" s="244"/>
      <c r="EJ607" s="244"/>
      <c r="EK607" s="244"/>
      <c r="EL607" s="244"/>
      <c r="EM607" s="244"/>
      <c r="EN607" s="244"/>
      <c r="EO607" s="244"/>
      <c r="EP607" s="244"/>
      <c r="EQ607" s="244"/>
      <c r="ER607" s="244"/>
    </row>
    <row r="608" spans="139:148" customFormat="1">
      <c r="EI608" s="244"/>
      <c r="EJ608" s="244"/>
      <c r="EK608" s="244"/>
      <c r="EL608" s="244"/>
      <c r="EM608" s="244"/>
      <c r="EN608" s="244"/>
      <c r="EO608" s="244"/>
      <c r="EP608" s="244"/>
      <c r="EQ608" s="244"/>
      <c r="ER608" s="244"/>
    </row>
    <row r="609" spans="139:148" customFormat="1">
      <c r="EI609" s="244"/>
      <c r="EJ609" s="244"/>
      <c r="EK609" s="244"/>
      <c r="EL609" s="244"/>
      <c r="EM609" s="244"/>
      <c r="EN609" s="244"/>
      <c r="EO609" s="244"/>
      <c r="EP609" s="244"/>
      <c r="EQ609" s="244"/>
      <c r="ER609" s="244"/>
    </row>
    <row r="610" spans="139:148" customFormat="1">
      <c r="EI610" s="244"/>
      <c r="EJ610" s="244"/>
      <c r="EK610" s="244"/>
      <c r="EL610" s="244"/>
      <c r="EM610" s="244"/>
      <c r="EN610" s="244"/>
      <c r="EO610" s="244"/>
      <c r="EP610" s="244"/>
      <c r="EQ610" s="244"/>
      <c r="ER610" s="244"/>
    </row>
    <row r="611" spans="139:148" customFormat="1">
      <c r="EI611" s="244"/>
      <c r="EJ611" s="244"/>
      <c r="EK611" s="244"/>
      <c r="EL611" s="244"/>
      <c r="EM611" s="244"/>
      <c r="EN611" s="244"/>
      <c r="EO611" s="244"/>
      <c r="EP611" s="244"/>
      <c r="EQ611" s="244"/>
      <c r="ER611" s="244"/>
    </row>
    <row r="612" spans="139:148" customFormat="1">
      <c r="EI612" s="244"/>
      <c r="EJ612" s="244"/>
      <c r="EK612" s="244"/>
      <c r="EL612" s="244"/>
      <c r="EM612" s="244"/>
      <c r="EN612" s="244"/>
      <c r="EO612" s="244"/>
      <c r="EP612" s="244"/>
      <c r="EQ612" s="244"/>
      <c r="ER612" s="244"/>
    </row>
    <row r="613" spans="139:148" customFormat="1">
      <c r="EI613" s="244"/>
      <c r="EJ613" s="244"/>
      <c r="EK613" s="244"/>
      <c r="EL613" s="244"/>
      <c r="EM613" s="244"/>
      <c r="EN613" s="244"/>
      <c r="EO613" s="244"/>
      <c r="EP613" s="244"/>
      <c r="EQ613" s="244"/>
      <c r="ER613" s="244"/>
    </row>
    <row r="614" spans="139:148" customFormat="1">
      <c r="EI614" s="244"/>
      <c r="EJ614" s="244"/>
      <c r="EK614" s="244"/>
      <c r="EL614" s="244"/>
      <c r="EM614" s="244"/>
      <c r="EN614" s="244"/>
      <c r="EO614" s="244"/>
      <c r="EP614" s="244"/>
      <c r="EQ614" s="244"/>
      <c r="ER614" s="244"/>
    </row>
    <row r="615" spans="139:148" customFormat="1">
      <c r="EI615" s="244"/>
      <c r="EJ615" s="244"/>
      <c r="EK615" s="244"/>
      <c r="EL615" s="244"/>
      <c r="EM615" s="244"/>
      <c r="EN615" s="244"/>
      <c r="EO615" s="244"/>
      <c r="EP615" s="244"/>
      <c r="EQ615" s="244"/>
      <c r="ER615" s="244"/>
    </row>
    <row r="616" spans="139:148" customFormat="1">
      <c r="EI616" s="244"/>
      <c r="EJ616" s="244"/>
      <c r="EK616" s="244"/>
      <c r="EL616" s="244"/>
      <c r="EM616" s="244"/>
      <c r="EN616" s="244"/>
      <c r="EO616" s="244"/>
      <c r="EP616" s="244"/>
      <c r="EQ616" s="244"/>
      <c r="ER616" s="244"/>
    </row>
    <row r="617" spans="139:148" customFormat="1">
      <c r="EI617" s="244"/>
      <c r="EJ617" s="244"/>
      <c r="EK617" s="244"/>
      <c r="EL617" s="244"/>
      <c r="EM617" s="244"/>
      <c r="EN617" s="244"/>
      <c r="EO617" s="244"/>
      <c r="EP617" s="244"/>
      <c r="EQ617" s="244"/>
      <c r="ER617" s="244"/>
    </row>
    <row r="618" spans="139:148" customFormat="1">
      <c r="EI618" s="244"/>
      <c r="EJ618" s="244"/>
      <c r="EK618" s="244"/>
      <c r="EL618" s="244"/>
      <c r="EM618" s="244"/>
      <c r="EN618" s="244"/>
      <c r="EO618" s="244"/>
      <c r="EP618" s="244"/>
      <c r="EQ618" s="244"/>
      <c r="ER618" s="244"/>
    </row>
    <row r="619" spans="139:148" customFormat="1">
      <c r="EI619" s="244"/>
      <c r="EJ619" s="244"/>
      <c r="EK619" s="244"/>
      <c r="EL619" s="244"/>
      <c r="EM619" s="244"/>
      <c r="EN619" s="244"/>
      <c r="EO619" s="244"/>
      <c r="EP619" s="244"/>
      <c r="EQ619" s="244"/>
      <c r="ER619" s="244"/>
    </row>
    <row r="620" spans="139:148" customFormat="1">
      <c r="EI620" s="244"/>
      <c r="EJ620" s="244"/>
      <c r="EK620" s="244"/>
      <c r="EL620" s="244"/>
      <c r="EM620" s="244"/>
      <c r="EN620" s="244"/>
      <c r="EO620" s="244"/>
      <c r="EP620" s="244"/>
      <c r="EQ620" s="244"/>
      <c r="ER620" s="244"/>
    </row>
    <row r="621" spans="139:148" customFormat="1">
      <c r="EI621" s="244"/>
      <c r="EJ621" s="244"/>
      <c r="EK621" s="244"/>
      <c r="EL621" s="244"/>
      <c r="EM621" s="244"/>
      <c r="EN621" s="244"/>
      <c r="EO621" s="244"/>
      <c r="EP621" s="244"/>
      <c r="EQ621" s="244"/>
      <c r="ER621" s="244"/>
    </row>
    <row r="622" spans="139:148" customFormat="1">
      <c r="EI622" s="244"/>
      <c r="EJ622" s="244"/>
      <c r="EK622" s="244"/>
      <c r="EL622" s="244"/>
      <c r="EM622" s="244"/>
      <c r="EN622" s="244"/>
      <c r="EO622" s="244"/>
      <c r="EP622" s="244"/>
      <c r="EQ622" s="244"/>
      <c r="ER622" s="244"/>
    </row>
    <row r="623" spans="139:148" customFormat="1">
      <c r="EI623" s="244"/>
      <c r="EJ623" s="244"/>
      <c r="EK623" s="244"/>
      <c r="EL623" s="244"/>
      <c r="EM623" s="244"/>
      <c r="EN623" s="244"/>
      <c r="EO623" s="244"/>
      <c r="EP623" s="244"/>
      <c r="EQ623" s="244"/>
      <c r="ER623" s="244"/>
    </row>
    <row r="624" spans="139:148" customFormat="1">
      <c r="EI624" s="244"/>
      <c r="EJ624" s="244"/>
      <c r="EK624" s="244"/>
      <c r="EL624" s="244"/>
      <c r="EM624" s="244"/>
      <c r="EN624" s="244"/>
      <c r="EO624" s="244"/>
      <c r="EP624" s="244"/>
      <c r="EQ624" s="244"/>
      <c r="ER624" s="244"/>
    </row>
    <row r="625" spans="139:148" customFormat="1">
      <c r="EI625" s="244"/>
      <c r="EJ625" s="244"/>
      <c r="EK625" s="244"/>
      <c r="EL625" s="244"/>
      <c r="EM625" s="244"/>
      <c r="EN625" s="244"/>
      <c r="EO625" s="244"/>
      <c r="EP625" s="244"/>
      <c r="EQ625" s="244"/>
      <c r="ER625" s="244"/>
    </row>
    <row r="626" spans="139:148" customFormat="1">
      <c r="EI626" s="244"/>
      <c r="EJ626" s="244"/>
      <c r="EK626" s="244"/>
      <c r="EL626" s="244"/>
      <c r="EM626" s="244"/>
      <c r="EN626" s="244"/>
      <c r="EO626" s="244"/>
      <c r="EP626" s="244"/>
      <c r="EQ626" s="244"/>
      <c r="ER626" s="244"/>
    </row>
    <row r="627" spans="139:148" customFormat="1">
      <c r="EI627" s="244"/>
      <c r="EJ627" s="244"/>
      <c r="EK627" s="244"/>
      <c r="EL627" s="244"/>
      <c r="EM627" s="244"/>
      <c r="EN627" s="244"/>
      <c r="EO627" s="244"/>
      <c r="EP627" s="244"/>
      <c r="EQ627" s="244"/>
      <c r="ER627" s="244"/>
    </row>
    <row r="628" spans="139:148" customFormat="1">
      <c r="EI628" s="244"/>
      <c r="EJ628" s="244"/>
      <c r="EK628" s="244"/>
      <c r="EL628" s="244"/>
      <c r="EM628" s="244"/>
      <c r="EN628" s="244"/>
      <c r="EO628" s="244"/>
      <c r="EP628" s="244"/>
      <c r="EQ628" s="244"/>
      <c r="ER628" s="244"/>
    </row>
    <row r="629" spans="139:148" customFormat="1">
      <c r="EI629" s="244"/>
      <c r="EJ629" s="244"/>
      <c r="EK629" s="244"/>
      <c r="EL629" s="244"/>
      <c r="EM629" s="244"/>
      <c r="EN629" s="244"/>
      <c r="EO629" s="244"/>
      <c r="EP629" s="244"/>
      <c r="EQ629" s="244"/>
      <c r="ER629" s="244"/>
    </row>
    <row r="630" spans="139:148" customFormat="1">
      <c r="EI630" s="244"/>
      <c r="EJ630" s="244"/>
      <c r="EK630" s="244"/>
      <c r="EL630" s="244"/>
      <c r="EM630" s="244"/>
      <c r="EN630" s="244"/>
      <c r="EO630" s="244"/>
      <c r="EP630" s="244"/>
      <c r="EQ630" s="244"/>
      <c r="ER630" s="244"/>
    </row>
    <row r="631" spans="139:148" customFormat="1">
      <c r="EI631" s="244"/>
      <c r="EJ631" s="244"/>
      <c r="EK631" s="244"/>
      <c r="EL631" s="244"/>
      <c r="EM631" s="244"/>
      <c r="EN631" s="244"/>
      <c r="EO631" s="244"/>
      <c r="EP631" s="244"/>
      <c r="EQ631" s="244"/>
      <c r="ER631" s="244"/>
    </row>
    <row r="632" spans="139:148" customFormat="1">
      <c r="EI632" s="244"/>
      <c r="EJ632" s="244"/>
      <c r="EK632" s="244"/>
      <c r="EL632" s="244"/>
      <c r="EM632" s="244"/>
      <c r="EN632" s="244"/>
      <c r="EO632" s="244"/>
      <c r="EP632" s="244"/>
      <c r="EQ632" s="244"/>
      <c r="ER632" s="244"/>
    </row>
    <row r="633" spans="139:148" customFormat="1">
      <c r="EI633" s="244"/>
      <c r="EJ633" s="244"/>
      <c r="EK633" s="244"/>
      <c r="EL633" s="244"/>
      <c r="EM633" s="244"/>
      <c r="EN633" s="244"/>
      <c r="EO633" s="244"/>
      <c r="EP633" s="244"/>
      <c r="EQ633" s="244"/>
      <c r="ER633" s="244"/>
    </row>
    <row r="634" spans="139:148" customFormat="1">
      <c r="EI634" s="244"/>
      <c r="EJ634" s="244"/>
      <c r="EK634" s="244"/>
      <c r="EL634" s="244"/>
      <c r="EM634" s="244"/>
      <c r="EN634" s="244"/>
      <c r="EO634" s="244"/>
      <c r="EP634" s="244"/>
      <c r="EQ634" s="244"/>
      <c r="ER634" s="244"/>
    </row>
    <row r="635" spans="139:148" customFormat="1">
      <c r="EI635" s="244"/>
      <c r="EJ635" s="244"/>
      <c r="EK635" s="244"/>
      <c r="EL635" s="244"/>
      <c r="EM635" s="244"/>
      <c r="EN635" s="244"/>
      <c r="EO635" s="244"/>
      <c r="EP635" s="244"/>
      <c r="EQ635" s="244"/>
      <c r="ER635" s="244"/>
    </row>
    <row r="636" spans="139:148" customFormat="1">
      <c r="EI636" s="244"/>
      <c r="EJ636" s="244"/>
      <c r="EK636" s="244"/>
      <c r="EL636" s="244"/>
      <c r="EM636" s="244"/>
      <c r="EN636" s="244"/>
      <c r="EO636" s="244"/>
      <c r="EP636" s="244"/>
      <c r="EQ636" s="244"/>
      <c r="ER636" s="244"/>
    </row>
    <row r="637" spans="139:148" customFormat="1">
      <c r="EI637" s="244"/>
      <c r="EJ637" s="244"/>
      <c r="EK637" s="244"/>
      <c r="EL637" s="244"/>
      <c r="EM637" s="244"/>
      <c r="EN637" s="244"/>
      <c r="EO637" s="244"/>
      <c r="EP637" s="244"/>
      <c r="EQ637" s="244"/>
      <c r="ER637" s="244"/>
    </row>
    <row r="638" spans="139:148" customFormat="1">
      <c r="EI638" s="244"/>
      <c r="EJ638" s="244"/>
      <c r="EK638" s="244"/>
      <c r="EL638" s="244"/>
      <c r="EM638" s="244"/>
      <c r="EN638" s="244"/>
      <c r="EO638" s="244"/>
      <c r="EP638" s="244"/>
      <c r="EQ638" s="244"/>
      <c r="ER638" s="244"/>
    </row>
    <row r="639" spans="139:148" customFormat="1">
      <c r="EI639" s="244"/>
      <c r="EJ639" s="244"/>
      <c r="EK639" s="244"/>
      <c r="EL639" s="244"/>
      <c r="EM639" s="244"/>
      <c r="EN639" s="244"/>
      <c r="EO639" s="244"/>
      <c r="EP639" s="244"/>
      <c r="EQ639" s="244"/>
      <c r="ER639" s="244"/>
    </row>
    <row r="640" spans="139:148" customFormat="1">
      <c r="EI640" s="244"/>
      <c r="EJ640" s="244"/>
      <c r="EK640" s="244"/>
      <c r="EL640" s="244"/>
      <c r="EM640" s="244"/>
      <c r="EN640" s="244"/>
      <c r="EO640" s="244"/>
      <c r="EP640" s="244"/>
      <c r="EQ640" s="244"/>
      <c r="ER640" s="244"/>
    </row>
    <row r="641" spans="139:148" customFormat="1">
      <c r="EI641" s="244"/>
      <c r="EJ641" s="244"/>
      <c r="EK641" s="244"/>
      <c r="EL641" s="244"/>
      <c r="EM641" s="244"/>
      <c r="EN641" s="244"/>
      <c r="EO641" s="244"/>
      <c r="EP641" s="244"/>
      <c r="EQ641" s="244"/>
      <c r="ER641" s="244"/>
    </row>
    <row r="642" spans="139:148" customFormat="1">
      <c r="EI642" s="244"/>
      <c r="EJ642" s="244"/>
      <c r="EK642" s="244"/>
      <c r="EL642" s="244"/>
      <c r="EM642" s="244"/>
      <c r="EN642" s="244"/>
      <c r="EO642" s="244"/>
      <c r="EP642" s="244"/>
      <c r="EQ642" s="244"/>
      <c r="ER642" s="244"/>
    </row>
    <row r="643" spans="139:148" customFormat="1">
      <c r="EI643" s="244"/>
      <c r="EJ643" s="244"/>
      <c r="EK643" s="244"/>
      <c r="EL643" s="244"/>
      <c r="EM643" s="244"/>
      <c r="EN643" s="244"/>
      <c r="EO643" s="244"/>
      <c r="EP643" s="244"/>
      <c r="EQ643" s="244"/>
      <c r="ER643" s="244"/>
    </row>
    <row r="644" spans="139:148" customFormat="1">
      <c r="EI644" s="244"/>
      <c r="EJ644" s="244"/>
      <c r="EK644" s="244"/>
      <c r="EL644" s="244"/>
      <c r="EM644" s="244"/>
      <c r="EN644" s="244"/>
      <c r="EO644" s="244"/>
      <c r="EP644" s="244"/>
      <c r="EQ644" s="244"/>
      <c r="ER644" s="244"/>
    </row>
    <row r="645" spans="139:148" customFormat="1">
      <c r="EI645" s="244"/>
      <c r="EJ645" s="244"/>
      <c r="EK645" s="244"/>
      <c r="EL645" s="244"/>
      <c r="EM645" s="244"/>
      <c r="EN645" s="244"/>
      <c r="EO645" s="244"/>
      <c r="EP645" s="244"/>
      <c r="EQ645" s="244"/>
      <c r="ER645" s="244"/>
    </row>
    <row r="646" spans="139:148" customFormat="1">
      <c r="EI646" s="244"/>
      <c r="EJ646" s="244"/>
      <c r="EK646" s="244"/>
      <c r="EL646" s="244"/>
      <c r="EM646" s="244"/>
      <c r="EN646" s="244"/>
      <c r="EO646" s="244"/>
      <c r="EP646" s="244"/>
      <c r="EQ646" s="244"/>
      <c r="ER646" s="244"/>
    </row>
    <row r="647" spans="139:148" customFormat="1">
      <c r="EI647" s="244"/>
      <c r="EJ647" s="244"/>
      <c r="EK647" s="244"/>
      <c r="EL647" s="244"/>
      <c r="EM647" s="244"/>
      <c r="EN647" s="244"/>
      <c r="EO647" s="244"/>
      <c r="EP647" s="244"/>
      <c r="EQ647" s="244"/>
      <c r="ER647" s="244"/>
    </row>
    <row r="648" spans="139:148" customFormat="1">
      <c r="EI648" s="244"/>
      <c r="EJ648" s="244"/>
      <c r="EK648" s="244"/>
      <c r="EL648" s="244"/>
      <c r="EM648" s="244"/>
      <c r="EN648" s="244"/>
      <c r="EO648" s="244"/>
      <c r="EP648" s="244"/>
      <c r="EQ648" s="244"/>
      <c r="ER648" s="244"/>
    </row>
    <row r="649" spans="139:148" customFormat="1">
      <c r="EI649" s="244"/>
      <c r="EJ649" s="244"/>
      <c r="EK649" s="244"/>
      <c r="EL649" s="244"/>
      <c r="EM649" s="244"/>
      <c r="EN649" s="244"/>
      <c r="EO649" s="244"/>
      <c r="EP649" s="244"/>
      <c r="EQ649" s="244"/>
      <c r="ER649" s="244"/>
    </row>
    <row r="650" spans="139:148" customFormat="1">
      <c r="EI650" s="244"/>
      <c r="EJ650" s="244"/>
      <c r="EK650" s="244"/>
      <c r="EL650" s="244"/>
      <c r="EM650" s="244"/>
      <c r="EN650" s="244"/>
      <c r="EO650" s="244"/>
      <c r="EP650" s="244"/>
      <c r="EQ650" s="244"/>
      <c r="ER650" s="244"/>
    </row>
    <row r="651" spans="139:148" customFormat="1">
      <c r="EI651" s="244"/>
      <c r="EJ651" s="244"/>
      <c r="EK651" s="244"/>
      <c r="EL651" s="244"/>
      <c r="EM651" s="244"/>
      <c r="EN651" s="244"/>
      <c r="EO651" s="244"/>
      <c r="EP651" s="244"/>
      <c r="EQ651" s="244"/>
      <c r="ER651" s="244"/>
    </row>
    <row r="652" spans="139:148" customFormat="1">
      <c r="EI652" s="244"/>
      <c r="EJ652" s="244"/>
      <c r="EK652" s="244"/>
      <c r="EL652" s="244"/>
      <c r="EM652" s="244"/>
      <c r="EN652" s="244"/>
      <c r="EO652" s="244"/>
      <c r="EP652" s="244"/>
      <c r="EQ652" s="244"/>
      <c r="ER652" s="244"/>
    </row>
    <row r="653" spans="139:148" customFormat="1">
      <c r="EI653" s="244"/>
      <c r="EJ653" s="244"/>
      <c r="EK653" s="244"/>
      <c r="EL653" s="244"/>
      <c r="EM653" s="244"/>
      <c r="EN653" s="244"/>
      <c r="EO653" s="244"/>
      <c r="EP653" s="244"/>
      <c r="EQ653" s="244"/>
      <c r="ER653" s="244"/>
    </row>
    <row r="654" spans="139:148" customFormat="1">
      <c r="EI654" s="244"/>
      <c r="EJ654" s="244"/>
      <c r="EK654" s="244"/>
      <c r="EL654" s="244"/>
      <c r="EM654" s="244"/>
      <c r="EN654" s="244"/>
      <c r="EO654" s="244"/>
      <c r="EP654" s="244"/>
      <c r="EQ654" s="244"/>
      <c r="ER654" s="244"/>
    </row>
    <row r="655" spans="139:148" customFormat="1">
      <c r="EI655" s="244"/>
      <c r="EJ655" s="244"/>
      <c r="EK655" s="244"/>
      <c r="EL655" s="244"/>
      <c r="EM655" s="244"/>
      <c r="EN655" s="244"/>
      <c r="EO655" s="244"/>
      <c r="EP655" s="244"/>
      <c r="EQ655" s="244"/>
      <c r="ER655" s="244"/>
    </row>
    <row r="656" spans="139:148" customFormat="1">
      <c r="EI656" s="244"/>
      <c r="EJ656" s="244"/>
      <c r="EK656" s="244"/>
      <c r="EL656" s="244"/>
      <c r="EM656" s="244"/>
      <c r="EN656" s="244"/>
      <c r="EO656" s="244"/>
      <c r="EP656" s="244"/>
      <c r="EQ656" s="244"/>
      <c r="ER656" s="244"/>
    </row>
    <row r="657" spans="139:148" customFormat="1">
      <c r="EI657" s="244"/>
      <c r="EJ657" s="244"/>
      <c r="EK657" s="244"/>
      <c r="EL657" s="244"/>
      <c r="EM657" s="244"/>
      <c r="EN657" s="244"/>
      <c r="EO657" s="244"/>
      <c r="EP657" s="244"/>
      <c r="EQ657" s="244"/>
      <c r="ER657" s="244"/>
    </row>
    <row r="658" spans="139:148" customFormat="1">
      <c r="EI658" s="244"/>
      <c r="EJ658" s="244"/>
      <c r="EK658" s="244"/>
      <c r="EL658" s="244"/>
      <c r="EM658" s="244"/>
      <c r="EN658" s="244"/>
      <c r="EO658" s="244"/>
      <c r="EP658" s="244"/>
      <c r="EQ658" s="244"/>
      <c r="ER658" s="244"/>
    </row>
    <row r="659" spans="139:148" customFormat="1">
      <c r="EI659" s="244"/>
      <c r="EJ659" s="244"/>
      <c r="EK659" s="244"/>
      <c r="EL659" s="244"/>
      <c r="EM659" s="244"/>
      <c r="EN659" s="244"/>
      <c r="EO659" s="244"/>
      <c r="EP659" s="244"/>
      <c r="EQ659" s="244"/>
      <c r="ER659" s="244"/>
    </row>
    <row r="660" spans="139:148" customFormat="1">
      <c r="EI660" s="244"/>
      <c r="EJ660" s="244"/>
      <c r="EK660" s="244"/>
      <c r="EL660" s="244"/>
      <c r="EM660" s="244"/>
      <c r="EN660" s="244"/>
      <c r="EO660" s="244"/>
      <c r="EP660" s="244"/>
      <c r="EQ660" s="244"/>
      <c r="ER660" s="244"/>
    </row>
    <row r="661" spans="139:148" customFormat="1">
      <c r="EI661" s="244"/>
      <c r="EJ661" s="244"/>
      <c r="EK661" s="244"/>
      <c r="EL661" s="244"/>
      <c r="EM661" s="244"/>
      <c r="EN661" s="244"/>
      <c r="EO661" s="244"/>
      <c r="EP661" s="244"/>
      <c r="EQ661" s="244"/>
      <c r="ER661" s="244"/>
    </row>
    <row r="662" spans="139:148" customFormat="1">
      <c r="EI662" s="244"/>
      <c r="EJ662" s="244"/>
      <c r="EK662" s="244"/>
      <c r="EL662" s="244"/>
      <c r="EM662" s="244"/>
      <c r="EN662" s="244"/>
      <c r="EO662" s="244"/>
      <c r="EP662" s="244"/>
      <c r="EQ662" s="244"/>
      <c r="ER662" s="244"/>
    </row>
    <row r="663" spans="139:148" customFormat="1">
      <c r="EI663" s="244"/>
      <c r="EJ663" s="244"/>
      <c r="EK663" s="244"/>
      <c r="EL663" s="244"/>
      <c r="EM663" s="244"/>
      <c r="EN663" s="244"/>
      <c r="EO663" s="244"/>
      <c r="EP663" s="244"/>
      <c r="EQ663" s="244"/>
      <c r="ER663" s="244"/>
    </row>
    <row r="664" spans="139:148" customFormat="1">
      <c r="EI664" s="244"/>
      <c r="EJ664" s="244"/>
      <c r="EK664" s="244"/>
      <c r="EL664" s="244"/>
      <c r="EM664" s="244"/>
      <c r="EN664" s="244"/>
      <c r="EO664" s="244"/>
      <c r="EP664" s="244"/>
      <c r="EQ664" s="244"/>
      <c r="ER664" s="244"/>
    </row>
    <row r="665" spans="139:148" customFormat="1">
      <c r="EI665" s="244"/>
      <c r="EJ665" s="244"/>
      <c r="EK665" s="244"/>
      <c r="EL665" s="244"/>
      <c r="EM665" s="244"/>
      <c r="EN665" s="244"/>
      <c r="EO665" s="244"/>
      <c r="EP665" s="244"/>
      <c r="EQ665" s="244"/>
      <c r="ER665" s="244"/>
    </row>
    <row r="666" spans="139:148" customFormat="1">
      <c r="EI666" s="244"/>
      <c r="EJ666" s="244"/>
      <c r="EK666" s="244"/>
      <c r="EL666" s="244"/>
      <c r="EM666" s="244"/>
      <c r="EN666" s="244"/>
      <c r="EO666" s="244"/>
      <c r="EP666" s="244"/>
      <c r="EQ666" s="244"/>
      <c r="ER666" s="244"/>
    </row>
    <row r="667" spans="139:148" customFormat="1">
      <c r="EI667" s="244"/>
      <c r="EJ667" s="244"/>
      <c r="EK667" s="244"/>
      <c r="EL667" s="244"/>
      <c r="EM667" s="244"/>
      <c r="EN667" s="244"/>
      <c r="EO667" s="244"/>
      <c r="EP667" s="244"/>
      <c r="EQ667" s="244"/>
      <c r="ER667" s="244"/>
    </row>
    <row r="668" spans="139:148" customFormat="1">
      <c r="EI668" s="244"/>
      <c r="EJ668" s="244"/>
      <c r="EK668" s="244"/>
      <c r="EL668" s="244"/>
      <c r="EM668" s="244"/>
      <c r="EN668" s="244"/>
      <c r="EO668" s="244"/>
      <c r="EP668" s="244"/>
      <c r="EQ668" s="244"/>
      <c r="ER668" s="244"/>
    </row>
    <row r="669" spans="139:148" customFormat="1">
      <c r="EI669" s="244"/>
      <c r="EJ669" s="244"/>
      <c r="EK669" s="244"/>
      <c r="EL669" s="244"/>
      <c r="EM669" s="244"/>
      <c r="EN669" s="244"/>
      <c r="EO669" s="244"/>
      <c r="EP669" s="244"/>
      <c r="EQ669" s="244"/>
      <c r="ER669" s="244"/>
    </row>
    <row r="670" spans="139:148" customFormat="1">
      <c r="EI670" s="244"/>
      <c r="EJ670" s="244"/>
      <c r="EK670" s="244"/>
      <c r="EL670" s="244"/>
      <c r="EM670" s="244"/>
      <c r="EN670" s="244"/>
      <c r="EO670" s="244"/>
      <c r="EP670" s="244"/>
      <c r="EQ670" s="244"/>
      <c r="ER670" s="244"/>
    </row>
    <row r="671" spans="139:148" customFormat="1">
      <c r="EI671" s="244"/>
      <c r="EJ671" s="244"/>
      <c r="EK671" s="244"/>
      <c r="EL671" s="244"/>
      <c r="EM671" s="244"/>
      <c r="EN671" s="244"/>
      <c r="EO671" s="244"/>
      <c r="EP671" s="244"/>
      <c r="EQ671" s="244"/>
      <c r="ER671" s="244"/>
    </row>
    <row r="672" spans="139:148" customFormat="1">
      <c r="EI672" s="244"/>
      <c r="EJ672" s="244"/>
      <c r="EK672" s="244"/>
      <c r="EL672" s="244"/>
      <c r="EM672" s="244"/>
      <c r="EN672" s="244"/>
      <c r="EO672" s="244"/>
      <c r="EP672" s="244"/>
      <c r="EQ672" s="244"/>
      <c r="ER672" s="244"/>
    </row>
    <row r="673" spans="139:148" customFormat="1">
      <c r="EI673" s="244"/>
      <c r="EJ673" s="244"/>
      <c r="EK673" s="244"/>
      <c r="EL673" s="244"/>
      <c r="EM673" s="244"/>
      <c r="EN673" s="244"/>
      <c r="EO673" s="244"/>
      <c r="EP673" s="244"/>
      <c r="EQ673" s="244"/>
      <c r="ER673" s="244"/>
    </row>
    <row r="674" spans="139:148" customFormat="1">
      <c r="EI674" s="244"/>
      <c r="EJ674" s="244"/>
      <c r="EK674" s="244"/>
      <c r="EL674" s="244"/>
      <c r="EM674" s="244"/>
      <c r="EN674" s="244"/>
      <c r="EO674" s="244"/>
      <c r="EP674" s="244"/>
      <c r="EQ674" s="244"/>
      <c r="ER674" s="244"/>
    </row>
    <row r="675" spans="139:148" customFormat="1">
      <c r="EI675" s="244"/>
      <c r="EJ675" s="244"/>
      <c r="EK675" s="244"/>
      <c r="EL675" s="244"/>
      <c r="EM675" s="244"/>
      <c r="EN675" s="244"/>
      <c r="EO675" s="244"/>
      <c r="EP675" s="244"/>
      <c r="EQ675" s="244"/>
      <c r="ER675" s="244"/>
    </row>
    <row r="676" spans="139:148" customFormat="1">
      <c r="EI676" s="244"/>
      <c r="EJ676" s="244"/>
      <c r="EK676" s="244"/>
      <c r="EL676" s="244"/>
      <c r="EM676" s="244"/>
      <c r="EN676" s="244"/>
      <c r="EO676" s="244"/>
      <c r="EP676" s="244"/>
      <c r="EQ676" s="244"/>
      <c r="ER676" s="244"/>
    </row>
    <row r="677" spans="139:148" customFormat="1">
      <c r="EI677" s="244"/>
      <c r="EJ677" s="244"/>
      <c r="EK677" s="244"/>
      <c r="EL677" s="244"/>
      <c r="EM677" s="244"/>
      <c r="EN677" s="244"/>
      <c r="EO677" s="244"/>
      <c r="EP677" s="244"/>
      <c r="EQ677" s="244"/>
      <c r="ER677" s="244"/>
    </row>
    <row r="678" spans="139:148" customFormat="1">
      <c r="EI678" s="244"/>
      <c r="EJ678" s="244"/>
      <c r="EK678" s="244"/>
      <c r="EL678" s="244"/>
      <c r="EM678" s="244"/>
      <c r="EN678" s="244"/>
      <c r="EO678" s="244"/>
      <c r="EP678" s="244"/>
      <c r="EQ678" s="244"/>
      <c r="ER678" s="244"/>
    </row>
    <row r="679" spans="139:148" customFormat="1">
      <c r="EI679" s="244"/>
      <c r="EJ679" s="244"/>
      <c r="EK679" s="244"/>
      <c r="EL679" s="244"/>
      <c r="EM679" s="244"/>
      <c r="EN679" s="244"/>
      <c r="EO679" s="244"/>
      <c r="EP679" s="244"/>
      <c r="EQ679" s="244"/>
      <c r="ER679" s="244"/>
    </row>
    <row r="680" spans="139:148" customFormat="1">
      <c r="EI680" s="244"/>
      <c r="EJ680" s="244"/>
      <c r="EK680" s="244"/>
      <c r="EL680" s="244"/>
      <c r="EM680" s="244"/>
      <c r="EN680" s="244"/>
      <c r="EO680" s="244"/>
      <c r="EP680" s="244"/>
      <c r="EQ680" s="244"/>
      <c r="ER680" s="244"/>
    </row>
    <row r="681" spans="139:148" customFormat="1">
      <c r="EI681" s="244"/>
      <c r="EJ681" s="244"/>
      <c r="EK681" s="244"/>
      <c r="EL681" s="244"/>
      <c r="EM681" s="244"/>
      <c r="EN681" s="244"/>
      <c r="EO681" s="244"/>
      <c r="EP681" s="244"/>
      <c r="EQ681" s="244"/>
      <c r="ER681" s="244"/>
    </row>
    <row r="682" spans="139:148" customFormat="1">
      <c r="EI682" s="244"/>
      <c r="EJ682" s="244"/>
      <c r="EK682" s="244"/>
      <c r="EL682" s="244"/>
      <c r="EM682" s="244"/>
      <c r="EN682" s="244"/>
      <c r="EO682" s="244"/>
      <c r="EP682" s="244"/>
      <c r="EQ682" s="244"/>
      <c r="ER682" s="244"/>
    </row>
    <row r="683" spans="139:148" customFormat="1">
      <c r="EI683" s="244"/>
      <c r="EJ683" s="244"/>
      <c r="EK683" s="244"/>
      <c r="EL683" s="244"/>
      <c r="EM683" s="244"/>
      <c r="EN683" s="244"/>
      <c r="EO683" s="244"/>
      <c r="EP683" s="244"/>
      <c r="EQ683" s="244"/>
      <c r="ER683" s="244"/>
    </row>
    <row r="684" spans="139:148" customFormat="1">
      <c r="EI684" s="244"/>
      <c r="EJ684" s="244"/>
      <c r="EK684" s="244"/>
      <c r="EL684" s="244"/>
      <c r="EM684" s="244"/>
      <c r="EN684" s="244"/>
      <c r="EO684" s="244"/>
      <c r="EP684" s="244"/>
      <c r="EQ684" s="244"/>
      <c r="ER684" s="244"/>
    </row>
    <row r="685" spans="139:148" customFormat="1">
      <c r="EI685" s="244"/>
      <c r="EJ685" s="244"/>
      <c r="EK685" s="244"/>
      <c r="EL685" s="244"/>
      <c r="EM685" s="244"/>
      <c r="EN685" s="244"/>
      <c r="EO685" s="244"/>
      <c r="EP685" s="244"/>
      <c r="EQ685" s="244"/>
      <c r="ER685" s="244"/>
    </row>
    <row r="686" spans="139:148" customFormat="1">
      <c r="EI686" s="244"/>
      <c r="EJ686" s="244"/>
      <c r="EK686" s="244"/>
      <c r="EL686" s="244"/>
      <c r="EM686" s="244"/>
      <c r="EN686" s="244"/>
      <c r="EO686" s="244"/>
      <c r="EP686" s="244"/>
      <c r="EQ686" s="244"/>
      <c r="ER686" s="244"/>
    </row>
    <row r="687" spans="139:148" customFormat="1">
      <c r="EI687" s="244"/>
      <c r="EJ687" s="244"/>
      <c r="EK687" s="244"/>
      <c r="EL687" s="244"/>
      <c r="EM687" s="244"/>
      <c r="EN687" s="244"/>
      <c r="EO687" s="244"/>
      <c r="EP687" s="244"/>
      <c r="EQ687" s="244"/>
      <c r="ER687" s="244"/>
    </row>
    <row r="688" spans="139:148" customFormat="1">
      <c r="EI688" s="244"/>
      <c r="EJ688" s="244"/>
      <c r="EK688" s="244"/>
      <c r="EL688" s="244"/>
      <c r="EM688" s="244"/>
      <c r="EN688" s="244"/>
      <c r="EO688" s="244"/>
      <c r="EP688" s="244"/>
      <c r="EQ688" s="244"/>
      <c r="ER688" s="244"/>
    </row>
    <row r="689" spans="139:148" customFormat="1">
      <c r="EI689" s="244"/>
      <c r="EJ689" s="244"/>
      <c r="EK689" s="244"/>
      <c r="EL689" s="244"/>
      <c r="EM689" s="244"/>
      <c r="EN689" s="244"/>
      <c r="EO689" s="244"/>
      <c r="EP689" s="244"/>
      <c r="EQ689" s="244"/>
      <c r="ER689" s="244"/>
    </row>
    <row r="690" spans="139:148" customFormat="1">
      <c r="EI690" s="244"/>
      <c r="EJ690" s="244"/>
      <c r="EK690" s="244"/>
      <c r="EL690" s="244"/>
      <c r="EM690" s="244"/>
      <c r="EN690" s="244"/>
      <c r="EO690" s="244"/>
      <c r="EP690" s="244"/>
      <c r="EQ690" s="244"/>
      <c r="ER690" s="244"/>
    </row>
    <row r="691" spans="139:148" customFormat="1">
      <c r="EI691" s="244"/>
      <c r="EJ691" s="244"/>
      <c r="EK691" s="244"/>
      <c r="EL691" s="244"/>
      <c r="EM691" s="244"/>
      <c r="EN691" s="244"/>
      <c r="EO691" s="244"/>
      <c r="EP691" s="244"/>
      <c r="EQ691" s="244"/>
      <c r="ER691" s="244"/>
    </row>
    <row r="692" spans="139:148" customFormat="1">
      <c r="EI692" s="244"/>
      <c r="EJ692" s="244"/>
      <c r="EK692" s="244"/>
      <c r="EL692" s="244"/>
      <c r="EM692" s="244"/>
      <c r="EN692" s="244"/>
      <c r="EO692" s="244"/>
      <c r="EP692" s="244"/>
      <c r="EQ692" s="244"/>
      <c r="ER692" s="244"/>
    </row>
    <row r="693" spans="139:148" customFormat="1">
      <c r="EI693" s="244"/>
      <c r="EJ693" s="244"/>
      <c r="EK693" s="244"/>
      <c r="EL693" s="244"/>
      <c r="EM693" s="244"/>
      <c r="EN693" s="244"/>
      <c r="EO693" s="244"/>
      <c r="EP693" s="244"/>
      <c r="EQ693" s="244"/>
      <c r="ER693" s="244"/>
    </row>
    <row r="694" spans="139:148" customFormat="1">
      <c r="EI694" s="244"/>
      <c r="EJ694" s="244"/>
      <c r="EK694" s="244"/>
      <c r="EL694" s="244"/>
      <c r="EM694" s="244"/>
      <c r="EN694" s="244"/>
      <c r="EO694" s="244"/>
      <c r="EP694" s="244"/>
      <c r="EQ694" s="244"/>
      <c r="ER694" s="244"/>
    </row>
    <row r="695" spans="139:148" customFormat="1">
      <c r="EI695" s="244"/>
      <c r="EJ695" s="244"/>
      <c r="EK695" s="244"/>
      <c r="EL695" s="244"/>
      <c r="EM695" s="244"/>
      <c r="EN695" s="244"/>
      <c r="EO695" s="244"/>
      <c r="EP695" s="244"/>
      <c r="EQ695" s="244"/>
      <c r="ER695" s="244"/>
    </row>
    <row r="696" spans="139:148" customFormat="1">
      <c r="EI696" s="244"/>
      <c r="EJ696" s="244"/>
      <c r="EK696" s="244"/>
      <c r="EL696" s="244"/>
      <c r="EM696" s="244"/>
      <c r="EN696" s="244"/>
      <c r="EO696" s="244"/>
      <c r="EP696" s="244"/>
      <c r="EQ696" s="244"/>
      <c r="ER696" s="244"/>
    </row>
    <row r="697" spans="139:148" customFormat="1">
      <c r="EI697" s="244"/>
      <c r="EJ697" s="244"/>
      <c r="EK697" s="244"/>
      <c r="EL697" s="244"/>
      <c r="EM697" s="244"/>
      <c r="EN697" s="244"/>
      <c r="EO697" s="244"/>
      <c r="EP697" s="244"/>
      <c r="EQ697" s="244"/>
      <c r="ER697" s="244"/>
    </row>
    <row r="698" spans="139:148" customFormat="1">
      <c r="EI698" s="244"/>
      <c r="EJ698" s="244"/>
      <c r="EK698" s="244"/>
      <c r="EL698" s="244"/>
      <c r="EM698" s="244"/>
      <c r="EN698" s="244"/>
      <c r="EO698" s="244"/>
      <c r="EP698" s="244"/>
      <c r="EQ698" s="244"/>
      <c r="ER698" s="244"/>
    </row>
    <row r="699" spans="139:148" customFormat="1">
      <c r="EI699" s="244"/>
      <c r="EJ699" s="244"/>
      <c r="EK699" s="244"/>
      <c r="EL699" s="244"/>
      <c r="EM699" s="244"/>
      <c r="EN699" s="244"/>
      <c r="EO699" s="244"/>
      <c r="EP699" s="244"/>
      <c r="EQ699" s="244"/>
      <c r="ER699" s="244"/>
    </row>
    <row r="700" spans="139:148" customFormat="1">
      <c r="EI700" s="244"/>
      <c r="EJ700" s="244"/>
      <c r="EK700" s="244"/>
      <c r="EL700" s="244"/>
      <c r="EM700" s="244"/>
      <c r="EN700" s="244"/>
      <c r="EO700" s="244"/>
      <c r="EP700" s="244"/>
      <c r="EQ700" s="244"/>
      <c r="ER700" s="244"/>
    </row>
    <row r="701" spans="139:148" customFormat="1">
      <c r="EI701" s="244"/>
      <c r="EJ701" s="244"/>
      <c r="EK701" s="244"/>
      <c r="EL701" s="244"/>
      <c r="EM701" s="244"/>
      <c r="EN701" s="244"/>
      <c r="EO701" s="244"/>
      <c r="EP701" s="244"/>
      <c r="EQ701" s="244"/>
      <c r="ER701" s="244"/>
    </row>
    <row r="702" spans="139:148" customFormat="1">
      <c r="EI702" s="244"/>
      <c r="EJ702" s="244"/>
      <c r="EK702" s="244"/>
      <c r="EL702" s="244"/>
      <c r="EM702" s="244"/>
      <c r="EN702" s="244"/>
      <c r="EO702" s="244"/>
      <c r="EP702" s="244"/>
      <c r="EQ702" s="244"/>
      <c r="ER702" s="244"/>
    </row>
    <row r="703" spans="139:148" customFormat="1">
      <c r="EI703" s="244"/>
      <c r="EJ703" s="244"/>
      <c r="EK703" s="244"/>
      <c r="EL703" s="244"/>
      <c r="EM703" s="244"/>
      <c r="EN703" s="244"/>
      <c r="EO703" s="244"/>
      <c r="EP703" s="244"/>
      <c r="EQ703" s="244"/>
      <c r="ER703" s="244"/>
    </row>
    <row r="704" spans="139:148" customFormat="1">
      <c r="EI704" s="244"/>
      <c r="EJ704" s="244"/>
      <c r="EK704" s="244"/>
      <c r="EL704" s="244"/>
      <c r="EM704" s="244"/>
      <c r="EN704" s="244"/>
      <c r="EO704" s="244"/>
      <c r="EP704" s="244"/>
      <c r="EQ704" s="244"/>
      <c r="ER704" s="244"/>
    </row>
    <row r="705" spans="139:148" customFormat="1">
      <c r="EI705" s="244"/>
      <c r="EJ705" s="244"/>
      <c r="EK705" s="244"/>
      <c r="EL705" s="244"/>
      <c r="EM705" s="244"/>
      <c r="EN705" s="244"/>
      <c r="EO705" s="244"/>
      <c r="EP705" s="244"/>
      <c r="EQ705" s="244"/>
      <c r="ER705" s="244"/>
    </row>
    <row r="706" spans="139:148" customFormat="1">
      <c r="EI706" s="244"/>
      <c r="EJ706" s="244"/>
      <c r="EK706" s="244"/>
      <c r="EL706" s="244"/>
      <c r="EM706" s="244"/>
      <c r="EN706" s="244"/>
      <c r="EO706" s="244"/>
      <c r="EP706" s="244"/>
      <c r="EQ706" s="244"/>
      <c r="ER706" s="244"/>
    </row>
    <row r="707" spans="139:148" customFormat="1">
      <c r="EI707" s="244"/>
      <c r="EJ707" s="244"/>
      <c r="EK707" s="244"/>
      <c r="EL707" s="244"/>
      <c r="EM707" s="244"/>
      <c r="EN707" s="244"/>
      <c r="EO707" s="244"/>
      <c r="EP707" s="244"/>
      <c r="EQ707" s="244"/>
      <c r="ER707" s="244"/>
    </row>
    <row r="708" spans="139:148" customFormat="1">
      <c r="EI708" s="244"/>
      <c r="EJ708" s="244"/>
      <c r="EK708" s="244"/>
      <c r="EL708" s="244"/>
      <c r="EM708" s="244"/>
      <c r="EN708" s="244"/>
      <c r="EO708" s="244"/>
      <c r="EP708" s="244"/>
      <c r="EQ708" s="244"/>
      <c r="ER708" s="244"/>
    </row>
    <row r="709" spans="139:148" customFormat="1">
      <c r="EI709" s="244"/>
      <c r="EJ709" s="244"/>
      <c r="EK709" s="244"/>
      <c r="EL709" s="244"/>
      <c r="EM709" s="244"/>
      <c r="EN709" s="244"/>
      <c r="EO709" s="244"/>
      <c r="EP709" s="244"/>
      <c r="EQ709" s="244"/>
      <c r="ER709" s="244"/>
    </row>
    <row r="710" spans="139:148" customFormat="1">
      <c r="EI710" s="244"/>
      <c r="EJ710" s="244"/>
      <c r="EK710" s="244"/>
      <c r="EL710" s="244"/>
      <c r="EM710" s="244"/>
      <c r="EN710" s="244"/>
      <c r="EO710" s="244"/>
      <c r="EP710" s="244"/>
      <c r="EQ710" s="244"/>
      <c r="ER710" s="244"/>
    </row>
    <row r="711" spans="139:148" customFormat="1">
      <c r="EI711" s="244"/>
      <c r="EJ711" s="244"/>
      <c r="EK711" s="244"/>
      <c r="EL711" s="244"/>
      <c r="EM711" s="244"/>
      <c r="EN711" s="244"/>
      <c r="EO711" s="244"/>
      <c r="EP711" s="244"/>
      <c r="EQ711" s="244"/>
      <c r="ER711" s="244"/>
    </row>
    <row r="712" spans="139:148" customFormat="1">
      <c r="EI712" s="244"/>
      <c r="EJ712" s="244"/>
      <c r="EK712" s="244"/>
      <c r="EL712" s="244"/>
      <c r="EM712" s="244"/>
      <c r="EN712" s="244"/>
      <c r="EO712" s="244"/>
      <c r="EP712" s="244"/>
      <c r="EQ712" s="244"/>
      <c r="ER712" s="244"/>
    </row>
    <row r="713" spans="139:148" customFormat="1">
      <c r="EI713" s="244"/>
      <c r="EJ713" s="244"/>
      <c r="EK713" s="244"/>
      <c r="EL713" s="244"/>
      <c r="EM713" s="244"/>
      <c r="EN713" s="244"/>
      <c r="EO713" s="244"/>
      <c r="EP713" s="244"/>
      <c r="EQ713" s="244"/>
      <c r="ER713" s="244"/>
    </row>
    <row r="714" spans="139:148" customFormat="1">
      <c r="EI714" s="244"/>
      <c r="EJ714" s="244"/>
      <c r="EK714" s="244"/>
      <c r="EL714" s="244"/>
      <c r="EM714" s="244"/>
      <c r="EN714" s="244"/>
      <c r="EO714" s="244"/>
      <c r="EP714" s="244"/>
      <c r="EQ714" s="244"/>
      <c r="ER714" s="244"/>
    </row>
    <row r="715" spans="139:148" customFormat="1">
      <c r="EI715" s="244"/>
      <c r="EJ715" s="244"/>
      <c r="EK715" s="244"/>
      <c r="EL715" s="244"/>
      <c r="EM715" s="244"/>
      <c r="EN715" s="244"/>
      <c r="EO715" s="244"/>
      <c r="EP715" s="244"/>
      <c r="EQ715" s="244"/>
      <c r="ER715" s="244"/>
    </row>
    <row r="716" spans="139:148" customFormat="1">
      <c r="EI716" s="244"/>
      <c r="EJ716" s="244"/>
      <c r="EK716" s="244"/>
      <c r="EL716" s="244"/>
      <c r="EM716" s="244"/>
      <c r="EN716" s="244"/>
      <c r="EO716" s="244"/>
      <c r="EP716" s="244"/>
      <c r="EQ716" s="244"/>
      <c r="ER716" s="244"/>
    </row>
    <row r="717" spans="139:148" customFormat="1">
      <c r="EI717" s="244"/>
      <c r="EJ717" s="244"/>
      <c r="EK717" s="244"/>
      <c r="EL717" s="244"/>
      <c r="EM717" s="244"/>
      <c r="EN717" s="244"/>
      <c r="EO717" s="244"/>
      <c r="EP717" s="244"/>
      <c r="EQ717" s="244"/>
      <c r="ER717" s="244"/>
    </row>
    <row r="718" spans="139:148" customFormat="1">
      <c r="EI718" s="244"/>
      <c r="EJ718" s="244"/>
      <c r="EK718" s="244"/>
      <c r="EL718" s="244"/>
      <c r="EM718" s="244"/>
      <c r="EN718" s="244"/>
      <c r="EO718" s="244"/>
      <c r="EP718" s="244"/>
      <c r="EQ718" s="244"/>
      <c r="ER718" s="244"/>
    </row>
    <row r="719" spans="139:148" customFormat="1">
      <c r="EI719" s="244"/>
      <c r="EJ719" s="244"/>
      <c r="EK719" s="244"/>
      <c r="EL719" s="244"/>
      <c r="EM719" s="244"/>
      <c r="EN719" s="244"/>
      <c r="EO719" s="244"/>
      <c r="EP719" s="244"/>
      <c r="EQ719" s="244"/>
      <c r="ER719" s="244"/>
    </row>
    <row r="720" spans="139:148" customFormat="1">
      <c r="EI720" s="244"/>
      <c r="EJ720" s="244"/>
      <c r="EK720" s="244"/>
      <c r="EL720" s="244"/>
      <c r="EM720" s="244"/>
      <c r="EN720" s="244"/>
      <c r="EO720" s="244"/>
      <c r="EP720" s="244"/>
      <c r="EQ720" s="244"/>
      <c r="ER720" s="244"/>
    </row>
    <row r="721" spans="139:148" customFormat="1">
      <c r="EI721" s="244"/>
      <c r="EJ721" s="244"/>
      <c r="EK721" s="244"/>
      <c r="EL721" s="244"/>
      <c r="EM721" s="244"/>
      <c r="EN721" s="244"/>
      <c r="EO721" s="244"/>
      <c r="EP721" s="244"/>
      <c r="EQ721" s="244"/>
      <c r="ER721" s="244"/>
    </row>
    <row r="722" spans="139:148" customFormat="1">
      <c r="EI722" s="244"/>
      <c r="EJ722" s="244"/>
      <c r="EK722" s="244"/>
      <c r="EL722" s="244"/>
      <c r="EM722" s="244"/>
      <c r="EN722" s="244"/>
      <c r="EO722" s="244"/>
      <c r="EP722" s="244"/>
      <c r="EQ722" s="244"/>
      <c r="ER722" s="244"/>
    </row>
    <row r="723" spans="139:148" customFormat="1">
      <c r="EI723" s="244"/>
      <c r="EJ723" s="244"/>
      <c r="EK723" s="244"/>
      <c r="EL723" s="244"/>
      <c r="EM723" s="244"/>
      <c r="EN723" s="244"/>
      <c r="EO723" s="244"/>
      <c r="EP723" s="244"/>
      <c r="EQ723" s="244"/>
      <c r="ER723" s="244"/>
    </row>
    <row r="724" spans="139:148" customFormat="1">
      <c r="EI724" s="244"/>
      <c r="EJ724" s="244"/>
      <c r="EK724" s="244"/>
      <c r="EL724" s="244"/>
      <c r="EM724" s="244"/>
      <c r="EN724" s="244"/>
      <c r="EO724" s="244"/>
      <c r="EP724" s="244"/>
      <c r="EQ724" s="244"/>
      <c r="ER724" s="244"/>
    </row>
    <row r="725" spans="139:148" customFormat="1">
      <c r="EI725" s="244"/>
      <c r="EJ725" s="244"/>
      <c r="EK725" s="244"/>
      <c r="EL725" s="244"/>
      <c r="EM725" s="244"/>
      <c r="EN725" s="244"/>
      <c r="EO725" s="244"/>
      <c r="EP725" s="244"/>
      <c r="EQ725" s="244"/>
      <c r="ER725" s="244"/>
    </row>
    <row r="726" spans="139:148" customFormat="1">
      <c r="EI726" s="244"/>
      <c r="EJ726" s="244"/>
      <c r="EK726" s="244"/>
      <c r="EL726" s="244"/>
      <c r="EM726" s="244"/>
      <c r="EN726" s="244"/>
      <c r="EO726" s="244"/>
      <c r="EP726" s="244"/>
      <c r="EQ726" s="244"/>
      <c r="ER726" s="244"/>
    </row>
    <row r="727" spans="139:148" customFormat="1">
      <c r="EI727" s="244"/>
      <c r="EJ727" s="244"/>
      <c r="EK727" s="244"/>
      <c r="EL727" s="244"/>
      <c r="EM727" s="244"/>
      <c r="EN727" s="244"/>
      <c r="EO727" s="244"/>
      <c r="EP727" s="244"/>
      <c r="EQ727" s="244"/>
      <c r="ER727" s="244"/>
    </row>
    <row r="728" spans="139:148" customFormat="1">
      <c r="EI728" s="244"/>
      <c r="EJ728" s="244"/>
      <c r="EK728" s="244"/>
      <c r="EL728" s="244"/>
      <c r="EM728" s="244"/>
      <c r="EN728" s="244"/>
      <c r="EO728" s="244"/>
      <c r="EP728" s="244"/>
      <c r="EQ728" s="244"/>
      <c r="ER728" s="244"/>
    </row>
    <row r="729" spans="139:148" customFormat="1">
      <c r="EI729" s="244"/>
      <c r="EJ729" s="244"/>
      <c r="EK729" s="244"/>
      <c r="EL729" s="244"/>
      <c r="EM729" s="244"/>
      <c r="EN729" s="244"/>
      <c r="EO729" s="244"/>
      <c r="EP729" s="244"/>
      <c r="EQ729" s="244"/>
      <c r="ER729" s="244"/>
    </row>
    <row r="730" spans="139:148" customFormat="1">
      <c r="EI730" s="244"/>
      <c r="EJ730" s="244"/>
      <c r="EK730" s="244"/>
      <c r="EL730" s="244"/>
      <c r="EM730" s="244"/>
      <c r="EN730" s="244"/>
      <c r="EO730" s="244"/>
      <c r="EP730" s="244"/>
      <c r="EQ730" s="244"/>
      <c r="ER730" s="244"/>
    </row>
    <row r="731" spans="139:148" customFormat="1">
      <c r="EI731" s="244"/>
      <c r="EJ731" s="244"/>
      <c r="EK731" s="244"/>
      <c r="EL731" s="244"/>
      <c r="EM731" s="244"/>
      <c r="EN731" s="244"/>
      <c r="EO731" s="244"/>
      <c r="EP731" s="244"/>
      <c r="EQ731" s="244"/>
      <c r="ER731" s="244"/>
    </row>
    <row r="732" spans="139:148" customFormat="1">
      <c r="EI732" s="244"/>
      <c r="EJ732" s="244"/>
      <c r="EK732" s="244"/>
      <c r="EL732" s="244"/>
      <c r="EM732" s="244"/>
      <c r="EN732" s="244"/>
      <c r="EO732" s="244"/>
      <c r="EP732" s="244"/>
      <c r="EQ732" s="244"/>
      <c r="ER732" s="244"/>
    </row>
    <row r="733" spans="139:148" customFormat="1">
      <c r="EI733" s="244"/>
      <c r="EJ733" s="244"/>
      <c r="EK733" s="244"/>
      <c r="EL733" s="244"/>
      <c r="EM733" s="244"/>
      <c r="EN733" s="244"/>
      <c r="EO733" s="244"/>
      <c r="EP733" s="244"/>
      <c r="EQ733" s="244"/>
      <c r="ER733" s="244"/>
    </row>
    <row r="734" spans="139:148" customFormat="1">
      <c r="EI734" s="244"/>
      <c r="EJ734" s="244"/>
      <c r="EK734" s="244"/>
      <c r="EL734" s="244"/>
      <c r="EM734" s="244"/>
      <c r="EN734" s="244"/>
      <c r="EO734" s="244"/>
      <c r="EP734" s="244"/>
      <c r="EQ734" s="244"/>
      <c r="ER734" s="244"/>
    </row>
    <row r="735" spans="139:148" customFormat="1">
      <c r="EI735" s="244"/>
      <c r="EJ735" s="244"/>
      <c r="EK735" s="244"/>
      <c r="EL735" s="244"/>
      <c r="EM735" s="244"/>
      <c r="EN735" s="244"/>
      <c r="EO735" s="244"/>
      <c r="EP735" s="244"/>
      <c r="EQ735" s="244"/>
      <c r="ER735" s="244"/>
    </row>
    <row r="736" spans="139:148" customFormat="1">
      <c r="EI736" s="244"/>
      <c r="EJ736" s="244"/>
      <c r="EK736" s="244"/>
      <c r="EL736" s="244"/>
      <c r="EM736" s="244"/>
      <c r="EN736" s="244"/>
      <c r="EO736" s="244"/>
      <c r="EP736" s="244"/>
      <c r="EQ736" s="244"/>
      <c r="ER736" s="244"/>
    </row>
    <row r="737" spans="139:148" customFormat="1">
      <c r="EI737" s="244"/>
      <c r="EJ737" s="244"/>
      <c r="EK737" s="244"/>
      <c r="EL737" s="244"/>
      <c r="EM737" s="244"/>
      <c r="EN737" s="244"/>
      <c r="EO737" s="244"/>
      <c r="EP737" s="244"/>
      <c r="EQ737" s="244"/>
      <c r="ER737" s="244"/>
    </row>
    <row r="738" spans="139:148" customFormat="1">
      <c r="EI738" s="244"/>
      <c r="EJ738" s="244"/>
      <c r="EK738" s="244"/>
      <c r="EL738" s="244"/>
      <c r="EM738" s="244"/>
      <c r="EN738" s="244"/>
      <c r="EO738" s="244"/>
      <c r="EP738" s="244"/>
      <c r="EQ738" s="244"/>
      <c r="ER738" s="244"/>
    </row>
    <row r="739" spans="139:148" customFormat="1">
      <c r="EI739" s="244"/>
      <c r="EJ739" s="244"/>
      <c r="EK739" s="244"/>
      <c r="EL739" s="244"/>
      <c r="EM739" s="244"/>
      <c r="EN739" s="244"/>
      <c r="EO739" s="244"/>
      <c r="EP739" s="244"/>
      <c r="EQ739" s="244"/>
      <c r="ER739" s="244"/>
    </row>
    <row r="740" spans="139:148" customFormat="1">
      <c r="EI740" s="244"/>
      <c r="EJ740" s="244"/>
      <c r="EK740" s="244"/>
      <c r="EL740" s="244"/>
      <c r="EM740" s="244"/>
      <c r="EN740" s="244"/>
      <c r="EO740" s="244"/>
      <c r="EP740" s="244"/>
      <c r="EQ740" s="244"/>
      <c r="ER740" s="244"/>
    </row>
    <row r="741" spans="139:148" customFormat="1">
      <c r="EI741" s="244"/>
      <c r="EJ741" s="244"/>
      <c r="EK741" s="244"/>
      <c r="EL741" s="244"/>
      <c r="EM741" s="244"/>
      <c r="EN741" s="244"/>
      <c r="EO741" s="244"/>
      <c r="EP741" s="244"/>
      <c r="EQ741" s="244"/>
      <c r="ER741" s="244"/>
    </row>
    <row r="742" spans="139:148" customFormat="1">
      <c r="EI742" s="244"/>
      <c r="EJ742" s="244"/>
      <c r="EK742" s="244"/>
      <c r="EL742" s="244"/>
      <c r="EM742" s="244"/>
      <c r="EN742" s="244"/>
      <c r="EO742" s="244"/>
      <c r="EP742" s="244"/>
      <c r="EQ742" s="244"/>
      <c r="ER742" s="244"/>
    </row>
    <row r="743" spans="139:148" customFormat="1">
      <c r="EI743" s="244"/>
      <c r="EJ743" s="244"/>
      <c r="EK743" s="244"/>
      <c r="EL743" s="244"/>
      <c r="EM743" s="244"/>
      <c r="EN743" s="244"/>
      <c r="EO743" s="244"/>
      <c r="EP743" s="244"/>
      <c r="EQ743" s="244"/>
      <c r="ER743" s="244"/>
    </row>
    <row r="744" spans="139:148" customFormat="1">
      <c r="EI744" s="244"/>
      <c r="EJ744" s="244"/>
      <c r="EK744" s="244"/>
      <c r="EL744" s="244"/>
      <c r="EM744" s="244"/>
      <c r="EN744" s="244"/>
      <c r="EO744" s="244"/>
      <c r="EP744" s="244"/>
      <c r="EQ744" s="244"/>
      <c r="ER744" s="244"/>
    </row>
    <row r="745" spans="139:148" customFormat="1">
      <c r="EI745" s="244"/>
      <c r="EJ745" s="244"/>
      <c r="EK745" s="244"/>
      <c r="EL745" s="244"/>
      <c r="EM745" s="244"/>
      <c r="EN745" s="244"/>
      <c r="EO745" s="244"/>
      <c r="EP745" s="244"/>
      <c r="EQ745" s="244"/>
      <c r="ER745" s="244"/>
    </row>
    <row r="746" spans="139:148" customFormat="1">
      <c r="EI746" s="244"/>
      <c r="EJ746" s="244"/>
      <c r="EK746" s="244"/>
      <c r="EL746" s="244"/>
      <c r="EM746" s="244"/>
      <c r="EN746" s="244"/>
      <c r="EO746" s="244"/>
      <c r="EP746" s="244"/>
      <c r="EQ746" s="244"/>
      <c r="ER746" s="244"/>
    </row>
    <row r="747" spans="139:148" customFormat="1">
      <c r="EI747" s="244"/>
      <c r="EJ747" s="244"/>
      <c r="EK747" s="244"/>
      <c r="EL747" s="244"/>
      <c r="EM747" s="244"/>
      <c r="EN747" s="244"/>
      <c r="EO747" s="244"/>
      <c r="EP747" s="244"/>
      <c r="EQ747" s="244"/>
      <c r="ER747" s="244"/>
    </row>
    <row r="748" spans="139:148" customFormat="1">
      <c r="EI748" s="244"/>
      <c r="EJ748" s="244"/>
      <c r="EK748" s="244"/>
      <c r="EL748" s="244"/>
      <c r="EM748" s="244"/>
      <c r="EN748" s="244"/>
      <c r="EO748" s="244"/>
      <c r="EP748" s="244"/>
      <c r="EQ748" s="244"/>
      <c r="ER748" s="244"/>
    </row>
    <row r="749" spans="139:148" customFormat="1">
      <c r="EI749" s="244"/>
      <c r="EJ749" s="244"/>
      <c r="EK749" s="244"/>
      <c r="EL749" s="244"/>
      <c r="EM749" s="244"/>
      <c r="EN749" s="244"/>
      <c r="EO749" s="244"/>
      <c r="EP749" s="244"/>
      <c r="EQ749" s="244"/>
      <c r="ER749" s="244"/>
    </row>
    <row r="750" spans="139:148" customFormat="1">
      <c r="EI750" s="244"/>
      <c r="EJ750" s="244"/>
      <c r="EK750" s="244"/>
      <c r="EL750" s="244"/>
      <c r="EM750" s="244"/>
      <c r="EN750" s="244"/>
      <c r="EO750" s="244"/>
      <c r="EP750" s="244"/>
      <c r="EQ750" s="244"/>
      <c r="ER750" s="244"/>
    </row>
    <row r="751" spans="139:148" customFormat="1">
      <c r="EI751" s="244"/>
      <c r="EJ751" s="244"/>
      <c r="EK751" s="244"/>
      <c r="EL751" s="244"/>
      <c r="EM751" s="244"/>
      <c r="EN751" s="244"/>
      <c r="EO751" s="244"/>
      <c r="EP751" s="244"/>
      <c r="EQ751" s="244"/>
      <c r="ER751" s="244"/>
    </row>
    <row r="752" spans="139:148" customFormat="1">
      <c r="EI752" s="244"/>
      <c r="EJ752" s="244"/>
      <c r="EK752" s="244"/>
      <c r="EL752" s="244"/>
      <c r="EM752" s="244"/>
      <c r="EN752" s="244"/>
      <c r="EO752" s="244"/>
      <c r="EP752" s="244"/>
      <c r="EQ752" s="244"/>
      <c r="ER752" s="244"/>
    </row>
    <row r="753" spans="139:148" customFormat="1">
      <c r="EI753" s="244"/>
      <c r="EJ753" s="244"/>
      <c r="EK753" s="244"/>
      <c r="EL753" s="244"/>
      <c r="EM753" s="244"/>
      <c r="EN753" s="244"/>
      <c r="EO753" s="244"/>
      <c r="EP753" s="244"/>
      <c r="EQ753" s="244"/>
      <c r="ER753" s="244"/>
    </row>
    <row r="754" spans="139:148" customFormat="1">
      <c r="EI754" s="244"/>
      <c r="EJ754" s="244"/>
      <c r="EK754" s="244"/>
      <c r="EL754" s="244"/>
      <c r="EM754" s="244"/>
      <c r="EN754" s="244"/>
      <c r="EO754" s="244"/>
      <c r="EP754" s="244"/>
      <c r="EQ754" s="244"/>
      <c r="ER754" s="244"/>
    </row>
    <row r="755" spans="139:148" customFormat="1">
      <c r="EI755" s="244"/>
      <c r="EJ755" s="244"/>
      <c r="EK755" s="244"/>
      <c r="EL755" s="244"/>
      <c r="EM755" s="244"/>
      <c r="EN755" s="244"/>
      <c r="EO755" s="244"/>
      <c r="EP755" s="244"/>
      <c r="EQ755" s="244"/>
      <c r="ER755" s="244"/>
    </row>
    <row r="756" spans="139:148" customFormat="1">
      <c r="EI756" s="244"/>
      <c r="EJ756" s="244"/>
      <c r="EK756" s="244"/>
      <c r="EL756" s="244"/>
      <c r="EM756" s="244"/>
      <c r="EN756" s="244"/>
      <c r="EO756" s="244"/>
      <c r="EP756" s="244"/>
      <c r="EQ756" s="244"/>
      <c r="ER756" s="244"/>
    </row>
    <row r="757" spans="139:148" customFormat="1">
      <c r="EI757" s="244"/>
      <c r="EJ757" s="244"/>
      <c r="EK757" s="244"/>
      <c r="EL757" s="244"/>
      <c r="EM757" s="244"/>
      <c r="EN757" s="244"/>
      <c r="EO757" s="244"/>
      <c r="EP757" s="244"/>
      <c r="EQ757" s="244"/>
      <c r="ER757" s="244"/>
    </row>
    <row r="758" spans="139:148" customFormat="1">
      <c r="EI758" s="244"/>
      <c r="EJ758" s="244"/>
      <c r="EK758" s="244"/>
      <c r="EL758" s="244"/>
      <c r="EM758" s="244"/>
      <c r="EN758" s="244"/>
      <c r="EO758" s="244"/>
      <c r="EP758" s="244"/>
      <c r="EQ758" s="244"/>
      <c r="ER758" s="244"/>
    </row>
    <row r="759" spans="139:148" customFormat="1">
      <c r="EI759" s="244"/>
      <c r="EJ759" s="244"/>
      <c r="EK759" s="244"/>
      <c r="EL759" s="244"/>
      <c r="EM759" s="244"/>
      <c r="EN759" s="244"/>
      <c r="EO759" s="244"/>
      <c r="EP759" s="244"/>
      <c r="EQ759" s="244"/>
      <c r="ER759" s="244"/>
    </row>
    <row r="760" spans="139:148" customFormat="1">
      <c r="EI760" s="244"/>
      <c r="EJ760" s="244"/>
      <c r="EK760" s="244"/>
      <c r="EL760" s="244"/>
      <c r="EM760" s="244"/>
      <c r="EN760" s="244"/>
      <c r="EO760" s="244"/>
      <c r="EP760" s="244"/>
      <c r="EQ760" s="244"/>
      <c r="ER760" s="244"/>
    </row>
    <row r="761" spans="139:148" customFormat="1">
      <c r="EI761" s="244"/>
      <c r="EJ761" s="244"/>
      <c r="EK761" s="244"/>
      <c r="EL761" s="244"/>
      <c r="EM761" s="244"/>
      <c r="EN761" s="244"/>
      <c r="EO761" s="244"/>
      <c r="EP761" s="244"/>
      <c r="EQ761" s="244"/>
      <c r="ER761" s="244"/>
    </row>
    <row r="762" spans="139:148" customFormat="1">
      <c r="EI762" s="244"/>
      <c r="EJ762" s="244"/>
      <c r="EK762" s="244"/>
      <c r="EL762" s="244"/>
      <c r="EM762" s="244"/>
      <c r="EN762" s="244"/>
      <c r="EO762" s="244"/>
      <c r="EP762" s="244"/>
      <c r="EQ762" s="244"/>
      <c r="ER762" s="244"/>
    </row>
    <row r="763" spans="139:148" customFormat="1">
      <c r="EI763" s="244"/>
      <c r="EJ763" s="244"/>
      <c r="EK763" s="244"/>
      <c r="EL763" s="244"/>
      <c r="EM763" s="244"/>
      <c r="EN763" s="244"/>
      <c r="EO763" s="244"/>
      <c r="EP763" s="244"/>
      <c r="EQ763" s="244"/>
      <c r="ER763" s="244"/>
    </row>
    <row r="764" spans="139:148" customFormat="1">
      <c r="EI764" s="244"/>
      <c r="EJ764" s="244"/>
      <c r="EK764" s="244"/>
      <c r="EL764" s="244"/>
      <c r="EM764" s="244"/>
      <c r="EN764" s="244"/>
      <c r="EO764" s="244"/>
      <c r="EP764" s="244"/>
      <c r="EQ764" s="244"/>
      <c r="ER764" s="244"/>
    </row>
    <row r="765" spans="139:148" customFormat="1">
      <c r="EI765" s="244"/>
      <c r="EJ765" s="244"/>
      <c r="EK765" s="244"/>
      <c r="EL765" s="244"/>
      <c r="EM765" s="244"/>
      <c r="EN765" s="244"/>
      <c r="EO765" s="244"/>
      <c r="EP765" s="244"/>
      <c r="EQ765" s="244"/>
      <c r="ER765" s="244"/>
    </row>
    <row r="766" spans="139:148" customFormat="1">
      <c r="EI766" s="244"/>
      <c r="EJ766" s="244"/>
      <c r="EK766" s="244"/>
      <c r="EL766" s="244"/>
      <c r="EM766" s="244"/>
      <c r="EN766" s="244"/>
      <c r="EO766" s="244"/>
      <c r="EP766" s="244"/>
      <c r="EQ766" s="244"/>
      <c r="ER766" s="244"/>
    </row>
    <row r="767" spans="139:148" customFormat="1">
      <c r="EI767" s="244"/>
      <c r="EJ767" s="244"/>
      <c r="EK767" s="244"/>
      <c r="EL767" s="244"/>
      <c r="EM767" s="244"/>
      <c r="EN767" s="244"/>
      <c r="EO767" s="244"/>
      <c r="EP767" s="244"/>
      <c r="EQ767" s="244"/>
      <c r="ER767" s="244"/>
    </row>
    <row r="768" spans="139:148" customFormat="1">
      <c r="EI768" s="244"/>
      <c r="EJ768" s="244"/>
      <c r="EK768" s="244"/>
      <c r="EL768" s="244"/>
      <c r="EM768" s="244"/>
      <c r="EN768" s="244"/>
      <c r="EO768" s="244"/>
      <c r="EP768" s="244"/>
      <c r="EQ768" s="244"/>
      <c r="ER768" s="244"/>
    </row>
    <row r="769" spans="139:148" customFormat="1">
      <c r="EI769" s="244"/>
      <c r="EJ769" s="244"/>
      <c r="EK769" s="244"/>
      <c r="EL769" s="244"/>
      <c r="EM769" s="244"/>
      <c r="EN769" s="244"/>
      <c r="EO769" s="244"/>
      <c r="EP769" s="244"/>
      <c r="EQ769" s="244"/>
      <c r="ER769" s="244"/>
    </row>
    <row r="770" spans="139:148" customFormat="1">
      <c r="EI770" s="244"/>
      <c r="EJ770" s="244"/>
      <c r="EK770" s="244"/>
      <c r="EL770" s="244"/>
      <c r="EM770" s="244"/>
      <c r="EN770" s="244"/>
      <c r="EO770" s="244"/>
      <c r="EP770" s="244"/>
      <c r="EQ770" s="244"/>
      <c r="ER770" s="244"/>
    </row>
    <row r="771" spans="139:148" customFormat="1">
      <c r="EI771" s="244"/>
      <c r="EJ771" s="244"/>
      <c r="EK771" s="244"/>
      <c r="EL771" s="244"/>
      <c r="EM771" s="244"/>
      <c r="EN771" s="244"/>
      <c r="EO771" s="244"/>
      <c r="EP771" s="244"/>
      <c r="EQ771" s="244"/>
      <c r="ER771" s="244"/>
    </row>
    <row r="772" spans="139:148" customFormat="1">
      <c r="EI772" s="244"/>
      <c r="EJ772" s="244"/>
      <c r="EK772" s="244"/>
      <c r="EL772" s="244"/>
      <c r="EM772" s="244"/>
      <c r="EN772" s="244"/>
      <c r="EO772" s="244"/>
      <c r="EP772" s="244"/>
      <c r="EQ772" s="244"/>
      <c r="ER772" s="244"/>
    </row>
    <row r="773" spans="139:148" customFormat="1">
      <c r="EI773" s="244"/>
      <c r="EJ773" s="244"/>
      <c r="EK773" s="244"/>
      <c r="EL773" s="244"/>
      <c r="EM773" s="244"/>
      <c r="EN773" s="244"/>
      <c r="EO773" s="244"/>
      <c r="EP773" s="244"/>
      <c r="EQ773" s="244"/>
      <c r="ER773" s="244"/>
    </row>
    <row r="774" spans="139:148" customFormat="1">
      <c r="EI774" s="244"/>
      <c r="EJ774" s="244"/>
      <c r="EK774" s="244"/>
      <c r="EL774" s="244"/>
      <c r="EM774" s="244"/>
      <c r="EN774" s="244"/>
      <c r="EO774" s="244"/>
      <c r="EP774" s="244"/>
      <c r="EQ774" s="244"/>
      <c r="ER774" s="244"/>
    </row>
    <row r="775" spans="139:148" customFormat="1">
      <c r="EI775" s="244"/>
      <c r="EJ775" s="244"/>
      <c r="EK775" s="244"/>
      <c r="EL775" s="244"/>
      <c r="EM775" s="244"/>
      <c r="EN775" s="244"/>
      <c r="EO775" s="244"/>
      <c r="EP775" s="244"/>
      <c r="EQ775" s="244"/>
      <c r="ER775" s="244"/>
    </row>
    <row r="776" spans="139:148" customFormat="1">
      <c r="EI776" s="244"/>
      <c r="EJ776" s="244"/>
      <c r="EK776" s="244"/>
      <c r="EL776" s="244"/>
      <c r="EM776" s="244"/>
      <c r="EN776" s="244"/>
      <c r="EO776" s="244"/>
      <c r="EP776" s="244"/>
      <c r="EQ776" s="244"/>
      <c r="ER776" s="244"/>
    </row>
    <row r="777" spans="139:148" customFormat="1">
      <c r="EI777" s="244"/>
      <c r="EJ777" s="244"/>
      <c r="EK777" s="244"/>
      <c r="EL777" s="244"/>
      <c r="EM777" s="244"/>
      <c r="EN777" s="244"/>
      <c r="EO777" s="244"/>
      <c r="EP777" s="244"/>
      <c r="EQ777" s="244"/>
      <c r="ER777" s="244"/>
    </row>
    <row r="778" spans="139:148" customFormat="1">
      <c r="EI778" s="244"/>
      <c r="EJ778" s="244"/>
      <c r="EK778" s="244"/>
      <c r="EL778" s="244"/>
      <c r="EM778" s="244"/>
      <c r="EN778" s="244"/>
      <c r="EO778" s="244"/>
      <c r="EP778" s="244"/>
      <c r="EQ778" s="244"/>
      <c r="ER778" s="244"/>
    </row>
    <row r="779" spans="139:148" customFormat="1">
      <c r="EI779" s="244"/>
      <c r="EJ779" s="244"/>
      <c r="EK779" s="244"/>
      <c r="EL779" s="244"/>
      <c r="EM779" s="244"/>
      <c r="EN779" s="244"/>
      <c r="EO779" s="244"/>
      <c r="EP779" s="244"/>
      <c r="EQ779" s="244"/>
      <c r="ER779" s="244"/>
    </row>
    <row r="780" spans="139:148" customFormat="1">
      <c r="EI780" s="244"/>
      <c r="EJ780" s="244"/>
      <c r="EK780" s="244"/>
      <c r="EL780" s="244"/>
      <c r="EM780" s="244"/>
      <c r="EN780" s="244"/>
      <c r="EO780" s="244"/>
      <c r="EP780" s="244"/>
      <c r="EQ780" s="244"/>
      <c r="ER780" s="244"/>
    </row>
    <row r="781" spans="139:148" customFormat="1">
      <c r="EI781" s="244"/>
      <c r="EJ781" s="244"/>
      <c r="EK781" s="244"/>
      <c r="EL781" s="244"/>
      <c r="EM781" s="244"/>
      <c r="EN781" s="244"/>
      <c r="EO781" s="244"/>
      <c r="EP781" s="244"/>
      <c r="EQ781" s="244"/>
      <c r="ER781" s="244"/>
    </row>
    <row r="782" spans="139:148" customFormat="1">
      <c r="EI782" s="244"/>
      <c r="EJ782" s="244"/>
      <c r="EK782" s="244"/>
      <c r="EL782" s="244"/>
      <c r="EM782" s="244"/>
      <c r="EN782" s="244"/>
      <c r="EO782" s="244"/>
      <c r="EP782" s="244"/>
      <c r="EQ782" s="244"/>
      <c r="ER782" s="244"/>
    </row>
    <row r="783" spans="139:148" customFormat="1">
      <c r="EI783" s="244"/>
      <c r="EJ783" s="244"/>
      <c r="EK783" s="244"/>
      <c r="EL783" s="244"/>
      <c r="EM783" s="244"/>
      <c r="EN783" s="244"/>
      <c r="EO783" s="244"/>
      <c r="EP783" s="244"/>
      <c r="EQ783" s="244"/>
      <c r="ER783" s="244"/>
    </row>
    <row r="784" spans="139:148" customFormat="1">
      <c r="EI784" s="244"/>
      <c r="EJ784" s="244"/>
      <c r="EK784" s="244"/>
      <c r="EL784" s="244"/>
      <c r="EM784" s="244"/>
      <c r="EN784" s="244"/>
      <c r="EO784" s="244"/>
      <c r="EP784" s="244"/>
      <c r="EQ784" s="244"/>
      <c r="ER784" s="244"/>
    </row>
    <row r="785" spans="139:148" customFormat="1">
      <c r="EI785" s="244"/>
      <c r="EJ785" s="244"/>
      <c r="EK785" s="244"/>
      <c r="EL785" s="244"/>
      <c r="EM785" s="244"/>
      <c r="EN785" s="244"/>
      <c r="EO785" s="244"/>
      <c r="EP785" s="244"/>
      <c r="EQ785" s="244"/>
      <c r="ER785" s="244"/>
    </row>
    <row r="786" spans="139:148" customFormat="1">
      <c r="EI786" s="244"/>
      <c r="EJ786" s="244"/>
      <c r="EK786" s="244"/>
      <c r="EL786" s="244"/>
      <c r="EM786" s="244"/>
      <c r="EN786" s="244"/>
      <c r="EO786" s="244"/>
      <c r="EP786" s="244"/>
      <c r="EQ786" s="244"/>
      <c r="ER786" s="244"/>
    </row>
    <row r="787" spans="139:148" customFormat="1">
      <c r="EI787" s="244"/>
      <c r="EJ787" s="244"/>
      <c r="EK787" s="244"/>
      <c r="EL787" s="244"/>
      <c r="EM787" s="244"/>
      <c r="EN787" s="244"/>
      <c r="EO787" s="244"/>
      <c r="EP787" s="244"/>
      <c r="EQ787" s="244"/>
      <c r="ER787" s="244"/>
    </row>
    <row r="788" spans="139:148" customFormat="1">
      <c r="EI788" s="244"/>
      <c r="EJ788" s="244"/>
      <c r="EK788" s="244"/>
      <c r="EL788" s="244"/>
      <c r="EM788" s="244"/>
      <c r="EN788" s="244"/>
      <c r="EO788" s="244"/>
      <c r="EP788" s="244"/>
      <c r="EQ788" s="244"/>
      <c r="ER788" s="244"/>
    </row>
    <row r="789" spans="139:148" customFormat="1">
      <c r="EI789" s="244"/>
      <c r="EJ789" s="244"/>
      <c r="EK789" s="244"/>
      <c r="EL789" s="244"/>
      <c r="EM789" s="244"/>
      <c r="EN789" s="244"/>
      <c r="EO789" s="244"/>
      <c r="EP789" s="244"/>
      <c r="EQ789" s="244"/>
      <c r="ER789" s="244"/>
    </row>
    <row r="790" spans="139:148" customFormat="1">
      <c r="EI790" s="244"/>
      <c r="EJ790" s="244"/>
      <c r="EK790" s="244"/>
      <c r="EL790" s="244"/>
      <c r="EM790" s="244"/>
      <c r="EN790" s="244"/>
      <c r="EO790" s="244"/>
      <c r="EP790" s="244"/>
      <c r="EQ790" s="244"/>
      <c r="ER790" s="244"/>
    </row>
    <row r="791" spans="139:148" customFormat="1">
      <c r="EI791" s="244"/>
      <c r="EJ791" s="244"/>
      <c r="EK791" s="244"/>
      <c r="EL791" s="244"/>
      <c r="EM791" s="244"/>
      <c r="EN791" s="244"/>
      <c r="EO791" s="244"/>
      <c r="EP791" s="244"/>
      <c r="EQ791" s="244"/>
      <c r="ER791" s="244"/>
    </row>
    <row r="792" spans="139:148" customFormat="1">
      <c r="EI792" s="244"/>
      <c r="EJ792" s="244"/>
      <c r="EK792" s="244"/>
      <c r="EL792" s="244"/>
      <c r="EM792" s="244"/>
      <c r="EN792" s="244"/>
      <c r="EO792" s="244"/>
      <c r="EP792" s="244"/>
      <c r="EQ792" s="244"/>
      <c r="ER792" s="244"/>
    </row>
    <row r="793" spans="139:148" customFormat="1">
      <c r="EI793" s="244"/>
      <c r="EJ793" s="244"/>
      <c r="EK793" s="244"/>
      <c r="EL793" s="244"/>
      <c r="EM793" s="244"/>
      <c r="EN793" s="244"/>
      <c r="EO793" s="244"/>
      <c r="EP793" s="244"/>
      <c r="EQ793" s="244"/>
      <c r="ER793" s="244"/>
    </row>
    <row r="794" spans="139:148" customFormat="1">
      <c r="EI794" s="244"/>
      <c r="EJ794" s="244"/>
      <c r="EK794" s="244"/>
      <c r="EL794" s="244"/>
      <c r="EM794" s="244"/>
      <c r="EN794" s="244"/>
      <c r="EO794" s="244"/>
      <c r="EP794" s="244"/>
      <c r="EQ794" s="244"/>
      <c r="ER794" s="244"/>
    </row>
    <row r="795" spans="139:148" customFormat="1">
      <c r="EI795" s="244"/>
      <c r="EJ795" s="244"/>
      <c r="EK795" s="244"/>
      <c r="EL795" s="244"/>
      <c r="EM795" s="244"/>
      <c r="EN795" s="244"/>
      <c r="EO795" s="244"/>
      <c r="EP795" s="244"/>
      <c r="EQ795" s="244"/>
      <c r="ER795" s="244"/>
    </row>
    <row r="796" spans="139:148" customFormat="1">
      <c r="EI796" s="244"/>
      <c r="EJ796" s="244"/>
      <c r="EK796" s="244"/>
      <c r="EL796" s="244"/>
      <c r="EM796" s="244"/>
      <c r="EN796" s="244"/>
      <c r="EO796" s="244"/>
      <c r="EP796" s="244"/>
      <c r="EQ796" s="244"/>
      <c r="ER796" s="244"/>
    </row>
    <row r="797" spans="139:148" customFormat="1">
      <c r="EI797" s="244"/>
      <c r="EJ797" s="244"/>
      <c r="EK797" s="244"/>
      <c r="EL797" s="244"/>
      <c r="EM797" s="244"/>
      <c r="EN797" s="244"/>
      <c r="EO797" s="244"/>
      <c r="EP797" s="244"/>
      <c r="EQ797" s="244"/>
      <c r="ER797" s="244"/>
    </row>
    <row r="798" spans="139:148" customFormat="1">
      <c r="EI798" s="244"/>
      <c r="EJ798" s="244"/>
      <c r="EK798" s="244"/>
      <c r="EL798" s="244"/>
      <c r="EM798" s="244"/>
      <c r="EN798" s="244"/>
      <c r="EO798" s="244"/>
      <c r="EP798" s="244"/>
      <c r="EQ798" s="244"/>
      <c r="ER798" s="244"/>
    </row>
    <row r="799" spans="139:148" customFormat="1">
      <c r="EI799" s="244"/>
      <c r="EJ799" s="244"/>
      <c r="EK799" s="244"/>
      <c r="EL799" s="244"/>
      <c r="EM799" s="244"/>
      <c r="EN799" s="244"/>
      <c r="EO799" s="244"/>
      <c r="EP799" s="244"/>
      <c r="EQ799" s="244"/>
      <c r="ER799" s="244"/>
    </row>
    <row r="800" spans="139:148" customFormat="1">
      <c r="EI800" s="244"/>
      <c r="EJ800" s="244"/>
      <c r="EK800" s="244"/>
      <c r="EL800" s="244"/>
      <c r="EM800" s="244"/>
      <c r="EN800" s="244"/>
      <c r="EO800" s="244"/>
      <c r="EP800" s="244"/>
      <c r="EQ800" s="244"/>
      <c r="ER800" s="244"/>
    </row>
    <row r="801" spans="139:148" customFormat="1">
      <c r="EI801" s="244"/>
      <c r="EJ801" s="244"/>
      <c r="EK801" s="244"/>
      <c r="EL801" s="244"/>
      <c r="EM801" s="244"/>
      <c r="EN801" s="244"/>
      <c r="EO801" s="244"/>
      <c r="EP801" s="244"/>
      <c r="EQ801" s="244"/>
      <c r="ER801" s="244"/>
    </row>
    <row r="802" spans="139:148" customFormat="1">
      <c r="EI802" s="244"/>
      <c r="EJ802" s="244"/>
      <c r="EK802" s="244"/>
      <c r="EL802" s="244"/>
      <c r="EM802" s="244"/>
      <c r="EN802" s="244"/>
      <c r="EO802" s="244"/>
      <c r="EP802" s="244"/>
      <c r="EQ802" s="244"/>
      <c r="ER802" s="244"/>
    </row>
    <row r="803" spans="139:148" customFormat="1">
      <c r="EI803" s="244"/>
      <c r="EJ803" s="244"/>
      <c r="EK803" s="244"/>
      <c r="EL803" s="244"/>
      <c r="EM803" s="244"/>
      <c r="EN803" s="244"/>
      <c r="EO803" s="244"/>
      <c r="EP803" s="244"/>
      <c r="EQ803" s="244"/>
      <c r="ER803" s="244"/>
    </row>
    <row r="804" spans="139:148" customFormat="1">
      <c r="EI804" s="244"/>
      <c r="EJ804" s="244"/>
      <c r="EK804" s="244"/>
      <c r="EL804" s="244"/>
      <c r="EM804" s="244"/>
      <c r="EN804" s="244"/>
      <c r="EO804" s="244"/>
      <c r="EP804" s="244"/>
      <c r="EQ804" s="244"/>
      <c r="ER804" s="244"/>
    </row>
    <row r="805" spans="139:148" customFormat="1">
      <c r="EI805" s="244"/>
      <c r="EJ805" s="244"/>
      <c r="EK805" s="244"/>
      <c r="EL805" s="244"/>
      <c r="EM805" s="244"/>
      <c r="EN805" s="244"/>
      <c r="EO805" s="244"/>
      <c r="EP805" s="244"/>
      <c r="EQ805" s="244"/>
      <c r="ER805" s="244"/>
    </row>
    <row r="806" spans="139:148" customFormat="1">
      <c r="EI806" s="244"/>
      <c r="EJ806" s="244"/>
      <c r="EK806" s="244"/>
      <c r="EL806" s="244"/>
      <c r="EM806" s="244"/>
      <c r="EN806" s="244"/>
      <c r="EO806" s="244"/>
      <c r="EP806" s="244"/>
      <c r="EQ806" s="244"/>
      <c r="ER806" s="244"/>
    </row>
    <row r="807" spans="139:148" customFormat="1">
      <c r="EI807" s="244"/>
      <c r="EJ807" s="244"/>
      <c r="EK807" s="244"/>
      <c r="EL807" s="244"/>
      <c r="EM807" s="244"/>
      <c r="EN807" s="244"/>
      <c r="EO807" s="244"/>
      <c r="EP807" s="244"/>
      <c r="EQ807" s="244"/>
      <c r="ER807" s="244"/>
    </row>
    <row r="808" spans="139:148" customFormat="1">
      <c r="EI808" s="244"/>
      <c r="EJ808" s="244"/>
      <c r="EK808" s="244"/>
      <c r="EL808" s="244"/>
      <c r="EM808" s="244"/>
      <c r="EN808" s="244"/>
      <c r="EO808" s="244"/>
      <c r="EP808" s="244"/>
      <c r="EQ808" s="244"/>
      <c r="ER808" s="244"/>
    </row>
    <row r="809" spans="139:148" customFormat="1">
      <c r="EI809" s="244"/>
      <c r="EJ809" s="244"/>
      <c r="EK809" s="244"/>
      <c r="EL809" s="244"/>
      <c r="EM809" s="244"/>
      <c r="EN809" s="244"/>
      <c r="EO809" s="244"/>
      <c r="EP809" s="244"/>
      <c r="EQ809" s="244"/>
      <c r="ER809" s="244"/>
    </row>
    <row r="810" spans="139:148" customFormat="1">
      <c r="EI810" s="244"/>
      <c r="EJ810" s="244"/>
      <c r="EK810" s="244"/>
      <c r="EL810" s="244"/>
      <c r="EM810" s="244"/>
      <c r="EN810" s="244"/>
      <c r="EO810" s="244"/>
      <c r="EP810" s="244"/>
      <c r="EQ810" s="244"/>
      <c r="ER810" s="244"/>
    </row>
    <row r="811" spans="139:148" customFormat="1">
      <c r="EI811" s="244"/>
      <c r="EJ811" s="244"/>
      <c r="EK811" s="244"/>
      <c r="EL811" s="244"/>
      <c r="EM811" s="244"/>
      <c r="EN811" s="244"/>
      <c r="EO811" s="244"/>
      <c r="EP811" s="244"/>
      <c r="EQ811" s="244"/>
      <c r="ER811" s="244"/>
    </row>
    <row r="812" spans="139:148" customFormat="1">
      <c r="EI812" s="244"/>
      <c r="EJ812" s="244"/>
      <c r="EK812" s="244"/>
      <c r="EL812" s="244"/>
      <c r="EM812" s="244"/>
      <c r="EN812" s="244"/>
      <c r="EO812" s="244"/>
      <c r="EP812" s="244"/>
      <c r="EQ812" s="244"/>
      <c r="ER812" s="244"/>
    </row>
    <row r="813" spans="139:148" customFormat="1">
      <c r="EI813" s="244"/>
      <c r="EJ813" s="244"/>
      <c r="EK813" s="244"/>
      <c r="EL813" s="244"/>
      <c r="EM813" s="244"/>
      <c r="EN813" s="244"/>
      <c r="EO813" s="244"/>
      <c r="EP813" s="244"/>
      <c r="EQ813" s="244"/>
      <c r="ER813" s="244"/>
    </row>
    <row r="814" spans="139:148" customFormat="1">
      <c r="EI814" s="244"/>
      <c r="EJ814" s="244"/>
      <c r="EK814" s="244"/>
      <c r="EL814" s="244"/>
      <c r="EM814" s="244"/>
      <c r="EN814" s="244"/>
      <c r="EO814" s="244"/>
      <c r="EP814" s="244"/>
      <c r="EQ814" s="244"/>
      <c r="ER814" s="244"/>
    </row>
    <row r="815" spans="139:148" customFormat="1">
      <c r="EI815" s="244"/>
      <c r="EJ815" s="244"/>
      <c r="EK815" s="244"/>
      <c r="EL815" s="244"/>
      <c r="EM815" s="244"/>
      <c r="EN815" s="244"/>
      <c r="EO815" s="244"/>
      <c r="EP815" s="244"/>
      <c r="EQ815" s="244"/>
      <c r="ER815" s="244"/>
    </row>
    <row r="816" spans="139:148" customFormat="1">
      <c r="EI816" s="244"/>
      <c r="EJ816" s="244"/>
      <c r="EK816" s="244"/>
      <c r="EL816" s="244"/>
      <c r="EM816" s="244"/>
      <c r="EN816" s="244"/>
      <c r="EO816" s="244"/>
      <c r="EP816" s="244"/>
      <c r="EQ816" s="244"/>
      <c r="ER816" s="244"/>
    </row>
    <row r="817" spans="139:148" customFormat="1">
      <c r="EI817" s="244"/>
      <c r="EJ817" s="244"/>
      <c r="EK817" s="244"/>
      <c r="EL817" s="244"/>
      <c r="EM817" s="244"/>
      <c r="EN817" s="244"/>
      <c r="EO817" s="244"/>
      <c r="EP817" s="244"/>
      <c r="EQ817" s="244"/>
      <c r="ER817" s="244"/>
    </row>
    <row r="818" spans="139:148" customFormat="1">
      <c r="EI818" s="244"/>
      <c r="EJ818" s="244"/>
      <c r="EK818" s="244"/>
      <c r="EL818" s="244"/>
      <c r="EM818" s="244"/>
      <c r="EN818" s="244"/>
      <c r="EO818" s="244"/>
      <c r="EP818" s="244"/>
      <c r="EQ818" s="244"/>
      <c r="ER818" s="244"/>
    </row>
    <row r="819" spans="139:148" customFormat="1">
      <c r="EI819" s="244"/>
      <c r="EJ819" s="244"/>
      <c r="EK819" s="244"/>
      <c r="EL819" s="244"/>
      <c r="EM819" s="244"/>
      <c r="EN819" s="244"/>
      <c r="EO819" s="244"/>
      <c r="EP819" s="244"/>
      <c r="EQ819" s="244"/>
      <c r="ER819" s="244"/>
    </row>
    <row r="820" spans="139:148" customFormat="1">
      <c r="EI820" s="244"/>
      <c r="EJ820" s="244"/>
      <c r="EK820" s="244"/>
      <c r="EL820" s="244"/>
      <c r="EM820" s="244"/>
      <c r="EN820" s="244"/>
      <c r="EO820" s="244"/>
      <c r="EP820" s="244"/>
      <c r="EQ820" s="244"/>
      <c r="ER820" s="244"/>
    </row>
    <row r="821" spans="139:148" customFormat="1">
      <c r="EI821" s="244"/>
      <c r="EJ821" s="244"/>
      <c r="EK821" s="244"/>
      <c r="EL821" s="244"/>
      <c r="EM821" s="244"/>
      <c r="EN821" s="244"/>
      <c r="EO821" s="244"/>
      <c r="EP821" s="244"/>
      <c r="EQ821" s="244"/>
      <c r="ER821" s="244"/>
    </row>
    <row r="822" spans="139:148" customFormat="1">
      <c r="EI822" s="244"/>
      <c r="EJ822" s="244"/>
      <c r="EK822" s="244"/>
      <c r="EL822" s="244"/>
      <c r="EM822" s="244"/>
      <c r="EN822" s="244"/>
      <c r="EO822" s="244"/>
      <c r="EP822" s="244"/>
      <c r="EQ822" s="244"/>
      <c r="ER822" s="244"/>
    </row>
    <row r="823" spans="139:148" customFormat="1">
      <c r="EI823" s="244"/>
      <c r="EJ823" s="244"/>
      <c r="EK823" s="244"/>
      <c r="EL823" s="244"/>
      <c r="EM823" s="244"/>
      <c r="EN823" s="244"/>
      <c r="EO823" s="244"/>
      <c r="EP823" s="244"/>
      <c r="EQ823" s="244"/>
      <c r="ER823" s="244"/>
    </row>
    <row r="824" spans="139:148" customFormat="1">
      <c r="EI824" s="244"/>
      <c r="EJ824" s="244"/>
      <c r="EK824" s="244"/>
      <c r="EL824" s="244"/>
      <c r="EM824" s="244"/>
      <c r="EN824" s="244"/>
      <c r="EO824" s="244"/>
      <c r="EP824" s="244"/>
      <c r="EQ824" s="244"/>
      <c r="ER824" s="244"/>
    </row>
    <row r="825" spans="139:148" customFormat="1">
      <c r="EI825" s="244"/>
      <c r="EJ825" s="244"/>
      <c r="EK825" s="244"/>
      <c r="EL825" s="244"/>
      <c r="EM825" s="244"/>
      <c r="EN825" s="244"/>
      <c r="EO825" s="244"/>
      <c r="EP825" s="244"/>
      <c r="EQ825" s="244"/>
      <c r="ER825" s="244"/>
    </row>
    <row r="826" spans="139:148" customFormat="1">
      <c r="EI826" s="244"/>
      <c r="EJ826" s="244"/>
      <c r="EK826" s="244"/>
      <c r="EL826" s="244"/>
      <c r="EM826" s="244"/>
      <c r="EN826" s="244"/>
      <c r="EO826" s="244"/>
      <c r="EP826" s="244"/>
      <c r="EQ826" s="244"/>
      <c r="ER826" s="244"/>
    </row>
    <row r="827" spans="139:148" customFormat="1">
      <c r="EI827" s="244"/>
      <c r="EJ827" s="244"/>
      <c r="EK827" s="244"/>
      <c r="EL827" s="244"/>
      <c r="EM827" s="244"/>
      <c r="EN827" s="244"/>
      <c r="EO827" s="244"/>
      <c r="EP827" s="244"/>
      <c r="EQ827" s="244"/>
      <c r="ER827" s="244"/>
    </row>
    <row r="828" spans="139:148" customFormat="1">
      <c r="EI828" s="244"/>
      <c r="EJ828" s="244"/>
      <c r="EK828" s="244"/>
      <c r="EL828" s="244"/>
      <c r="EM828" s="244"/>
      <c r="EN828" s="244"/>
      <c r="EO828" s="244"/>
      <c r="EP828" s="244"/>
      <c r="EQ828" s="244"/>
      <c r="ER828" s="244"/>
    </row>
    <row r="829" spans="139:148" customFormat="1">
      <c r="EI829" s="244"/>
      <c r="EJ829" s="244"/>
      <c r="EK829" s="244"/>
      <c r="EL829" s="244"/>
      <c r="EM829" s="244"/>
      <c r="EN829" s="244"/>
      <c r="EO829" s="244"/>
      <c r="EP829" s="244"/>
      <c r="EQ829" s="244"/>
      <c r="ER829" s="244"/>
    </row>
    <row r="830" spans="139:148" customFormat="1">
      <c r="EI830" s="244"/>
      <c r="EJ830" s="244"/>
      <c r="EK830" s="244"/>
      <c r="EL830" s="244"/>
      <c r="EM830" s="244"/>
      <c r="EN830" s="244"/>
      <c r="EO830" s="244"/>
      <c r="EP830" s="244"/>
      <c r="EQ830" s="244"/>
      <c r="ER830" s="244"/>
    </row>
    <row r="831" spans="139:148" customFormat="1">
      <c r="EI831" s="244"/>
      <c r="EJ831" s="244"/>
      <c r="EK831" s="244"/>
      <c r="EL831" s="244"/>
      <c r="EM831" s="244"/>
      <c r="EN831" s="244"/>
      <c r="EO831" s="244"/>
      <c r="EP831" s="244"/>
      <c r="EQ831" s="244"/>
      <c r="ER831" s="244"/>
    </row>
    <row r="832" spans="139:148" customFormat="1">
      <c r="EI832" s="244"/>
      <c r="EJ832" s="244"/>
      <c r="EK832" s="244"/>
      <c r="EL832" s="244"/>
      <c r="EM832" s="244"/>
      <c r="EN832" s="244"/>
      <c r="EO832" s="244"/>
      <c r="EP832" s="244"/>
      <c r="EQ832" s="244"/>
      <c r="ER832" s="244"/>
    </row>
    <row r="833" spans="139:148" customFormat="1">
      <c r="EI833" s="244"/>
      <c r="EJ833" s="244"/>
      <c r="EK833" s="244"/>
      <c r="EL833" s="244"/>
      <c r="EM833" s="244"/>
      <c r="EN833" s="244"/>
      <c r="EO833" s="244"/>
      <c r="EP833" s="244"/>
      <c r="EQ833" s="244"/>
      <c r="ER833" s="244"/>
    </row>
    <row r="834" spans="139:148" customFormat="1">
      <c r="EI834" s="244"/>
      <c r="EJ834" s="244"/>
      <c r="EK834" s="244"/>
      <c r="EL834" s="244"/>
      <c r="EM834" s="244"/>
      <c r="EN834" s="244"/>
      <c r="EO834" s="244"/>
      <c r="EP834" s="244"/>
      <c r="EQ834" s="244"/>
      <c r="ER834" s="244"/>
    </row>
    <row r="835" spans="139:148" customFormat="1">
      <c r="EI835" s="244"/>
      <c r="EJ835" s="244"/>
      <c r="EK835" s="244"/>
      <c r="EL835" s="244"/>
      <c r="EM835" s="244"/>
      <c r="EN835" s="244"/>
      <c r="EO835" s="244"/>
      <c r="EP835" s="244"/>
      <c r="EQ835" s="244"/>
      <c r="ER835" s="244"/>
    </row>
    <row r="836" spans="139:148" customFormat="1">
      <c r="EI836" s="244"/>
      <c r="EJ836" s="244"/>
      <c r="EK836" s="244"/>
      <c r="EL836" s="244"/>
      <c r="EM836" s="244"/>
      <c r="EN836" s="244"/>
      <c r="EO836" s="244"/>
      <c r="EP836" s="244"/>
      <c r="EQ836" s="244"/>
      <c r="ER836" s="244"/>
    </row>
    <row r="837" spans="139:148" customFormat="1">
      <c r="EI837" s="244"/>
      <c r="EJ837" s="244"/>
      <c r="EK837" s="244"/>
      <c r="EL837" s="244"/>
      <c r="EM837" s="244"/>
      <c r="EN837" s="244"/>
      <c r="EO837" s="244"/>
      <c r="EP837" s="244"/>
      <c r="EQ837" s="244"/>
      <c r="ER837" s="244"/>
    </row>
    <row r="838" spans="139:148" customFormat="1">
      <c r="EI838" s="244"/>
      <c r="EJ838" s="244"/>
      <c r="EK838" s="244"/>
      <c r="EL838" s="244"/>
      <c r="EM838" s="244"/>
      <c r="EN838" s="244"/>
      <c r="EO838" s="244"/>
      <c r="EP838" s="244"/>
      <c r="EQ838" s="244"/>
      <c r="ER838" s="244"/>
    </row>
    <row r="839" spans="139:148" customFormat="1">
      <c r="EI839" s="244"/>
      <c r="EJ839" s="244"/>
      <c r="EK839" s="244"/>
      <c r="EL839" s="244"/>
      <c r="EM839" s="244"/>
      <c r="EN839" s="244"/>
      <c r="EO839" s="244"/>
      <c r="EP839" s="244"/>
      <c r="EQ839" s="244"/>
      <c r="ER839" s="244"/>
    </row>
    <row r="840" spans="139:148" customFormat="1">
      <c r="EI840" s="244"/>
      <c r="EJ840" s="244"/>
      <c r="EK840" s="244"/>
      <c r="EL840" s="244"/>
      <c r="EM840" s="244"/>
      <c r="EN840" s="244"/>
      <c r="EO840" s="244"/>
      <c r="EP840" s="244"/>
      <c r="EQ840" s="244"/>
      <c r="ER840" s="244"/>
    </row>
    <row r="841" spans="139:148" customFormat="1">
      <c r="EI841" s="244"/>
      <c r="EJ841" s="244"/>
      <c r="EK841" s="244"/>
      <c r="EL841" s="244"/>
      <c r="EM841" s="244"/>
      <c r="EN841" s="244"/>
      <c r="EO841" s="244"/>
      <c r="EP841" s="244"/>
      <c r="EQ841" s="244"/>
      <c r="ER841" s="244"/>
    </row>
    <row r="842" spans="139:148" customFormat="1">
      <c r="EI842" s="244"/>
      <c r="EJ842" s="244"/>
      <c r="EK842" s="244"/>
      <c r="EL842" s="244"/>
      <c r="EM842" s="244"/>
      <c r="EN842" s="244"/>
      <c r="EO842" s="244"/>
      <c r="EP842" s="244"/>
      <c r="EQ842" s="244"/>
      <c r="ER842" s="244"/>
    </row>
    <row r="843" spans="139:148" customFormat="1">
      <c r="EI843" s="244"/>
      <c r="EJ843" s="244"/>
      <c r="EK843" s="244"/>
      <c r="EL843" s="244"/>
      <c r="EM843" s="244"/>
      <c r="EN843" s="244"/>
      <c r="EO843" s="244"/>
      <c r="EP843" s="244"/>
      <c r="EQ843" s="244"/>
      <c r="ER843" s="244"/>
    </row>
    <row r="844" spans="139:148" customFormat="1">
      <c r="EI844" s="244"/>
      <c r="EJ844" s="244"/>
      <c r="EK844" s="244"/>
      <c r="EL844" s="244"/>
      <c r="EM844" s="244"/>
      <c r="EN844" s="244"/>
      <c r="EO844" s="244"/>
      <c r="EP844" s="244"/>
      <c r="EQ844" s="244"/>
      <c r="ER844" s="244"/>
    </row>
    <row r="845" spans="139:148" customFormat="1">
      <c r="EI845" s="244"/>
      <c r="EJ845" s="244"/>
      <c r="EK845" s="244"/>
      <c r="EL845" s="244"/>
      <c r="EM845" s="244"/>
      <c r="EN845" s="244"/>
      <c r="EO845" s="244"/>
      <c r="EP845" s="244"/>
      <c r="EQ845" s="244"/>
      <c r="ER845" s="244"/>
    </row>
    <row r="846" spans="139:148" customFormat="1">
      <c r="EI846" s="244"/>
      <c r="EJ846" s="244"/>
      <c r="EK846" s="244"/>
      <c r="EL846" s="244"/>
      <c r="EM846" s="244"/>
      <c r="EN846" s="244"/>
      <c r="EO846" s="244"/>
      <c r="EP846" s="244"/>
      <c r="EQ846" s="244"/>
      <c r="ER846" s="244"/>
    </row>
    <row r="847" spans="139:148" customFormat="1">
      <c r="EI847" s="244"/>
      <c r="EJ847" s="244"/>
      <c r="EK847" s="244"/>
      <c r="EL847" s="244"/>
      <c r="EM847" s="244"/>
      <c r="EN847" s="244"/>
      <c r="EO847" s="244"/>
      <c r="EP847" s="244"/>
      <c r="EQ847" s="244"/>
      <c r="ER847" s="244"/>
    </row>
    <row r="848" spans="139:148" customFormat="1">
      <c r="EI848" s="244"/>
      <c r="EJ848" s="244"/>
      <c r="EK848" s="244"/>
      <c r="EL848" s="244"/>
      <c r="EM848" s="244"/>
      <c r="EN848" s="244"/>
      <c r="EO848" s="244"/>
      <c r="EP848" s="244"/>
      <c r="EQ848" s="244"/>
      <c r="ER848" s="244"/>
    </row>
    <row r="849" spans="139:148" customFormat="1">
      <c r="EI849" s="244"/>
      <c r="EJ849" s="244"/>
      <c r="EK849" s="244"/>
      <c r="EL849" s="244"/>
      <c r="EM849" s="244"/>
      <c r="EN849" s="244"/>
      <c r="EO849" s="244"/>
      <c r="EP849" s="244"/>
      <c r="EQ849" s="244"/>
      <c r="ER849" s="244"/>
    </row>
    <row r="850" spans="139:148" customFormat="1">
      <c r="EI850" s="244"/>
      <c r="EJ850" s="244"/>
      <c r="EK850" s="244"/>
      <c r="EL850" s="244"/>
      <c r="EM850" s="244"/>
      <c r="EN850" s="244"/>
      <c r="EO850" s="244"/>
      <c r="EP850" s="244"/>
      <c r="EQ850" s="244"/>
      <c r="ER850" s="244"/>
    </row>
    <row r="851" spans="139:148" customFormat="1">
      <c r="EI851" s="244"/>
      <c r="EJ851" s="244"/>
      <c r="EK851" s="244"/>
      <c r="EL851" s="244"/>
      <c r="EM851" s="244"/>
      <c r="EN851" s="244"/>
      <c r="EO851" s="244"/>
      <c r="EP851" s="244"/>
      <c r="EQ851" s="244"/>
      <c r="ER851" s="244"/>
    </row>
    <row r="852" spans="139:148" customFormat="1">
      <c r="EI852" s="244"/>
      <c r="EJ852" s="244"/>
      <c r="EK852" s="244"/>
      <c r="EL852" s="244"/>
      <c r="EM852" s="244"/>
      <c r="EN852" s="244"/>
      <c r="EO852" s="244"/>
      <c r="EP852" s="244"/>
      <c r="EQ852" s="244"/>
      <c r="ER852" s="244"/>
    </row>
    <row r="853" spans="139:148" customFormat="1">
      <c r="EI853" s="244"/>
      <c r="EJ853" s="244"/>
      <c r="EK853" s="244"/>
      <c r="EL853" s="244"/>
      <c r="EM853" s="244"/>
      <c r="EN853" s="244"/>
      <c r="EO853" s="244"/>
      <c r="EP853" s="244"/>
      <c r="EQ853" s="244"/>
      <c r="ER853" s="244"/>
    </row>
    <row r="854" spans="139:148" customFormat="1">
      <c r="EI854" s="244"/>
      <c r="EJ854" s="244"/>
      <c r="EK854" s="244"/>
      <c r="EL854" s="244"/>
      <c r="EM854" s="244"/>
      <c r="EN854" s="244"/>
      <c r="EO854" s="244"/>
      <c r="EP854" s="244"/>
      <c r="EQ854" s="244"/>
      <c r="ER854" s="244"/>
    </row>
    <row r="855" spans="139:148" customFormat="1">
      <c r="EI855" s="244"/>
      <c r="EJ855" s="244"/>
      <c r="EK855" s="244"/>
      <c r="EL855" s="244"/>
      <c r="EM855" s="244"/>
      <c r="EN855" s="244"/>
      <c r="EO855" s="244"/>
      <c r="EP855" s="244"/>
      <c r="EQ855" s="244"/>
      <c r="ER855" s="244"/>
    </row>
    <row r="856" spans="139:148" customFormat="1">
      <c r="EI856" s="244"/>
      <c r="EJ856" s="244"/>
      <c r="EK856" s="244"/>
      <c r="EL856" s="244"/>
      <c r="EM856" s="244"/>
      <c r="EN856" s="244"/>
      <c r="EO856" s="244"/>
      <c r="EP856" s="244"/>
      <c r="EQ856" s="244"/>
      <c r="ER856" s="244"/>
    </row>
    <row r="857" spans="139:148" customFormat="1">
      <c r="EI857" s="244"/>
      <c r="EJ857" s="244"/>
      <c r="EK857" s="244"/>
      <c r="EL857" s="244"/>
      <c r="EM857" s="244"/>
      <c r="EN857" s="244"/>
      <c r="EO857" s="244"/>
      <c r="EP857" s="244"/>
      <c r="EQ857" s="244"/>
      <c r="ER857" s="244"/>
    </row>
    <row r="858" spans="139:148" customFormat="1">
      <c r="EI858" s="244"/>
      <c r="EJ858" s="244"/>
      <c r="EK858" s="244"/>
      <c r="EL858" s="244"/>
      <c r="EM858" s="244"/>
      <c r="EN858" s="244"/>
      <c r="EO858" s="244"/>
      <c r="EP858" s="244"/>
      <c r="EQ858" s="244"/>
      <c r="ER858" s="244"/>
    </row>
    <row r="859" spans="139:148" customFormat="1">
      <c r="EI859" s="244"/>
      <c r="EJ859" s="244"/>
      <c r="EK859" s="244"/>
      <c r="EL859" s="244"/>
      <c r="EM859" s="244"/>
      <c r="EN859" s="244"/>
      <c r="EO859" s="244"/>
      <c r="EP859" s="244"/>
      <c r="EQ859" s="244"/>
      <c r="ER859" s="244"/>
    </row>
    <row r="860" spans="139:148" customFormat="1">
      <c r="EI860" s="244"/>
      <c r="EJ860" s="244"/>
      <c r="EK860" s="244"/>
      <c r="EL860" s="244"/>
      <c r="EM860" s="244"/>
      <c r="EN860" s="244"/>
      <c r="EO860" s="244"/>
      <c r="EP860" s="244"/>
      <c r="EQ860" s="244"/>
      <c r="ER860" s="244"/>
    </row>
    <row r="861" spans="139:148" customFormat="1">
      <c r="EI861" s="244"/>
      <c r="EJ861" s="244"/>
      <c r="EK861" s="244"/>
      <c r="EL861" s="244"/>
      <c r="EM861" s="244"/>
      <c r="EN861" s="244"/>
      <c r="EO861" s="244"/>
      <c r="EP861" s="244"/>
      <c r="EQ861" s="244"/>
      <c r="ER861" s="244"/>
    </row>
    <row r="862" spans="139:148" customFormat="1">
      <c r="EI862" s="244"/>
      <c r="EJ862" s="244"/>
      <c r="EK862" s="244"/>
      <c r="EL862" s="244"/>
      <c r="EM862" s="244"/>
      <c r="EN862" s="244"/>
      <c r="EO862" s="244"/>
      <c r="EP862" s="244"/>
      <c r="EQ862" s="244"/>
      <c r="ER862" s="244"/>
    </row>
    <row r="863" spans="139:148" customFormat="1">
      <c r="EI863" s="244"/>
      <c r="EJ863" s="244"/>
      <c r="EK863" s="244"/>
      <c r="EL863" s="244"/>
      <c r="EM863" s="244"/>
      <c r="EN863" s="244"/>
      <c r="EO863" s="244"/>
      <c r="EP863" s="244"/>
      <c r="EQ863" s="244"/>
      <c r="ER863" s="244"/>
    </row>
    <row r="864" spans="139:148" customFormat="1">
      <c r="EI864" s="244"/>
      <c r="EJ864" s="244"/>
      <c r="EK864" s="244"/>
      <c r="EL864" s="244"/>
      <c r="EM864" s="244"/>
      <c r="EN864" s="244"/>
      <c r="EO864" s="244"/>
      <c r="EP864" s="244"/>
      <c r="EQ864" s="244"/>
      <c r="ER864" s="244"/>
    </row>
    <row r="865" spans="139:148" customFormat="1">
      <c r="EI865" s="244"/>
      <c r="EJ865" s="244"/>
      <c r="EK865" s="244"/>
      <c r="EL865" s="244"/>
      <c r="EM865" s="244"/>
      <c r="EN865" s="244"/>
      <c r="EO865" s="244"/>
      <c r="EP865" s="244"/>
      <c r="EQ865" s="244"/>
      <c r="ER865" s="244"/>
    </row>
    <row r="866" spans="139:148" customFormat="1">
      <c r="EI866" s="244"/>
      <c r="EJ866" s="244"/>
      <c r="EK866" s="244"/>
      <c r="EL866" s="244"/>
      <c r="EM866" s="244"/>
      <c r="EN866" s="244"/>
      <c r="EO866" s="244"/>
      <c r="EP866" s="244"/>
      <c r="EQ866" s="244"/>
      <c r="ER866" s="244"/>
    </row>
    <row r="867" spans="139:148" customFormat="1">
      <c r="EI867" s="244"/>
      <c r="EJ867" s="244"/>
      <c r="EK867" s="244"/>
      <c r="EL867" s="244"/>
      <c r="EM867" s="244"/>
      <c r="EN867" s="244"/>
      <c r="EO867" s="244"/>
      <c r="EP867" s="244"/>
      <c r="EQ867" s="244"/>
      <c r="ER867" s="244"/>
    </row>
    <row r="868" spans="139:148" customFormat="1">
      <c r="EI868" s="244"/>
      <c r="EJ868" s="244"/>
      <c r="EK868" s="244"/>
      <c r="EL868" s="244"/>
      <c r="EM868" s="244"/>
      <c r="EN868" s="244"/>
      <c r="EO868" s="244"/>
      <c r="EP868" s="244"/>
      <c r="EQ868" s="244"/>
      <c r="ER868" s="244"/>
    </row>
    <row r="869" spans="139:148" customFormat="1">
      <c r="EI869" s="244"/>
      <c r="EJ869" s="244"/>
      <c r="EK869" s="244"/>
      <c r="EL869" s="244"/>
      <c r="EM869" s="244"/>
      <c r="EN869" s="244"/>
      <c r="EO869" s="244"/>
      <c r="EP869" s="244"/>
      <c r="EQ869" s="244"/>
      <c r="ER869" s="244"/>
    </row>
    <row r="870" spans="139:148" customFormat="1">
      <c r="EI870" s="244"/>
      <c r="EJ870" s="244"/>
      <c r="EK870" s="244"/>
      <c r="EL870" s="244"/>
      <c r="EM870" s="244"/>
      <c r="EN870" s="244"/>
      <c r="EO870" s="244"/>
      <c r="EP870" s="244"/>
      <c r="EQ870" s="244"/>
      <c r="ER870" s="244"/>
    </row>
    <row r="871" spans="139:148" customFormat="1">
      <c r="EI871" s="244"/>
      <c r="EJ871" s="244"/>
      <c r="EK871" s="244"/>
      <c r="EL871" s="244"/>
      <c r="EM871" s="244"/>
      <c r="EN871" s="244"/>
      <c r="EO871" s="244"/>
      <c r="EP871" s="244"/>
      <c r="EQ871" s="244"/>
      <c r="ER871" s="244"/>
    </row>
    <row r="872" spans="139:148" customFormat="1">
      <c r="EI872" s="244"/>
      <c r="EJ872" s="244"/>
      <c r="EK872" s="244"/>
      <c r="EL872" s="244"/>
      <c r="EM872" s="244"/>
      <c r="EN872" s="244"/>
      <c r="EO872" s="244"/>
      <c r="EP872" s="244"/>
      <c r="EQ872" s="244"/>
      <c r="ER872" s="244"/>
    </row>
    <row r="873" spans="139:148" customFormat="1">
      <c r="EI873" s="244"/>
      <c r="EJ873" s="244"/>
      <c r="EK873" s="244"/>
      <c r="EL873" s="244"/>
      <c r="EM873" s="244"/>
      <c r="EN873" s="244"/>
      <c r="EO873" s="244"/>
      <c r="EP873" s="244"/>
      <c r="EQ873" s="244"/>
      <c r="ER873" s="244"/>
    </row>
    <row r="874" spans="139:148" customFormat="1">
      <c r="EI874" s="244"/>
      <c r="EJ874" s="244"/>
      <c r="EK874" s="244"/>
      <c r="EL874" s="244"/>
      <c r="EM874" s="244"/>
      <c r="EN874" s="244"/>
      <c r="EO874" s="244"/>
      <c r="EP874" s="244"/>
      <c r="EQ874" s="244"/>
      <c r="ER874" s="244"/>
    </row>
    <row r="875" spans="139:148" customFormat="1">
      <c r="EI875" s="244"/>
      <c r="EJ875" s="244"/>
      <c r="EK875" s="244"/>
      <c r="EL875" s="244"/>
      <c r="EM875" s="244"/>
      <c r="EN875" s="244"/>
      <c r="EO875" s="244"/>
      <c r="EP875" s="244"/>
      <c r="EQ875" s="244"/>
      <c r="ER875" s="244"/>
    </row>
    <row r="876" spans="139:148" customFormat="1">
      <c r="EI876" s="244"/>
      <c r="EJ876" s="244"/>
      <c r="EK876" s="244"/>
      <c r="EL876" s="244"/>
      <c r="EM876" s="244"/>
      <c r="EN876" s="244"/>
      <c r="EO876" s="244"/>
      <c r="EP876" s="244"/>
      <c r="EQ876" s="244"/>
      <c r="ER876" s="244"/>
    </row>
    <row r="877" spans="139:148" customFormat="1">
      <c r="EI877" s="244"/>
      <c r="EJ877" s="244"/>
      <c r="EK877" s="244"/>
      <c r="EL877" s="244"/>
      <c r="EM877" s="244"/>
      <c r="EN877" s="244"/>
      <c r="EO877" s="244"/>
      <c r="EP877" s="244"/>
      <c r="EQ877" s="244"/>
      <c r="ER877" s="244"/>
    </row>
    <row r="878" spans="139:148" customFormat="1">
      <c r="EI878" s="244"/>
      <c r="EJ878" s="244"/>
      <c r="EK878" s="244"/>
      <c r="EL878" s="244"/>
      <c r="EM878" s="244"/>
      <c r="EN878" s="244"/>
      <c r="EO878" s="244"/>
      <c r="EP878" s="244"/>
      <c r="EQ878" s="244"/>
      <c r="ER878" s="244"/>
    </row>
    <row r="879" spans="139:148" customFormat="1">
      <c r="EI879" s="244"/>
      <c r="EJ879" s="244"/>
      <c r="EK879" s="244"/>
      <c r="EL879" s="244"/>
      <c r="EM879" s="244"/>
      <c r="EN879" s="244"/>
      <c r="EO879" s="244"/>
      <c r="EP879" s="244"/>
      <c r="EQ879" s="244"/>
      <c r="ER879" s="244"/>
    </row>
    <row r="880" spans="139:148" customFormat="1">
      <c r="EI880" s="244"/>
      <c r="EJ880" s="244"/>
      <c r="EK880" s="244"/>
      <c r="EL880" s="244"/>
      <c r="EM880" s="244"/>
      <c r="EN880" s="244"/>
      <c r="EO880" s="244"/>
      <c r="EP880" s="244"/>
      <c r="EQ880" s="244"/>
      <c r="ER880" s="244"/>
    </row>
    <row r="881" spans="139:148" customFormat="1">
      <c r="EI881" s="244"/>
      <c r="EJ881" s="244"/>
      <c r="EK881" s="244"/>
      <c r="EL881" s="244"/>
      <c r="EM881" s="244"/>
      <c r="EN881" s="244"/>
      <c r="EO881" s="244"/>
      <c r="EP881" s="244"/>
      <c r="EQ881" s="244"/>
      <c r="ER881" s="244"/>
    </row>
    <row r="882" spans="139:148" customFormat="1">
      <c r="EI882" s="244"/>
      <c r="EJ882" s="244"/>
      <c r="EK882" s="244"/>
      <c r="EL882" s="244"/>
      <c r="EM882" s="244"/>
      <c r="EN882" s="244"/>
      <c r="EO882" s="244"/>
      <c r="EP882" s="244"/>
      <c r="EQ882" s="244"/>
      <c r="ER882" s="244"/>
    </row>
    <row r="883" spans="139:148" customFormat="1">
      <c r="EI883" s="244"/>
      <c r="EJ883" s="244"/>
      <c r="EK883" s="244"/>
      <c r="EL883" s="244"/>
      <c r="EM883" s="244"/>
      <c r="EN883" s="244"/>
      <c r="EO883" s="244"/>
      <c r="EP883" s="244"/>
      <c r="EQ883" s="244"/>
      <c r="ER883" s="244"/>
    </row>
    <row r="884" spans="139:148" customFormat="1">
      <c r="EI884" s="244"/>
      <c r="EJ884" s="244"/>
      <c r="EK884" s="244"/>
      <c r="EL884" s="244"/>
      <c r="EM884" s="244"/>
      <c r="EN884" s="244"/>
      <c r="EO884" s="244"/>
      <c r="EP884" s="244"/>
      <c r="EQ884" s="244"/>
      <c r="ER884" s="244"/>
    </row>
    <row r="885" spans="139:148" customFormat="1">
      <c r="EI885" s="244"/>
      <c r="EJ885" s="244"/>
      <c r="EK885" s="244"/>
      <c r="EL885" s="244"/>
      <c r="EM885" s="244"/>
      <c r="EN885" s="244"/>
      <c r="EO885" s="244"/>
      <c r="EP885" s="244"/>
      <c r="EQ885" s="244"/>
      <c r="ER885" s="244"/>
    </row>
    <row r="886" spans="139:148" customFormat="1">
      <c r="EI886" s="244"/>
      <c r="EJ886" s="244"/>
      <c r="EK886" s="244"/>
      <c r="EL886" s="244"/>
      <c r="EM886" s="244"/>
      <c r="EN886" s="244"/>
      <c r="EO886" s="244"/>
      <c r="EP886" s="244"/>
      <c r="EQ886" s="244"/>
      <c r="ER886" s="244"/>
    </row>
    <row r="887" spans="139:148" customFormat="1">
      <c r="EI887" s="244"/>
      <c r="EJ887" s="244"/>
      <c r="EK887" s="244"/>
      <c r="EL887" s="244"/>
      <c r="EM887" s="244"/>
      <c r="EN887" s="244"/>
      <c r="EO887" s="244"/>
      <c r="EP887" s="244"/>
      <c r="EQ887" s="244"/>
      <c r="ER887" s="244"/>
    </row>
    <row r="888" spans="139:148" customFormat="1">
      <c r="EI888" s="244"/>
      <c r="EJ888" s="244"/>
      <c r="EK888" s="244"/>
      <c r="EL888" s="244"/>
      <c r="EM888" s="244"/>
      <c r="EN888" s="244"/>
      <c r="EO888" s="244"/>
      <c r="EP888" s="244"/>
      <c r="EQ888" s="244"/>
      <c r="ER888" s="244"/>
    </row>
    <row r="889" spans="139:148" customFormat="1">
      <c r="EI889" s="244"/>
      <c r="EJ889" s="244"/>
      <c r="EK889" s="244"/>
      <c r="EL889" s="244"/>
      <c r="EM889" s="244"/>
      <c r="EN889" s="244"/>
      <c r="EO889" s="244"/>
      <c r="EP889" s="244"/>
      <c r="EQ889" s="244"/>
      <c r="ER889" s="244"/>
    </row>
    <row r="890" spans="139:148" customFormat="1">
      <c r="EI890" s="244"/>
      <c r="EJ890" s="244"/>
      <c r="EK890" s="244"/>
      <c r="EL890" s="244"/>
      <c r="EM890" s="244"/>
      <c r="EN890" s="244"/>
      <c r="EO890" s="244"/>
      <c r="EP890" s="244"/>
      <c r="EQ890" s="244"/>
      <c r="ER890" s="244"/>
    </row>
    <row r="891" spans="139:148" customFormat="1">
      <c r="EI891" s="244"/>
      <c r="EJ891" s="244"/>
      <c r="EK891" s="244"/>
      <c r="EL891" s="244"/>
      <c r="EM891" s="244"/>
      <c r="EN891" s="244"/>
      <c r="EO891" s="244"/>
      <c r="EP891" s="244"/>
      <c r="EQ891" s="244"/>
      <c r="ER891" s="244"/>
    </row>
    <row r="892" spans="139:148" customFormat="1">
      <c r="EI892" s="244"/>
      <c r="EJ892" s="244"/>
      <c r="EK892" s="244"/>
      <c r="EL892" s="244"/>
      <c r="EM892" s="244"/>
      <c r="EN892" s="244"/>
      <c r="EO892" s="244"/>
      <c r="EP892" s="244"/>
      <c r="EQ892" s="244"/>
      <c r="ER892" s="244"/>
    </row>
    <row r="893" spans="139:148" customFormat="1">
      <c r="EI893" s="244"/>
      <c r="EJ893" s="244"/>
      <c r="EK893" s="244"/>
      <c r="EL893" s="244"/>
      <c r="EM893" s="244"/>
      <c r="EN893" s="244"/>
      <c r="EO893" s="244"/>
      <c r="EP893" s="244"/>
      <c r="EQ893" s="244"/>
      <c r="ER893" s="244"/>
    </row>
    <row r="894" spans="139:148" customFormat="1">
      <c r="EI894" s="244"/>
      <c r="EJ894" s="244"/>
      <c r="EK894" s="244"/>
      <c r="EL894" s="244"/>
      <c r="EM894" s="244"/>
      <c r="EN894" s="244"/>
      <c r="EO894" s="244"/>
      <c r="EP894" s="244"/>
      <c r="EQ894" s="244"/>
      <c r="ER894" s="244"/>
    </row>
    <row r="895" spans="139:148" customFormat="1">
      <c r="EI895" s="244"/>
      <c r="EJ895" s="244"/>
      <c r="EK895" s="244"/>
      <c r="EL895" s="244"/>
      <c r="EM895" s="244"/>
      <c r="EN895" s="244"/>
      <c r="EO895" s="244"/>
      <c r="EP895" s="244"/>
      <c r="EQ895" s="244"/>
      <c r="ER895" s="244"/>
    </row>
    <row r="896" spans="139:148" customFormat="1">
      <c r="EI896" s="244"/>
      <c r="EJ896" s="244"/>
      <c r="EK896" s="244"/>
      <c r="EL896" s="244"/>
      <c r="EM896" s="244"/>
      <c r="EN896" s="244"/>
      <c r="EO896" s="244"/>
      <c r="EP896" s="244"/>
      <c r="EQ896" s="244"/>
      <c r="ER896" s="244"/>
    </row>
    <row r="897" spans="139:148" customFormat="1">
      <c r="EI897" s="244"/>
      <c r="EJ897" s="244"/>
      <c r="EK897" s="244"/>
      <c r="EL897" s="244"/>
      <c r="EM897" s="244"/>
      <c r="EN897" s="244"/>
      <c r="EO897" s="244"/>
      <c r="EP897" s="244"/>
      <c r="EQ897" s="244"/>
      <c r="ER897" s="244"/>
    </row>
    <row r="898" spans="139:148" customFormat="1">
      <c r="EI898" s="244"/>
      <c r="EJ898" s="244"/>
      <c r="EK898" s="244"/>
      <c r="EL898" s="244"/>
      <c r="EM898" s="244"/>
      <c r="EN898" s="244"/>
      <c r="EO898" s="244"/>
      <c r="EP898" s="244"/>
      <c r="EQ898" s="244"/>
      <c r="ER898" s="244"/>
    </row>
    <row r="899" spans="139:148" customFormat="1">
      <c r="EI899" s="244"/>
      <c r="EJ899" s="244"/>
      <c r="EK899" s="244"/>
      <c r="EL899" s="244"/>
      <c r="EM899" s="244"/>
      <c r="EN899" s="244"/>
      <c r="EO899" s="244"/>
      <c r="EP899" s="244"/>
      <c r="EQ899" s="244"/>
      <c r="ER899" s="244"/>
    </row>
    <row r="900" spans="139:148" customFormat="1">
      <c r="EI900" s="244"/>
      <c r="EJ900" s="244"/>
      <c r="EK900" s="244"/>
      <c r="EL900" s="244"/>
      <c r="EM900" s="244"/>
      <c r="EN900" s="244"/>
      <c r="EO900" s="244"/>
      <c r="EP900" s="244"/>
      <c r="EQ900" s="244"/>
      <c r="ER900" s="244"/>
    </row>
    <row r="901" spans="139:148" customFormat="1">
      <c r="EI901" s="244"/>
      <c r="EJ901" s="244"/>
      <c r="EK901" s="244"/>
      <c r="EL901" s="244"/>
      <c r="EM901" s="244"/>
      <c r="EN901" s="244"/>
      <c r="EO901" s="244"/>
      <c r="EP901" s="244"/>
      <c r="EQ901" s="244"/>
      <c r="ER901" s="244"/>
    </row>
    <row r="902" spans="139:148" customFormat="1">
      <c r="EI902" s="244"/>
      <c r="EJ902" s="244"/>
      <c r="EK902" s="244"/>
      <c r="EL902" s="244"/>
      <c r="EM902" s="244"/>
      <c r="EN902" s="244"/>
      <c r="EO902" s="244"/>
      <c r="EP902" s="244"/>
      <c r="EQ902" s="244"/>
      <c r="ER902" s="244"/>
    </row>
    <row r="903" spans="139:148" customFormat="1">
      <c r="EI903" s="244"/>
      <c r="EJ903" s="244"/>
      <c r="EK903" s="244"/>
      <c r="EL903" s="244"/>
      <c r="EM903" s="244"/>
      <c r="EN903" s="244"/>
      <c r="EO903" s="244"/>
      <c r="EP903" s="244"/>
      <c r="EQ903" s="244"/>
      <c r="ER903" s="244"/>
    </row>
    <row r="904" spans="139:148" customFormat="1">
      <c r="EI904" s="244"/>
      <c r="EJ904" s="244"/>
      <c r="EK904" s="244"/>
      <c r="EL904" s="244"/>
      <c r="EM904" s="244"/>
      <c r="EN904" s="244"/>
      <c r="EO904" s="244"/>
      <c r="EP904" s="244"/>
      <c r="EQ904" s="244"/>
      <c r="ER904" s="244"/>
    </row>
    <row r="905" spans="139:148" customFormat="1">
      <c r="EI905" s="244"/>
      <c r="EJ905" s="244"/>
      <c r="EK905" s="244"/>
      <c r="EL905" s="244"/>
      <c r="EM905" s="244"/>
      <c r="EN905" s="244"/>
      <c r="EO905" s="244"/>
      <c r="EP905" s="244"/>
      <c r="EQ905" s="244"/>
      <c r="ER905" s="244"/>
    </row>
    <row r="906" spans="139:148" customFormat="1">
      <c r="EI906" s="244"/>
      <c r="EJ906" s="244"/>
      <c r="EK906" s="244"/>
      <c r="EL906" s="244"/>
      <c r="EM906" s="244"/>
      <c r="EN906" s="244"/>
      <c r="EO906" s="244"/>
      <c r="EP906" s="244"/>
      <c r="EQ906" s="244"/>
      <c r="ER906" s="244"/>
    </row>
    <row r="907" spans="139:148" customFormat="1">
      <c r="EI907" s="244"/>
      <c r="EJ907" s="244"/>
      <c r="EK907" s="244"/>
      <c r="EL907" s="244"/>
      <c r="EM907" s="244"/>
      <c r="EN907" s="244"/>
      <c r="EO907" s="244"/>
      <c r="EP907" s="244"/>
      <c r="EQ907" s="244"/>
      <c r="ER907" s="244"/>
    </row>
    <row r="908" spans="139:148" customFormat="1">
      <c r="EI908" s="244"/>
      <c r="EJ908" s="244"/>
      <c r="EK908" s="244"/>
      <c r="EL908" s="244"/>
      <c r="EM908" s="244"/>
      <c r="EN908" s="244"/>
      <c r="EO908" s="244"/>
      <c r="EP908" s="244"/>
      <c r="EQ908" s="244"/>
      <c r="ER908" s="244"/>
    </row>
    <row r="909" spans="139:148" customFormat="1">
      <c r="EI909" s="244"/>
      <c r="EJ909" s="244"/>
      <c r="EK909" s="244"/>
      <c r="EL909" s="244"/>
      <c r="EM909" s="244"/>
      <c r="EN909" s="244"/>
      <c r="EO909" s="244"/>
      <c r="EP909" s="244"/>
      <c r="EQ909" s="244"/>
      <c r="ER909" s="244"/>
    </row>
    <row r="910" spans="139:148" customFormat="1">
      <c r="EI910" s="244"/>
      <c r="EJ910" s="244"/>
      <c r="EK910" s="244"/>
      <c r="EL910" s="244"/>
      <c r="EM910" s="244"/>
      <c r="EN910" s="244"/>
      <c r="EO910" s="244"/>
      <c r="EP910" s="244"/>
      <c r="EQ910" s="244"/>
      <c r="ER910" s="244"/>
    </row>
    <row r="911" spans="139:148" customFormat="1">
      <c r="EI911" s="244"/>
      <c r="EJ911" s="244"/>
      <c r="EK911" s="244"/>
      <c r="EL911" s="244"/>
      <c r="EM911" s="244"/>
      <c r="EN911" s="244"/>
      <c r="EO911" s="244"/>
      <c r="EP911" s="244"/>
      <c r="EQ911" s="244"/>
      <c r="ER911" s="244"/>
    </row>
    <row r="912" spans="139:148" customFormat="1">
      <c r="EI912" s="244"/>
      <c r="EJ912" s="244"/>
      <c r="EK912" s="244"/>
      <c r="EL912" s="244"/>
      <c r="EM912" s="244"/>
      <c r="EN912" s="244"/>
      <c r="EO912" s="244"/>
      <c r="EP912" s="244"/>
      <c r="EQ912" s="244"/>
      <c r="ER912" s="244"/>
    </row>
    <row r="913" spans="139:148" customFormat="1">
      <c r="EI913" s="244"/>
      <c r="EJ913" s="244"/>
      <c r="EK913" s="244"/>
      <c r="EL913" s="244"/>
      <c r="EM913" s="244"/>
      <c r="EN913" s="244"/>
      <c r="EO913" s="244"/>
      <c r="EP913" s="244"/>
      <c r="EQ913" s="244"/>
      <c r="ER913" s="244"/>
    </row>
    <row r="914" spans="139:148" customFormat="1">
      <c r="EI914" s="244"/>
      <c r="EJ914" s="244"/>
      <c r="EK914" s="244"/>
      <c r="EL914" s="244"/>
      <c r="EM914" s="244"/>
      <c r="EN914" s="244"/>
      <c r="EO914" s="244"/>
      <c r="EP914" s="244"/>
      <c r="EQ914" s="244"/>
      <c r="ER914" s="244"/>
    </row>
    <row r="915" spans="139:148" customFormat="1">
      <c r="EI915" s="244"/>
      <c r="EJ915" s="244"/>
      <c r="EK915" s="244"/>
      <c r="EL915" s="244"/>
      <c r="EM915" s="244"/>
      <c r="EN915" s="244"/>
      <c r="EO915" s="244"/>
      <c r="EP915" s="244"/>
      <c r="EQ915" s="244"/>
      <c r="ER915" s="244"/>
    </row>
    <row r="916" spans="139:148" customFormat="1">
      <c r="EI916" s="244"/>
      <c r="EJ916" s="244"/>
      <c r="EK916" s="244"/>
      <c r="EL916" s="244"/>
      <c r="EM916" s="244"/>
      <c r="EN916" s="244"/>
      <c r="EO916" s="244"/>
      <c r="EP916" s="244"/>
      <c r="EQ916" s="244"/>
      <c r="ER916" s="244"/>
    </row>
    <row r="917" spans="139:148" customFormat="1">
      <c r="EI917" s="244"/>
      <c r="EJ917" s="244"/>
      <c r="EK917" s="244"/>
      <c r="EL917" s="244"/>
      <c r="EM917" s="244"/>
      <c r="EN917" s="244"/>
      <c r="EO917" s="244"/>
      <c r="EP917" s="244"/>
      <c r="EQ917" s="244"/>
      <c r="ER917" s="244"/>
    </row>
    <row r="918" spans="139:148" customFormat="1">
      <c r="EI918" s="244"/>
      <c r="EJ918" s="244"/>
      <c r="EK918" s="244"/>
      <c r="EL918" s="244"/>
      <c r="EM918" s="244"/>
      <c r="EN918" s="244"/>
      <c r="EO918" s="244"/>
      <c r="EP918" s="244"/>
      <c r="EQ918" s="244"/>
      <c r="ER918" s="244"/>
    </row>
    <row r="919" spans="139:148" customFormat="1">
      <c r="EI919" s="244"/>
      <c r="EJ919" s="244"/>
      <c r="EK919" s="244"/>
      <c r="EL919" s="244"/>
      <c r="EM919" s="244"/>
      <c r="EN919" s="244"/>
      <c r="EO919" s="244"/>
      <c r="EP919" s="244"/>
      <c r="EQ919" s="244"/>
      <c r="ER919" s="244"/>
    </row>
    <row r="920" spans="139:148" customFormat="1">
      <c r="EI920" s="244"/>
      <c r="EJ920" s="244"/>
      <c r="EK920" s="244"/>
      <c r="EL920" s="244"/>
      <c r="EM920" s="244"/>
      <c r="EN920" s="244"/>
      <c r="EO920" s="244"/>
      <c r="EP920" s="244"/>
      <c r="EQ920" s="244"/>
      <c r="ER920" s="244"/>
    </row>
    <row r="921" spans="139:148" customFormat="1">
      <c r="EI921" s="244"/>
      <c r="EJ921" s="244"/>
      <c r="EK921" s="244"/>
      <c r="EL921" s="244"/>
      <c r="EM921" s="244"/>
      <c r="EN921" s="244"/>
      <c r="EO921" s="244"/>
      <c r="EP921" s="244"/>
      <c r="EQ921" s="244"/>
      <c r="ER921" s="244"/>
    </row>
    <row r="922" spans="139:148" customFormat="1">
      <c r="EI922" s="244"/>
      <c r="EJ922" s="244"/>
      <c r="EK922" s="244"/>
      <c r="EL922" s="244"/>
      <c r="EM922" s="244"/>
      <c r="EN922" s="244"/>
      <c r="EO922" s="244"/>
      <c r="EP922" s="244"/>
      <c r="EQ922" s="244"/>
      <c r="ER922" s="244"/>
    </row>
    <row r="923" spans="139:148" customFormat="1">
      <c r="EI923" s="244"/>
      <c r="EJ923" s="244"/>
      <c r="EK923" s="244"/>
      <c r="EL923" s="244"/>
      <c r="EM923" s="244"/>
      <c r="EN923" s="244"/>
      <c r="EO923" s="244"/>
      <c r="EP923" s="244"/>
      <c r="EQ923" s="244"/>
      <c r="ER923" s="244"/>
    </row>
    <row r="924" spans="139:148" customFormat="1">
      <c r="EI924" s="244"/>
      <c r="EJ924" s="244"/>
      <c r="EK924" s="244"/>
      <c r="EL924" s="244"/>
      <c r="EM924" s="244"/>
      <c r="EN924" s="244"/>
      <c r="EO924" s="244"/>
      <c r="EP924" s="244"/>
      <c r="EQ924" s="244"/>
      <c r="ER924" s="244"/>
    </row>
    <row r="925" spans="139:148" customFormat="1">
      <c r="EI925" s="244"/>
      <c r="EJ925" s="244"/>
      <c r="EK925" s="244"/>
      <c r="EL925" s="244"/>
      <c r="EM925" s="244"/>
      <c r="EN925" s="244"/>
      <c r="EO925" s="244"/>
      <c r="EP925" s="244"/>
      <c r="EQ925" s="244"/>
      <c r="ER925" s="244"/>
    </row>
    <row r="926" spans="139:148" customFormat="1">
      <c r="EI926" s="244"/>
      <c r="EJ926" s="244"/>
      <c r="EK926" s="244"/>
      <c r="EL926" s="244"/>
      <c r="EM926" s="244"/>
      <c r="EN926" s="244"/>
      <c r="EO926" s="244"/>
      <c r="EP926" s="244"/>
      <c r="EQ926" s="244"/>
      <c r="ER926" s="244"/>
    </row>
    <row r="927" spans="139:148" customFormat="1">
      <c r="EI927" s="244"/>
      <c r="EJ927" s="244"/>
      <c r="EK927" s="244"/>
      <c r="EL927" s="244"/>
      <c r="EM927" s="244"/>
      <c r="EN927" s="244"/>
      <c r="EO927" s="244"/>
      <c r="EP927" s="244"/>
      <c r="EQ927" s="244"/>
      <c r="ER927" s="244"/>
    </row>
    <row r="928" spans="139:148" customFormat="1">
      <c r="EI928" s="244"/>
      <c r="EJ928" s="244"/>
      <c r="EK928" s="244"/>
      <c r="EL928" s="244"/>
      <c r="EM928" s="244"/>
      <c r="EN928" s="244"/>
      <c r="EO928" s="244"/>
      <c r="EP928" s="244"/>
      <c r="EQ928" s="244"/>
      <c r="ER928" s="244"/>
    </row>
    <row r="929" spans="139:148" customFormat="1">
      <c r="EI929" s="244"/>
      <c r="EJ929" s="244"/>
      <c r="EK929" s="244"/>
      <c r="EL929" s="244"/>
      <c r="EM929" s="244"/>
      <c r="EN929" s="244"/>
      <c r="EO929" s="244"/>
      <c r="EP929" s="244"/>
      <c r="EQ929" s="244"/>
      <c r="ER929" s="244"/>
    </row>
    <row r="930" spans="139:148" customFormat="1">
      <c r="EI930" s="244"/>
      <c r="EJ930" s="244"/>
      <c r="EK930" s="244"/>
      <c r="EL930" s="244"/>
      <c r="EM930" s="244"/>
      <c r="EN930" s="244"/>
      <c r="EO930" s="244"/>
      <c r="EP930" s="244"/>
      <c r="EQ930" s="244"/>
      <c r="ER930" s="244"/>
    </row>
    <row r="931" spans="139:148" customFormat="1">
      <c r="EI931" s="244"/>
      <c r="EJ931" s="244"/>
      <c r="EK931" s="244"/>
      <c r="EL931" s="244"/>
      <c r="EM931" s="244"/>
      <c r="EN931" s="244"/>
      <c r="EO931" s="244"/>
      <c r="EP931" s="244"/>
      <c r="EQ931" s="244"/>
      <c r="ER931" s="244"/>
    </row>
    <row r="932" spans="139:148" customFormat="1">
      <c r="EI932" s="244"/>
      <c r="EJ932" s="244"/>
      <c r="EK932" s="244"/>
      <c r="EL932" s="244"/>
      <c r="EM932" s="244"/>
      <c r="EN932" s="244"/>
      <c r="EO932" s="244"/>
      <c r="EP932" s="244"/>
      <c r="EQ932" s="244"/>
      <c r="ER932" s="244"/>
    </row>
    <row r="933" spans="139:148" customFormat="1">
      <c r="EI933" s="244"/>
      <c r="EJ933" s="244"/>
      <c r="EK933" s="244"/>
      <c r="EL933" s="244"/>
      <c r="EM933" s="244"/>
      <c r="EN933" s="244"/>
      <c r="EO933" s="244"/>
      <c r="EP933" s="244"/>
      <c r="EQ933" s="244"/>
      <c r="ER933" s="244"/>
    </row>
    <row r="934" spans="139:148" customFormat="1">
      <c r="EI934" s="244"/>
      <c r="EJ934" s="244"/>
      <c r="EK934" s="244"/>
      <c r="EL934" s="244"/>
      <c r="EM934" s="244"/>
      <c r="EN934" s="244"/>
      <c r="EO934" s="244"/>
      <c r="EP934" s="244"/>
      <c r="EQ934" s="244"/>
      <c r="ER934" s="244"/>
    </row>
    <row r="935" spans="139:148" customFormat="1">
      <c r="EI935" s="244"/>
      <c r="EJ935" s="244"/>
      <c r="EK935" s="244"/>
      <c r="EL935" s="244"/>
      <c r="EM935" s="244"/>
      <c r="EN935" s="244"/>
      <c r="EO935" s="244"/>
      <c r="EP935" s="244"/>
      <c r="EQ935" s="244"/>
      <c r="ER935" s="244"/>
    </row>
    <row r="936" spans="139:148" customFormat="1">
      <c r="EI936" s="244"/>
      <c r="EJ936" s="244"/>
      <c r="EK936" s="244"/>
      <c r="EL936" s="244"/>
      <c r="EM936" s="244"/>
      <c r="EN936" s="244"/>
      <c r="EO936" s="244"/>
      <c r="EP936" s="244"/>
      <c r="EQ936" s="244"/>
      <c r="ER936" s="244"/>
    </row>
    <row r="937" spans="139:148" customFormat="1">
      <c r="EI937" s="244"/>
      <c r="EJ937" s="244"/>
      <c r="EK937" s="244"/>
      <c r="EL937" s="244"/>
      <c r="EM937" s="244"/>
      <c r="EN937" s="244"/>
      <c r="EO937" s="244"/>
      <c r="EP937" s="244"/>
      <c r="EQ937" s="244"/>
      <c r="ER937" s="244"/>
    </row>
    <row r="938" spans="139:148" customFormat="1">
      <c r="EI938" s="244"/>
      <c r="EJ938" s="244"/>
      <c r="EK938" s="244"/>
      <c r="EL938" s="244"/>
      <c r="EM938" s="244"/>
      <c r="EN938" s="244"/>
      <c r="EO938" s="244"/>
      <c r="EP938" s="244"/>
      <c r="EQ938" s="244"/>
      <c r="ER938" s="244"/>
    </row>
    <row r="939" spans="139:148" customFormat="1">
      <c r="EI939" s="244"/>
      <c r="EJ939" s="244"/>
      <c r="EK939" s="244"/>
      <c r="EL939" s="244"/>
      <c r="EM939" s="244"/>
      <c r="EN939" s="244"/>
      <c r="EO939" s="244"/>
      <c r="EP939" s="244"/>
      <c r="EQ939" s="244"/>
      <c r="ER939" s="244"/>
    </row>
    <row r="940" spans="139:148" customFormat="1">
      <c r="EI940" s="244"/>
      <c r="EJ940" s="244"/>
      <c r="EK940" s="244"/>
      <c r="EL940" s="244"/>
      <c r="EM940" s="244"/>
      <c r="EN940" s="244"/>
      <c r="EO940" s="244"/>
      <c r="EP940" s="244"/>
      <c r="EQ940" s="244"/>
      <c r="ER940" s="244"/>
    </row>
    <row r="941" spans="139:148" customFormat="1">
      <c r="EI941" s="244"/>
      <c r="EJ941" s="244"/>
      <c r="EK941" s="244"/>
      <c r="EL941" s="244"/>
      <c r="EM941" s="244"/>
      <c r="EN941" s="244"/>
      <c r="EO941" s="244"/>
      <c r="EP941" s="244"/>
      <c r="EQ941" s="244"/>
      <c r="ER941" s="244"/>
    </row>
    <row r="942" spans="139:148" customFormat="1">
      <c r="EI942" s="244"/>
      <c r="EJ942" s="244"/>
      <c r="EK942" s="244"/>
      <c r="EL942" s="244"/>
      <c r="EM942" s="244"/>
      <c r="EN942" s="244"/>
      <c r="EO942" s="244"/>
      <c r="EP942" s="244"/>
      <c r="EQ942" s="244"/>
      <c r="ER942" s="244"/>
    </row>
    <row r="943" spans="139:148" customFormat="1">
      <c r="EI943" s="244"/>
      <c r="EJ943" s="244"/>
      <c r="EK943" s="244"/>
      <c r="EL943" s="244"/>
      <c r="EM943" s="244"/>
      <c r="EN943" s="244"/>
      <c r="EO943" s="244"/>
      <c r="EP943" s="244"/>
      <c r="EQ943" s="244"/>
      <c r="ER943" s="244"/>
    </row>
    <row r="944" spans="139:148" customFormat="1">
      <c r="EI944" s="244"/>
      <c r="EJ944" s="244"/>
      <c r="EK944" s="244"/>
      <c r="EL944" s="244"/>
      <c r="EM944" s="244"/>
      <c r="EN944" s="244"/>
      <c r="EO944" s="244"/>
      <c r="EP944" s="244"/>
      <c r="EQ944" s="244"/>
      <c r="ER944" s="244"/>
    </row>
    <row r="945" spans="139:148" customFormat="1">
      <c r="EI945" s="244"/>
      <c r="EJ945" s="244"/>
      <c r="EK945" s="244"/>
      <c r="EL945" s="244"/>
      <c r="EM945" s="244"/>
      <c r="EN945" s="244"/>
      <c r="EO945" s="244"/>
      <c r="EP945" s="244"/>
      <c r="EQ945" s="244"/>
      <c r="ER945" s="244"/>
    </row>
    <row r="946" spans="139:148" customFormat="1">
      <c r="EI946" s="244"/>
      <c r="EJ946" s="244"/>
      <c r="EK946" s="244"/>
      <c r="EL946" s="244"/>
      <c r="EM946" s="244"/>
      <c r="EN946" s="244"/>
      <c r="EO946" s="244"/>
      <c r="EP946" s="244"/>
      <c r="EQ946" s="244"/>
      <c r="ER946" s="244"/>
    </row>
    <row r="947" spans="139:148" customFormat="1">
      <c r="EI947" s="244"/>
      <c r="EJ947" s="244"/>
      <c r="EK947" s="244"/>
      <c r="EL947" s="244"/>
      <c r="EM947" s="244"/>
      <c r="EN947" s="244"/>
      <c r="EO947" s="244"/>
      <c r="EP947" s="244"/>
      <c r="EQ947" s="244"/>
      <c r="ER947" s="244"/>
    </row>
    <row r="948" spans="139:148" customFormat="1">
      <c r="EI948" s="244"/>
      <c r="EJ948" s="244"/>
      <c r="EK948" s="244"/>
      <c r="EL948" s="244"/>
      <c r="EM948" s="244"/>
      <c r="EN948" s="244"/>
      <c r="EO948" s="244"/>
      <c r="EP948" s="244"/>
      <c r="EQ948" s="244"/>
      <c r="ER948" s="244"/>
    </row>
    <row r="949" spans="139:148" customFormat="1">
      <c r="EI949" s="244"/>
      <c r="EJ949" s="244"/>
      <c r="EK949" s="244"/>
      <c r="EL949" s="244"/>
      <c r="EM949" s="244"/>
      <c r="EN949" s="244"/>
      <c r="EO949" s="244"/>
      <c r="EP949" s="244"/>
      <c r="EQ949" s="244"/>
      <c r="ER949" s="244"/>
    </row>
    <row r="950" spans="139:148" customFormat="1">
      <c r="EI950" s="244"/>
      <c r="EJ950" s="244"/>
      <c r="EK950" s="244"/>
      <c r="EL950" s="244"/>
      <c r="EM950" s="244"/>
      <c r="EN950" s="244"/>
      <c r="EO950" s="244"/>
      <c r="EP950" s="244"/>
      <c r="EQ950" s="244"/>
      <c r="ER950" s="244"/>
    </row>
    <row r="951" spans="139:148" customFormat="1">
      <c r="EI951" s="244"/>
      <c r="EJ951" s="244"/>
      <c r="EK951" s="244"/>
      <c r="EL951" s="244"/>
      <c r="EM951" s="244"/>
      <c r="EN951" s="244"/>
      <c r="EO951" s="244"/>
      <c r="EP951" s="244"/>
      <c r="EQ951" s="244"/>
      <c r="ER951" s="244"/>
    </row>
    <row r="952" spans="139:148" customFormat="1">
      <c r="EI952" s="244"/>
      <c r="EJ952" s="244"/>
      <c r="EK952" s="244"/>
      <c r="EL952" s="244"/>
      <c r="EM952" s="244"/>
      <c r="EN952" s="244"/>
      <c r="EO952" s="244"/>
      <c r="EP952" s="244"/>
      <c r="EQ952" s="244"/>
      <c r="ER952" s="244"/>
    </row>
    <row r="953" spans="139:148" customFormat="1">
      <c r="EI953" s="244"/>
      <c r="EJ953" s="244"/>
      <c r="EK953" s="244"/>
      <c r="EL953" s="244"/>
      <c r="EM953" s="244"/>
      <c r="EN953" s="244"/>
      <c r="EO953" s="244"/>
      <c r="EP953" s="244"/>
      <c r="EQ953" s="244"/>
      <c r="ER953" s="244"/>
    </row>
    <row r="954" spans="139:148" customFormat="1">
      <c r="EI954" s="244"/>
      <c r="EJ954" s="244"/>
      <c r="EK954" s="244"/>
      <c r="EL954" s="244"/>
      <c r="EM954" s="244"/>
      <c r="EN954" s="244"/>
      <c r="EO954" s="244"/>
      <c r="EP954" s="244"/>
      <c r="EQ954" s="244"/>
      <c r="ER954" s="244"/>
    </row>
    <row r="955" spans="139:148" customFormat="1">
      <c r="EI955" s="244"/>
      <c r="EJ955" s="244"/>
      <c r="EK955" s="244"/>
      <c r="EL955" s="244"/>
      <c r="EM955" s="244"/>
      <c r="EN955" s="244"/>
      <c r="EO955" s="244"/>
      <c r="EP955" s="244"/>
      <c r="EQ955" s="244"/>
      <c r="ER955" s="244"/>
    </row>
    <row r="956" spans="139:148" customFormat="1">
      <c r="EI956" s="244"/>
      <c r="EJ956" s="244"/>
      <c r="EK956" s="244"/>
      <c r="EL956" s="244"/>
      <c r="EM956" s="244"/>
      <c r="EN956" s="244"/>
      <c r="EO956" s="244"/>
      <c r="EP956" s="244"/>
      <c r="EQ956" s="244"/>
      <c r="ER956" s="244"/>
    </row>
    <row r="957" spans="139:148" customFormat="1">
      <c r="EI957" s="244"/>
      <c r="EJ957" s="244"/>
      <c r="EK957" s="244"/>
      <c r="EL957" s="244"/>
      <c r="EM957" s="244"/>
      <c r="EN957" s="244"/>
      <c r="EO957" s="244"/>
      <c r="EP957" s="244"/>
      <c r="EQ957" s="244"/>
      <c r="ER957" s="244"/>
    </row>
    <row r="958" spans="139:148" customFormat="1">
      <c r="EI958" s="244"/>
      <c r="EJ958" s="244"/>
      <c r="EK958" s="244"/>
      <c r="EL958" s="244"/>
      <c r="EM958" s="244"/>
      <c r="EN958" s="244"/>
      <c r="EO958" s="244"/>
      <c r="EP958" s="244"/>
      <c r="EQ958" s="244"/>
      <c r="ER958" s="244"/>
    </row>
    <row r="959" spans="139:148" customFormat="1">
      <c r="EI959" s="244"/>
      <c r="EJ959" s="244"/>
      <c r="EK959" s="244"/>
      <c r="EL959" s="244"/>
      <c r="EM959" s="244"/>
      <c r="EN959" s="244"/>
      <c r="EO959" s="244"/>
      <c r="EP959" s="244"/>
      <c r="EQ959" s="244"/>
      <c r="ER959" s="244"/>
    </row>
    <row r="960" spans="139:148" customFormat="1">
      <c r="EI960" s="244"/>
      <c r="EJ960" s="244"/>
      <c r="EK960" s="244"/>
      <c r="EL960" s="244"/>
      <c r="EM960" s="244"/>
      <c r="EN960" s="244"/>
      <c r="EO960" s="244"/>
      <c r="EP960" s="244"/>
      <c r="EQ960" s="244"/>
      <c r="ER960" s="244"/>
    </row>
    <row r="961" spans="139:148" customFormat="1">
      <c r="EI961" s="244"/>
      <c r="EJ961" s="244"/>
      <c r="EK961" s="244"/>
      <c r="EL961" s="244"/>
      <c r="EM961" s="244"/>
      <c r="EN961" s="244"/>
      <c r="EO961" s="244"/>
      <c r="EP961" s="244"/>
      <c r="EQ961" s="244"/>
      <c r="ER961" s="244"/>
    </row>
    <row r="962" spans="139:148" customFormat="1">
      <c r="EI962" s="244"/>
      <c r="EJ962" s="244"/>
      <c r="EK962" s="244"/>
      <c r="EL962" s="244"/>
      <c r="EM962" s="244"/>
      <c r="EN962" s="244"/>
      <c r="EO962" s="244"/>
      <c r="EP962" s="244"/>
      <c r="EQ962" s="244"/>
      <c r="ER962" s="244"/>
    </row>
    <row r="963" spans="139:148" customFormat="1">
      <c r="EI963" s="244"/>
      <c r="EJ963" s="244"/>
      <c r="EK963" s="244"/>
      <c r="EL963" s="244"/>
      <c r="EM963" s="244"/>
      <c r="EN963" s="244"/>
      <c r="EO963" s="244"/>
      <c r="EP963" s="244"/>
      <c r="EQ963" s="244"/>
      <c r="ER963" s="244"/>
    </row>
    <row r="964" spans="139:148" customFormat="1">
      <c r="EI964" s="244"/>
      <c r="EJ964" s="244"/>
      <c r="EK964" s="244"/>
      <c r="EL964" s="244"/>
      <c r="EM964" s="244"/>
      <c r="EN964" s="244"/>
      <c r="EO964" s="244"/>
      <c r="EP964" s="244"/>
      <c r="EQ964" s="244"/>
      <c r="ER964" s="244"/>
    </row>
    <row r="965" spans="139:148" customFormat="1">
      <c r="EI965" s="244"/>
      <c r="EJ965" s="244"/>
      <c r="EK965" s="244"/>
      <c r="EL965" s="244"/>
      <c r="EM965" s="244"/>
      <c r="EN965" s="244"/>
      <c r="EO965" s="244"/>
      <c r="EP965" s="244"/>
      <c r="EQ965" s="244"/>
      <c r="ER965" s="244"/>
    </row>
    <row r="966" spans="139:148" customFormat="1">
      <c r="EI966" s="244"/>
      <c r="EJ966" s="244"/>
      <c r="EK966" s="244"/>
      <c r="EL966" s="244"/>
      <c r="EM966" s="244"/>
      <c r="EN966" s="244"/>
      <c r="EO966" s="244"/>
      <c r="EP966" s="244"/>
      <c r="EQ966" s="244"/>
      <c r="ER966" s="244"/>
    </row>
    <row r="967" spans="139:148" customFormat="1">
      <c r="EI967" s="244"/>
      <c r="EJ967" s="244"/>
      <c r="EK967" s="244"/>
      <c r="EL967" s="244"/>
      <c r="EM967" s="244"/>
      <c r="EN967" s="244"/>
      <c r="EO967" s="244"/>
      <c r="EP967" s="244"/>
      <c r="EQ967" s="244"/>
      <c r="ER967" s="244"/>
    </row>
    <row r="968" spans="139:148" customFormat="1">
      <c r="EI968" s="244"/>
      <c r="EJ968" s="244"/>
      <c r="EK968" s="244"/>
      <c r="EL968" s="244"/>
      <c r="EM968" s="244"/>
      <c r="EN968" s="244"/>
      <c r="EO968" s="244"/>
      <c r="EP968" s="244"/>
      <c r="EQ968" s="244"/>
      <c r="ER968" s="244"/>
    </row>
    <row r="969" spans="139:148" customFormat="1">
      <c r="EI969" s="244"/>
      <c r="EJ969" s="244"/>
      <c r="EK969" s="244"/>
      <c r="EL969" s="244"/>
      <c r="EM969" s="244"/>
      <c r="EN969" s="244"/>
      <c r="EO969" s="244"/>
      <c r="EP969" s="244"/>
      <c r="EQ969" s="244"/>
      <c r="ER969" s="244"/>
    </row>
    <row r="970" spans="139:148" customFormat="1">
      <c r="EI970" s="244"/>
      <c r="EJ970" s="244"/>
      <c r="EK970" s="244"/>
      <c r="EL970" s="244"/>
      <c r="EM970" s="244"/>
      <c r="EN970" s="244"/>
      <c r="EO970" s="244"/>
      <c r="EP970" s="244"/>
      <c r="EQ970" s="244"/>
      <c r="ER970" s="244"/>
    </row>
    <row r="971" spans="139:148" customFormat="1">
      <c r="EI971" s="244"/>
      <c r="EJ971" s="244"/>
      <c r="EK971" s="244"/>
      <c r="EL971" s="244"/>
      <c r="EM971" s="244"/>
      <c r="EN971" s="244"/>
      <c r="EO971" s="244"/>
      <c r="EP971" s="244"/>
      <c r="EQ971" s="244"/>
      <c r="ER971" s="244"/>
    </row>
    <row r="972" spans="139:148" customFormat="1">
      <c r="EI972" s="244"/>
      <c r="EJ972" s="244"/>
      <c r="EK972" s="244"/>
      <c r="EL972" s="244"/>
      <c r="EM972" s="244"/>
      <c r="EN972" s="244"/>
      <c r="EO972" s="244"/>
      <c r="EP972" s="244"/>
      <c r="EQ972" s="244"/>
      <c r="ER972" s="244"/>
    </row>
    <row r="973" spans="139:148" customFormat="1">
      <c r="EI973" s="244"/>
      <c r="EJ973" s="244"/>
      <c r="EK973" s="244"/>
      <c r="EL973" s="244"/>
      <c r="EM973" s="244"/>
      <c r="EN973" s="244"/>
      <c r="EO973" s="244"/>
      <c r="EP973" s="244"/>
      <c r="EQ973" s="244"/>
      <c r="ER973" s="244"/>
    </row>
    <row r="974" spans="139:148" customFormat="1">
      <c r="EI974" s="244"/>
      <c r="EJ974" s="244"/>
      <c r="EK974" s="244"/>
      <c r="EL974" s="244"/>
      <c r="EM974" s="244"/>
      <c r="EN974" s="244"/>
      <c r="EO974" s="244"/>
      <c r="EP974" s="244"/>
      <c r="EQ974" s="244"/>
      <c r="ER974" s="244"/>
    </row>
    <row r="975" spans="139:148" customFormat="1">
      <c r="EI975" s="244"/>
      <c r="EJ975" s="244"/>
      <c r="EK975" s="244"/>
      <c r="EL975" s="244"/>
      <c r="EM975" s="244"/>
      <c r="EN975" s="244"/>
      <c r="EO975" s="244"/>
      <c r="EP975" s="244"/>
      <c r="EQ975" s="244"/>
      <c r="ER975" s="244"/>
    </row>
    <row r="976" spans="139:148" customFormat="1">
      <c r="EI976" s="244"/>
      <c r="EJ976" s="244"/>
      <c r="EK976" s="244"/>
      <c r="EL976" s="244"/>
      <c r="EM976" s="244"/>
      <c r="EN976" s="244"/>
      <c r="EO976" s="244"/>
      <c r="EP976" s="244"/>
      <c r="EQ976" s="244"/>
      <c r="ER976" s="244"/>
    </row>
    <row r="977" spans="139:148" customFormat="1">
      <c r="EI977" s="244"/>
      <c r="EJ977" s="244"/>
      <c r="EK977" s="244"/>
      <c r="EL977" s="244"/>
      <c r="EM977" s="244"/>
      <c r="EN977" s="244"/>
      <c r="EO977" s="244"/>
      <c r="EP977" s="244"/>
      <c r="EQ977" s="244"/>
      <c r="ER977" s="244"/>
    </row>
    <row r="978" spans="139:148" customFormat="1">
      <c r="EI978" s="244"/>
      <c r="EJ978" s="244"/>
      <c r="EK978" s="244"/>
      <c r="EL978" s="244"/>
      <c r="EM978" s="244"/>
      <c r="EN978" s="244"/>
      <c r="EO978" s="244"/>
      <c r="EP978" s="244"/>
      <c r="EQ978" s="244"/>
      <c r="ER978" s="244"/>
    </row>
    <row r="979" spans="139:148" customFormat="1">
      <c r="EI979" s="244"/>
      <c r="EJ979" s="244"/>
      <c r="EK979" s="244"/>
      <c r="EL979" s="244"/>
      <c r="EM979" s="244"/>
      <c r="EN979" s="244"/>
      <c r="EO979" s="244"/>
      <c r="EP979" s="244"/>
      <c r="EQ979" s="244"/>
      <c r="ER979" s="244"/>
    </row>
    <row r="980" spans="139:148" customFormat="1">
      <c r="EI980" s="244"/>
      <c r="EJ980" s="244"/>
      <c r="EK980" s="244"/>
      <c r="EL980" s="244"/>
      <c r="EM980" s="244"/>
      <c r="EN980" s="244"/>
      <c r="EO980" s="244"/>
      <c r="EP980" s="244"/>
      <c r="EQ980" s="244"/>
      <c r="ER980" s="244"/>
    </row>
    <row r="981" spans="139:148" customFormat="1">
      <c r="EI981" s="244"/>
      <c r="EJ981" s="244"/>
      <c r="EK981" s="244"/>
      <c r="EL981" s="244"/>
      <c r="EM981" s="244"/>
      <c r="EN981" s="244"/>
      <c r="EO981" s="244"/>
      <c r="EP981" s="244"/>
      <c r="EQ981" s="244"/>
      <c r="ER981" s="244"/>
    </row>
    <row r="982" spans="139:148" customFormat="1">
      <c r="EI982" s="244"/>
      <c r="EJ982" s="244"/>
      <c r="EK982" s="244"/>
      <c r="EL982" s="244"/>
      <c r="EM982" s="244"/>
      <c r="EN982" s="244"/>
      <c r="EO982" s="244"/>
      <c r="EP982" s="244"/>
      <c r="EQ982" s="244"/>
      <c r="ER982" s="244"/>
    </row>
    <row r="983" spans="139:148" customFormat="1">
      <c r="EI983" s="244"/>
      <c r="EJ983" s="244"/>
      <c r="EK983" s="244"/>
      <c r="EL983" s="244"/>
      <c r="EM983" s="244"/>
      <c r="EN983" s="244"/>
      <c r="EO983" s="244"/>
      <c r="EP983" s="244"/>
      <c r="EQ983" s="244"/>
      <c r="ER983" s="244"/>
    </row>
    <row r="984" spans="139:148" customFormat="1">
      <c r="EI984" s="244"/>
      <c r="EJ984" s="244"/>
      <c r="EK984" s="244"/>
      <c r="EL984" s="244"/>
      <c r="EM984" s="244"/>
      <c r="EN984" s="244"/>
      <c r="EO984" s="244"/>
      <c r="EP984" s="244"/>
      <c r="EQ984" s="244"/>
      <c r="ER984" s="244"/>
    </row>
    <row r="985" spans="139:148" customFormat="1">
      <c r="EI985" s="244"/>
      <c r="EJ985" s="244"/>
      <c r="EK985" s="244"/>
      <c r="EL985" s="244"/>
      <c r="EM985" s="244"/>
      <c r="EN985" s="244"/>
      <c r="EO985" s="244"/>
      <c r="EP985" s="244"/>
      <c r="EQ985" s="244"/>
      <c r="ER985" s="244"/>
    </row>
    <row r="986" spans="139:148" customFormat="1">
      <c r="EI986" s="244"/>
      <c r="EJ986" s="244"/>
      <c r="EK986" s="244"/>
      <c r="EL986" s="244"/>
      <c r="EM986" s="244"/>
      <c r="EN986" s="244"/>
      <c r="EO986" s="244"/>
      <c r="EP986" s="244"/>
      <c r="EQ986" s="244"/>
      <c r="ER986" s="244"/>
    </row>
    <row r="987" spans="139:148" customFormat="1">
      <c r="EI987" s="244"/>
      <c r="EJ987" s="244"/>
      <c r="EK987" s="244"/>
      <c r="EL987" s="244"/>
      <c r="EM987" s="244"/>
      <c r="EN987" s="244"/>
      <c r="EO987" s="244"/>
      <c r="EP987" s="244"/>
      <c r="EQ987" s="244"/>
      <c r="ER987" s="244"/>
    </row>
    <row r="988" spans="139:148" customFormat="1">
      <c r="EI988" s="244"/>
      <c r="EJ988" s="244"/>
      <c r="EK988" s="244"/>
      <c r="EL988" s="244"/>
      <c r="EM988" s="244"/>
      <c r="EN988" s="244"/>
      <c r="EO988" s="244"/>
      <c r="EP988" s="244"/>
      <c r="EQ988" s="244"/>
      <c r="ER988" s="244"/>
    </row>
    <row r="989" spans="139:148" customFormat="1">
      <c r="EI989" s="244"/>
      <c r="EJ989" s="244"/>
      <c r="EK989" s="244"/>
      <c r="EL989" s="244"/>
      <c r="EM989" s="244"/>
      <c r="EN989" s="244"/>
      <c r="EO989" s="244"/>
      <c r="EP989" s="244"/>
      <c r="EQ989" s="244"/>
      <c r="ER989" s="244"/>
    </row>
    <row r="990" spans="139:148" customFormat="1">
      <c r="EI990" s="244"/>
      <c r="EJ990" s="244"/>
      <c r="EK990" s="244"/>
      <c r="EL990" s="244"/>
      <c r="EM990" s="244"/>
      <c r="EN990" s="244"/>
      <c r="EO990" s="244"/>
      <c r="EP990" s="244"/>
      <c r="EQ990" s="244"/>
      <c r="ER990" s="244"/>
    </row>
    <row r="991" spans="139:148" customFormat="1">
      <c r="EI991" s="244"/>
      <c r="EJ991" s="244"/>
      <c r="EK991" s="244"/>
      <c r="EL991" s="244"/>
      <c r="EM991" s="244"/>
      <c r="EN991" s="244"/>
      <c r="EO991" s="244"/>
      <c r="EP991" s="244"/>
      <c r="EQ991" s="244"/>
      <c r="ER991" s="244"/>
    </row>
    <row r="992" spans="139:148" customFormat="1">
      <c r="EI992" s="244"/>
      <c r="EJ992" s="244"/>
      <c r="EK992" s="244"/>
      <c r="EL992" s="244"/>
      <c r="EM992" s="244"/>
      <c r="EN992" s="244"/>
      <c r="EO992" s="244"/>
      <c r="EP992" s="244"/>
      <c r="EQ992" s="244"/>
      <c r="ER992" s="244"/>
    </row>
    <row r="993" spans="139:148" customFormat="1">
      <c r="EI993" s="244"/>
      <c r="EJ993" s="244"/>
      <c r="EK993" s="244"/>
      <c r="EL993" s="244"/>
      <c r="EM993" s="244"/>
      <c r="EN993" s="244"/>
      <c r="EO993" s="244"/>
      <c r="EP993" s="244"/>
      <c r="EQ993" s="244"/>
      <c r="ER993" s="244"/>
    </row>
    <row r="994" spans="139:148" customFormat="1">
      <c r="EI994" s="244"/>
      <c r="EJ994" s="244"/>
      <c r="EK994" s="244"/>
      <c r="EL994" s="244"/>
      <c r="EM994" s="244"/>
      <c r="EN994" s="244"/>
      <c r="EO994" s="244"/>
      <c r="EP994" s="244"/>
      <c r="EQ994" s="244"/>
      <c r="ER994" s="244"/>
    </row>
    <row r="995" spans="139:148" customFormat="1">
      <c r="EI995" s="244"/>
      <c r="EJ995" s="244"/>
      <c r="EK995" s="244"/>
      <c r="EL995" s="244"/>
      <c r="EM995" s="244"/>
      <c r="EN995" s="244"/>
      <c r="EO995" s="244"/>
      <c r="EP995" s="244"/>
      <c r="EQ995" s="244"/>
      <c r="ER995" s="244"/>
    </row>
    <row r="996" spans="139:148" customFormat="1">
      <c r="EI996" s="244"/>
      <c r="EJ996" s="244"/>
      <c r="EK996" s="244"/>
      <c r="EL996" s="244"/>
      <c r="EM996" s="244"/>
      <c r="EN996" s="244"/>
      <c r="EO996" s="244"/>
      <c r="EP996" s="244"/>
      <c r="EQ996" s="244"/>
      <c r="ER996" s="244"/>
    </row>
    <row r="997" spans="139:148" customFormat="1">
      <c r="EI997" s="244"/>
      <c r="EJ997" s="244"/>
      <c r="EK997" s="244"/>
      <c r="EL997" s="244"/>
      <c r="EM997" s="244"/>
      <c r="EN997" s="244"/>
      <c r="EO997" s="244"/>
      <c r="EP997" s="244"/>
      <c r="EQ997" s="244"/>
      <c r="ER997" s="244"/>
    </row>
    <row r="998" spans="139:148" customFormat="1">
      <c r="EI998" s="244"/>
      <c r="EJ998" s="244"/>
      <c r="EK998" s="244"/>
      <c r="EL998" s="244"/>
      <c r="EM998" s="244"/>
      <c r="EN998" s="244"/>
      <c r="EO998" s="244"/>
      <c r="EP998" s="244"/>
      <c r="EQ998" s="244"/>
      <c r="ER998" s="244"/>
    </row>
    <row r="999" spans="139:148" customFormat="1">
      <c r="EI999" s="244"/>
      <c r="EJ999" s="244"/>
      <c r="EK999" s="244"/>
      <c r="EL999" s="244"/>
      <c r="EM999" s="244"/>
      <c r="EN999" s="244"/>
      <c r="EO999" s="244"/>
      <c r="EP999" s="244"/>
      <c r="EQ999" s="244"/>
      <c r="ER999" s="244"/>
    </row>
    <row r="1000" spans="139:148" customFormat="1">
      <c r="EI1000" s="244"/>
      <c r="EJ1000" s="244"/>
      <c r="EK1000" s="244"/>
      <c r="EL1000" s="244"/>
      <c r="EM1000" s="244"/>
      <c r="EN1000" s="244"/>
      <c r="EO1000" s="244"/>
      <c r="EP1000" s="244"/>
      <c r="EQ1000" s="244"/>
      <c r="ER1000" s="244"/>
    </row>
    <row r="1001" spans="139:148" customFormat="1">
      <c r="EI1001" s="244"/>
      <c r="EJ1001" s="244"/>
      <c r="EK1001" s="244"/>
      <c r="EL1001" s="244"/>
      <c r="EM1001" s="244"/>
      <c r="EN1001" s="244"/>
      <c r="EO1001" s="244"/>
      <c r="EP1001" s="244"/>
      <c r="EQ1001" s="244"/>
      <c r="ER1001" s="244"/>
    </row>
    <row r="1002" spans="139:148" customFormat="1">
      <c r="EI1002" s="244"/>
      <c r="EJ1002" s="244"/>
      <c r="EK1002" s="244"/>
      <c r="EL1002" s="244"/>
      <c r="EM1002" s="244"/>
      <c r="EN1002" s="244"/>
      <c r="EO1002" s="244"/>
      <c r="EP1002" s="244"/>
      <c r="EQ1002" s="244"/>
      <c r="ER1002" s="244"/>
    </row>
    <row r="1003" spans="139:148" customFormat="1">
      <c r="EI1003" s="244"/>
      <c r="EJ1003" s="244"/>
      <c r="EK1003" s="244"/>
      <c r="EL1003" s="244"/>
      <c r="EM1003" s="244"/>
      <c r="EN1003" s="244"/>
      <c r="EO1003" s="244"/>
      <c r="EP1003" s="244"/>
      <c r="EQ1003" s="244"/>
      <c r="ER1003" s="244"/>
    </row>
    <row r="1004" spans="139:148" customFormat="1">
      <c r="EI1004" s="244"/>
      <c r="EJ1004" s="244"/>
      <c r="EK1004" s="244"/>
      <c r="EL1004" s="244"/>
      <c r="EM1004" s="244"/>
      <c r="EN1004" s="244"/>
      <c r="EO1004" s="244"/>
      <c r="EP1004" s="244"/>
      <c r="EQ1004" s="244"/>
      <c r="ER1004" s="244"/>
    </row>
    <row r="1005" spans="139:148" customFormat="1">
      <c r="EI1005" s="244"/>
      <c r="EJ1005" s="244"/>
      <c r="EK1005" s="244"/>
      <c r="EL1005" s="244"/>
      <c r="EM1005" s="244"/>
      <c r="EN1005" s="244"/>
      <c r="EO1005" s="244"/>
      <c r="EP1005" s="244"/>
      <c r="EQ1005" s="244"/>
      <c r="ER1005" s="244"/>
    </row>
    <row r="1006" spans="139:148" customFormat="1">
      <c r="EI1006" s="244"/>
      <c r="EJ1006" s="244"/>
      <c r="EK1006" s="244"/>
      <c r="EL1006" s="244"/>
      <c r="EM1006" s="244"/>
      <c r="EN1006" s="244"/>
      <c r="EO1006" s="244"/>
      <c r="EP1006" s="244"/>
      <c r="EQ1006" s="244"/>
      <c r="ER1006" s="244"/>
    </row>
    <row r="1007" spans="139:148" customFormat="1">
      <c r="EI1007" s="244"/>
      <c r="EJ1007" s="244"/>
      <c r="EK1007" s="244"/>
      <c r="EL1007" s="244"/>
      <c r="EM1007" s="244"/>
      <c r="EN1007" s="244"/>
      <c r="EO1007" s="244"/>
      <c r="EP1007" s="244"/>
      <c r="EQ1007" s="244"/>
      <c r="ER1007" s="244"/>
    </row>
    <row r="1008" spans="139:148" customFormat="1">
      <c r="EI1008" s="244"/>
      <c r="EJ1008" s="244"/>
      <c r="EK1008" s="244"/>
      <c r="EL1008" s="244"/>
      <c r="EM1008" s="244"/>
      <c r="EN1008" s="244"/>
      <c r="EO1008" s="244"/>
      <c r="EP1008" s="244"/>
      <c r="EQ1008" s="244"/>
      <c r="ER1008" s="244"/>
    </row>
    <row r="1009" spans="139:148" customFormat="1">
      <c r="EI1009" s="244"/>
      <c r="EJ1009" s="244"/>
      <c r="EK1009" s="244"/>
      <c r="EL1009" s="244"/>
      <c r="EM1009" s="244"/>
      <c r="EN1009" s="244"/>
      <c r="EO1009" s="244"/>
      <c r="EP1009" s="244"/>
      <c r="EQ1009" s="244"/>
      <c r="ER1009" s="244"/>
    </row>
    <row r="1010" spans="139:148" customFormat="1">
      <c r="EI1010" s="244"/>
      <c r="EJ1010" s="244"/>
      <c r="EK1010" s="244"/>
      <c r="EL1010" s="244"/>
      <c r="EM1010" s="244"/>
      <c r="EN1010" s="244"/>
      <c r="EO1010" s="244"/>
      <c r="EP1010" s="244"/>
      <c r="EQ1010" s="244"/>
      <c r="ER1010" s="244"/>
    </row>
    <row r="1011" spans="139:148" customFormat="1">
      <c r="EI1011" s="244"/>
      <c r="EJ1011" s="244"/>
      <c r="EK1011" s="244"/>
      <c r="EL1011" s="244"/>
      <c r="EM1011" s="244"/>
      <c r="EN1011" s="244"/>
      <c r="EO1011" s="244"/>
      <c r="EP1011" s="244"/>
      <c r="EQ1011" s="244"/>
      <c r="ER1011" s="244"/>
    </row>
    <row r="1012" spans="139:148" customFormat="1">
      <c r="EI1012" s="244"/>
      <c r="EJ1012" s="244"/>
      <c r="EK1012" s="244"/>
      <c r="EL1012" s="244"/>
      <c r="EM1012" s="244"/>
      <c r="EN1012" s="244"/>
      <c r="EO1012" s="244"/>
      <c r="EP1012" s="244"/>
      <c r="EQ1012" s="244"/>
      <c r="ER1012" s="244"/>
    </row>
    <row r="1013" spans="139:148" customFormat="1">
      <c r="EI1013" s="244"/>
      <c r="EJ1013" s="244"/>
      <c r="EK1013" s="244"/>
      <c r="EL1013" s="244"/>
      <c r="EM1013" s="244"/>
      <c r="EN1013" s="244"/>
      <c r="EO1013" s="244"/>
      <c r="EP1013" s="244"/>
      <c r="EQ1013" s="244"/>
      <c r="ER1013" s="244"/>
    </row>
    <row r="1014" spans="139:148" customFormat="1">
      <c r="EI1014" s="244"/>
      <c r="EJ1014" s="244"/>
      <c r="EK1014" s="244"/>
      <c r="EL1014" s="244"/>
      <c r="EM1014" s="244"/>
      <c r="EN1014" s="244"/>
      <c r="EO1014" s="244"/>
      <c r="EP1014" s="244"/>
      <c r="EQ1014" s="244"/>
      <c r="ER1014" s="244"/>
    </row>
    <row r="1015" spans="139:148" customFormat="1">
      <c r="EI1015" s="244"/>
      <c r="EJ1015" s="244"/>
      <c r="EK1015" s="244"/>
      <c r="EL1015" s="244"/>
      <c r="EM1015" s="244"/>
      <c r="EN1015" s="244"/>
      <c r="EO1015" s="244"/>
      <c r="EP1015" s="244"/>
      <c r="EQ1015" s="244"/>
      <c r="ER1015" s="244"/>
    </row>
    <row r="1016" spans="139:148" customFormat="1">
      <c r="EI1016" s="244"/>
      <c r="EJ1016" s="244"/>
      <c r="EK1016" s="244"/>
      <c r="EL1016" s="244"/>
      <c r="EM1016" s="244"/>
      <c r="EN1016" s="244"/>
      <c r="EO1016" s="244"/>
      <c r="EP1016" s="244"/>
      <c r="EQ1016" s="244"/>
      <c r="ER1016" s="244"/>
    </row>
    <row r="1017" spans="139:148" customFormat="1">
      <c r="EI1017" s="244"/>
      <c r="EJ1017" s="244"/>
      <c r="EK1017" s="244"/>
      <c r="EL1017" s="244"/>
      <c r="EM1017" s="244"/>
      <c r="EN1017" s="244"/>
      <c r="EO1017" s="244"/>
      <c r="EP1017" s="244"/>
      <c r="EQ1017" s="244"/>
      <c r="ER1017" s="244"/>
    </row>
    <row r="1018" spans="139:148" customFormat="1">
      <c r="EI1018" s="244"/>
      <c r="EJ1018" s="244"/>
      <c r="EK1018" s="244"/>
      <c r="EL1018" s="244"/>
      <c r="EM1018" s="244"/>
      <c r="EN1018" s="244"/>
      <c r="EO1018" s="244"/>
      <c r="EP1018" s="244"/>
      <c r="EQ1018" s="244"/>
      <c r="ER1018" s="244"/>
    </row>
    <row r="1019" spans="139:148" customFormat="1">
      <c r="EI1019" s="244"/>
      <c r="EJ1019" s="244"/>
      <c r="EK1019" s="244"/>
      <c r="EL1019" s="244"/>
      <c r="EM1019" s="244"/>
      <c r="EN1019" s="244"/>
      <c r="EO1019" s="244"/>
      <c r="EP1019" s="244"/>
      <c r="EQ1019" s="244"/>
      <c r="ER1019" s="244"/>
    </row>
    <row r="1020" spans="139:148" customFormat="1">
      <c r="EI1020" s="244"/>
      <c r="EJ1020" s="244"/>
      <c r="EK1020" s="244"/>
      <c r="EL1020" s="244"/>
      <c r="EM1020" s="244"/>
      <c r="EN1020" s="244"/>
      <c r="EO1020" s="244"/>
      <c r="EP1020" s="244"/>
      <c r="EQ1020" s="244"/>
      <c r="ER1020" s="244"/>
    </row>
    <row r="1021" spans="139:148" customFormat="1">
      <c r="EI1021" s="244"/>
      <c r="EJ1021" s="244"/>
      <c r="EK1021" s="244"/>
      <c r="EL1021" s="244"/>
      <c r="EM1021" s="244"/>
      <c r="EN1021" s="244"/>
      <c r="EO1021" s="244"/>
      <c r="EP1021" s="244"/>
      <c r="EQ1021" s="244"/>
      <c r="ER1021" s="244"/>
    </row>
    <row r="1022" spans="139:148" customFormat="1">
      <c r="EI1022" s="244"/>
      <c r="EJ1022" s="244"/>
      <c r="EK1022" s="244"/>
      <c r="EL1022" s="244"/>
      <c r="EM1022" s="244"/>
      <c r="EN1022" s="244"/>
      <c r="EO1022" s="244"/>
      <c r="EP1022" s="244"/>
      <c r="EQ1022" s="244"/>
      <c r="ER1022" s="244"/>
    </row>
    <row r="1023" spans="139:148" customFormat="1">
      <c r="EI1023" s="244"/>
      <c r="EJ1023" s="244"/>
      <c r="EK1023" s="244"/>
      <c r="EL1023" s="244"/>
      <c r="EM1023" s="244"/>
      <c r="EN1023" s="244"/>
      <c r="EO1023" s="244"/>
      <c r="EP1023" s="244"/>
      <c r="EQ1023" s="244"/>
      <c r="ER1023" s="244"/>
    </row>
    <row r="1024" spans="139:148" customFormat="1">
      <c r="EI1024" s="244"/>
      <c r="EJ1024" s="244"/>
      <c r="EK1024" s="244"/>
      <c r="EL1024" s="244"/>
      <c r="EM1024" s="244"/>
      <c r="EN1024" s="244"/>
      <c r="EO1024" s="244"/>
      <c r="EP1024" s="244"/>
      <c r="EQ1024" s="244"/>
      <c r="ER1024" s="244"/>
    </row>
    <row r="1025" spans="139:148" customFormat="1">
      <c r="EI1025" s="244"/>
      <c r="EJ1025" s="244"/>
      <c r="EK1025" s="244"/>
      <c r="EL1025" s="244"/>
      <c r="EM1025" s="244"/>
      <c r="EN1025" s="244"/>
      <c r="EO1025" s="244"/>
      <c r="EP1025" s="244"/>
      <c r="EQ1025" s="244"/>
      <c r="ER1025" s="244"/>
    </row>
    <row r="1026" spans="139:148" customFormat="1">
      <c r="EI1026" s="244"/>
      <c r="EJ1026" s="244"/>
      <c r="EK1026" s="244"/>
      <c r="EL1026" s="244"/>
      <c r="EM1026" s="244"/>
      <c r="EN1026" s="244"/>
      <c r="EO1026" s="244"/>
      <c r="EP1026" s="244"/>
      <c r="EQ1026" s="244"/>
      <c r="ER1026" s="244"/>
    </row>
    <row r="1027" spans="139:148" customFormat="1">
      <c r="EI1027" s="244"/>
      <c r="EJ1027" s="244"/>
      <c r="EK1027" s="244"/>
      <c r="EL1027" s="244"/>
      <c r="EM1027" s="244"/>
      <c r="EN1027" s="244"/>
      <c r="EO1027" s="244"/>
      <c r="EP1027" s="244"/>
      <c r="EQ1027" s="244"/>
      <c r="ER1027" s="244"/>
    </row>
    <row r="1028" spans="139:148" customFormat="1">
      <c r="EI1028" s="244"/>
      <c r="EJ1028" s="244"/>
      <c r="EK1028" s="244"/>
      <c r="EL1028" s="244"/>
      <c r="EM1028" s="244"/>
      <c r="EN1028" s="244"/>
      <c r="EO1028" s="244"/>
      <c r="EP1028" s="244"/>
      <c r="EQ1028" s="244"/>
      <c r="ER1028" s="244"/>
    </row>
    <row r="1029" spans="139:148" customFormat="1">
      <c r="EI1029" s="244"/>
      <c r="EJ1029" s="244"/>
      <c r="EK1029" s="244"/>
      <c r="EL1029" s="244"/>
      <c r="EM1029" s="244"/>
      <c r="EN1029" s="244"/>
      <c r="EO1029" s="244"/>
      <c r="EP1029" s="244"/>
      <c r="EQ1029" s="244"/>
      <c r="ER1029" s="244"/>
    </row>
    <row r="1030" spans="139:148" customFormat="1">
      <c r="EI1030" s="244"/>
      <c r="EJ1030" s="244"/>
      <c r="EK1030" s="244"/>
      <c r="EL1030" s="244"/>
      <c r="EM1030" s="244"/>
      <c r="EN1030" s="244"/>
      <c r="EO1030" s="244"/>
      <c r="EP1030" s="244"/>
      <c r="EQ1030" s="244"/>
      <c r="ER1030" s="244"/>
    </row>
    <row r="1031" spans="139:148" customFormat="1">
      <c r="EI1031" s="244"/>
      <c r="EJ1031" s="244"/>
      <c r="EK1031" s="244"/>
      <c r="EL1031" s="244"/>
      <c r="EM1031" s="244"/>
      <c r="EN1031" s="244"/>
      <c r="EO1031" s="244"/>
      <c r="EP1031" s="244"/>
      <c r="EQ1031" s="244"/>
      <c r="ER1031" s="244"/>
    </row>
    <row r="1032" spans="139:148" customFormat="1">
      <c r="EI1032" s="244"/>
      <c r="EJ1032" s="244"/>
      <c r="EK1032" s="244"/>
      <c r="EL1032" s="244"/>
      <c r="EM1032" s="244"/>
      <c r="EN1032" s="244"/>
      <c r="EO1032" s="244"/>
      <c r="EP1032" s="244"/>
      <c r="EQ1032" s="244"/>
      <c r="ER1032" s="244"/>
    </row>
    <row r="1033" spans="139:148" customFormat="1">
      <c r="EI1033" s="244"/>
      <c r="EJ1033" s="244"/>
      <c r="EK1033" s="244"/>
      <c r="EL1033" s="244"/>
      <c r="EM1033" s="244"/>
      <c r="EN1033" s="244"/>
      <c r="EO1033" s="244"/>
      <c r="EP1033" s="244"/>
      <c r="EQ1033" s="244"/>
      <c r="ER1033" s="244"/>
    </row>
    <row r="1034" spans="139:148" customFormat="1">
      <c r="EI1034" s="244"/>
      <c r="EJ1034" s="244"/>
      <c r="EK1034" s="244"/>
      <c r="EL1034" s="244"/>
      <c r="EM1034" s="244"/>
      <c r="EN1034" s="244"/>
      <c r="EO1034" s="244"/>
      <c r="EP1034" s="244"/>
      <c r="EQ1034" s="244"/>
      <c r="ER1034" s="244"/>
    </row>
    <row r="1035" spans="139:148" customFormat="1">
      <c r="EI1035" s="244"/>
      <c r="EJ1035" s="244"/>
      <c r="EK1035" s="244"/>
      <c r="EL1035" s="244"/>
      <c r="EM1035" s="244"/>
      <c r="EN1035" s="244"/>
      <c r="EO1035" s="244"/>
      <c r="EP1035" s="244"/>
      <c r="EQ1035" s="244"/>
      <c r="ER1035" s="244"/>
    </row>
    <row r="1036" spans="139:148" customFormat="1">
      <c r="EI1036" s="244"/>
      <c r="EJ1036" s="244"/>
      <c r="EK1036" s="244"/>
      <c r="EL1036" s="244"/>
      <c r="EM1036" s="244"/>
      <c r="EN1036" s="244"/>
      <c r="EO1036" s="244"/>
      <c r="EP1036" s="244"/>
      <c r="EQ1036" s="244"/>
      <c r="ER1036" s="244"/>
    </row>
    <row r="1037" spans="139:148" customFormat="1">
      <c r="EI1037" s="244"/>
      <c r="EJ1037" s="244"/>
      <c r="EK1037" s="244"/>
      <c r="EL1037" s="244"/>
      <c r="EM1037" s="244"/>
      <c r="EN1037" s="244"/>
      <c r="EO1037" s="244"/>
      <c r="EP1037" s="244"/>
      <c r="EQ1037" s="244"/>
      <c r="ER1037" s="244"/>
    </row>
    <row r="1038" spans="139:148" customFormat="1">
      <c r="EI1038" s="244"/>
      <c r="EJ1038" s="244"/>
      <c r="EK1038" s="244"/>
      <c r="EL1038" s="244"/>
      <c r="EM1038" s="244"/>
      <c r="EN1038" s="244"/>
      <c r="EO1038" s="244"/>
      <c r="EP1038" s="244"/>
      <c r="EQ1038" s="244"/>
      <c r="ER1038" s="244"/>
    </row>
    <row r="1039" spans="139:148" customFormat="1">
      <c r="EI1039" s="244"/>
      <c r="EJ1039" s="244"/>
      <c r="EK1039" s="244"/>
      <c r="EL1039" s="244"/>
      <c r="EM1039" s="244"/>
      <c r="EN1039" s="244"/>
      <c r="EO1039" s="244"/>
      <c r="EP1039" s="244"/>
      <c r="EQ1039" s="244"/>
      <c r="ER1039" s="244"/>
    </row>
    <row r="1040" spans="139:148" customFormat="1">
      <c r="EI1040" s="244"/>
      <c r="EJ1040" s="244"/>
      <c r="EK1040" s="244"/>
      <c r="EL1040" s="244"/>
      <c r="EM1040" s="244"/>
      <c r="EN1040" s="244"/>
      <c r="EO1040" s="244"/>
      <c r="EP1040" s="244"/>
      <c r="EQ1040" s="244"/>
      <c r="ER1040" s="244"/>
    </row>
    <row r="1041" spans="139:148" customFormat="1">
      <c r="EI1041" s="244"/>
      <c r="EJ1041" s="244"/>
      <c r="EK1041" s="244"/>
      <c r="EL1041" s="244"/>
      <c r="EM1041" s="244"/>
      <c r="EN1041" s="244"/>
      <c r="EO1041" s="244"/>
      <c r="EP1041" s="244"/>
      <c r="EQ1041" s="244"/>
      <c r="ER1041" s="244"/>
    </row>
    <row r="1042" spans="139:148" customFormat="1">
      <c r="EI1042" s="244"/>
      <c r="EJ1042" s="244"/>
      <c r="EK1042" s="244"/>
      <c r="EL1042" s="244"/>
      <c r="EM1042" s="244"/>
      <c r="EN1042" s="244"/>
      <c r="EO1042" s="244"/>
      <c r="EP1042" s="244"/>
      <c r="EQ1042" s="244"/>
      <c r="ER1042" s="244"/>
    </row>
    <row r="1043" spans="139:148" customFormat="1">
      <c r="EI1043" s="244"/>
      <c r="EJ1043" s="244"/>
      <c r="EK1043" s="244"/>
      <c r="EL1043" s="244"/>
      <c r="EM1043" s="244"/>
      <c r="EN1043" s="244"/>
      <c r="EO1043" s="244"/>
      <c r="EP1043" s="244"/>
      <c r="EQ1043" s="244"/>
      <c r="ER1043" s="244"/>
    </row>
    <row r="1044" spans="139:148" customFormat="1">
      <c r="EI1044" s="244"/>
      <c r="EJ1044" s="244"/>
      <c r="EK1044" s="244"/>
      <c r="EL1044" s="244"/>
      <c r="EM1044" s="244"/>
      <c r="EN1044" s="244"/>
      <c r="EO1044" s="244"/>
      <c r="EP1044" s="244"/>
      <c r="EQ1044" s="244"/>
      <c r="ER1044" s="244"/>
    </row>
    <row r="1045" spans="139:148" customFormat="1">
      <c r="EI1045" s="244"/>
      <c r="EJ1045" s="244"/>
      <c r="EK1045" s="244"/>
      <c r="EL1045" s="244"/>
      <c r="EM1045" s="244"/>
      <c r="EN1045" s="244"/>
      <c r="EO1045" s="244"/>
      <c r="EP1045" s="244"/>
      <c r="EQ1045" s="244"/>
      <c r="ER1045" s="244"/>
    </row>
    <row r="1046" spans="139:148" customFormat="1">
      <c r="EI1046" s="244"/>
      <c r="EJ1046" s="244"/>
      <c r="EK1046" s="244"/>
      <c r="EL1046" s="244"/>
      <c r="EM1046" s="244"/>
      <c r="EN1046" s="244"/>
      <c r="EO1046" s="244"/>
      <c r="EP1046" s="244"/>
      <c r="EQ1046" s="244"/>
      <c r="ER1046" s="244"/>
    </row>
    <row r="1047" spans="139:148" customFormat="1">
      <c r="EI1047" s="244"/>
      <c r="EJ1047" s="244"/>
      <c r="EK1047" s="244"/>
      <c r="EL1047" s="244"/>
      <c r="EM1047" s="244"/>
      <c r="EN1047" s="244"/>
      <c r="EO1047" s="244"/>
      <c r="EP1047" s="244"/>
      <c r="EQ1047" s="244"/>
      <c r="ER1047" s="244"/>
    </row>
    <row r="1048" spans="139:148" customFormat="1">
      <c r="EI1048" s="244"/>
      <c r="EJ1048" s="244"/>
      <c r="EK1048" s="244"/>
      <c r="EL1048" s="244"/>
      <c r="EM1048" s="244"/>
      <c r="EN1048" s="244"/>
      <c r="EO1048" s="244"/>
      <c r="EP1048" s="244"/>
      <c r="EQ1048" s="244"/>
      <c r="ER1048" s="244"/>
    </row>
    <row r="1049" spans="139:148" customFormat="1">
      <c r="EI1049" s="244"/>
      <c r="EJ1049" s="244"/>
      <c r="EK1049" s="244"/>
      <c r="EL1049" s="244"/>
      <c r="EM1049" s="244"/>
      <c r="EN1049" s="244"/>
      <c r="EO1049" s="244"/>
      <c r="EP1049" s="244"/>
      <c r="EQ1049" s="244"/>
      <c r="ER1049" s="244"/>
    </row>
    <row r="1050" spans="139:148" customFormat="1">
      <c r="EI1050" s="244"/>
      <c r="EJ1050" s="244"/>
      <c r="EK1050" s="244"/>
      <c r="EL1050" s="244"/>
      <c r="EM1050" s="244"/>
      <c r="EN1050" s="244"/>
      <c r="EO1050" s="244"/>
      <c r="EP1050" s="244"/>
      <c r="EQ1050" s="244"/>
      <c r="ER1050" s="244"/>
    </row>
    <row r="1051" spans="139:148" customFormat="1">
      <c r="EI1051" s="244"/>
      <c r="EJ1051" s="244"/>
      <c r="EK1051" s="244"/>
      <c r="EL1051" s="244"/>
      <c r="EM1051" s="244"/>
      <c r="EN1051" s="244"/>
      <c r="EO1051" s="244"/>
      <c r="EP1051" s="244"/>
      <c r="EQ1051" s="244"/>
      <c r="ER1051" s="244"/>
    </row>
    <row r="1052" spans="139:148" customFormat="1">
      <c r="EI1052" s="244"/>
      <c r="EJ1052" s="244"/>
      <c r="EK1052" s="244"/>
      <c r="EL1052" s="244"/>
      <c r="EM1052" s="244"/>
      <c r="EN1052" s="244"/>
      <c r="EO1052" s="244"/>
      <c r="EP1052" s="244"/>
      <c r="EQ1052" s="244"/>
      <c r="ER1052" s="244"/>
    </row>
    <row r="1053" spans="139:148" customFormat="1">
      <c r="EI1053" s="244"/>
      <c r="EJ1053" s="244"/>
      <c r="EK1053" s="244"/>
      <c r="EL1053" s="244"/>
      <c r="EM1053" s="244"/>
      <c r="EN1053" s="244"/>
      <c r="EO1053" s="244"/>
      <c r="EP1053" s="244"/>
      <c r="EQ1053" s="244"/>
      <c r="ER1053" s="244"/>
    </row>
    <row r="1054" spans="139:148" customFormat="1">
      <c r="EI1054" s="244"/>
      <c r="EJ1054" s="244"/>
      <c r="EK1054" s="244"/>
      <c r="EL1054" s="244"/>
      <c r="EM1054" s="244"/>
      <c r="EN1054" s="244"/>
      <c r="EO1054" s="244"/>
      <c r="EP1054" s="244"/>
      <c r="EQ1054" s="244"/>
      <c r="ER1054" s="244"/>
    </row>
    <row r="1055" spans="139:148" customFormat="1">
      <c r="EI1055" s="244"/>
      <c r="EJ1055" s="244"/>
      <c r="EK1055" s="244"/>
      <c r="EL1055" s="244"/>
      <c r="EM1055" s="244"/>
      <c r="EN1055" s="244"/>
      <c r="EO1055" s="244"/>
      <c r="EP1055" s="244"/>
      <c r="EQ1055" s="244"/>
      <c r="ER1055" s="244"/>
    </row>
    <row r="1056" spans="139:148" customFormat="1">
      <c r="EI1056" s="244"/>
      <c r="EJ1056" s="244"/>
      <c r="EK1056" s="244"/>
      <c r="EL1056" s="244"/>
      <c r="EM1056" s="244"/>
      <c r="EN1056" s="244"/>
      <c r="EO1056" s="244"/>
      <c r="EP1056" s="244"/>
      <c r="EQ1056" s="244"/>
      <c r="ER1056" s="244"/>
    </row>
    <row r="1057" spans="139:148" customFormat="1">
      <c r="EI1057" s="244"/>
      <c r="EJ1057" s="244"/>
      <c r="EK1057" s="244"/>
      <c r="EL1057" s="244"/>
      <c r="EM1057" s="244"/>
      <c r="EN1057" s="244"/>
      <c r="EO1057" s="244"/>
      <c r="EP1057" s="244"/>
      <c r="EQ1057" s="244"/>
      <c r="ER1057" s="244"/>
    </row>
    <row r="1058" spans="139:148" customFormat="1">
      <c r="EI1058" s="244"/>
      <c r="EJ1058" s="244"/>
      <c r="EK1058" s="244"/>
      <c r="EL1058" s="244"/>
      <c r="EM1058" s="244"/>
      <c r="EN1058" s="244"/>
      <c r="EO1058" s="244"/>
      <c r="EP1058" s="244"/>
      <c r="EQ1058" s="244"/>
      <c r="ER1058" s="244"/>
    </row>
    <row r="1059" spans="139:148" customFormat="1">
      <c r="EI1059" s="244"/>
      <c r="EJ1059" s="244"/>
      <c r="EK1059" s="244"/>
      <c r="EL1059" s="244"/>
      <c r="EM1059" s="244"/>
      <c r="EN1059" s="244"/>
      <c r="EO1059" s="244"/>
      <c r="EP1059" s="244"/>
      <c r="EQ1059" s="244"/>
      <c r="ER1059" s="244"/>
    </row>
    <row r="1060" spans="139:148" customFormat="1">
      <c r="EI1060" s="244"/>
      <c r="EJ1060" s="244"/>
      <c r="EK1060" s="244"/>
      <c r="EL1060" s="244"/>
      <c r="EM1060" s="244"/>
      <c r="EN1060" s="244"/>
      <c r="EO1060" s="244"/>
      <c r="EP1060" s="244"/>
      <c r="EQ1060" s="244"/>
      <c r="ER1060" s="244"/>
    </row>
    <row r="1061" spans="139:148" customFormat="1">
      <c r="EI1061" s="244"/>
      <c r="EJ1061" s="244"/>
      <c r="EK1061" s="244"/>
      <c r="EL1061" s="244"/>
      <c r="EM1061" s="244"/>
      <c r="EN1061" s="244"/>
      <c r="EO1061" s="244"/>
      <c r="EP1061" s="244"/>
      <c r="EQ1061" s="244"/>
      <c r="ER1061" s="244"/>
    </row>
    <row r="1062" spans="139:148" customFormat="1">
      <c r="EI1062" s="244"/>
      <c r="EJ1062" s="244"/>
      <c r="EK1062" s="244"/>
      <c r="EL1062" s="244"/>
      <c r="EM1062" s="244"/>
      <c r="EN1062" s="244"/>
      <c r="EO1062" s="244"/>
      <c r="EP1062" s="244"/>
      <c r="EQ1062" s="244"/>
      <c r="ER1062" s="244"/>
    </row>
    <row r="1063" spans="139:148" customFormat="1">
      <c r="EI1063" s="244"/>
      <c r="EJ1063" s="244"/>
      <c r="EK1063" s="244"/>
      <c r="EL1063" s="244"/>
      <c r="EM1063" s="244"/>
      <c r="EN1063" s="244"/>
      <c r="EO1063" s="244"/>
      <c r="EP1063" s="244"/>
      <c r="EQ1063" s="244"/>
      <c r="ER1063" s="244"/>
    </row>
    <row r="1064" spans="139:148" customFormat="1">
      <c r="EI1064" s="244"/>
      <c r="EJ1064" s="244"/>
      <c r="EK1064" s="244"/>
      <c r="EL1064" s="244"/>
      <c r="EM1064" s="244"/>
      <c r="EN1064" s="244"/>
      <c r="EO1064" s="244"/>
      <c r="EP1064" s="244"/>
      <c r="EQ1064" s="244"/>
      <c r="ER1064" s="244"/>
    </row>
    <row r="1065" spans="139:148" customFormat="1">
      <c r="EI1065" s="244"/>
      <c r="EJ1065" s="244"/>
      <c r="EK1065" s="244"/>
      <c r="EL1065" s="244"/>
      <c r="EM1065" s="244"/>
      <c r="EN1065" s="244"/>
      <c r="EO1065" s="244"/>
      <c r="EP1065" s="244"/>
      <c r="EQ1065" s="244"/>
      <c r="ER1065" s="244"/>
    </row>
    <row r="1066" spans="139:148" customFormat="1">
      <c r="EI1066" s="244"/>
      <c r="EJ1066" s="244"/>
      <c r="EK1066" s="244"/>
      <c r="EL1066" s="244"/>
      <c r="EM1066" s="244"/>
      <c r="EN1066" s="244"/>
      <c r="EO1066" s="244"/>
      <c r="EP1066" s="244"/>
      <c r="EQ1066" s="244"/>
      <c r="ER1066" s="244"/>
    </row>
    <row r="1067" spans="139:148" customFormat="1">
      <c r="EI1067" s="244"/>
      <c r="EJ1067" s="244"/>
      <c r="EK1067" s="244"/>
      <c r="EL1067" s="244"/>
      <c r="EM1067" s="244"/>
      <c r="EN1067" s="244"/>
      <c r="EO1067" s="244"/>
      <c r="EP1067" s="244"/>
      <c r="EQ1067" s="244"/>
      <c r="ER1067" s="244"/>
    </row>
    <row r="1068" spans="139:148" customFormat="1">
      <c r="EI1068" s="244"/>
      <c r="EJ1068" s="244"/>
      <c r="EK1068" s="244"/>
      <c r="EL1068" s="244"/>
      <c r="EM1068" s="244"/>
      <c r="EN1068" s="244"/>
      <c r="EO1068" s="244"/>
      <c r="EP1068" s="244"/>
      <c r="EQ1068" s="244"/>
      <c r="ER1068" s="244"/>
    </row>
    <row r="1069" spans="139:148" customFormat="1">
      <c r="EI1069" s="244"/>
      <c r="EJ1069" s="244"/>
      <c r="EK1069" s="244"/>
      <c r="EL1069" s="244"/>
      <c r="EM1069" s="244"/>
      <c r="EN1069" s="244"/>
      <c r="EO1069" s="244"/>
      <c r="EP1069" s="244"/>
      <c r="EQ1069" s="244"/>
      <c r="ER1069" s="244"/>
    </row>
    <row r="1070" spans="139:148" customFormat="1">
      <c r="EI1070" s="244"/>
      <c r="EJ1070" s="244"/>
      <c r="EK1070" s="244"/>
      <c r="EL1070" s="244"/>
      <c r="EM1070" s="244"/>
      <c r="EN1070" s="244"/>
      <c r="EO1070" s="244"/>
      <c r="EP1070" s="244"/>
      <c r="EQ1070" s="244"/>
      <c r="ER1070" s="244"/>
    </row>
    <row r="1071" spans="139:148" customFormat="1">
      <c r="EI1071" s="244"/>
      <c r="EJ1071" s="244"/>
      <c r="EK1071" s="244"/>
      <c r="EL1071" s="244"/>
      <c r="EM1071" s="244"/>
      <c r="EN1071" s="244"/>
      <c r="EO1071" s="244"/>
      <c r="EP1071" s="244"/>
      <c r="EQ1071" s="244"/>
      <c r="ER1071" s="244"/>
    </row>
    <row r="1072" spans="139:148" customFormat="1">
      <c r="EI1072" s="244"/>
      <c r="EJ1072" s="244"/>
      <c r="EK1072" s="244"/>
      <c r="EL1072" s="244"/>
      <c r="EM1072" s="244"/>
      <c r="EN1072" s="244"/>
      <c r="EO1072" s="244"/>
      <c r="EP1072" s="244"/>
      <c r="EQ1072" s="244"/>
      <c r="ER1072" s="244"/>
    </row>
    <row r="1073" spans="139:148" customFormat="1">
      <c r="EI1073" s="244"/>
      <c r="EJ1073" s="244"/>
      <c r="EK1073" s="244"/>
      <c r="EL1073" s="244"/>
      <c r="EM1073" s="244"/>
      <c r="EN1073" s="244"/>
      <c r="EO1073" s="244"/>
      <c r="EP1073" s="244"/>
      <c r="EQ1073" s="244"/>
      <c r="ER1073" s="244"/>
    </row>
    <row r="1074" spans="139:148" customFormat="1">
      <c r="EI1074" s="244"/>
      <c r="EJ1074" s="244"/>
      <c r="EK1074" s="244"/>
      <c r="EL1074" s="244"/>
      <c r="EM1074" s="244"/>
      <c r="EN1074" s="244"/>
      <c r="EO1074" s="244"/>
      <c r="EP1074" s="244"/>
      <c r="EQ1074" s="244"/>
      <c r="ER1074" s="244"/>
    </row>
    <row r="1075" spans="139:148" customFormat="1">
      <c r="EI1075" s="244"/>
      <c r="EJ1075" s="244"/>
      <c r="EK1075" s="244"/>
      <c r="EL1075" s="244"/>
      <c r="EM1075" s="244"/>
      <c r="EN1075" s="244"/>
      <c r="EO1075" s="244"/>
      <c r="EP1075" s="244"/>
      <c r="EQ1075" s="244"/>
      <c r="ER1075" s="244"/>
    </row>
    <row r="1076" spans="139:148" customFormat="1">
      <c r="EI1076" s="244"/>
      <c r="EJ1076" s="244"/>
      <c r="EK1076" s="244"/>
      <c r="EL1076" s="244"/>
      <c r="EM1076" s="244"/>
      <c r="EN1076" s="244"/>
      <c r="EO1076" s="244"/>
      <c r="EP1076" s="244"/>
      <c r="EQ1076" s="244"/>
      <c r="ER1076" s="244"/>
    </row>
    <row r="1077" spans="139:148" customFormat="1">
      <c r="EI1077" s="244"/>
      <c r="EJ1077" s="244"/>
      <c r="EK1077" s="244"/>
      <c r="EL1077" s="244"/>
      <c r="EM1077" s="244"/>
      <c r="EN1077" s="244"/>
      <c r="EO1077" s="244"/>
      <c r="EP1077" s="244"/>
      <c r="EQ1077" s="244"/>
      <c r="ER1077" s="244"/>
    </row>
    <row r="1078" spans="139:148" customFormat="1">
      <c r="EI1078" s="244"/>
      <c r="EJ1078" s="244"/>
      <c r="EK1078" s="244"/>
      <c r="EL1078" s="244"/>
      <c r="EM1078" s="244"/>
      <c r="EN1078" s="244"/>
      <c r="EO1078" s="244"/>
      <c r="EP1078" s="244"/>
      <c r="EQ1078" s="244"/>
      <c r="ER1078" s="244"/>
    </row>
    <row r="1079" spans="139:148" customFormat="1">
      <c r="EI1079" s="244"/>
      <c r="EJ1079" s="244"/>
      <c r="EK1079" s="244"/>
      <c r="EL1079" s="244"/>
      <c r="EM1079" s="244"/>
      <c r="EN1079" s="244"/>
      <c r="EO1079" s="244"/>
      <c r="EP1079" s="244"/>
      <c r="EQ1079" s="244"/>
      <c r="ER1079" s="244"/>
    </row>
    <row r="1080" spans="139:148" customFormat="1">
      <c r="EI1080" s="244"/>
      <c r="EJ1080" s="244"/>
      <c r="EK1080" s="244"/>
      <c r="EL1080" s="244"/>
      <c r="EM1080" s="244"/>
      <c r="EN1080" s="244"/>
      <c r="EO1080" s="244"/>
      <c r="EP1080" s="244"/>
      <c r="EQ1080" s="244"/>
      <c r="ER1080" s="244"/>
    </row>
    <row r="1081" spans="139:148" customFormat="1">
      <c r="EI1081" s="244"/>
      <c r="EJ1081" s="244"/>
      <c r="EK1081" s="244"/>
      <c r="EL1081" s="244"/>
      <c r="EM1081" s="244"/>
      <c r="EN1081" s="244"/>
      <c r="EO1081" s="244"/>
      <c r="EP1081" s="244"/>
      <c r="EQ1081" s="244"/>
      <c r="ER1081" s="244"/>
    </row>
    <row r="1082" spans="139:148" customFormat="1">
      <c r="EI1082" s="244"/>
      <c r="EJ1082" s="244"/>
      <c r="EK1082" s="244"/>
      <c r="EL1082" s="244"/>
      <c r="EM1082" s="244"/>
      <c r="EN1082" s="244"/>
      <c r="EO1082" s="244"/>
      <c r="EP1082" s="244"/>
      <c r="EQ1082" s="244"/>
      <c r="ER1082" s="244"/>
    </row>
    <row r="1083" spans="139:148" customFormat="1">
      <c r="EI1083" s="244"/>
      <c r="EJ1083" s="244"/>
      <c r="EK1083" s="244"/>
      <c r="EL1083" s="244"/>
      <c r="EM1083" s="244"/>
      <c r="EN1083" s="244"/>
      <c r="EO1083" s="244"/>
      <c r="EP1083" s="244"/>
      <c r="EQ1083" s="244"/>
      <c r="ER1083" s="244"/>
    </row>
    <row r="1084" spans="139:148" customFormat="1">
      <c r="EI1084" s="244"/>
      <c r="EJ1084" s="244"/>
      <c r="EK1084" s="244"/>
      <c r="EL1084" s="244"/>
      <c r="EM1084" s="244"/>
      <c r="EN1084" s="244"/>
      <c r="EO1084" s="244"/>
      <c r="EP1084" s="244"/>
      <c r="EQ1084" s="244"/>
      <c r="ER1084" s="244"/>
    </row>
    <row r="1085" spans="139:148" customFormat="1">
      <c r="EI1085" s="244"/>
      <c r="EJ1085" s="244"/>
      <c r="EK1085" s="244"/>
      <c r="EL1085" s="244"/>
      <c r="EM1085" s="244"/>
      <c r="EN1085" s="244"/>
      <c r="EO1085" s="244"/>
      <c r="EP1085" s="244"/>
      <c r="EQ1085" s="244"/>
      <c r="ER1085" s="244"/>
    </row>
    <row r="1086" spans="139:148" customFormat="1">
      <c r="EI1086" s="244"/>
      <c r="EJ1086" s="244"/>
      <c r="EK1086" s="244"/>
      <c r="EL1086" s="244"/>
      <c r="EM1086" s="244"/>
      <c r="EN1086" s="244"/>
      <c r="EO1086" s="244"/>
      <c r="EP1086" s="244"/>
      <c r="EQ1086" s="244"/>
      <c r="ER1086" s="244"/>
    </row>
    <row r="1087" spans="139:148" customFormat="1">
      <c r="EI1087" s="244"/>
      <c r="EJ1087" s="244"/>
      <c r="EK1087" s="244"/>
      <c r="EL1087" s="244"/>
      <c r="EM1087" s="244"/>
      <c r="EN1087" s="244"/>
      <c r="EO1087" s="244"/>
      <c r="EP1087" s="244"/>
      <c r="EQ1087" s="244"/>
      <c r="ER1087" s="244"/>
    </row>
    <row r="1088" spans="139:148" customFormat="1">
      <c r="EI1088" s="244"/>
      <c r="EJ1088" s="244"/>
      <c r="EK1088" s="244"/>
      <c r="EL1088" s="244"/>
      <c r="EM1088" s="244"/>
      <c r="EN1088" s="244"/>
      <c r="EO1088" s="244"/>
      <c r="EP1088" s="244"/>
      <c r="EQ1088" s="244"/>
      <c r="ER1088" s="244"/>
    </row>
    <row r="1089" spans="139:148" customFormat="1">
      <c r="EI1089" s="244"/>
      <c r="EJ1089" s="244"/>
      <c r="EK1089" s="244"/>
      <c r="EL1089" s="244"/>
      <c r="EM1089" s="244"/>
      <c r="EN1089" s="244"/>
      <c r="EO1089" s="244"/>
      <c r="EP1089" s="244"/>
      <c r="EQ1089" s="244"/>
      <c r="ER1089" s="244"/>
    </row>
    <row r="1090" spans="139:148" customFormat="1">
      <c r="EI1090" s="244"/>
      <c r="EJ1090" s="244"/>
      <c r="EK1090" s="244"/>
      <c r="EL1090" s="244"/>
      <c r="EM1090" s="244"/>
      <c r="EN1090" s="244"/>
      <c r="EO1090" s="244"/>
      <c r="EP1090" s="244"/>
      <c r="EQ1090" s="244"/>
      <c r="ER1090" s="244"/>
    </row>
    <row r="1091" spans="139:148" customFormat="1">
      <c r="EI1091" s="244"/>
      <c r="EJ1091" s="244"/>
      <c r="EK1091" s="244"/>
      <c r="EL1091" s="244"/>
      <c r="EM1091" s="244"/>
      <c r="EN1091" s="244"/>
      <c r="EO1091" s="244"/>
      <c r="EP1091" s="244"/>
      <c r="EQ1091" s="244"/>
      <c r="ER1091" s="244"/>
    </row>
    <row r="1092" spans="139:148" customFormat="1">
      <c r="EI1092" s="244"/>
      <c r="EJ1092" s="244"/>
      <c r="EK1092" s="244"/>
      <c r="EL1092" s="244"/>
      <c r="EM1092" s="244"/>
      <c r="EN1092" s="244"/>
      <c r="EO1092" s="244"/>
      <c r="EP1092" s="244"/>
      <c r="EQ1092" s="244"/>
      <c r="ER1092" s="244"/>
    </row>
    <row r="1093" spans="139:148" customFormat="1">
      <c r="EI1093" s="244"/>
      <c r="EJ1093" s="244"/>
      <c r="EK1093" s="244"/>
      <c r="EL1093" s="244"/>
      <c r="EM1093" s="244"/>
      <c r="EN1093" s="244"/>
      <c r="EO1093" s="244"/>
      <c r="EP1093" s="244"/>
      <c r="EQ1093" s="244"/>
      <c r="ER1093" s="244"/>
    </row>
    <row r="1094" spans="139:148" customFormat="1">
      <c r="EI1094" s="244"/>
      <c r="EJ1094" s="244"/>
      <c r="EK1094" s="244"/>
      <c r="EL1094" s="244"/>
      <c r="EM1094" s="244"/>
      <c r="EN1094" s="244"/>
      <c r="EO1094" s="244"/>
      <c r="EP1094" s="244"/>
      <c r="EQ1094" s="244"/>
      <c r="ER1094" s="244"/>
    </row>
    <row r="1095" spans="139:148" customFormat="1">
      <c r="EI1095" s="244"/>
      <c r="EJ1095" s="244"/>
      <c r="EK1095" s="244"/>
      <c r="EL1095" s="244"/>
      <c r="EM1095" s="244"/>
      <c r="EN1095" s="244"/>
      <c r="EO1095" s="244"/>
      <c r="EP1095" s="244"/>
      <c r="EQ1095" s="244"/>
      <c r="ER1095" s="244"/>
    </row>
    <row r="1096" spans="139:148" customFormat="1">
      <c r="EI1096" s="244"/>
      <c r="EJ1096" s="244"/>
      <c r="EK1096" s="244"/>
      <c r="EL1096" s="244"/>
      <c r="EM1096" s="244"/>
      <c r="EN1096" s="244"/>
      <c r="EO1096" s="244"/>
      <c r="EP1096" s="244"/>
      <c r="EQ1096" s="244"/>
      <c r="ER1096" s="244"/>
    </row>
    <row r="1097" spans="139:148" customFormat="1">
      <c r="EI1097" s="244"/>
      <c r="EJ1097" s="244"/>
      <c r="EK1097" s="244"/>
      <c r="EL1097" s="244"/>
      <c r="EM1097" s="244"/>
      <c r="EN1097" s="244"/>
      <c r="EO1097" s="244"/>
      <c r="EP1097" s="244"/>
      <c r="EQ1097" s="244"/>
      <c r="ER1097" s="244"/>
    </row>
    <row r="1098" spans="139:148" customFormat="1">
      <c r="EI1098" s="244"/>
      <c r="EJ1098" s="244"/>
      <c r="EK1098" s="244"/>
      <c r="EL1098" s="244"/>
      <c r="EM1098" s="244"/>
      <c r="EN1098" s="244"/>
      <c r="EO1098" s="244"/>
      <c r="EP1098" s="244"/>
      <c r="EQ1098" s="244"/>
      <c r="ER1098" s="244"/>
    </row>
    <row r="1099" spans="139:148" customFormat="1">
      <c r="EI1099" s="244"/>
      <c r="EJ1099" s="244"/>
      <c r="EK1099" s="244"/>
      <c r="EL1099" s="244"/>
      <c r="EM1099" s="244"/>
      <c r="EN1099" s="244"/>
      <c r="EO1099" s="244"/>
      <c r="EP1099" s="244"/>
      <c r="EQ1099" s="244"/>
      <c r="ER1099" s="244"/>
    </row>
    <row r="1100" spans="139:148" customFormat="1">
      <c r="EI1100" s="244"/>
      <c r="EJ1100" s="244"/>
      <c r="EK1100" s="244"/>
      <c r="EL1100" s="244"/>
      <c r="EM1100" s="244"/>
      <c r="EN1100" s="244"/>
      <c r="EO1100" s="244"/>
      <c r="EP1100" s="244"/>
      <c r="EQ1100" s="244"/>
      <c r="ER1100" s="244"/>
    </row>
    <row r="1101" spans="139:148" customFormat="1">
      <c r="EI1101" s="244"/>
      <c r="EJ1101" s="244"/>
      <c r="EK1101" s="244"/>
      <c r="EL1101" s="244"/>
      <c r="EM1101" s="244"/>
      <c r="EN1101" s="244"/>
      <c r="EO1101" s="244"/>
      <c r="EP1101" s="244"/>
      <c r="EQ1101" s="244"/>
      <c r="ER1101" s="244"/>
    </row>
    <row r="1102" spans="139:148" customFormat="1">
      <c r="EI1102" s="244"/>
      <c r="EJ1102" s="244"/>
      <c r="EK1102" s="244"/>
      <c r="EL1102" s="244"/>
      <c r="EM1102" s="244"/>
      <c r="EN1102" s="244"/>
      <c r="EO1102" s="244"/>
      <c r="EP1102" s="244"/>
      <c r="EQ1102" s="244"/>
      <c r="ER1102" s="244"/>
    </row>
    <row r="1103" spans="139:148" customFormat="1">
      <c r="EI1103" s="244"/>
      <c r="EJ1103" s="244"/>
      <c r="EK1103" s="244"/>
      <c r="EL1103" s="244"/>
      <c r="EM1103" s="244"/>
      <c r="EN1103" s="244"/>
      <c r="EO1103" s="244"/>
      <c r="EP1103" s="244"/>
      <c r="EQ1103" s="244"/>
      <c r="ER1103" s="244"/>
    </row>
    <row r="1104" spans="139:148" customFormat="1">
      <c r="EI1104" s="244"/>
      <c r="EJ1104" s="244"/>
      <c r="EK1104" s="244"/>
      <c r="EL1104" s="244"/>
      <c r="EM1104" s="244"/>
      <c r="EN1104" s="244"/>
      <c r="EO1104" s="244"/>
      <c r="EP1104" s="244"/>
      <c r="EQ1104" s="244"/>
      <c r="ER1104" s="244"/>
    </row>
    <row r="1105" spans="139:148" customFormat="1">
      <c r="EI1105" s="244"/>
      <c r="EJ1105" s="244"/>
      <c r="EK1105" s="244"/>
      <c r="EL1105" s="244"/>
      <c r="EM1105" s="244"/>
      <c r="EN1105" s="244"/>
      <c r="EO1105" s="244"/>
      <c r="EP1105" s="244"/>
      <c r="EQ1105" s="244"/>
      <c r="ER1105" s="244"/>
    </row>
    <row r="1106" spans="139:148" customFormat="1">
      <c r="EI1106" s="244"/>
      <c r="EJ1106" s="244"/>
      <c r="EK1106" s="244"/>
      <c r="EL1106" s="244"/>
      <c r="EM1106" s="244"/>
      <c r="EN1106" s="244"/>
      <c r="EO1106" s="244"/>
      <c r="EP1106" s="244"/>
      <c r="EQ1106" s="244"/>
      <c r="ER1106" s="244"/>
    </row>
    <row r="1107" spans="139:148" customFormat="1">
      <c r="EI1107" s="244"/>
      <c r="EJ1107" s="244"/>
      <c r="EK1107" s="244"/>
      <c r="EL1107" s="244"/>
      <c r="EM1107" s="244"/>
      <c r="EN1107" s="244"/>
      <c r="EO1107" s="244"/>
      <c r="EP1107" s="244"/>
      <c r="EQ1107" s="244"/>
      <c r="ER1107" s="244"/>
    </row>
    <row r="1108" spans="139:148" customFormat="1">
      <c r="EI1108" s="244"/>
      <c r="EJ1108" s="244"/>
      <c r="EK1108" s="244"/>
      <c r="EL1108" s="244"/>
      <c r="EM1108" s="244"/>
      <c r="EN1108" s="244"/>
      <c r="EO1108" s="244"/>
      <c r="EP1108" s="244"/>
      <c r="EQ1108" s="244"/>
      <c r="ER1108" s="244"/>
    </row>
    <row r="1109" spans="139:148" customFormat="1">
      <c r="EI1109" s="244"/>
      <c r="EJ1109" s="244"/>
      <c r="EK1109" s="244"/>
      <c r="EL1109" s="244"/>
      <c r="EM1109" s="244"/>
      <c r="EN1109" s="244"/>
      <c r="EO1109" s="244"/>
      <c r="EP1109" s="244"/>
      <c r="EQ1109" s="244"/>
      <c r="ER1109" s="244"/>
    </row>
    <row r="1110" spans="139:148" customFormat="1">
      <c r="EI1110" s="244"/>
      <c r="EJ1110" s="244"/>
      <c r="EK1110" s="244"/>
      <c r="EL1110" s="244"/>
      <c r="EM1110" s="244"/>
      <c r="EN1110" s="244"/>
      <c r="EO1110" s="244"/>
      <c r="EP1110" s="244"/>
      <c r="EQ1110" s="244"/>
      <c r="ER1110" s="244"/>
    </row>
    <row r="1111" spans="139:148" customFormat="1">
      <c r="EI1111" s="244"/>
      <c r="EJ1111" s="244"/>
      <c r="EK1111" s="244"/>
      <c r="EL1111" s="244"/>
      <c r="EM1111" s="244"/>
      <c r="EN1111" s="244"/>
      <c r="EO1111" s="244"/>
      <c r="EP1111" s="244"/>
      <c r="EQ1111" s="244"/>
      <c r="ER1111" s="244"/>
    </row>
    <row r="1112" spans="139:148" customFormat="1">
      <c r="EI1112" s="244"/>
      <c r="EJ1112" s="244"/>
      <c r="EK1112" s="244"/>
      <c r="EL1112" s="244"/>
      <c r="EM1112" s="244"/>
      <c r="EN1112" s="244"/>
      <c r="EO1112" s="244"/>
      <c r="EP1112" s="244"/>
      <c r="EQ1112" s="244"/>
      <c r="ER1112" s="244"/>
    </row>
    <row r="1113" spans="139:148" customFormat="1">
      <c r="EI1113" s="244"/>
      <c r="EJ1113" s="244"/>
      <c r="EK1113" s="244"/>
      <c r="EL1113" s="244"/>
      <c r="EM1113" s="244"/>
      <c r="EN1113" s="244"/>
      <c r="EO1113" s="244"/>
      <c r="EP1113" s="244"/>
      <c r="EQ1113" s="244"/>
      <c r="ER1113" s="244"/>
    </row>
    <row r="1114" spans="139:148" customFormat="1">
      <c r="EI1114" s="244"/>
      <c r="EJ1114" s="244"/>
      <c r="EK1114" s="244"/>
      <c r="EL1114" s="244"/>
      <c r="EM1114" s="244"/>
      <c r="EN1114" s="244"/>
      <c r="EO1114" s="244"/>
      <c r="EP1114" s="244"/>
      <c r="EQ1114" s="244"/>
      <c r="ER1114" s="244"/>
    </row>
    <row r="1115" spans="139:148" customFormat="1">
      <c r="EI1115" s="244"/>
      <c r="EJ1115" s="244"/>
      <c r="EK1115" s="244"/>
      <c r="EL1115" s="244"/>
      <c r="EM1115" s="244"/>
      <c r="EN1115" s="244"/>
      <c r="EO1115" s="244"/>
      <c r="EP1115" s="244"/>
      <c r="EQ1115" s="244"/>
      <c r="ER1115" s="244"/>
    </row>
    <row r="1116" spans="139:148" customFormat="1">
      <c r="EI1116" s="244"/>
      <c r="EJ1116" s="244"/>
      <c r="EK1116" s="244"/>
      <c r="EL1116" s="244"/>
      <c r="EM1116" s="244"/>
      <c r="EN1116" s="244"/>
      <c r="EO1116" s="244"/>
      <c r="EP1116" s="244"/>
      <c r="EQ1116" s="244"/>
      <c r="ER1116" s="244"/>
    </row>
    <row r="1117" spans="139:148" customFormat="1">
      <c r="EI1117" s="244"/>
      <c r="EJ1117" s="244"/>
      <c r="EK1117" s="244"/>
      <c r="EL1117" s="244"/>
      <c r="EM1117" s="244"/>
      <c r="EN1117" s="244"/>
      <c r="EO1117" s="244"/>
      <c r="EP1117" s="244"/>
      <c r="EQ1117" s="244"/>
      <c r="ER1117" s="244"/>
    </row>
    <row r="1118" spans="139:148" customFormat="1">
      <c r="EI1118" s="244"/>
      <c r="EJ1118" s="244"/>
      <c r="EK1118" s="244"/>
      <c r="EL1118" s="244"/>
      <c r="EM1118" s="244"/>
      <c r="EN1118" s="244"/>
      <c r="EO1118" s="244"/>
      <c r="EP1118" s="244"/>
      <c r="EQ1118" s="244"/>
      <c r="ER1118" s="244"/>
    </row>
    <row r="1119" spans="139:148" customFormat="1">
      <c r="EI1119" s="244"/>
      <c r="EJ1119" s="244"/>
      <c r="EK1119" s="244"/>
      <c r="EL1119" s="244"/>
      <c r="EM1119" s="244"/>
      <c r="EN1119" s="244"/>
      <c r="EO1119" s="244"/>
      <c r="EP1119" s="244"/>
      <c r="EQ1119" s="244"/>
      <c r="ER1119" s="244"/>
    </row>
    <row r="1120" spans="139:148" customFormat="1">
      <c r="EI1120" s="244"/>
      <c r="EJ1120" s="244"/>
      <c r="EK1120" s="244"/>
      <c r="EL1120" s="244"/>
      <c r="EM1120" s="244"/>
      <c r="EN1120" s="244"/>
      <c r="EO1120" s="244"/>
      <c r="EP1120" s="244"/>
      <c r="EQ1120" s="244"/>
      <c r="ER1120" s="244"/>
    </row>
    <row r="1121" spans="139:148" customFormat="1">
      <c r="EI1121" s="244"/>
      <c r="EJ1121" s="244"/>
      <c r="EK1121" s="244"/>
      <c r="EL1121" s="244"/>
      <c r="EM1121" s="244"/>
      <c r="EN1121" s="244"/>
      <c r="EO1121" s="244"/>
      <c r="EP1121" s="244"/>
      <c r="EQ1121" s="244"/>
      <c r="ER1121" s="244"/>
    </row>
    <row r="1122" spans="139:148" customFormat="1">
      <c r="EI1122" s="244"/>
      <c r="EJ1122" s="244"/>
      <c r="EK1122" s="244"/>
      <c r="EL1122" s="244"/>
      <c r="EM1122" s="244"/>
      <c r="EN1122" s="244"/>
      <c r="EO1122" s="244"/>
      <c r="EP1122" s="244"/>
      <c r="EQ1122" s="244"/>
      <c r="ER1122" s="244"/>
    </row>
    <row r="1123" spans="139:148" customFormat="1">
      <c r="EI1123" s="244"/>
      <c r="EJ1123" s="244"/>
      <c r="EK1123" s="244"/>
      <c r="EL1123" s="244"/>
      <c r="EM1123" s="244"/>
      <c r="EN1123" s="244"/>
      <c r="EO1123" s="244"/>
      <c r="EP1123" s="244"/>
      <c r="EQ1123" s="244"/>
      <c r="ER1123" s="244"/>
    </row>
    <row r="1124" spans="139:148" customFormat="1">
      <c r="EI1124" s="244"/>
      <c r="EJ1124" s="244"/>
      <c r="EK1124" s="244"/>
      <c r="EL1124" s="244"/>
      <c r="EM1124" s="244"/>
      <c r="EN1124" s="244"/>
      <c r="EO1124" s="244"/>
      <c r="EP1124" s="244"/>
      <c r="EQ1124" s="244"/>
      <c r="ER1124" s="244"/>
    </row>
    <row r="1125" spans="139:148" customFormat="1">
      <c r="EI1125" s="244"/>
      <c r="EJ1125" s="244"/>
      <c r="EK1125" s="244"/>
      <c r="EL1125" s="244"/>
      <c r="EM1125" s="244"/>
      <c r="EN1125" s="244"/>
      <c r="EO1125" s="244"/>
      <c r="EP1125" s="244"/>
      <c r="EQ1125" s="244"/>
      <c r="ER1125" s="244"/>
    </row>
    <row r="1126" spans="139:148" customFormat="1">
      <c r="EI1126" s="244"/>
      <c r="EJ1126" s="244"/>
      <c r="EK1126" s="244"/>
      <c r="EL1126" s="244"/>
      <c r="EM1126" s="244"/>
      <c r="EN1126" s="244"/>
      <c r="EO1126" s="244"/>
      <c r="EP1126" s="244"/>
      <c r="EQ1126" s="244"/>
      <c r="ER1126" s="244"/>
    </row>
    <row r="1127" spans="139:148" customFormat="1">
      <c r="EI1127" s="244"/>
      <c r="EJ1127" s="244"/>
      <c r="EK1127" s="244"/>
      <c r="EL1127" s="244"/>
      <c r="EM1127" s="244"/>
      <c r="EN1127" s="244"/>
      <c r="EO1127" s="244"/>
      <c r="EP1127" s="244"/>
      <c r="EQ1127" s="244"/>
      <c r="ER1127" s="244"/>
    </row>
    <row r="1128" spans="139:148" customFormat="1">
      <c r="EI1128" s="244"/>
      <c r="EJ1128" s="244"/>
      <c r="EK1128" s="244"/>
      <c r="EL1128" s="244"/>
      <c r="EM1128" s="244"/>
      <c r="EN1128" s="244"/>
      <c r="EO1128" s="244"/>
      <c r="EP1128" s="244"/>
      <c r="EQ1128" s="244"/>
      <c r="ER1128" s="244"/>
    </row>
    <row r="1129" spans="139:148" customFormat="1">
      <c r="EI1129" s="244"/>
      <c r="EJ1129" s="244"/>
      <c r="EK1129" s="244"/>
      <c r="EL1129" s="244"/>
      <c r="EM1129" s="244"/>
      <c r="EN1129" s="244"/>
      <c r="EO1129" s="244"/>
      <c r="EP1129" s="244"/>
      <c r="EQ1129" s="244"/>
      <c r="ER1129" s="244"/>
    </row>
    <row r="1130" spans="139:148" customFormat="1">
      <c r="EI1130" s="244"/>
      <c r="EJ1130" s="244"/>
      <c r="EK1130" s="244"/>
      <c r="EL1130" s="244"/>
      <c r="EM1130" s="244"/>
      <c r="EN1130" s="244"/>
      <c r="EO1130" s="244"/>
      <c r="EP1130" s="244"/>
      <c r="EQ1130" s="244"/>
      <c r="ER1130" s="244"/>
    </row>
    <row r="1131" spans="139:148" customFormat="1">
      <c r="EI1131" s="244"/>
      <c r="EJ1131" s="244"/>
      <c r="EK1131" s="244"/>
      <c r="EL1131" s="244"/>
      <c r="EM1131" s="244"/>
      <c r="EN1131" s="244"/>
      <c r="EO1131" s="244"/>
      <c r="EP1131" s="244"/>
      <c r="EQ1131" s="244"/>
      <c r="ER1131" s="244"/>
    </row>
    <row r="1132" spans="139:148" customFormat="1">
      <c r="EI1132" s="244"/>
      <c r="EJ1132" s="244"/>
      <c r="EK1132" s="244"/>
      <c r="EL1132" s="244"/>
      <c r="EM1132" s="244"/>
      <c r="EN1132" s="244"/>
      <c r="EO1132" s="244"/>
      <c r="EP1132" s="244"/>
      <c r="EQ1132" s="244"/>
      <c r="ER1132" s="244"/>
    </row>
    <row r="1133" spans="139:148" customFormat="1">
      <c r="EI1133" s="244"/>
      <c r="EJ1133" s="244"/>
      <c r="EK1133" s="244"/>
      <c r="EL1133" s="244"/>
      <c r="EM1133" s="244"/>
      <c r="EN1133" s="244"/>
      <c r="EO1133" s="244"/>
      <c r="EP1133" s="244"/>
      <c r="EQ1133" s="244"/>
      <c r="ER1133" s="244"/>
    </row>
    <row r="1134" spans="139:148" customFormat="1">
      <c r="EI1134" s="244"/>
      <c r="EJ1134" s="244"/>
      <c r="EK1134" s="244"/>
      <c r="EL1134" s="244"/>
      <c r="EM1134" s="244"/>
      <c r="EN1134" s="244"/>
      <c r="EO1134" s="244"/>
      <c r="EP1134" s="244"/>
      <c r="EQ1134" s="244"/>
      <c r="ER1134" s="244"/>
    </row>
    <row r="1135" spans="139:148" customFormat="1">
      <c r="EI1135" s="244"/>
      <c r="EJ1135" s="244"/>
      <c r="EK1135" s="244"/>
      <c r="EL1135" s="244"/>
      <c r="EM1135" s="244"/>
      <c r="EN1135" s="244"/>
      <c r="EO1135" s="244"/>
      <c r="EP1135" s="244"/>
      <c r="EQ1135" s="244"/>
      <c r="ER1135" s="244"/>
    </row>
    <row r="1136" spans="139:148" customFormat="1">
      <c r="EI1136" s="244"/>
      <c r="EJ1136" s="244"/>
      <c r="EK1136" s="244"/>
      <c r="EL1136" s="244"/>
      <c r="EM1136" s="244"/>
      <c r="EN1136" s="244"/>
      <c r="EO1136" s="244"/>
      <c r="EP1136" s="244"/>
      <c r="EQ1136" s="244"/>
      <c r="ER1136" s="244"/>
    </row>
    <row r="1137" spans="139:148" customFormat="1">
      <c r="EI1137" s="244"/>
      <c r="EJ1137" s="244"/>
      <c r="EK1137" s="244"/>
      <c r="EL1137" s="244"/>
      <c r="EM1137" s="244"/>
      <c r="EN1137" s="244"/>
      <c r="EO1137" s="244"/>
      <c r="EP1137" s="244"/>
      <c r="EQ1137" s="244"/>
      <c r="ER1137" s="244"/>
    </row>
    <row r="1138" spans="139:148" customFormat="1">
      <c r="EI1138" s="244"/>
      <c r="EJ1138" s="244"/>
      <c r="EK1138" s="244"/>
      <c r="EL1138" s="244"/>
      <c r="EM1138" s="244"/>
      <c r="EN1138" s="244"/>
      <c r="EO1138" s="244"/>
      <c r="EP1138" s="244"/>
      <c r="EQ1138" s="244"/>
      <c r="ER1138" s="244"/>
    </row>
    <row r="1139" spans="139:148" customFormat="1">
      <c r="EI1139" s="244"/>
      <c r="EJ1139" s="244"/>
      <c r="EK1139" s="244"/>
      <c r="EL1139" s="244"/>
      <c r="EM1139" s="244"/>
      <c r="EN1139" s="244"/>
      <c r="EO1139" s="244"/>
      <c r="EP1139" s="244"/>
      <c r="EQ1139" s="244"/>
      <c r="ER1139" s="244"/>
    </row>
    <row r="1140" spans="139:148" customFormat="1">
      <c r="EI1140" s="244"/>
      <c r="EJ1140" s="244"/>
      <c r="EK1140" s="244"/>
      <c r="EL1140" s="244"/>
      <c r="EM1140" s="244"/>
      <c r="EN1140" s="244"/>
      <c r="EO1140" s="244"/>
      <c r="EP1140" s="244"/>
      <c r="EQ1140" s="244"/>
      <c r="ER1140" s="244"/>
    </row>
    <row r="1141" spans="139:148" customFormat="1">
      <c r="EI1141" s="244"/>
      <c r="EJ1141" s="244"/>
      <c r="EK1141" s="244"/>
      <c r="EL1141" s="244"/>
      <c r="EM1141" s="244"/>
      <c r="EN1141" s="244"/>
      <c r="EO1141" s="244"/>
      <c r="EP1141" s="244"/>
      <c r="EQ1141" s="244"/>
      <c r="ER1141" s="244"/>
    </row>
    <row r="1142" spans="139:148" customFormat="1">
      <c r="EI1142" s="244"/>
      <c r="EJ1142" s="244"/>
      <c r="EK1142" s="244"/>
      <c r="EL1142" s="244"/>
      <c r="EM1142" s="244"/>
      <c r="EN1142" s="244"/>
      <c r="EO1142" s="244"/>
      <c r="EP1142" s="244"/>
      <c r="EQ1142" s="244"/>
      <c r="ER1142" s="244"/>
    </row>
    <row r="1143" spans="139:148" customFormat="1">
      <c r="EI1143" s="244"/>
      <c r="EJ1143" s="244"/>
      <c r="EK1143" s="244"/>
      <c r="EL1143" s="244"/>
      <c r="EM1143" s="244"/>
      <c r="EN1143" s="244"/>
      <c r="EO1143" s="244"/>
      <c r="EP1143" s="244"/>
      <c r="EQ1143" s="244"/>
      <c r="ER1143" s="244"/>
    </row>
    <row r="1144" spans="139:148" customFormat="1">
      <c r="EI1144" s="244"/>
      <c r="EJ1144" s="244"/>
      <c r="EK1144" s="244"/>
      <c r="EL1144" s="244"/>
      <c r="EM1144" s="244"/>
      <c r="EN1144" s="244"/>
      <c r="EO1144" s="244"/>
      <c r="EP1144" s="244"/>
      <c r="EQ1144" s="244"/>
      <c r="ER1144" s="244"/>
    </row>
    <row r="1145" spans="139:148" customFormat="1">
      <c r="EI1145" s="244"/>
      <c r="EJ1145" s="244"/>
      <c r="EK1145" s="244"/>
      <c r="EL1145" s="244"/>
      <c r="EM1145" s="244"/>
      <c r="EN1145" s="244"/>
      <c r="EO1145" s="244"/>
      <c r="EP1145" s="244"/>
      <c r="EQ1145" s="244"/>
      <c r="ER1145" s="244"/>
    </row>
    <row r="1146" spans="139:148" customFormat="1">
      <c r="EI1146" s="244"/>
      <c r="EJ1146" s="244"/>
      <c r="EK1146" s="244"/>
      <c r="EL1146" s="244"/>
      <c r="EM1146" s="244"/>
      <c r="EN1146" s="244"/>
      <c r="EO1146" s="244"/>
      <c r="EP1146" s="244"/>
      <c r="EQ1146" s="244"/>
      <c r="ER1146" s="244"/>
    </row>
    <row r="1147" spans="139:148" customFormat="1">
      <c r="EI1147" s="244"/>
      <c r="EJ1147" s="244"/>
      <c r="EK1147" s="244"/>
      <c r="EL1147" s="244"/>
      <c r="EM1147" s="244"/>
      <c r="EN1147" s="244"/>
      <c r="EO1147" s="244"/>
      <c r="EP1147" s="244"/>
      <c r="EQ1147" s="244"/>
      <c r="ER1147" s="244"/>
    </row>
    <row r="1148" spans="139:148" customFormat="1">
      <c r="EI1148" s="244"/>
      <c r="EJ1148" s="244"/>
      <c r="EK1148" s="244"/>
      <c r="EL1148" s="244"/>
      <c r="EM1148" s="244"/>
      <c r="EN1148" s="244"/>
      <c r="EO1148" s="244"/>
      <c r="EP1148" s="244"/>
      <c r="EQ1148" s="244"/>
      <c r="ER1148" s="244"/>
    </row>
    <row r="1149" spans="139:148" customFormat="1">
      <c r="EI1149" s="244"/>
      <c r="EJ1149" s="244"/>
      <c r="EK1149" s="244"/>
      <c r="EL1149" s="244"/>
      <c r="EM1149" s="244"/>
      <c r="EN1149" s="244"/>
      <c r="EO1149" s="244"/>
      <c r="EP1149" s="244"/>
      <c r="EQ1149" s="244"/>
      <c r="ER1149" s="244"/>
    </row>
    <row r="1150" spans="139:148" customFormat="1">
      <c r="EI1150" s="244"/>
      <c r="EJ1150" s="244"/>
      <c r="EK1150" s="244"/>
      <c r="EL1150" s="244"/>
      <c r="EM1150" s="244"/>
      <c r="EN1150" s="244"/>
      <c r="EO1150" s="244"/>
      <c r="EP1150" s="244"/>
      <c r="EQ1150" s="244"/>
      <c r="ER1150" s="244"/>
    </row>
    <row r="1151" spans="139:148" customFormat="1">
      <c r="EI1151" s="244"/>
      <c r="EJ1151" s="244"/>
      <c r="EK1151" s="244"/>
      <c r="EL1151" s="244"/>
      <c r="EM1151" s="244"/>
      <c r="EN1151" s="244"/>
      <c r="EO1151" s="244"/>
      <c r="EP1151" s="244"/>
      <c r="EQ1151" s="244"/>
      <c r="ER1151" s="244"/>
    </row>
    <row r="1152" spans="139:148" customFormat="1">
      <c r="EI1152" s="244"/>
      <c r="EJ1152" s="244"/>
      <c r="EK1152" s="244"/>
      <c r="EL1152" s="244"/>
      <c r="EM1152" s="244"/>
      <c r="EN1152" s="244"/>
      <c r="EO1152" s="244"/>
      <c r="EP1152" s="244"/>
      <c r="EQ1152" s="244"/>
      <c r="ER1152" s="244"/>
    </row>
    <row r="1153" spans="139:148" customFormat="1">
      <c r="EI1153" s="244"/>
      <c r="EJ1153" s="244"/>
      <c r="EK1153" s="244"/>
      <c r="EL1153" s="244"/>
      <c r="EM1153" s="244"/>
      <c r="EN1153" s="244"/>
      <c r="EO1153" s="244"/>
      <c r="EP1153" s="244"/>
      <c r="EQ1153" s="244"/>
      <c r="ER1153" s="244"/>
    </row>
    <row r="1154" spans="139:148" customFormat="1">
      <c r="EI1154" s="244"/>
      <c r="EJ1154" s="244"/>
      <c r="EK1154" s="244"/>
      <c r="EL1154" s="244"/>
      <c r="EM1154" s="244"/>
      <c r="EN1154" s="244"/>
      <c r="EO1154" s="244"/>
      <c r="EP1154" s="244"/>
      <c r="EQ1154" s="244"/>
      <c r="ER1154" s="244"/>
    </row>
    <row r="1155" spans="139:148" customFormat="1">
      <c r="EI1155" s="244"/>
      <c r="EJ1155" s="244"/>
      <c r="EK1155" s="244"/>
      <c r="EL1155" s="244"/>
      <c r="EM1155" s="244"/>
      <c r="EN1155" s="244"/>
      <c r="EO1155" s="244"/>
      <c r="EP1155" s="244"/>
      <c r="EQ1155" s="244"/>
      <c r="ER1155" s="244"/>
    </row>
    <row r="1156" spans="139:148" customFormat="1">
      <c r="EI1156" s="244"/>
      <c r="EJ1156" s="244"/>
      <c r="EK1156" s="244"/>
      <c r="EL1156" s="244"/>
      <c r="EM1156" s="244"/>
      <c r="EN1156" s="244"/>
      <c r="EO1156" s="244"/>
      <c r="EP1156" s="244"/>
      <c r="EQ1156" s="244"/>
      <c r="ER1156" s="244"/>
    </row>
    <row r="1157" spans="139:148" customFormat="1">
      <c r="EI1157" s="244"/>
      <c r="EJ1157" s="244"/>
      <c r="EK1157" s="244"/>
      <c r="EL1157" s="244"/>
      <c r="EM1157" s="244"/>
      <c r="EN1157" s="244"/>
      <c r="EO1157" s="244"/>
      <c r="EP1157" s="244"/>
      <c r="EQ1157" s="244"/>
      <c r="ER1157" s="244"/>
    </row>
    <row r="1158" spans="139:148" customFormat="1">
      <c r="EI1158" s="244"/>
      <c r="EJ1158" s="244"/>
      <c r="EK1158" s="244"/>
      <c r="EL1158" s="244"/>
      <c r="EM1158" s="244"/>
      <c r="EN1158" s="244"/>
      <c r="EO1158" s="244"/>
      <c r="EP1158" s="244"/>
      <c r="EQ1158" s="244"/>
      <c r="ER1158" s="244"/>
    </row>
    <row r="1159" spans="139:148" customFormat="1">
      <c r="EI1159" s="244"/>
      <c r="EJ1159" s="244"/>
      <c r="EK1159" s="244"/>
      <c r="EL1159" s="244"/>
      <c r="EM1159" s="244"/>
      <c r="EN1159" s="244"/>
      <c r="EO1159" s="244"/>
      <c r="EP1159" s="244"/>
      <c r="EQ1159" s="244"/>
      <c r="ER1159" s="244"/>
    </row>
    <row r="1160" spans="139:148" customFormat="1">
      <c r="EI1160" s="244"/>
      <c r="EJ1160" s="244"/>
      <c r="EK1160" s="244"/>
      <c r="EL1160" s="244"/>
      <c r="EM1160" s="244"/>
      <c r="EN1160" s="244"/>
      <c r="EO1160" s="244"/>
      <c r="EP1160" s="244"/>
      <c r="EQ1160" s="244"/>
      <c r="ER1160" s="244"/>
    </row>
    <row r="1161" spans="139:148" customFormat="1">
      <c r="EI1161" s="244"/>
      <c r="EJ1161" s="244"/>
      <c r="EK1161" s="244"/>
      <c r="EL1161" s="244"/>
      <c r="EM1161" s="244"/>
      <c r="EN1161" s="244"/>
      <c r="EO1161" s="244"/>
      <c r="EP1161" s="244"/>
      <c r="EQ1161" s="244"/>
      <c r="ER1161" s="244"/>
    </row>
    <row r="1162" spans="139:148" customFormat="1">
      <c r="EI1162" s="244"/>
      <c r="EJ1162" s="244"/>
      <c r="EK1162" s="244"/>
      <c r="EL1162" s="244"/>
      <c r="EM1162" s="244"/>
      <c r="EN1162" s="244"/>
      <c r="EO1162" s="244"/>
      <c r="EP1162" s="244"/>
      <c r="EQ1162" s="244"/>
      <c r="ER1162" s="244"/>
    </row>
    <row r="1163" spans="139:148" customFormat="1">
      <c r="EI1163" s="244"/>
      <c r="EJ1163" s="244"/>
      <c r="EK1163" s="244"/>
      <c r="EL1163" s="244"/>
      <c r="EM1163" s="244"/>
      <c r="EN1163" s="244"/>
      <c r="EO1163" s="244"/>
      <c r="EP1163" s="244"/>
      <c r="EQ1163" s="244"/>
      <c r="ER1163" s="244"/>
    </row>
    <row r="1164" spans="139:148" customFormat="1">
      <c r="EI1164" s="244"/>
      <c r="EJ1164" s="244"/>
      <c r="EK1164" s="244"/>
      <c r="EL1164" s="244"/>
      <c r="EM1164" s="244"/>
      <c r="EN1164" s="244"/>
      <c r="EO1164" s="244"/>
      <c r="EP1164" s="244"/>
      <c r="EQ1164" s="244"/>
      <c r="ER1164" s="244"/>
    </row>
    <row r="1165" spans="139:148" customFormat="1">
      <c r="EI1165" s="244"/>
      <c r="EJ1165" s="244"/>
      <c r="EK1165" s="244"/>
      <c r="EL1165" s="244"/>
      <c r="EM1165" s="244"/>
      <c r="EN1165" s="244"/>
      <c r="EO1165" s="244"/>
      <c r="EP1165" s="244"/>
      <c r="EQ1165" s="244"/>
      <c r="ER1165" s="244"/>
    </row>
    <row r="1166" spans="139:148" customFormat="1">
      <c r="EI1166" s="244"/>
      <c r="EJ1166" s="244"/>
      <c r="EK1166" s="244"/>
      <c r="EL1166" s="244"/>
      <c r="EM1166" s="244"/>
      <c r="EN1166" s="244"/>
      <c r="EO1166" s="244"/>
      <c r="EP1166" s="244"/>
      <c r="EQ1166" s="244"/>
      <c r="ER1166" s="244"/>
    </row>
    <row r="1167" spans="139:148" customFormat="1">
      <c r="EI1167" s="244"/>
      <c r="EJ1167" s="244"/>
      <c r="EK1167" s="244"/>
      <c r="EL1167" s="244"/>
      <c r="EM1167" s="244"/>
      <c r="EN1167" s="244"/>
      <c r="EO1167" s="244"/>
      <c r="EP1167" s="244"/>
      <c r="EQ1167" s="244"/>
      <c r="ER1167" s="244"/>
    </row>
    <row r="1168" spans="139:148" customFormat="1">
      <c r="EI1168" s="244"/>
      <c r="EJ1168" s="244"/>
      <c r="EK1168" s="244"/>
      <c r="EL1168" s="244"/>
      <c r="EM1168" s="244"/>
      <c r="EN1168" s="244"/>
      <c r="EO1168" s="244"/>
      <c r="EP1168" s="244"/>
      <c r="EQ1168" s="244"/>
      <c r="ER1168" s="244"/>
    </row>
    <row r="1169" spans="139:148" customFormat="1">
      <c r="EI1169" s="244"/>
      <c r="EJ1169" s="244"/>
      <c r="EK1169" s="244"/>
      <c r="EL1169" s="244"/>
      <c r="EM1169" s="244"/>
      <c r="EN1169" s="244"/>
      <c r="EO1169" s="244"/>
      <c r="EP1169" s="244"/>
      <c r="EQ1169" s="244"/>
      <c r="ER1169" s="244"/>
    </row>
    <row r="1170" spans="139:148" customFormat="1">
      <c r="EI1170" s="244"/>
      <c r="EJ1170" s="244"/>
      <c r="EK1170" s="244"/>
      <c r="EL1170" s="244"/>
      <c r="EM1170" s="244"/>
      <c r="EN1170" s="244"/>
      <c r="EO1170" s="244"/>
      <c r="EP1170" s="244"/>
      <c r="EQ1170" s="244"/>
      <c r="ER1170" s="244"/>
    </row>
    <row r="1171" spans="139:148" customFormat="1">
      <c r="EI1171" s="244"/>
      <c r="EJ1171" s="244"/>
      <c r="EK1171" s="244"/>
      <c r="EL1171" s="244"/>
      <c r="EM1171" s="244"/>
      <c r="EN1171" s="244"/>
      <c r="EO1171" s="244"/>
      <c r="EP1171" s="244"/>
      <c r="EQ1171" s="244"/>
      <c r="ER1171" s="244"/>
    </row>
    <row r="1172" spans="139:148" customFormat="1">
      <c r="EI1172" s="244"/>
      <c r="EJ1172" s="244"/>
      <c r="EK1172" s="244"/>
      <c r="EL1172" s="244"/>
      <c r="EM1172" s="244"/>
      <c r="EN1172" s="244"/>
      <c r="EO1172" s="244"/>
      <c r="EP1172" s="244"/>
      <c r="EQ1172" s="244"/>
      <c r="ER1172" s="244"/>
    </row>
    <row r="1173" spans="139:148" customFormat="1">
      <c r="EI1173" s="244"/>
      <c r="EJ1173" s="244"/>
      <c r="EK1173" s="244"/>
      <c r="EL1173" s="244"/>
      <c r="EM1173" s="244"/>
      <c r="EN1173" s="244"/>
      <c r="EO1173" s="244"/>
      <c r="EP1173" s="244"/>
      <c r="EQ1173" s="244"/>
      <c r="ER1173" s="244"/>
    </row>
    <row r="1174" spans="139:148" customFormat="1">
      <c r="EI1174" s="244"/>
      <c r="EJ1174" s="244"/>
      <c r="EK1174" s="244"/>
      <c r="EL1174" s="244"/>
      <c r="EM1174" s="244"/>
      <c r="EN1174" s="244"/>
      <c r="EO1174" s="244"/>
      <c r="EP1174" s="244"/>
      <c r="EQ1174" s="244"/>
      <c r="ER1174" s="244"/>
    </row>
    <row r="1175" spans="139:148" customFormat="1">
      <c r="EI1175" s="244"/>
      <c r="EJ1175" s="244"/>
      <c r="EK1175" s="244"/>
      <c r="EL1175" s="244"/>
      <c r="EM1175" s="244"/>
      <c r="EN1175" s="244"/>
      <c r="EO1175" s="244"/>
      <c r="EP1175" s="244"/>
      <c r="EQ1175" s="244"/>
      <c r="ER1175" s="244"/>
    </row>
    <row r="1176" spans="139:148" customFormat="1">
      <c r="EI1176" s="244"/>
      <c r="EJ1176" s="244"/>
      <c r="EK1176" s="244"/>
      <c r="EL1176" s="244"/>
      <c r="EM1176" s="244"/>
      <c r="EN1176" s="244"/>
      <c r="EO1176" s="244"/>
      <c r="EP1176" s="244"/>
      <c r="EQ1176" s="244"/>
      <c r="ER1176" s="244"/>
    </row>
    <row r="1177" spans="139:148" customFormat="1">
      <c r="EI1177" s="244"/>
      <c r="EJ1177" s="244"/>
      <c r="EK1177" s="244"/>
      <c r="EL1177" s="244"/>
      <c r="EM1177" s="244"/>
      <c r="EN1177" s="244"/>
      <c r="EO1177" s="244"/>
      <c r="EP1177" s="244"/>
      <c r="EQ1177" s="244"/>
      <c r="ER1177" s="244"/>
    </row>
    <row r="1178" spans="139:148" customFormat="1">
      <c r="EI1178" s="244"/>
      <c r="EJ1178" s="244"/>
      <c r="EK1178" s="244"/>
      <c r="EL1178" s="244"/>
      <c r="EM1178" s="244"/>
      <c r="EN1178" s="244"/>
      <c r="EO1178" s="244"/>
      <c r="EP1178" s="244"/>
      <c r="EQ1178" s="244"/>
      <c r="ER1178" s="244"/>
    </row>
    <row r="1179" spans="139:148" customFormat="1">
      <c r="EI1179" s="244"/>
      <c r="EJ1179" s="244"/>
      <c r="EK1179" s="244"/>
      <c r="EL1179" s="244"/>
      <c r="EM1179" s="244"/>
      <c r="EN1179" s="244"/>
      <c r="EO1179" s="244"/>
      <c r="EP1179" s="244"/>
      <c r="EQ1179" s="244"/>
      <c r="ER1179" s="244"/>
    </row>
    <row r="1180" spans="139:148" customFormat="1">
      <c r="EI1180" s="244"/>
      <c r="EJ1180" s="244"/>
      <c r="EK1180" s="244"/>
      <c r="EL1180" s="244"/>
      <c r="EM1180" s="244"/>
      <c r="EN1180" s="244"/>
      <c r="EO1180" s="244"/>
      <c r="EP1180" s="244"/>
      <c r="EQ1180" s="244"/>
      <c r="ER1180" s="244"/>
    </row>
    <row r="1181" spans="139:148" customFormat="1">
      <c r="EI1181" s="244"/>
      <c r="EJ1181" s="244"/>
      <c r="EK1181" s="244"/>
      <c r="EL1181" s="244"/>
      <c r="EM1181" s="244"/>
      <c r="EN1181" s="244"/>
      <c r="EO1181" s="244"/>
      <c r="EP1181" s="244"/>
      <c r="EQ1181" s="244"/>
      <c r="ER1181" s="244"/>
    </row>
    <row r="1182" spans="139:148" customFormat="1">
      <c r="EI1182" s="244"/>
      <c r="EJ1182" s="244"/>
      <c r="EK1182" s="244"/>
      <c r="EL1182" s="244"/>
      <c r="EM1182" s="244"/>
      <c r="EN1182" s="244"/>
      <c r="EO1182" s="244"/>
      <c r="EP1182" s="244"/>
      <c r="EQ1182" s="244"/>
      <c r="ER1182" s="244"/>
    </row>
    <row r="1183" spans="139:148" customFormat="1">
      <c r="EI1183" s="244"/>
      <c r="EJ1183" s="244"/>
      <c r="EK1183" s="244"/>
      <c r="EL1183" s="244"/>
      <c r="EM1183" s="244"/>
      <c r="EN1183" s="244"/>
      <c r="EO1183" s="244"/>
      <c r="EP1183" s="244"/>
      <c r="EQ1183" s="244"/>
      <c r="ER1183" s="244"/>
    </row>
    <row r="1184" spans="139:148" customFormat="1">
      <c r="EI1184" s="244"/>
      <c r="EJ1184" s="244"/>
      <c r="EK1184" s="244"/>
      <c r="EL1184" s="244"/>
      <c r="EM1184" s="244"/>
      <c r="EN1184" s="244"/>
      <c r="EO1184" s="244"/>
      <c r="EP1184" s="244"/>
      <c r="EQ1184" s="244"/>
      <c r="ER1184" s="244"/>
    </row>
    <row r="1185" spans="139:148" customFormat="1">
      <c r="EI1185" s="244"/>
      <c r="EJ1185" s="244"/>
      <c r="EK1185" s="244"/>
      <c r="EL1185" s="244"/>
      <c r="EM1185" s="244"/>
      <c r="EN1185" s="244"/>
      <c r="EO1185" s="244"/>
      <c r="EP1185" s="244"/>
      <c r="EQ1185" s="244"/>
      <c r="ER1185" s="244"/>
    </row>
    <row r="1186" spans="139:148" customFormat="1">
      <c r="EI1186" s="244"/>
      <c r="EJ1186" s="244"/>
      <c r="EK1186" s="244"/>
      <c r="EL1186" s="244"/>
      <c r="EM1186" s="244"/>
      <c r="EN1186" s="244"/>
      <c r="EO1186" s="244"/>
      <c r="EP1186" s="244"/>
      <c r="EQ1186" s="244"/>
      <c r="ER1186" s="244"/>
    </row>
    <row r="1187" spans="139:148" customFormat="1">
      <c r="EI1187" s="244"/>
      <c r="EJ1187" s="244"/>
      <c r="EK1187" s="244"/>
      <c r="EL1187" s="244"/>
      <c r="EM1187" s="244"/>
      <c r="EN1187" s="244"/>
      <c r="EO1187" s="244"/>
      <c r="EP1187" s="244"/>
      <c r="EQ1187" s="244"/>
      <c r="ER1187" s="244"/>
    </row>
    <row r="1188" spans="139:148" customFormat="1">
      <c r="EI1188" s="244"/>
      <c r="EJ1188" s="244"/>
      <c r="EK1188" s="244"/>
      <c r="EL1188" s="244"/>
      <c r="EM1188" s="244"/>
      <c r="EN1188" s="244"/>
      <c r="EO1188" s="244"/>
      <c r="EP1188" s="244"/>
      <c r="EQ1188" s="244"/>
      <c r="ER1188" s="244"/>
    </row>
    <row r="1189" spans="139:148" customFormat="1">
      <c r="EI1189" s="244"/>
      <c r="EJ1189" s="244"/>
      <c r="EK1189" s="244"/>
      <c r="EL1189" s="244"/>
      <c r="EM1189" s="244"/>
      <c r="EN1189" s="244"/>
      <c r="EO1189" s="244"/>
      <c r="EP1189" s="244"/>
      <c r="EQ1189" s="244"/>
      <c r="ER1189" s="244"/>
    </row>
    <row r="1190" spans="139:148" customFormat="1">
      <c r="EI1190" s="244"/>
      <c r="EJ1190" s="244"/>
      <c r="EK1190" s="244"/>
      <c r="EL1190" s="244"/>
      <c r="EM1190" s="244"/>
      <c r="EN1190" s="244"/>
      <c r="EO1190" s="244"/>
      <c r="EP1190" s="244"/>
      <c r="EQ1190" s="244"/>
      <c r="ER1190" s="244"/>
    </row>
    <row r="1191" spans="139:148" customFormat="1">
      <c r="EI1191" s="244"/>
      <c r="EJ1191" s="244"/>
      <c r="EK1191" s="244"/>
      <c r="EL1191" s="244"/>
      <c r="EM1191" s="244"/>
      <c r="EN1191" s="244"/>
      <c r="EO1191" s="244"/>
      <c r="EP1191" s="244"/>
      <c r="EQ1191" s="244"/>
      <c r="ER1191" s="244"/>
    </row>
    <row r="1192" spans="139:148" customFormat="1">
      <c r="EI1192" s="244"/>
      <c r="EJ1192" s="244"/>
      <c r="EK1192" s="244"/>
      <c r="EL1192" s="244"/>
      <c r="EM1192" s="244"/>
      <c r="EN1192" s="244"/>
      <c r="EO1192" s="244"/>
      <c r="EP1192" s="244"/>
      <c r="EQ1192" s="244"/>
      <c r="ER1192" s="244"/>
    </row>
    <row r="1193" spans="139:148" customFormat="1">
      <c r="EI1193" s="244"/>
      <c r="EJ1193" s="244"/>
      <c r="EK1193" s="244"/>
      <c r="EL1193" s="244"/>
      <c r="EM1193" s="244"/>
      <c r="EN1193" s="244"/>
      <c r="EO1193" s="244"/>
      <c r="EP1193" s="244"/>
      <c r="EQ1193" s="244"/>
      <c r="ER1193" s="244"/>
    </row>
    <row r="1194" spans="139:148" customFormat="1">
      <c r="EI1194" s="244"/>
      <c r="EJ1194" s="244"/>
      <c r="EK1194" s="244"/>
      <c r="EL1194" s="244"/>
      <c r="EM1194" s="244"/>
      <c r="EN1194" s="244"/>
      <c r="EO1194" s="244"/>
      <c r="EP1194" s="244"/>
      <c r="EQ1194" s="244"/>
      <c r="ER1194" s="244"/>
    </row>
    <row r="1195" spans="139:148" customFormat="1">
      <c r="EI1195" s="244"/>
      <c r="EJ1195" s="244"/>
      <c r="EK1195" s="244"/>
      <c r="EL1195" s="244"/>
      <c r="EM1195" s="244"/>
      <c r="EN1195" s="244"/>
      <c r="EO1195" s="244"/>
      <c r="EP1195" s="244"/>
      <c r="EQ1195" s="244"/>
      <c r="ER1195" s="244"/>
    </row>
    <row r="1196" spans="139:148" customFormat="1">
      <c r="EI1196" s="244"/>
      <c r="EJ1196" s="244"/>
      <c r="EK1196" s="244"/>
      <c r="EL1196" s="244"/>
      <c r="EM1196" s="244"/>
      <c r="EN1196" s="244"/>
      <c r="EO1196" s="244"/>
      <c r="EP1196" s="244"/>
      <c r="EQ1196" s="244"/>
      <c r="ER1196" s="244"/>
    </row>
    <row r="1197" spans="139:148" customFormat="1">
      <c r="EI1197" s="244"/>
      <c r="EJ1197" s="244"/>
      <c r="EK1197" s="244"/>
      <c r="EL1197" s="244"/>
      <c r="EM1197" s="244"/>
      <c r="EN1197" s="244"/>
      <c r="EO1197" s="244"/>
      <c r="EP1197" s="244"/>
      <c r="EQ1197" s="244"/>
      <c r="ER1197" s="244"/>
    </row>
    <row r="1198" spans="139:148" customFormat="1">
      <c r="EI1198" s="244"/>
      <c r="EJ1198" s="244"/>
      <c r="EK1198" s="244"/>
      <c r="EL1198" s="244"/>
      <c r="EM1198" s="244"/>
      <c r="EN1198" s="244"/>
      <c r="EO1198" s="244"/>
      <c r="EP1198" s="244"/>
      <c r="EQ1198" s="244"/>
      <c r="ER1198" s="244"/>
    </row>
    <row r="1199" spans="139:148" customFormat="1">
      <c r="EI1199" s="244"/>
      <c r="EJ1199" s="244"/>
      <c r="EK1199" s="244"/>
      <c r="EL1199" s="244"/>
      <c r="EM1199" s="244"/>
      <c r="EN1199" s="244"/>
      <c r="EO1199" s="244"/>
      <c r="EP1199" s="244"/>
      <c r="EQ1199" s="244"/>
      <c r="ER1199" s="244"/>
    </row>
    <row r="1200" spans="139:148" customFormat="1">
      <c r="EI1200" s="244"/>
      <c r="EJ1200" s="244"/>
      <c r="EK1200" s="244"/>
      <c r="EL1200" s="244"/>
      <c r="EM1200" s="244"/>
      <c r="EN1200" s="244"/>
      <c r="EO1200" s="244"/>
      <c r="EP1200" s="244"/>
      <c r="EQ1200" s="244"/>
      <c r="ER1200" s="244"/>
    </row>
    <row r="1201" spans="139:148" customFormat="1">
      <c r="EI1201" s="244"/>
      <c r="EJ1201" s="244"/>
      <c r="EK1201" s="244"/>
      <c r="EL1201" s="244"/>
      <c r="EM1201" s="244"/>
      <c r="EN1201" s="244"/>
      <c r="EO1201" s="244"/>
      <c r="EP1201" s="244"/>
      <c r="EQ1201" s="244"/>
      <c r="ER1201" s="244"/>
    </row>
    <row r="1202" spans="139:148" customFormat="1">
      <c r="EI1202" s="244"/>
      <c r="EJ1202" s="244"/>
      <c r="EK1202" s="244"/>
      <c r="EL1202" s="244"/>
      <c r="EM1202" s="244"/>
      <c r="EN1202" s="244"/>
      <c r="EO1202" s="244"/>
      <c r="EP1202" s="244"/>
      <c r="EQ1202" s="244"/>
      <c r="ER1202" s="244"/>
    </row>
    <row r="1203" spans="139:148" customFormat="1">
      <c r="EI1203" s="244"/>
      <c r="EJ1203" s="244"/>
      <c r="EK1203" s="244"/>
      <c r="EL1203" s="244"/>
      <c r="EM1203" s="244"/>
      <c r="EN1203" s="244"/>
      <c r="EO1203" s="244"/>
      <c r="EP1203" s="244"/>
      <c r="EQ1203" s="244"/>
      <c r="ER1203" s="244"/>
    </row>
    <row r="1204" spans="139:148" customFormat="1">
      <c r="EI1204" s="244"/>
      <c r="EJ1204" s="244"/>
      <c r="EK1204" s="244"/>
      <c r="EL1204" s="244"/>
      <c r="EM1204" s="244"/>
      <c r="EN1204" s="244"/>
      <c r="EO1204" s="244"/>
      <c r="EP1204" s="244"/>
      <c r="EQ1204" s="244"/>
      <c r="ER1204" s="244"/>
    </row>
    <row r="1205" spans="139:148" customFormat="1">
      <c r="EI1205" s="244"/>
      <c r="EJ1205" s="244"/>
      <c r="EK1205" s="244"/>
      <c r="EL1205" s="244"/>
      <c r="EM1205" s="244"/>
      <c r="EN1205" s="244"/>
      <c r="EO1205" s="244"/>
      <c r="EP1205" s="244"/>
      <c r="EQ1205" s="244"/>
      <c r="ER1205" s="244"/>
    </row>
    <row r="1206" spans="139:148" customFormat="1">
      <c r="EI1206" s="244"/>
      <c r="EJ1206" s="244"/>
      <c r="EK1206" s="244"/>
      <c r="EL1206" s="244"/>
      <c r="EM1206" s="244"/>
      <c r="EN1206" s="244"/>
      <c r="EO1206" s="244"/>
      <c r="EP1206" s="244"/>
      <c r="EQ1206" s="244"/>
      <c r="ER1206" s="244"/>
    </row>
    <row r="1207" spans="139:148" customFormat="1">
      <c r="EI1207" s="244"/>
      <c r="EJ1207" s="244"/>
      <c r="EK1207" s="244"/>
      <c r="EL1207" s="244"/>
      <c r="EM1207" s="244"/>
      <c r="EN1207" s="244"/>
      <c r="EO1207" s="244"/>
      <c r="EP1207" s="244"/>
      <c r="EQ1207" s="244"/>
      <c r="ER1207" s="244"/>
    </row>
    <row r="1208" spans="139:148" customFormat="1">
      <c r="EI1208" s="244"/>
      <c r="EJ1208" s="244"/>
      <c r="EK1208" s="244"/>
      <c r="EL1208" s="244"/>
      <c r="EM1208" s="244"/>
      <c r="EN1208" s="244"/>
      <c r="EO1208" s="244"/>
      <c r="EP1208" s="244"/>
      <c r="EQ1208" s="244"/>
      <c r="ER1208" s="244"/>
    </row>
    <row r="1209" spans="139:148" customFormat="1">
      <c r="EI1209" s="244"/>
      <c r="EJ1209" s="244"/>
      <c r="EK1209" s="244"/>
      <c r="EL1209" s="244"/>
      <c r="EM1209" s="244"/>
      <c r="EN1209" s="244"/>
      <c r="EO1209" s="244"/>
      <c r="EP1209" s="244"/>
      <c r="EQ1209" s="244"/>
      <c r="ER1209" s="244"/>
    </row>
    <row r="1210" spans="139:148" customFormat="1">
      <c r="EI1210" s="244"/>
      <c r="EJ1210" s="244"/>
      <c r="EK1210" s="244"/>
      <c r="EL1210" s="244"/>
      <c r="EM1210" s="244"/>
      <c r="EN1210" s="244"/>
      <c r="EO1210" s="244"/>
      <c r="EP1210" s="244"/>
      <c r="EQ1210" s="244"/>
      <c r="ER1210" s="244"/>
    </row>
    <row r="1211" spans="139:148" customFormat="1">
      <c r="EI1211" s="244"/>
      <c r="EJ1211" s="244"/>
      <c r="EK1211" s="244"/>
      <c r="EL1211" s="244"/>
      <c r="EM1211" s="244"/>
      <c r="EN1211" s="244"/>
      <c r="EO1211" s="244"/>
      <c r="EP1211" s="244"/>
      <c r="EQ1211" s="244"/>
      <c r="ER1211" s="244"/>
    </row>
    <row r="1212" spans="139:148" customFormat="1">
      <c r="EI1212" s="244"/>
      <c r="EJ1212" s="244"/>
      <c r="EK1212" s="244"/>
      <c r="EL1212" s="244"/>
      <c r="EM1212" s="244"/>
      <c r="EN1212" s="244"/>
      <c r="EO1212" s="244"/>
      <c r="EP1212" s="244"/>
      <c r="EQ1212" s="244"/>
      <c r="ER1212" s="244"/>
    </row>
    <row r="1213" spans="139:148" customFormat="1">
      <c r="EI1213" s="244"/>
      <c r="EJ1213" s="244"/>
      <c r="EK1213" s="244"/>
      <c r="EL1213" s="244"/>
      <c r="EM1213" s="244"/>
      <c r="EN1213" s="244"/>
      <c r="EO1213" s="244"/>
      <c r="EP1213" s="244"/>
      <c r="EQ1213" s="244"/>
      <c r="ER1213" s="244"/>
    </row>
    <row r="1214" spans="139:148" customFormat="1">
      <c r="EI1214" s="244"/>
      <c r="EJ1214" s="244"/>
      <c r="EK1214" s="244"/>
      <c r="EL1214" s="244"/>
      <c r="EM1214" s="244"/>
      <c r="EN1214" s="244"/>
      <c r="EO1214" s="244"/>
      <c r="EP1214" s="244"/>
      <c r="EQ1214" s="244"/>
      <c r="ER1214" s="244"/>
    </row>
    <row r="1215" spans="139:148" customFormat="1">
      <c r="EI1215" s="244"/>
      <c r="EJ1215" s="244"/>
      <c r="EK1215" s="244"/>
      <c r="EL1215" s="244"/>
      <c r="EM1215" s="244"/>
      <c r="EN1215" s="244"/>
      <c r="EO1215" s="244"/>
      <c r="EP1215" s="244"/>
      <c r="EQ1215" s="244"/>
      <c r="ER1215" s="244"/>
    </row>
    <row r="1216" spans="139:148" customFormat="1">
      <c r="EI1216" s="244"/>
      <c r="EJ1216" s="244"/>
      <c r="EK1216" s="244"/>
      <c r="EL1216" s="244"/>
      <c r="EM1216" s="244"/>
      <c r="EN1216" s="244"/>
      <c r="EO1216" s="244"/>
      <c r="EP1216" s="244"/>
      <c r="EQ1216" s="244"/>
      <c r="ER1216" s="244"/>
    </row>
    <row r="1217" spans="139:148" customFormat="1">
      <c r="EI1217" s="244"/>
      <c r="EJ1217" s="244"/>
      <c r="EK1217" s="244"/>
      <c r="EL1217" s="244"/>
      <c r="EM1217" s="244"/>
      <c r="EN1217" s="244"/>
      <c r="EO1217" s="244"/>
      <c r="EP1217" s="244"/>
      <c r="EQ1217" s="244"/>
      <c r="ER1217" s="244"/>
    </row>
    <row r="1218" spans="139:148" customFormat="1">
      <c r="EI1218" s="244"/>
      <c r="EJ1218" s="244"/>
      <c r="EK1218" s="244"/>
      <c r="EL1218" s="244"/>
      <c r="EM1218" s="244"/>
      <c r="EN1218" s="244"/>
      <c r="EO1218" s="244"/>
      <c r="EP1218" s="244"/>
      <c r="EQ1218" s="244"/>
      <c r="ER1218" s="244"/>
    </row>
    <row r="1219" spans="139:148" customFormat="1">
      <c r="EI1219" s="244"/>
      <c r="EJ1219" s="244"/>
      <c r="EK1219" s="244"/>
      <c r="EL1219" s="244"/>
      <c r="EM1219" s="244"/>
      <c r="EN1219" s="244"/>
      <c r="EO1219" s="244"/>
      <c r="EP1219" s="244"/>
      <c r="EQ1219" s="244"/>
      <c r="ER1219" s="244"/>
    </row>
    <row r="1220" spans="139:148" customFormat="1">
      <c r="EI1220" s="244"/>
      <c r="EJ1220" s="244"/>
      <c r="EK1220" s="244"/>
      <c r="EL1220" s="244"/>
      <c r="EM1220" s="244"/>
      <c r="EN1220" s="244"/>
      <c r="EO1220" s="244"/>
      <c r="EP1220" s="244"/>
      <c r="EQ1220" s="244"/>
      <c r="ER1220" s="244"/>
    </row>
    <row r="1221" spans="139:148" customFormat="1">
      <c r="EI1221" s="244"/>
      <c r="EJ1221" s="244"/>
      <c r="EK1221" s="244"/>
      <c r="EL1221" s="244"/>
      <c r="EM1221" s="244"/>
      <c r="EN1221" s="244"/>
      <c r="EO1221" s="244"/>
      <c r="EP1221" s="244"/>
      <c r="EQ1221" s="244"/>
      <c r="ER1221" s="244"/>
    </row>
    <row r="1222" spans="139:148" customFormat="1">
      <c r="EI1222" s="244"/>
      <c r="EJ1222" s="244"/>
      <c r="EK1222" s="244"/>
      <c r="EL1222" s="244"/>
      <c r="EM1222" s="244"/>
      <c r="EN1222" s="244"/>
      <c r="EO1222" s="244"/>
      <c r="EP1222" s="244"/>
      <c r="EQ1222" s="244"/>
      <c r="ER1222" s="244"/>
    </row>
    <row r="1223" spans="139:148" customFormat="1">
      <c r="EI1223" s="244"/>
      <c r="EJ1223" s="244"/>
      <c r="EK1223" s="244"/>
      <c r="EL1223" s="244"/>
      <c r="EM1223" s="244"/>
      <c r="EN1223" s="244"/>
      <c r="EO1223" s="244"/>
      <c r="EP1223" s="244"/>
      <c r="EQ1223" s="244"/>
      <c r="ER1223" s="244"/>
    </row>
    <row r="1224" spans="139:148" customFormat="1">
      <c r="EI1224" s="244"/>
      <c r="EJ1224" s="244"/>
      <c r="EK1224" s="244"/>
      <c r="EL1224" s="244"/>
      <c r="EM1224" s="244"/>
      <c r="EN1224" s="244"/>
      <c r="EO1224" s="244"/>
      <c r="EP1224" s="244"/>
      <c r="EQ1224" s="244"/>
      <c r="ER1224" s="244"/>
    </row>
    <row r="1225" spans="139:148" customFormat="1">
      <c r="EI1225" s="244"/>
      <c r="EJ1225" s="244"/>
      <c r="EK1225" s="244"/>
      <c r="EL1225" s="244"/>
      <c r="EM1225" s="244"/>
      <c r="EN1225" s="244"/>
      <c r="EO1225" s="244"/>
      <c r="EP1225" s="244"/>
      <c r="EQ1225" s="244"/>
      <c r="ER1225" s="244"/>
    </row>
    <row r="1226" spans="139:148" customFormat="1">
      <c r="EI1226" s="244"/>
      <c r="EJ1226" s="244"/>
      <c r="EK1226" s="244"/>
      <c r="EL1226" s="244"/>
      <c r="EM1226" s="244"/>
      <c r="EN1226" s="244"/>
      <c r="EO1226" s="244"/>
      <c r="EP1226" s="244"/>
      <c r="EQ1226" s="244"/>
      <c r="ER1226" s="244"/>
    </row>
    <row r="1227" spans="139:148" customFormat="1">
      <c r="EI1227" s="244"/>
      <c r="EJ1227" s="244"/>
      <c r="EK1227" s="244"/>
      <c r="EL1227" s="244"/>
      <c r="EM1227" s="244"/>
      <c r="EN1227" s="244"/>
      <c r="EO1227" s="244"/>
      <c r="EP1227" s="244"/>
      <c r="EQ1227" s="244"/>
      <c r="ER1227" s="244"/>
    </row>
    <row r="1228" spans="139:148" customFormat="1">
      <c r="EI1228" s="244"/>
      <c r="EJ1228" s="244"/>
      <c r="EK1228" s="244"/>
      <c r="EL1228" s="244"/>
      <c r="EM1228" s="244"/>
      <c r="EN1228" s="244"/>
      <c r="EO1228" s="244"/>
      <c r="EP1228" s="244"/>
      <c r="EQ1228" s="244"/>
      <c r="ER1228" s="244"/>
    </row>
    <row r="1229" spans="139:148" customFormat="1">
      <c r="EI1229" s="244"/>
      <c r="EJ1229" s="244"/>
      <c r="EK1229" s="244"/>
      <c r="EL1229" s="244"/>
      <c r="EM1229" s="244"/>
      <c r="EN1229" s="244"/>
      <c r="EO1229" s="244"/>
      <c r="EP1229" s="244"/>
      <c r="EQ1229" s="244"/>
      <c r="ER1229" s="244"/>
    </row>
    <row r="1230" spans="139:148" customFormat="1">
      <c r="EI1230" s="244"/>
      <c r="EJ1230" s="244"/>
      <c r="EK1230" s="244"/>
      <c r="EL1230" s="244"/>
      <c r="EM1230" s="244"/>
      <c r="EN1230" s="244"/>
      <c r="EO1230" s="244"/>
      <c r="EP1230" s="244"/>
      <c r="EQ1230" s="244"/>
      <c r="ER1230" s="244"/>
    </row>
    <row r="1231" spans="139:148" customFormat="1">
      <c r="EI1231" s="244"/>
      <c r="EJ1231" s="244"/>
      <c r="EK1231" s="244"/>
      <c r="EL1231" s="244"/>
      <c r="EM1231" s="244"/>
      <c r="EN1231" s="244"/>
      <c r="EO1231" s="244"/>
      <c r="EP1231" s="244"/>
      <c r="EQ1231" s="244"/>
      <c r="ER1231" s="244"/>
    </row>
    <row r="1232" spans="139:148" customFormat="1">
      <c r="EI1232" s="244"/>
      <c r="EJ1232" s="244"/>
      <c r="EK1232" s="244"/>
      <c r="EL1232" s="244"/>
      <c r="EM1232" s="244"/>
      <c r="EN1232" s="244"/>
      <c r="EO1232" s="244"/>
      <c r="EP1232" s="244"/>
      <c r="EQ1232" s="244"/>
      <c r="ER1232" s="244"/>
    </row>
    <row r="1233" spans="139:148" customFormat="1">
      <c r="EI1233" s="244"/>
      <c r="EJ1233" s="244"/>
      <c r="EK1233" s="244"/>
      <c r="EL1233" s="244"/>
      <c r="EM1233" s="244"/>
      <c r="EN1233" s="244"/>
      <c r="EO1233" s="244"/>
      <c r="EP1233" s="244"/>
      <c r="EQ1233" s="244"/>
      <c r="ER1233" s="244"/>
    </row>
    <row r="1234" spans="139:148" customFormat="1">
      <c r="EI1234" s="244"/>
      <c r="EJ1234" s="244"/>
      <c r="EK1234" s="244"/>
      <c r="EL1234" s="244"/>
      <c r="EM1234" s="244"/>
      <c r="EN1234" s="244"/>
      <c r="EO1234" s="244"/>
      <c r="EP1234" s="244"/>
      <c r="EQ1234" s="244"/>
      <c r="ER1234" s="244"/>
    </row>
    <row r="1235" spans="139:148" customFormat="1">
      <c r="EI1235" s="244"/>
      <c r="EJ1235" s="244"/>
      <c r="EK1235" s="244"/>
      <c r="EL1235" s="244"/>
      <c r="EM1235" s="244"/>
      <c r="EN1235" s="244"/>
      <c r="EO1235" s="244"/>
      <c r="EP1235" s="244"/>
      <c r="EQ1235" s="244"/>
      <c r="ER1235" s="244"/>
    </row>
    <row r="1236" spans="139:148" customFormat="1">
      <c r="EI1236" s="244"/>
      <c r="EJ1236" s="244"/>
      <c r="EK1236" s="244"/>
      <c r="EL1236" s="244"/>
      <c r="EM1236" s="244"/>
      <c r="EN1236" s="244"/>
      <c r="EO1236" s="244"/>
      <c r="EP1236" s="244"/>
      <c r="EQ1236" s="244"/>
      <c r="ER1236" s="244"/>
    </row>
    <row r="1237" spans="139:148" customFormat="1">
      <c r="EI1237" s="244"/>
      <c r="EJ1237" s="244"/>
      <c r="EK1237" s="244"/>
      <c r="EL1237" s="244"/>
      <c r="EM1237" s="244"/>
      <c r="EN1237" s="244"/>
      <c r="EO1237" s="244"/>
      <c r="EP1237" s="244"/>
      <c r="EQ1237" s="244"/>
      <c r="ER1237" s="244"/>
    </row>
    <row r="1238" spans="139:148" customFormat="1">
      <c r="EI1238" s="244"/>
      <c r="EJ1238" s="244"/>
      <c r="EK1238" s="244"/>
      <c r="EL1238" s="244"/>
      <c r="EM1238" s="244"/>
      <c r="EN1238" s="244"/>
      <c r="EO1238" s="244"/>
      <c r="EP1238" s="244"/>
      <c r="EQ1238" s="244"/>
      <c r="ER1238" s="244"/>
    </row>
    <row r="1239" spans="139:148" customFormat="1">
      <c r="EI1239" s="244"/>
      <c r="EJ1239" s="244"/>
      <c r="EK1239" s="244"/>
      <c r="EL1239" s="244"/>
      <c r="EM1239" s="244"/>
      <c r="EN1239" s="244"/>
      <c r="EO1239" s="244"/>
      <c r="EP1239" s="244"/>
      <c r="EQ1239" s="244"/>
      <c r="ER1239" s="244"/>
    </row>
    <row r="1240" spans="139:148" customFormat="1">
      <c r="EI1240" s="244"/>
      <c r="EJ1240" s="244"/>
      <c r="EK1240" s="244"/>
      <c r="EL1240" s="244"/>
      <c r="EM1240" s="244"/>
      <c r="EN1240" s="244"/>
      <c r="EO1240" s="244"/>
      <c r="EP1240" s="244"/>
      <c r="EQ1240" s="244"/>
      <c r="ER1240" s="244"/>
    </row>
    <row r="1241" spans="139:148" customFormat="1">
      <c r="EI1241" s="244"/>
      <c r="EJ1241" s="244"/>
      <c r="EK1241" s="244"/>
      <c r="EL1241" s="244"/>
      <c r="EM1241" s="244"/>
      <c r="EN1241" s="244"/>
      <c r="EO1241" s="244"/>
      <c r="EP1241" s="244"/>
      <c r="EQ1241" s="244"/>
      <c r="ER1241" s="244"/>
    </row>
    <row r="1242" spans="139:148" customFormat="1">
      <c r="EI1242" s="244"/>
      <c r="EJ1242" s="244"/>
      <c r="EK1242" s="244"/>
      <c r="EL1242" s="244"/>
      <c r="EM1242" s="244"/>
      <c r="EN1242" s="244"/>
      <c r="EO1242" s="244"/>
      <c r="EP1242" s="244"/>
      <c r="EQ1242" s="244"/>
      <c r="ER1242" s="244"/>
    </row>
    <row r="1243" spans="139:148" customFormat="1">
      <c r="EI1243" s="244"/>
      <c r="EJ1243" s="244"/>
      <c r="EK1243" s="244"/>
      <c r="EL1243" s="244"/>
      <c r="EM1243" s="244"/>
      <c r="EN1243" s="244"/>
      <c r="EO1243" s="244"/>
      <c r="EP1243" s="244"/>
      <c r="EQ1243" s="244"/>
      <c r="ER1243" s="244"/>
    </row>
    <row r="1244" spans="139:148" customFormat="1">
      <c r="EI1244" s="244"/>
      <c r="EJ1244" s="244"/>
      <c r="EK1244" s="244"/>
      <c r="EL1244" s="244"/>
      <c r="EM1244" s="244"/>
      <c r="EN1244" s="244"/>
      <c r="EO1244" s="244"/>
      <c r="EP1244" s="244"/>
      <c r="EQ1244" s="244"/>
      <c r="ER1244" s="244"/>
    </row>
    <row r="1245" spans="139:148" customFormat="1">
      <c r="EI1245" s="244"/>
      <c r="EJ1245" s="244"/>
      <c r="EK1245" s="244"/>
      <c r="EL1245" s="244"/>
      <c r="EM1245" s="244"/>
      <c r="EN1245" s="244"/>
      <c r="EO1245" s="244"/>
      <c r="EP1245" s="244"/>
      <c r="EQ1245" s="244"/>
      <c r="ER1245" s="244"/>
    </row>
    <row r="1246" spans="139:148" customFormat="1">
      <c r="EI1246" s="244"/>
      <c r="EJ1246" s="244"/>
      <c r="EK1246" s="244"/>
      <c r="EL1246" s="244"/>
      <c r="EM1246" s="244"/>
      <c r="EN1246" s="244"/>
      <c r="EO1246" s="244"/>
      <c r="EP1246" s="244"/>
      <c r="EQ1246" s="244"/>
      <c r="ER1246" s="244"/>
    </row>
    <row r="1247" spans="139:148" customFormat="1">
      <c r="EI1247" s="244"/>
      <c r="EJ1247" s="244"/>
      <c r="EK1247" s="244"/>
      <c r="EL1247" s="244"/>
      <c r="EM1247" s="244"/>
      <c r="EN1247" s="244"/>
      <c r="EO1247" s="244"/>
      <c r="EP1247" s="244"/>
      <c r="EQ1247" s="244"/>
      <c r="ER1247" s="244"/>
    </row>
    <row r="1248" spans="139:148" customFormat="1">
      <c r="EI1248" s="244"/>
      <c r="EJ1248" s="244"/>
      <c r="EK1248" s="244"/>
      <c r="EL1248" s="244"/>
      <c r="EM1248" s="244"/>
      <c r="EN1248" s="244"/>
      <c r="EO1248" s="244"/>
      <c r="EP1248" s="244"/>
      <c r="EQ1248" s="244"/>
      <c r="ER1248" s="244"/>
    </row>
    <row r="1249" spans="139:148" customFormat="1">
      <c r="EI1249" s="244"/>
      <c r="EJ1249" s="244"/>
      <c r="EK1249" s="244"/>
      <c r="EL1249" s="244"/>
      <c r="EM1249" s="244"/>
      <c r="EN1249" s="244"/>
      <c r="EO1249" s="244"/>
      <c r="EP1249" s="244"/>
      <c r="EQ1249" s="244"/>
      <c r="ER1249" s="244"/>
    </row>
    <row r="1250" spans="139:148" customFormat="1">
      <c r="EI1250" s="244"/>
      <c r="EJ1250" s="244"/>
      <c r="EK1250" s="244"/>
      <c r="EL1250" s="244"/>
      <c r="EM1250" s="244"/>
      <c r="EN1250" s="244"/>
      <c r="EO1250" s="244"/>
      <c r="EP1250" s="244"/>
      <c r="EQ1250" s="244"/>
      <c r="ER1250" s="244"/>
    </row>
    <row r="1251" spans="139:148" customFormat="1">
      <c r="EI1251" s="244"/>
      <c r="EJ1251" s="244"/>
      <c r="EK1251" s="244"/>
      <c r="EL1251" s="244"/>
      <c r="EM1251" s="244"/>
      <c r="EN1251" s="244"/>
      <c r="EO1251" s="244"/>
      <c r="EP1251" s="244"/>
      <c r="EQ1251" s="244"/>
      <c r="ER1251" s="244"/>
    </row>
    <row r="1252" spans="139:148" customFormat="1">
      <c r="EI1252" s="244"/>
      <c r="EJ1252" s="244"/>
      <c r="EK1252" s="244"/>
      <c r="EL1252" s="244"/>
      <c r="EM1252" s="244"/>
      <c r="EN1252" s="244"/>
      <c r="EO1252" s="244"/>
      <c r="EP1252" s="244"/>
      <c r="EQ1252" s="244"/>
      <c r="ER1252" s="244"/>
    </row>
    <row r="1253" spans="139:148" customFormat="1">
      <c r="EI1253" s="244"/>
      <c r="EJ1253" s="244"/>
      <c r="EK1253" s="244"/>
      <c r="EL1253" s="244"/>
      <c r="EM1253" s="244"/>
      <c r="EN1253" s="244"/>
      <c r="EO1253" s="244"/>
      <c r="EP1253" s="244"/>
      <c r="EQ1253" s="244"/>
      <c r="ER1253" s="244"/>
    </row>
    <row r="1254" spans="139:148" customFormat="1">
      <c r="EI1254" s="244"/>
      <c r="EJ1254" s="244"/>
      <c r="EK1254" s="244"/>
      <c r="EL1254" s="244"/>
      <c r="EM1254" s="244"/>
      <c r="EN1254" s="244"/>
      <c r="EO1254" s="244"/>
      <c r="EP1254" s="244"/>
      <c r="EQ1254" s="244"/>
      <c r="ER1254" s="244"/>
    </row>
    <row r="1255" spans="139:148" customFormat="1">
      <c r="EI1255" s="244"/>
      <c r="EJ1255" s="244"/>
      <c r="EK1255" s="244"/>
      <c r="EL1255" s="244"/>
      <c r="EM1255" s="244"/>
      <c r="EN1255" s="244"/>
      <c r="EO1255" s="244"/>
      <c r="EP1255" s="244"/>
      <c r="EQ1255" s="244"/>
      <c r="ER1255" s="244"/>
    </row>
    <row r="1256" spans="139:148" customFormat="1">
      <c r="EI1256" s="244"/>
      <c r="EJ1256" s="244"/>
      <c r="EK1256" s="244"/>
      <c r="EL1256" s="244"/>
      <c r="EM1256" s="244"/>
      <c r="EN1256" s="244"/>
      <c r="EO1256" s="244"/>
      <c r="EP1256" s="244"/>
      <c r="EQ1256" s="244"/>
      <c r="ER1256" s="244"/>
    </row>
    <row r="1257" spans="139:148" customFormat="1">
      <c r="EI1257" s="244"/>
      <c r="EJ1257" s="244"/>
      <c r="EK1257" s="244"/>
      <c r="EL1257" s="244"/>
      <c r="EM1257" s="244"/>
      <c r="EN1257" s="244"/>
      <c r="EO1257" s="244"/>
      <c r="EP1257" s="244"/>
      <c r="EQ1257" s="244"/>
      <c r="ER1257" s="244"/>
    </row>
    <row r="1258" spans="139:148" customFormat="1">
      <c r="EI1258" s="244"/>
      <c r="EJ1258" s="244"/>
      <c r="EK1258" s="244"/>
      <c r="EL1258" s="244"/>
      <c r="EM1258" s="244"/>
      <c r="EN1258" s="244"/>
      <c r="EO1258" s="244"/>
      <c r="EP1258" s="244"/>
      <c r="EQ1258" s="244"/>
      <c r="ER1258" s="244"/>
    </row>
    <row r="1259" spans="139:148" customFormat="1">
      <c r="EI1259" s="244"/>
      <c r="EJ1259" s="244"/>
      <c r="EK1259" s="244"/>
      <c r="EL1259" s="244"/>
      <c r="EM1259" s="244"/>
      <c r="EN1259" s="244"/>
      <c r="EO1259" s="244"/>
      <c r="EP1259" s="244"/>
      <c r="EQ1259" s="244"/>
      <c r="ER1259" s="244"/>
    </row>
    <row r="1260" spans="139:148" customFormat="1">
      <c r="EI1260" s="244"/>
      <c r="EJ1260" s="244"/>
      <c r="EK1260" s="244"/>
      <c r="EL1260" s="244"/>
      <c r="EM1260" s="244"/>
      <c r="EN1260" s="244"/>
      <c r="EO1260" s="244"/>
      <c r="EP1260" s="244"/>
      <c r="EQ1260" s="244"/>
      <c r="ER1260" s="244"/>
    </row>
    <row r="1261" spans="139:148" customFormat="1">
      <c r="EI1261" s="244"/>
      <c r="EJ1261" s="244"/>
      <c r="EK1261" s="244"/>
      <c r="EL1261" s="244"/>
      <c r="EM1261" s="244"/>
      <c r="EN1261" s="244"/>
      <c r="EO1261" s="244"/>
      <c r="EP1261" s="244"/>
      <c r="EQ1261" s="244"/>
      <c r="ER1261" s="244"/>
    </row>
    <row r="1262" spans="139:148" customFormat="1">
      <c r="EI1262" s="244"/>
      <c r="EJ1262" s="244"/>
      <c r="EK1262" s="244"/>
      <c r="EL1262" s="244"/>
      <c r="EM1262" s="244"/>
      <c r="EN1262" s="244"/>
      <c r="EO1262" s="244"/>
      <c r="EP1262" s="244"/>
      <c r="EQ1262" s="244"/>
      <c r="ER1262" s="244"/>
    </row>
    <row r="1263" spans="139:148" customFormat="1">
      <c r="EI1263" s="244"/>
      <c r="EJ1263" s="244"/>
      <c r="EK1263" s="244"/>
      <c r="EL1263" s="244"/>
      <c r="EM1263" s="244"/>
      <c r="EN1263" s="244"/>
      <c r="EO1263" s="244"/>
      <c r="EP1263" s="244"/>
      <c r="EQ1263" s="244"/>
      <c r="ER1263" s="244"/>
    </row>
    <row r="1264" spans="139:148" customFormat="1">
      <c r="EI1264" s="244"/>
      <c r="EJ1264" s="244"/>
      <c r="EK1264" s="244"/>
      <c r="EL1264" s="244"/>
      <c r="EM1264" s="244"/>
      <c r="EN1264" s="244"/>
      <c r="EO1264" s="244"/>
      <c r="EP1264" s="244"/>
      <c r="EQ1264" s="244"/>
      <c r="ER1264" s="244"/>
    </row>
    <row r="1265" spans="139:148" customFormat="1">
      <c r="EI1265" s="244"/>
      <c r="EJ1265" s="244"/>
      <c r="EK1265" s="244"/>
      <c r="EL1265" s="244"/>
      <c r="EM1265" s="244"/>
      <c r="EN1265" s="244"/>
      <c r="EO1265" s="244"/>
      <c r="EP1265" s="244"/>
      <c r="EQ1265" s="244"/>
      <c r="ER1265" s="244"/>
    </row>
    <row r="1266" spans="139:148" customFormat="1">
      <c r="EI1266" s="244"/>
      <c r="EJ1266" s="244"/>
      <c r="EK1266" s="244"/>
      <c r="EL1266" s="244"/>
      <c r="EM1266" s="244"/>
      <c r="EN1266" s="244"/>
      <c r="EO1266" s="244"/>
      <c r="EP1266" s="244"/>
      <c r="EQ1266" s="244"/>
      <c r="ER1266" s="244"/>
    </row>
    <row r="1267" spans="139:148" customFormat="1">
      <c r="EI1267" s="244"/>
      <c r="EJ1267" s="244"/>
      <c r="EK1267" s="244"/>
      <c r="EL1267" s="244"/>
      <c r="EM1267" s="244"/>
      <c r="EN1267" s="244"/>
      <c r="EO1267" s="244"/>
      <c r="EP1267" s="244"/>
      <c r="EQ1267" s="244"/>
      <c r="ER1267" s="244"/>
    </row>
    <row r="1268" spans="139:148" customFormat="1">
      <c r="EI1268" s="244"/>
      <c r="EJ1268" s="244"/>
      <c r="EK1268" s="244"/>
      <c r="EL1268" s="244"/>
      <c r="EM1268" s="244"/>
      <c r="EN1268" s="244"/>
      <c r="EO1268" s="244"/>
      <c r="EP1268" s="244"/>
      <c r="EQ1268" s="244"/>
      <c r="ER1268" s="244"/>
    </row>
    <row r="1269" spans="139:148" customFormat="1">
      <c r="EI1269" s="244"/>
      <c r="EJ1269" s="244"/>
      <c r="EK1269" s="244"/>
      <c r="EL1269" s="244"/>
      <c r="EM1269" s="244"/>
      <c r="EN1269" s="244"/>
      <c r="EO1269" s="244"/>
      <c r="EP1269" s="244"/>
      <c r="EQ1269" s="244"/>
      <c r="ER1269" s="244"/>
    </row>
    <row r="1270" spans="139:148" customFormat="1">
      <c r="EI1270" s="244"/>
      <c r="EJ1270" s="244"/>
      <c r="EK1270" s="244"/>
      <c r="EL1270" s="244"/>
      <c r="EM1270" s="244"/>
      <c r="EN1270" s="244"/>
      <c r="EO1270" s="244"/>
      <c r="EP1270" s="244"/>
      <c r="EQ1270" s="244"/>
      <c r="ER1270" s="244"/>
    </row>
    <row r="1271" spans="139:148" customFormat="1">
      <c r="EI1271" s="244"/>
      <c r="EJ1271" s="244"/>
      <c r="EK1271" s="244"/>
      <c r="EL1271" s="244"/>
      <c r="EM1271" s="244"/>
      <c r="EN1271" s="244"/>
      <c r="EO1271" s="244"/>
      <c r="EP1271" s="244"/>
      <c r="EQ1271" s="244"/>
      <c r="ER1271" s="244"/>
    </row>
    <row r="1272" spans="139:148" customFormat="1">
      <c r="EI1272" s="244"/>
      <c r="EJ1272" s="244"/>
      <c r="EK1272" s="244"/>
      <c r="EL1272" s="244"/>
      <c r="EM1272" s="244"/>
      <c r="EN1272" s="244"/>
      <c r="EO1272" s="244"/>
      <c r="EP1272" s="244"/>
      <c r="EQ1272" s="244"/>
      <c r="ER1272" s="244"/>
    </row>
    <row r="1273" spans="139:148" customFormat="1">
      <c r="EI1273" s="244"/>
      <c r="EJ1273" s="244"/>
      <c r="EK1273" s="244"/>
      <c r="EL1273" s="244"/>
      <c r="EM1273" s="244"/>
      <c r="EN1273" s="244"/>
      <c r="EO1273" s="244"/>
      <c r="EP1273" s="244"/>
      <c r="EQ1273" s="244"/>
      <c r="ER1273" s="244"/>
    </row>
    <row r="1274" spans="139:148" customFormat="1">
      <c r="EI1274" s="244"/>
      <c r="EJ1274" s="244"/>
      <c r="EK1274" s="244"/>
      <c r="EL1274" s="244"/>
      <c r="EM1274" s="244"/>
      <c r="EN1274" s="244"/>
      <c r="EO1274" s="244"/>
      <c r="EP1274" s="244"/>
      <c r="EQ1274" s="244"/>
      <c r="ER1274" s="244"/>
    </row>
    <row r="1275" spans="139:148" customFormat="1">
      <c r="EI1275" s="244"/>
      <c r="EJ1275" s="244"/>
      <c r="EK1275" s="244"/>
      <c r="EL1275" s="244"/>
      <c r="EM1275" s="244"/>
      <c r="EN1275" s="244"/>
      <c r="EO1275" s="244"/>
      <c r="EP1275" s="244"/>
      <c r="EQ1275" s="244"/>
      <c r="ER1275" s="244"/>
    </row>
    <row r="1276" spans="139:148" customFormat="1">
      <c r="EI1276" s="244"/>
      <c r="EJ1276" s="244"/>
      <c r="EK1276" s="244"/>
      <c r="EL1276" s="244"/>
      <c r="EM1276" s="244"/>
      <c r="EN1276" s="244"/>
      <c r="EO1276" s="244"/>
      <c r="EP1276" s="244"/>
      <c r="EQ1276" s="244"/>
      <c r="ER1276" s="244"/>
    </row>
    <row r="1277" spans="139:148" customFormat="1">
      <c r="EI1277" s="244"/>
      <c r="EJ1277" s="244"/>
      <c r="EK1277" s="244"/>
      <c r="EL1277" s="244"/>
      <c r="EM1277" s="244"/>
      <c r="EN1277" s="244"/>
      <c r="EO1277" s="244"/>
      <c r="EP1277" s="244"/>
      <c r="EQ1277" s="244"/>
      <c r="ER1277" s="244"/>
    </row>
    <row r="1278" spans="139:148" customFormat="1">
      <c r="EI1278" s="244"/>
      <c r="EJ1278" s="244"/>
      <c r="EK1278" s="244"/>
      <c r="EL1278" s="244"/>
      <c r="EM1278" s="244"/>
      <c r="EN1278" s="244"/>
      <c r="EO1278" s="244"/>
      <c r="EP1278" s="244"/>
      <c r="EQ1278" s="244"/>
      <c r="ER1278" s="244"/>
    </row>
    <row r="1279" spans="139:148" customFormat="1">
      <c r="EI1279" s="244"/>
      <c r="EJ1279" s="244"/>
      <c r="EK1279" s="244"/>
      <c r="EL1279" s="244"/>
      <c r="EM1279" s="244"/>
      <c r="EN1279" s="244"/>
      <c r="EO1279" s="244"/>
      <c r="EP1279" s="244"/>
      <c r="EQ1279" s="244"/>
      <c r="ER1279" s="244"/>
    </row>
    <row r="1280" spans="139:148" customFormat="1">
      <c r="EI1280" s="244"/>
      <c r="EJ1280" s="244"/>
      <c r="EK1280" s="244"/>
      <c r="EL1280" s="244"/>
      <c r="EM1280" s="244"/>
      <c r="EN1280" s="244"/>
      <c r="EO1280" s="244"/>
      <c r="EP1280" s="244"/>
      <c r="EQ1280" s="244"/>
      <c r="ER1280" s="244"/>
    </row>
    <row r="1281" spans="139:148" customFormat="1">
      <c r="EI1281" s="244"/>
      <c r="EJ1281" s="244"/>
      <c r="EK1281" s="244"/>
      <c r="EL1281" s="244"/>
      <c r="EM1281" s="244"/>
      <c r="EN1281" s="244"/>
      <c r="EO1281" s="244"/>
      <c r="EP1281" s="244"/>
      <c r="EQ1281" s="244"/>
      <c r="ER1281" s="244"/>
    </row>
    <row r="1282" spans="139:148" customFormat="1">
      <c r="EI1282" s="244"/>
      <c r="EJ1282" s="244"/>
      <c r="EK1282" s="244"/>
      <c r="EL1282" s="244"/>
      <c r="EM1282" s="244"/>
      <c r="EN1282" s="244"/>
      <c r="EO1282" s="244"/>
      <c r="EP1282" s="244"/>
      <c r="EQ1282" s="244"/>
      <c r="ER1282" s="244"/>
    </row>
    <row r="1283" spans="139:148" customFormat="1">
      <c r="EI1283" s="244"/>
      <c r="EJ1283" s="244"/>
      <c r="EK1283" s="244"/>
      <c r="EL1283" s="244"/>
      <c r="EM1283" s="244"/>
      <c r="EN1283" s="244"/>
      <c r="EO1283" s="244"/>
      <c r="EP1283" s="244"/>
      <c r="EQ1283" s="244"/>
      <c r="ER1283" s="244"/>
    </row>
    <row r="1284" spans="139:148" customFormat="1">
      <c r="EI1284" s="244"/>
      <c r="EJ1284" s="244"/>
      <c r="EK1284" s="244"/>
      <c r="EL1284" s="244"/>
      <c r="EM1284" s="244"/>
      <c r="EN1284" s="244"/>
      <c r="EO1284" s="244"/>
      <c r="EP1284" s="244"/>
      <c r="EQ1284" s="244"/>
      <c r="ER1284" s="244"/>
    </row>
    <row r="1285" spans="139:148" customFormat="1">
      <c r="EI1285" s="244"/>
      <c r="EJ1285" s="244"/>
      <c r="EK1285" s="244"/>
      <c r="EL1285" s="244"/>
      <c r="EM1285" s="244"/>
      <c r="EN1285" s="244"/>
      <c r="EO1285" s="244"/>
      <c r="EP1285" s="244"/>
      <c r="EQ1285" s="244"/>
      <c r="ER1285" s="244"/>
    </row>
    <row r="1286" spans="139:148" customFormat="1">
      <c r="EI1286" s="244"/>
      <c r="EJ1286" s="244"/>
      <c r="EK1286" s="244"/>
      <c r="EL1286" s="244"/>
      <c r="EM1286" s="244"/>
      <c r="EN1286" s="244"/>
      <c r="EO1286" s="244"/>
      <c r="EP1286" s="244"/>
      <c r="EQ1286" s="244"/>
      <c r="ER1286" s="244"/>
    </row>
    <row r="1287" spans="139:148" customFormat="1">
      <c r="EI1287" s="244"/>
      <c r="EJ1287" s="244"/>
      <c r="EK1287" s="244"/>
      <c r="EL1287" s="244"/>
      <c r="EM1287" s="244"/>
      <c r="EN1287" s="244"/>
      <c r="EO1287" s="244"/>
      <c r="EP1287" s="244"/>
      <c r="EQ1287" s="244"/>
      <c r="ER1287" s="244"/>
    </row>
    <row r="1288" spans="139:148" customFormat="1">
      <c r="EI1288" s="244"/>
      <c r="EJ1288" s="244"/>
      <c r="EK1288" s="244"/>
      <c r="EL1288" s="244"/>
      <c r="EM1288" s="244"/>
      <c r="EN1288" s="244"/>
      <c r="EO1288" s="244"/>
      <c r="EP1288" s="244"/>
      <c r="EQ1288" s="244"/>
      <c r="ER1288" s="244"/>
    </row>
    <row r="1289" spans="139:148" customFormat="1">
      <c r="EI1289" s="244"/>
      <c r="EJ1289" s="244"/>
      <c r="EK1289" s="244"/>
      <c r="EL1289" s="244"/>
      <c r="EM1289" s="244"/>
      <c r="EN1289" s="244"/>
      <c r="EO1289" s="244"/>
      <c r="EP1289" s="244"/>
      <c r="EQ1289" s="244"/>
      <c r="ER1289" s="244"/>
    </row>
    <row r="1290" spans="139:148" customFormat="1">
      <c r="EI1290" s="244"/>
      <c r="EJ1290" s="244"/>
      <c r="EK1290" s="244"/>
      <c r="EL1290" s="244"/>
      <c r="EM1290" s="244"/>
      <c r="EN1290" s="244"/>
      <c r="EO1290" s="244"/>
      <c r="EP1290" s="244"/>
      <c r="EQ1290" s="244"/>
      <c r="ER1290" s="244"/>
    </row>
    <row r="1291" spans="139:148" customFormat="1">
      <c r="EI1291" s="244"/>
      <c r="EJ1291" s="244"/>
      <c r="EK1291" s="244"/>
      <c r="EL1291" s="244"/>
      <c r="EM1291" s="244"/>
      <c r="EN1291" s="244"/>
      <c r="EO1291" s="244"/>
      <c r="EP1291" s="244"/>
      <c r="EQ1291" s="244"/>
      <c r="ER1291" s="244"/>
    </row>
    <row r="1292" spans="139:148" customFormat="1">
      <c r="EI1292" s="244"/>
      <c r="EJ1292" s="244"/>
      <c r="EK1292" s="244"/>
      <c r="EL1292" s="244"/>
      <c r="EM1292" s="244"/>
      <c r="EN1292" s="244"/>
      <c r="EO1292" s="244"/>
      <c r="EP1292" s="244"/>
      <c r="EQ1292" s="244"/>
      <c r="ER1292" s="244"/>
    </row>
    <row r="1293" spans="139:148" customFormat="1">
      <c r="EI1293" s="244"/>
      <c r="EJ1293" s="244"/>
      <c r="EK1293" s="244"/>
      <c r="EL1293" s="244"/>
      <c r="EM1293" s="244"/>
      <c r="EN1293" s="244"/>
      <c r="EO1293" s="244"/>
      <c r="EP1293" s="244"/>
      <c r="EQ1293" s="244"/>
      <c r="ER1293" s="244"/>
    </row>
    <row r="1294" spans="139:148" customFormat="1">
      <c r="EI1294" s="244"/>
      <c r="EJ1294" s="244"/>
      <c r="EK1294" s="244"/>
      <c r="EL1294" s="244"/>
      <c r="EM1294" s="244"/>
      <c r="EN1294" s="244"/>
      <c r="EO1294" s="244"/>
      <c r="EP1294" s="244"/>
      <c r="EQ1294" s="244"/>
      <c r="ER1294" s="244"/>
    </row>
    <row r="1295" spans="139:148" customFormat="1">
      <c r="EI1295" s="244"/>
      <c r="EJ1295" s="244"/>
      <c r="EK1295" s="244"/>
      <c r="EL1295" s="244"/>
      <c r="EM1295" s="244"/>
      <c r="EN1295" s="244"/>
      <c r="EO1295" s="244"/>
      <c r="EP1295" s="244"/>
      <c r="EQ1295" s="244"/>
      <c r="ER1295" s="244"/>
    </row>
    <row r="1296" spans="139:148" customFormat="1">
      <c r="EI1296" s="244"/>
      <c r="EJ1296" s="244"/>
      <c r="EK1296" s="244"/>
      <c r="EL1296" s="244"/>
      <c r="EM1296" s="244"/>
      <c r="EN1296" s="244"/>
      <c r="EO1296" s="244"/>
      <c r="EP1296" s="244"/>
      <c r="EQ1296" s="244"/>
      <c r="ER1296" s="244"/>
    </row>
    <row r="1297" spans="139:148" customFormat="1">
      <c r="EI1297" s="244"/>
      <c r="EJ1297" s="244"/>
      <c r="EK1297" s="244"/>
      <c r="EL1297" s="244"/>
      <c r="EM1297" s="244"/>
      <c r="EN1297" s="244"/>
      <c r="EO1297" s="244"/>
      <c r="EP1297" s="244"/>
      <c r="EQ1297" s="244"/>
      <c r="ER1297" s="244"/>
    </row>
    <row r="1298" spans="139:148" customFormat="1">
      <c r="EI1298" s="244"/>
      <c r="EJ1298" s="244"/>
      <c r="EK1298" s="244"/>
      <c r="EL1298" s="244"/>
      <c r="EM1298" s="244"/>
      <c r="EN1298" s="244"/>
      <c r="EO1298" s="244"/>
      <c r="EP1298" s="244"/>
      <c r="EQ1298" s="244"/>
      <c r="ER1298" s="244"/>
    </row>
    <row r="1299" spans="139:148" customFormat="1">
      <c r="EI1299" s="244"/>
      <c r="EJ1299" s="244"/>
      <c r="EK1299" s="244"/>
      <c r="EL1299" s="244"/>
      <c r="EM1299" s="244"/>
      <c r="EN1299" s="244"/>
      <c r="EO1299" s="244"/>
      <c r="EP1299" s="244"/>
      <c r="EQ1299" s="244"/>
      <c r="ER1299" s="244"/>
    </row>
    <row r="1300" spans="139:148" customFormat="1">
      <c r="EI1300" s="244"/>
      <c r="EJ1300" s="244"/>
      <c r="EK1300" s="244"/>
      <c r="EL1300" s="244"/>
      <c r="EM1300" s="244"/>
      <c r="EN1300" s="244"/>
      <c r="EO1300" s="244"/>
      <c r="EP1300" s="244"/>
      <c r="EQ1300" s="244"/>
      <c r="ER1300" s="244"/>
    </row>
    <row r="1301" spans="139:148" customFormat="1">
      <c r="EI1301" s="244"/>
      <c r="EJ1301" s="244"/>
      <c r="EK1301" s="244"/>
      <c r="EL1301" s="244"/>
      <c r="EM1301" s="244"/>
      <c r="EN1301" s="244"/>
      <c r="EO1301" s="244"/>
      <c r="EP1301" s="244"/>
      <c r="EQ1301" s="244"/>
      <c r="ER1301" s="244"/>
    </row>
    <row r="1302" spans="139:148" customFormat="1">
      <c r="EI1302" s="244"/>
      <c r="EJ1302" s="244"/>
      <c r="EK1302" s="244"/>
      <c r="EL1302" s="244"/>
      <c r="EM1302" s="244"/>
      <c r="EN1302" s="244"/>
      <c r="EO1302" s="244"/>
      <c r="EP1302" s="244"/>
      <c r="EQ1302" s="244"/>
      <c r="ER1302" s="244"/>
    </row>
    <row r="1303" spans="139:148" customFormat="1">
      <c r="EI1303" s="244"/>
      <c r="EJ1303" s="244"/>
      <c r="EK1303" s="244"/>
      <c r="EL1303" s="244"/>
      <c r="EM1303" s="244"/>
      <c r="EN1303" s="244"/>
      <c r="EO1303" s="244"/>
      <c r="EP1303" s="244"/>
      <c r="EQ1303" s="244"/>
      <c r="ER1303" s="244"/>
    </row>
    <row r="1304" spans="139:148" customFormat="1">
      <c r="EI1304" s="244"/>
      <c r="EJ1304" s="244"/>
      <c r="EK1304" s="244"/>
      <c r="EL1304" s="244"/>
      <c r="EM1304" s="244"/>
      <c r="EN1304" s="244"/>
      <c r="EO1304" s="244"/>
      <c r="EP1304" s="244"/>
      <c r="EQ1304" s="244"/>
      <c r="ER1304" s="244"/>
    </row>
    <row r="1305" spans="139:148" customFormat="1">
      <c r="EI1305" s="244"/>
      <c r="EJ1305" s="244"/>
      <c r="EK1305" s="244"/>
      <c r="EL1305" s="244"/>
      <c r="EM1305" s="244"/>
      <c r="EN1305" s="244"/>
      <c r="EO1305" s="244"/>
      <c r="EP1305" s="244"/>
      <c r="EQ1305" s="244"/>
      <c r="ER1305" s="244"/>
    </row>
    <row r="1306" spans="139:148" customFormat="1">
      <c r="EI1306" s="244"/>
      <c r="EJ1306" s="244"/>
      <c r="EK1306" s="244"/>
      <c r="EL1306" s="244"/>
      <c r="EM1306" s="244"/>
      <c r="EN1306" s="244"/>
      <c r="EO1306" s="244"/>
      <c r="EP1306" s="244"/>
      <c r="EQ1306" s="244"/>
      <c r="ER1306" s="244"/>
    </row>
    <row r="1307" spans="139:148" customFormat="1">
      <c r="EI1307" s="244"/>
      <c r="EJ1307" s="244"/>
      <c r="EK1307" s="244"/>
      <c r="EL1307" s="244"/>
      <c r="EM1307" s="244"/>
      <c r="EN1307" s="244"/>
      <c r="EO1307" s="244"/>
      <c r="EP1307" s="244"/>
      <c r="EQ1307" s="244"/>
      <c r="ER1307" s="244"/>
    </row>
    <row r="1308" spans="139:148" customFormat="1">
      <c r="EI1308" s="244"/>
      <c r="EJ1308" s="244"/>
      <c r="EK1308" s="244"/>
      <c r="EL1308" s="244"/>
      <c r="EM1308" s="244"/>
      <c r="EN1308" s="244"/>
      <c r="EO1308" s="244"/>
      <c r="EP1308" s="244"/>
      <c r="EQ1308" s="244"/>
      <c r="ER1308" s="244"/>
    </row>
    <row r="1309" spans="139:148" customFormat="1">
      <c r="EI1309" s="244"/>
      <c r="EJ1309" s="244"/>
      <c r="EK1309" s="244"/>
      <c r="EL1309" s="244"/>
      <c r="EM1309" s="244"/>
      <c r="EN1309" s="244"/>
      <c r="EO1309" s="244"/>
      <c r="EP1309" s="244"/>
      <c r="EQ1309" s="244"/>
      <c r="ER1309" s="244"/>
    </row>
    <row r="1310" spans="139:148" customFormat="1">
      <c r="EI1310" s="244"/>
      <c r="EJ1310" s="244"/>
      <c r="EK1310" s="244"/>
      <c r="EL1310" s="244"/>
      <c r="EM1310" s="244"/>
      <c r="EN1310" s="244"/>
      <c r="EO1310" s="244"/>
      <c r="EP1310" s="244"/>
      <c r="EQ1310" s="244"/>
      <c r="ER1310" s="244"/>
    </row>
    <row r="1311" spans="139:148" customFormat="1">
      <c r="EI1311" s="244"/>
      <c r="EJ1311" s="244"/>
      <c r="EK1311" s="244"/>
      <c r="EL1311" s="244"/>
      <c r="EM1311" s="244"/>
      <c r="EN1311" s="244"/>
      <c r="EO1311" s="244"/>
      <c r="EP1311" s="244"/>
      <c r="EQ1311" s="244"/>
      <c r="ER1311" s="244"/>
    </row>
    <row r="1312" spans="139:148" customFormat="1">
      <c r="EI1312" s="244"/>
      <c r="EJ1312" s="244"/>
      <c r="EK1312" s="244"/>
      <c r="EL1312" s="244"/>
      <c r="EM1312" s="244"/>
      <c r="EN1312" s="244"/>
      <c r="EO1312" s="244"/>
      <c r="EP1312" s="244"/>
      <c r="EQ1312" s="244"/>
      <c r="ER1312" s="244"/>
    </row>
    <row r="1313" spans="139:148" customFormat="1">
      <c r="EI1313" s="244"/>
      <c r="EJ1313" s="244"/>
      <c r="EK1313" s="244"/>
      <c r="EL1313" s="244"/>
      <c r="EM1313" s="244"/>
      <c r="EN1313" s="244"/>
      <c r="EO1313" s="244"/>
      <c r="EP1313" s="244"/>
      <c r="EQ1313" s="244"/>
      <c r="ER1313" s="244"/>
    </row>
    <row r="1314" spans="139:148" customFormat="1">
      <c r="EI1314" s="244"/>
      <c r="EJ1314" s="244"/>
      <c r="EK1314" s="244"/>
      <c r="EL1314" s="244"/>
      <c r="EM1314" s="244"/>
      <c r="EN1314" s="244"/>
      <c r="EO1314" s="244"/>
      <c r="EP1314" s="244"/>
      <c r="EQ1314" s="244"/>
      <c r="ER1314" s="244"/>
    </row>
    <row r="1315" spans="139:148" customFormat="1">
      <c r="EI1315" s="244"/>
      <c r="EJ1315" s="244"/>
      <c r="EK1315" s="244"/>
      <c r="EL1315" s="244"/>
      <c r="EM1315" s="244"/>
      <c r="EN1315" s="244"/>
      <c r="EO1315" s="244"/>
      <c r="EP1315" s="244"/>
      <c r="EQ1315" s="244"/>
      <c r="ER1315" s="244"/>
    </row>
    <row r="1316" spans="139:148" customFormat="1">
      <c r="EI1316" s="244"/>
      <c r="EJ1316" s="244"/>
      <c r="EK1316" s="244"/>
      <c r="EL1316" s="244"/>
      <c r="EM1316" s="244"/>
      <c r="EN1316" s="244"/>
      <c r="EO1316" s="244"/>
      <c r="EP1316" s="244"/>
      <c r="EQ1316" s="244"/>
      <c r="ER1316" s="244"/>
    </row>
    <row r="1317" spans="139:148" customFormat="1">
      <c r="EI1317" s="244"/>
      <c r="EJ1317" s="244"/>
      <c r="EK1317" s="244"/>
      <c r="EL1317" s="244"/>
      <c r="EM1317" s="244"/>
      <c r="EN1317" s="244"/>
      <c r="EO1317" s="244"/>
      <c r="EP1317" s="244"/>
      <c r="EQ1317" s="244"/>
      <c r="ER1317" s="244"/>
    </row>
    <row r="1318" spans="139:148" customFormat="1">
      <c r="EI1318" s="244"/>
      <c r="EJ1318" s="244"/>
      <c r="EK1318" s="244"/>
      <c r="EL1318" s="244"/>
      <c r="EM1318" s="244"/>
      <c r="EN1318" s="244"/>
      <c r="EO1318" s="244"/>
      <c r="EP1318" s="244"/>
      <c r="EQ1318" s="244"/>
      <c r="ER1318" s="244"/>
    </row>
    <row r="1319" spans="139:148" customFormat="1">
      <c r="EI1319" s="244"/>
      <c r="EJ1319" s="244"/>
      <c r="EK1319" s="244"/>
      <c r="EL1319" s="244"/>
      <c r="EM1319" s="244"/>
      <c r="EN1319" s="244"/>
      <c r="EO1319" s="244"/>
      <c r="EP1319" s="244"/>
      <c r="EQ1319" s="244"/>
      <c r="ER1319" s="244"/>
    </row>
    <row r="1320" spans="139:148" customFormat="1">
      <c r="EI1320" s="244"/>
      <c r="EJ1320" s="244"/>
      <c r="EK1320" s="244"/>
      <c r="EL1320" s="244"/>
      <c r="EM1320" s="244"/>
      <c r="EN1320" s="244"/>
      <c r="EO1320" s="244"/>
      <c r="EP1320" s="244"/>
      <c r="EQ1320" s="244"/>
      <c r="ER1320" s="244"/>
    </row>
    <row r="1321" spans="139:148" customFormat="1">
      <c r="EI1321" s="244"/>
      <c r="EJ1321" s="244"/>
      <c r="EK1321" s="244"/>
      <c r="EL1321" s="244"/>
      <c r="EM1321" s="244"/>
      <c r="EN1321" s="244"/>
      <c r="EO1321" s="244"/>
      <c r="EP1321" s="244"/>
      <c r="EQ1321" s="244"/>
      <c r="ER1321" s="244"/>
    </row>
    <row r="1322" spans="139:148" customFormat="1">
      <c r="EI1322" s="244"/>
      <c r="EJ1322" s="244"/>
      <c r="EK1322" s="244"/>
      <c r="EL1322" s="244"/>
      <c r="EM1322" s="244"/>
      <c r="EN1322" s="244"/>
      <c r="EO1322" s="244"/>
      <c r="EP1322" s="244"/>
      <c r="EQ1322" s="244"/>
      <c r="ER1322" s="244"/>
    </row>
    <row r="1323" spans="139:148" customFormat="1">
      <c r="EI1323" s="244"/>
      <c r="EJ1323" s="244"/>
      <c r="EK1323" s="244"/>
      <c r="EL1323" s="244"/>
      <c r="EM1323" s="244"/>
      <c r="EN1323" s="244"/>
      <c r="EO1323" s="244"/>
      <c r="EP1323" s="244"/>
      <c r="EQ1323" s="244"/>
      <c r="ER1323" s="244"/>
    </row>
    <row r="1324" spans="139:148" customFormat="1">
      <c r="EI1324" s="244"/>
      <c r="EJ1324" s="244"/>
      <c r="EK1324" s="244"/>
      <c r="EL1324" s="244"/>
      <c r="EM1324" s="244"/>
      <c r="EN1324" s="244"/>
      <c r="EO1324" s="244"/>
      <c r="EP1324" s="244"/>
      <c r="EQ1324" s="244"/>
      <c r="ER1324" s="244"/>
    </row>
    <row r="1325" spans="139:148" customFormat="1">
      <c r="EI1325" s="244"/>
      <c r="EJ1325" s="244"/>
      <c r="EK1325" s="244"/>
      <c r="EL1325" s="244"/>
      <c r="EM1325" s="244"/>
      <c r="EN1325" s="244"/>
      <c r="EO1325" s="244"/>
      <c r="EP1325" s="244"/>
      <c r="EQ1325" s="244"/>
      <c r="ER1325" s="244"/>
    </row>
    <row r="1326" spans="139:148" customFormat="1">
      <c r="EI1326" s="244"/>
      <c r="EJ1326" s="244"/>
      <c r="EK1326" s="244"/>
      <c r="EL1326" s="244"/>
      <c r="EM1326" s="244"/>
      <c r="EN1326" s="244"/>
      <c r="EO1326" s="244"/>
      <c r="EP1326" s="244"/>
      <c r="EQ1326" s="244"/>
      <c r="ER1326" s="244"/>
    </row>
    <row r="1327" spans="139:148" customFormat="1">
      <c r="EI1327" s="244"/>
      <c r="EJ1327" s="244"/>
      <c r="EK1327" s="244"/>
      <c r="EL1327" s="244"/>
      <c r="EM1327" s="244"/>
      <c r="EN1327" s="244"/>
      <c r="EO1327" s="244"/>
      <c r="EP1327" s="244"/>
      <c r="EQ1327" s="244"/>
      <c r="ER1327" s="244"/>
    </row>
    <row r="1328" spans="139:148" customFormat="1">
      <c r="EI1328" s="244"/>
      <c r="EJ1328" s="244"/>
      <c r="EK1328" s="244"/>
      <c r="EL1328" s="244"/>
      <c r="EM1328" s="244"/>
      <c r="EN1328" s="244"/>
      <c r="EO1328" s="244"/>
      <c r="EP1328" s="244"/>
      <c r="EQ1328" s="244"/>
      <c r="ER1328" s="244"/>
    </row>
    <row r="1329" spans="139:148" customFormat="1">
      <c r="EI1329" s="244"/>
      <c r="EJ1329" s="244"/>
      <c r="EK1329" s="244"/>
      <c r="EL1329" s="244"/>
      <c r="EM1329" s="244"/>
      <c r="EN1329" s="244"/>
      <c r="EO1329" s="244"/>
      <c r="EP1329" s="244"/>
      <c r="EQ1329" s="244"/>
      <c r="ER1329" s="244"/>
    </row>
    <row r="1330" spans="139:148" customFormat="1">
      <c r="EI1330" s="244"/>
      <c r="EJ1330" s="244"/>
      <c r="EK1330" s="244"/>
      <c r="EL1330" s="244"/>
      <c r="EM1330" s="244"/>
      <c r="EN1330" s="244"/>
      <c r="EO1330" s="244"/>
      <c r="EP1330" s="244"/>
      <c r="EQ1330" s="244"/>
      <c r="ER1330" s="244"/>
    </row>
    <row r="1331" spans="139:148" customFormat="1">
      <c r="EI1331" s="244"/>
      <c r="EJ1331" s="244"/>
      <c r="EK1331" s="244"/>
      <c r="EL1331" s="244"/>
      <c r="EM1331" s="244"/>
      <c r="EN1331" s="244"/>
      <c r="EO1331" s="244"/>
      <c r="EP1331" s="244"/>
      <c r="EQ1331" s="244"/>
      <c r="ER1331" s="244"/>
    </row>
    <row r="1332" spans="139:148" customFormat="1">
      <c r="EI1332" s="244"/>
      <c r="EJ1332" s="244"/>
      <c r="EK1332" s="244"/>
      <c r="EL1332" s="244"/>
      <c r="EM1332" s="244"/>
      <c r="EN1332" s="244"/>
      <c r="EO1332" s="244"/>
      <c r="EP1332" s="244"/>
      <c r="EQ1332" s="244"/>
      <c r="ER1332" s="244"/>
    </row>
    <row r="1333" spans="139:148" customFormat="1">
      <c r="EI1333" s="244"/>
      <c r="EJ1333" s="244"/>
      <c r="EK1333" s="244"/>
      <c r="EL1333" s="244"/>
      <c r="EM1333" s="244"/>
      <c r="EN1333" s="244"/>
      <c r="EO1333" s="244"/>
      <c r="EP1333" s="244"/>
      <c r="EQ1333" s="244"/>
      <c r="ER1333" s="244"/>
    </row>
    <row r="1334" spans="139:148" customFormat="1">
      <c r="EI1334" s="244"/>
      <c r="EJ1334" s="244"/>
      <c r="EK1334" s="244"/>
      <c r="EL1334" s="244"/>
      <c r="EM1334" s="244"/>
      <c r="EN1334" s="244"/>
      <c r="EO1334" s="244"/>
      <c r="EP1334" s="244"/>
      <c r="EQ1334" s="244"/>
      <c r="ER1334" s="244"/>
    </row>
    <row r="1335" spans="139:148" customFormat="1">
      <c r="EI1335" s="244"/>
      <c r="EJ1335" s="244"/>
      <c r="EK1335" s="244"/>
      <c r="EL1335" s="244"/>
      <c r="EM1335" s="244"/>
      <c r="EN1335" s="244"/>
      <c r="EO1335" s="244"/>
      <c r="EP1335" s="244"/>
      <c r="EQ1335" s="244"/>
      <c r="ER1335" s="244"/>
    </row>
    <row r="1336" spans="139:148" customFormat="1">
      <c r="EI1336" s="244"/>
      <c r="EJ1336" s="244"/>
      <c r="EK1336" s="244"/>
      <c r="EL1336" s="244"/>
      <c r="EM1336" s="244"/>
      <c r="EN1336" s="244"/>
      <c r="EO1336" s="244"/>
      <c r="EP1336" s="244"/>
      <c r="EQ1336" s="244"/>
      <c r="ER1336" s="244"/>
    </row>
    <row r="1337" spans="139:148" customFormat="1">
      <c r="EI1337" s="244"/>
      <c r="EJ1337" s="244"/>
      <c r="EK1337" s="244"/>
      <c r="EL1337" s="244"/>
      <c r="EM1337" s="244"/>
      <c r="EN1337" s="244"/>
      <c r="EO1337" s="244"/>
      <c r="EP1337" s="244"/>
      <c r="EQ1337" s="244"/>
      <c r="ER1337" s="244"/>
    </row>
    <row r="1338" spans="139:148" customFormat="1">
      <c r="EI1338" s="244"/>
      <c r="EJ1338" s="244"/>
      <c r="EK1338" s="244"/>
      <c r="EL1338" s="244"/>
      <c r="EM1338" s="244"/>
      <c r="EN1338" s="244"/>
      <c r="EO1338" s="244"/>
      <c r="EP1338" s="244"/>
      <c r="EQ1338" s="244"/>
      <c r="ER1338" s="244"/>
    </row>
    <row r="1339" spans="139:148" customFormat="1">
      <c r="EI1339" s="244"/>
      <c r="EJ1339" s="244"/>
      <c r="EK1339" s="244"/>
      <c r="EL1339" s="244"/>
      <c r="EM1339" s="244"/>
      <c r="EN1339" s="244"/>
      <c r="EO1339" s="244"/>
      <c r="EP1339" s="244"/>
      <c r="EQ1339" s="244"/>
      <c r="ER1339" s="244"/>
    </row>
    <row r="1340" spans="139:148" customFormat="1">
      <c r="EI1340" s="244"/>
      <c r="EJ1340" s="244"/>
      <c r="EK1340" s="244"/>
      <c r="EL1340" s="244"/>
      <c r="EM1340" s="244"/>
      <c r="EN1340" s="244"/>
      <c r="EO1340" s="244"/>
      <c r="EP1340" s="244"/>
      <c r="EQ1340" s="244"/>
      <c r="ER1340" s="244"/>
    </row>
    <row r="1341" spans="139:148" customFormat="1">
      <c r="EI1341" s="244"/>
      <c r="EJ1341" s="244"/>
      <c r="EK1341" s="244"/>
      <c r="EL1341" s="244"/>
      <c r="EM1341" s="244"/>
      <c r="EN1341" s="244"/>
      <c r="EO1341" s="244"/>
      <c r="EP1341" s="244"/>
      <c r="EQ1341" s="244"/>
      <c r="ER1341" s="244"/>
    </row>
    <row r="1342" spans="139:148" customFormat="1">
      <c r="EI1342" s="244"/>
      <c r="EJ1342" s="244"/>
      <c r="EK1342" s="244"/>
      <c r="EL1342" s="244"/>
      <c r="EM1342" s="244"/>
      <c r="EN1342" s="244"/>
      <c r="EO1342" s="244"/>
      <c r="EP1342" s="244"/>
      <c r="EQ1342" s="244"/>
      <c r="ER1342" s="244"/>
    </row>
    <row r="1343" spans="139:148" customFormat="1">
      <c r="EI1343" s="244"/>
      <c r="EJ1343" s="244"/>
      <c r="EK1343" s="244"/>
      <c r="EL1343" s="244"/>
      <c r="EM1343" s="244"/>
      <c r="EN1343" s="244"/>
      <c r="EO1343" s="244"/>
      <c r="EP1343" s="244"/>
      <c r="EQ1343" s="244"/>
      <c r="ER1343" s="244"/>
    </row>
    <row r="1344" spans="139:148" customFormat="1">
      <c r="EI1344" s="244"/>
      <c r="EJ1344" s="244"/>
      <c r="EK1344" s="244"/>
      <c r="EL1344" s="244"/>
      <c r="EM1344" s="244"/>
      <c r="EN1344" s="244"/>
      <c r="EO1344" s="244"/>
      <c r="EP1344" s="244"/>
      <c r="EQ1344" s="244"/>
      <c r="ER1344" s="244"/>
    </row>
    <row r="1345" spans="139:148" customFormat="1">
      <c r="EI1345" s="244"/>
      <c r="EJ1345" s="244"/>
      <c r="EK1345" s="244"/>
      <c r="EL1345" s="244"/>
      <c r="EM1345" s="244"/>
      <c r="EN1345" s="244"/>
      <c r="EO1345" s="244"/>
      <c r="EP1345" s="244"/>
      <c r="EQ1345" s="244"/>
      <c r="ER1345" s="244"/>
    </row>
    <row r="1346" spans="139:148" customFormat="1">
      <c r="EI1346" s="244"/>
      <c r="EJ1346" s="244"/>
      <c r="EK1346" s="244"/>
      <c r="EL1346" s="244"/>
      <c r="EM1346" s="244"/>
      <c r="EN1346" s="244"/>
      <c r="EO1346" s="244"/>
      <c r="EP1346" s="244"/>
      <c r="EQ1346" s="244"/>
      <c r="ER1346" s="244"/>
    </row>
    <row r="1347" spans="139:148" customFormat="1">
      <c r="EI1347" s="244"/>
      <c r="EJ1347" s="244"/>
      <c r="EK1347" s="244"/>
      <c r="EL1347" s="244"/>
      <c r="EM1347" s="244"/>
      <c r="EN1347" s="244"/>
      <c r="EO1347" s="244"/>
      <c r="EP1347" s="244"/>
      <c r="EQ1347" s="244"/>
      <c r="ER1347" s="244"/>
    </row>
    <row r="1348" spans="139:148" customFormat="1">
      <c r="EI1348" s="244"/>
      <c r="EJ1348" s="244"/>
      <c r="EK1348" s="244"/>
      <c r="EL1348" s="244"/>
      <c r="EM1348" s="244"/>
      <c r="EN1348" s="244"/>
      <c r="EO1348" s="244"/>
      <c r="EP1348" s="244"/>
      <c r="EQ1348" s="244"/>
      <c r="ER1348" s="244"/>
    </row>
    <row r="1349" spans="139:148" customFormat="1">
      <c r="EI1349" s="244"/>
      <c r="EJ1349" s="244"/>
      <c r="EK1349" s="244"/>
      <c r="EL1349" s="244"/>
      <c r="EM1349" s="244"/>
      <c r="EN1349" s="244"/>
      <c r="EO1349" s="244"/>
      <c r="EP1349" s="244"/>
      <c r="EQ1349" s="244"/>
      <c r="ER1349" s="244"/>
    </row>
    <row r="1350" spans="139:148" customFormat="1">
      <c r="EI1350" s="244"/>
      <c r="EJ1350" s="244"/>
      <c r="EK1350" s="244"/>
      <c r="EL1350" s="244"/>
      <c r="EM1350" s="244"/>
      <c r="EN1350" s="244"/>
      <c r="EO1350" s="244"/>
      <c r="EP1350" s="244"/>
      <c r="EQ1350" s="244"/>
      <c r="ER1350" s="244"/>
    </row>
    <row r="1351" spans="139:148" customFormat="1">
      <c r="EI1351" s="244"/>
      <c r="EJ1351" s="244"/>
      <c r="EK1351" s="244"/>
      <c r="EL1351" s="244"/>
      <c r="EM1351" s="244"/>
      <c r="EN1351" s="244"/>
      <c r="EO1351" s="244"/>
      <c r="EP1351" s="244"/>
      <c r="EQ1351" s="244"/>
      <c r="ER1351" s="244"/>
    </row>
    <row r="1352" spans="139:148" customFormat="1">
      <c r="EI1352" s="244"/>
      <c r="EJ1352" s="244"/>
      <c r="EK1352" s="244"/>
      <c r="EL1352" s="244"/>
      <c r="EM1352" s="244"/>
      <c r="EN1352" s="244"/>
      <c r="EO1352" s="244"/>
      <c r="EP1352" s="244"/>
      <c r="EQ1352" s="244"/>
      <c r="ER1352" s="244"/>
    </row>
    <row r="1353" spans="139:148" customFormat="1">
      <c r="EI1353" s="244"/>
      <c r="EJ1353" s="244"/>
      <c r="EK1353" s="244"/>
      <c r="EL1353" s="244"/>
      <c r="EM1353" s="244"/>
      <c r="EN1353" s="244"/>
      <c r="EO1353" s="244"/>
      <c r="EP1353" s="244"/>
      <c r="EQ1353" s="244"/>
      <c r="ER1353" s="244"/>
    </row>
    <row r="1354" spans="139:148" customFormat="1">
      <c r="EI1354" s="244"/>
      <c r="EJ1354" s="244"/>
      <c r="EK1354" s="244"/>
      <c r="EL1354" s="244"/>
      <c r="EM1354" s="244"/>
      <c r="EN1354" s="244"/>
      <c r="EO1354" s="244"/>
      <c r="EP1354" s="244"/>
      <c r="EQ1354" s="244"/>
      <c r="ER1354" s="244"/>
    </row>
    <row r="1355" spans="139:148" customFormat="1">
      <c r="EI1355" s="244"/>
      <c r="EJ1355" s="244"/>
      <c r="EK1355" s="244"/>
      <c r="EL1355" s="244"/>
      <c r="EM1355" s="244"/>
      <c r="EN1355" s="244"/>
      <c r="EO1355" s="244"/>
      <c r="EP1355" s="244"/>
      <c r="EQ1355" s="244"/>
      <c r="ER1355" s="244"/>
    </row>
    <row r="1356" spans="139:148" customFormat="1">
      <c r="EI1356" s="244"/>
      <c r="EJ1356" s="244"/>
      <c r="EK1356" s="244"/>
      <c r="EL1356" s="244"/>
      <c r="EM1356" s="244"/>
      <c r="EN1356" s="244"/>
      <c r="EO1356" s="244"/>
      <c r="EP1356" s="244"/>
      <c r="EQ1356" s="244"/>
      <c r="ER1356" s="244"/>
    </row>
    <row r="1357" spans="139:148" customFormat="1">
      <c r="EI1357" s="244"/>
      <c r="EJ1357" s="244"/>
      <c r="EK1357" s="244"/>
      <c r="EL1357" s="244"/>
      <c r="EM1357" s="244"/>
      <c r="EN1357" s="244"/>
      <c r="EO1357" s="244"/>
      <c r="EP1357" s="244"/>
      <c r="EQ1357" s="244"/>
      <c r="ER1357" s="244"/>
    </row>
    <row r="1358" spans="139:148" customFormat="1">
      <c r="EI1358" s="244"/>
      <c r="EJ1358" s="244"/>
      <c r="EK1358" s="244"/>
      <c r="EL1358" s="244"/>
      <c r="EM1358" s="244"/>
      <c r="EN1358" s="244"/>
      <c r="EO1358" s="244"/>
      <c r="EP1358" s="244"/>
      <c r="EQ1358" s="244"/>
      <c r="ER1358" s="244"/>
    </row>
    <row r="1359" spans="139:148" customFormat="1">
      <c r="EI1359" s="244"/>
      <c r="EJ1359" s="244"/>
      <c r="EK1359" s="244"/>
      <c r="EL1359" s="244"/>
      <c r="EM1359" s="244"/>
      <c r="EN1359" s="244"/>
      <c r="EO1359" s="244"/>
      <c r="EP1359" s="244"/>
      <c r="EQ1359" s="244"/>
      <c r="ER1359" s="244"/>
    </row>
    <row r="1360" spans="139:148" customFormat="1">
      <c r="EI1360" s="244"/>
      <c r="EJ1360" s="244"/>
      <c r="EK1360" s="244"/>
      <c r="EL1360" s="244"/>
      <c r="EM1360" s="244"/>
      <c r="EN1360" s="244"/>
      <c r="EO1360" s="244"/>
      <c r="EP1360" s="244"/>
      <c r="EQ1360" s="244"/>
      <c r="ER1360" s="244"/>
    </row>
    <row r="1361" spans="139:148" customFormat="1">
      <c r="EI1361" s="244"/>
      <c r="EJ1361" s="244"/>
      <c r="EK1361" s="244"/>
      <c r="EL1361" s="244"/>
      <c r="EM1361" s="244"/>
      <c r="EN1361" s="244"/>
      <c r="EO1361" s="244"/>
      <c r="EP1361" s="244"/>
      <c r="EQ1361" s="244"/>
      <c r="ER1361" s="244"/>
    </row>
    <row r="1362" spans="139:148" customFormat="1">
      <c r="EI1362" s="244"/>
      <c r="EJ1362" s="244"/>
      <c r="EK1362" s="244"/>
      <c r="EL1362" s="244"/>
      <c r="EM1362" s="244"/>
      <c r="EN1362" s="244"/>
      <c r="EO1362" s="244"/>
      <c r="EP1362" s="244"/>
      <c r="EQ1362" s="244"/>
      <c r="ER1362" s="244"/>
    </row>
    <row r="1363" spans="139:148" customFormat="1">
      <c r="EI1363" s="244"/>
      <c r="EJ1363" s="244"/>
      <c r="EK1363" s="244"/>
      <c r="EL1363" s="244"/>
      <c r="EM1363" s="244"/>
      <c r="EN1363" s="244"/>
      <c r="EO1363" s="244"/>
      <c r="EP1363" s="244"/>
      <c r="EQ1363" s="244"/>
      <c r="ER1363" s="244"/>
    </row>
    <row r="1364" spans="139:148" customFormat="1">
      <c r="EI1364" s="244"/>
      <c r="EJ1364" s="244"/>
      <c r="EK1364" s="244"/>
      <c r="EL1364" s="244"/>
      <c r="EM1364" s="244"/>
      <c r="EN1364" s="244"/>
      <c r="EO1364" s="244"/>
      <c r="EP1364" s="244"/>
      <c r="EQ1364" s="244"/>
      <c r="ER1364" s="244"/>
    </row>
    <row r="1365" spans="139:148" customFormat="1">
      <c r="EI1365" s="244"/>
      <c r="EJ1365" s="244"/>
      <c r="EK1365" s="244"/>
      <c r="EL1365" s="244"/>
      <c r="EM1365" s="244"/>
      <c r="EN1365" s="244"/>
      <c r="EO1365" s="244"/>
      <c r="EP1365" s="244"/>
      <c r="EQ1365" s="244"/>
      <c r="ER1365" s="244"/>
    </row>
    <row r="1366" spans="139:148" customFormat="1">
      <c r="EI1366" s="244"/>
      <c r="EJ1366" s="244"/>
      <c r="EK1366" s="244"/>
      <c r="EL1366" s="244"/>
      <c r="EM1366" s="244"/>
      <c r="EN1366" s="244"/>
      <c r="EO1366" s="244"/>
      <c r="EP1366" s="244"/>
      <c r="EQ1366" s="244"/>
      <c r="ER1366" s="244"/>
    </row>
    <row r="1367" spans="139:148" customFormat="1">
      <c r="EI1367" s="244"/>
      <c r="EJ1367" s="244"/>
      <c r="EK1367" s="244"/>
      <c r="EL1367" s="244"/>
      <c r="EM1367" s="244"/>
      <c r="EN1367" s="244"/>
      <c r="EO1367" s="244"/>
      <c r="EP1367" s="244"/>
      <c r="EQ1367" s="244"/>
      <c r="ER1367" s="244"/>
    </row>
    <row r="1368" spans="139:148" customFormat="1">
      <c r="EI1368" s="244"/>
      <c r="EJ1368" s="244"/>
      <c r="EK1368" s="244"/>
      <c r="EL1368" s="244"/>
      <c r="EM1368" s="244"/>
      <c r="EN1368" s="244"/>
      <c r="EO1368" s="244"/>
      <c r="EP1368" s="244"/>
      <c r="EQ1368" s="244"/>
      <c r="ER1368" s="244"/>
    </row>
    <row r="1369" spans="139:148" customFormat="1">
      <c r="EI1369" s="244"/>
      <c r="EJ1369" s="244"/>
      <c r="EK1369" s="244"/>
      <c r="EL1369" s="244"/>
      <c r="EM1369" s="244"/>
      <c r="EN1369" s="244"/>
      <c r="EO1369" s="244"/>
      <c r="EP1369" s="244"/>
      <c r="EQ1369" s="244"/>
      <c r="ER1369" s="244"/>
    </row>
    <row r="1370" spans="139:148" customFormat="1">
      <c r="EI1370" s="244"/>
      <c r="EJ1370" s="244"/>
      <c r="EK1370" s="244"/>
      <c r="EL1370" s="244"/>
      <c r="EM1370" s="244"/>
      <c r="EN1370" s="244"/>
      <c r="EO1370" s="244"/>
      <c r="EP1370" s="244"/>
      <c r="EQ1370" s="244"/>
      <c r="ER1370" s="244"/>
    </row>
    <row r="1371" spans="139:148" customFormat="1">
      <c r="EI1371" s="244"/>
      <c r="EJ1371" s="244"/>
      <c r="EK1371" s="244"/>
      <c r="EL1371" s="244"/>
      <c r="EM1371" s="244"/>
      <c r="EN1371" s="244"/>
      <c r="EO1371" s="244"/>
      <c r="EP1371" s="244"/>
      <c r="EQ1371" s="244"/>
      <c r="ER1371" s="244"/>
    </row>
    <row r="1372" spans="139:148" customFormat="1">
      <c r="EI1372" s="244"/>
      <c r="EJ1372" s="244"/>
      <c r="EK1372" s="244"/>
      <c r="EL1372" s="244"/>
      <c r="EM1372" s="244"/>
      <c r="EN1372" s="244"/>
      <c r="EO1372" s="244"/>
      <c r="EP1372" s="244"/>
      <c r="EQ1372" s="244"/>
      <c r="ER1372" s="244"/>
    </row>
    <row r="1373" spans="139:148" customFormat="1">
      <c r="EI1373" s="244"/>
      <c r="EJ1373" s="244"/>
      <c r="EK1373" s="244"/>
      <c r="EL1373" s="244"/>
      <c r="EM1373" s="244"/>
      <c r="EN1373" s="244"/>
      <c r="EO1373" s="244"/>
      <c r="EP1373" s="244"/>
      <c r="EQ1373" s="244"/>
      <c r="ER1373" s="244"/>
    </row>
    <row r="1374" spans="139:148" customFormat="1">
      <c r="EI1374" s="244"/>
      <c r="EJ1374" s="244"/>
      <c r="EK1374" s="244"/>
      <c r="EL1374" s="244"/>
      <c r="EM1374" s="244"/>
      <c r="EN1374" s="244"/>
      <c r="EO1374" s="244"/>
      <c r="EP1374" s="244"/>
      <c r="EQ1374" s="244"/>
      <c r="ER1374" s="244"/>
    </row>
    <row r="1375" spans="139:148" customFormat="1">
      <c r="EI1375" s="244"/>
      <c r="EJ1375" s="244"/>
      <c r="EK1375" s="244"/>
      <c r="EL1375" s="244"/>
      <c r="EM1375" s="244"/>
      <c r="EN1375" s="244"/>
      <c r="EO1375" s="244"/>
      <c r="EP1375" s="244"/>
      <c r="EQ1375" s="244"/>
      <c r="ER1375" s="244"/>
    </row>
    <row r="1376" spans="139:148" customFormat="1">
      <c r="EI1376" s="244"/>
      <c r="EJ1376" s="244"/>
      <c r="EK1376" s="244"/>
      <c r="EL1376" s="244"/>
      <c r="EM1376" s="244"/>
      <c r="EN1376" s="244"/>
      <c r="EO1376" s="244"/>
      <c r="EP1376" s="244"/>
      <c r="EQ1376" s="244"/>
      <c r="ER1376" s="244"/>
    </row>
    <row r="1377" spans="139:148" customFormat="1">
      <c r="EI1377" s="244"/>
      <c r="EJ1377" s="244"/>
      <c r="EK1377" s="244"/>
      <c r="EL1377" s="244"/>
      <c r="EM1377" s="244"/>
      <c r="EN1377" s="244"/>
      <c r="EO1377" s="244"/>
      <c r="EP1377" s="244"/>
      <c r="EQ1377" s="244"/>
      <c r="ER1377" s="244"/>
    </row>
    <row r="1378" spans="139:148" customFormat="1">
      <c r="EI1378" s="244"/>
      <c r="EJ1378" s="244"/>
      <c r="EK1378" s="244"/>
      <c r="EL1378" s="244"/>
      <c r="EM1378" s="244"/>
      <c r="EN1378" s="244"/>
      <c r="EO1378" s="244"/>
      <c r="EP1378" s="244"/>
      <c r="EQ1378" s="244"/>
      <c r="ER1378" s="244"/>
    </row>
    <row r="1379" spans="139:148" customFormat="1">
      <c r="EI1379" s="244"/>
      <c r="EJ1379" s="244"/>
      <c r="EK1379" s="244"/>
      <c r="EL1379" s="244"/>
      <c r="EM1379" s="244"/>
      <c r="EN1379" s="244"/>
      <c r="EO1379" s="244"/>
      <c r="EP1379" s="244"/>
      <c r="EQ1379" s="244"/>
      <c r="ER1379" s="244"/>
    </row>
    <row r="1380" spans="139:148" customFormat="1">
      <c r="EI1380" s="244"/>
      <c r="EJ1380" s="244"/>
      <c r="EK1380" s="244"/>
      <c r="EL1380" s="244"/>
      <c r="EM1380" s="244"/>
      <c r="EN1380" s="244"/>
      <c r="EO1380" s="244"/>
      <c r="EP1380" s="244"/>
      <c r="EQ1380" s="244"/>
      <c r="ER1380" s="244"/>
    </row>
    <row r="1381" spans="139:148" customFormat="1">
      <c r="EI1381" s="244"/>
      <c r="EJ1381" s="244"/>
      <c r="EK1381" s="244"/>
      <c r="EL1381" s="244"/>
      <c r="EM1381" s="244"/>
      <c r="EN1381" s="244"/>
      <c r="EO1381" s="244"/>
      <c r="EP1381" s="244"/>
      <c r="EQ1381" s="244"/>
      <c r="ER1381" s="244"/>
    </row>
    <row r="1382" spans="139:148" customFormat="1">
      <c r="EI1382" s="244"/>
      <c r="EJ1382" s="244"/>
      <c r="EK1382" s="244"/>
      <c r="EL1382" s="244"/>
      <c r="EM1382" s="244"/>
      <c r="EN1382" s="244"/>
      <c r="EO1382" s="244"/>
      <c r="EP1382" s="244"/>
      <c r="EQ1382" s="244"/>
      <c r="ER1382" s="244"/>
    </row>
    <row r="1383" spans="139:148" customFormat="1">
      <c r="EI1383" s="244"/>
      <c r="EJ1383" s="244"/>
      <c r="EK1383" s="244"/>
      <c r="EL1383" s="244"/>
      <c r="EM1383" s="244"/>
      <c r="EN1383" s="244"/>
      <c r="EO1383" s="244"/>
      <c r="EP1383" s="244"/>
      <c r="EQ1383" s="244"/>
      <c r="ER1383" s="244"/>
    </row>
    <row r="1384" spans="139:148" customFormat="1">
      <c r="EI1384" s="244"/>
      <c r="EJ1384" s="244"/>
      <c r="EK1384" s="244"/>
      <c r="EL1384" s="244"/>
      <c r="EM1384" s="244"/>
      <c r="EN1384" s="244"/>
      <c r="EO1384" s="244"/>
      <c r="EP1384" s="244"/>
      <c r="EQ1384" s="244"/>
      <c r="ER1384" s="244"/>
    </row>
    <row r="1385" spans="139:148" customFormat="1">
      <c r="EI1385" s="244"/>
      <c r="EJ1385" s="244"/>
      <c r="EK1385" s="244"/>
      <c r="EL1385" s="244"/>
      <c r="EM1385" s="244"/>
      <c r="EN1385" s="244"/>
      <c r="EO1385" s="244"/>
      <c r="EP1385" s="244"/>
      <c r="EQ1385" s="244"/>
      <c r="ER1385" s="244"/>
    </row>
    <row r="1386" spans="139:148" customFormat="1">
      <c r="EI1386" s="244"/>
      <c r="EJ1386" s="244"/>
      <c r="EK1386" s="244"/>
      <c r="EL1386" s="244"/>
      <c r="EM1386" s="244"/>
      <c r="EN1386" s="244"/>
      <c r="EO1386" s="244"/>
      <c r="EP1386" s="244"/>
      <c r="EQ1386" s="244"/>
      <c r="ER1386" s="244"/>
    </row>
    <row r="1387" spans="139:148" customFormat="1">
      <c r="EI1387" s="244"/>
      <c r="EJ1387" s="244"/>
      <c r="EK1387" s="244"/>
      <c r="EL1387" s="244"/>
      <c r="EM1387" s="244"/>
      <c r="EN1387" s="244"/>
      <c r="EO1387" s="244"/>
      <c r="EP1387" s="244"/>
      <c r="EQ1387" s="244"/>
      <c r="ER1387" s="244"/>
    </row>
    <row r="1388" spans="139:148" customFormat="1">
      <c r="EI1388" s="244"/>
      <c r="EJ1388" s="244"/>
      <c r="EK1388" s="244"/>
      <c r="EL1388" s="244"/>
      <c r="EM1388" s="244"/>
      <c r="EN1388" s="244"/>
      <c r="EO1388" s="244"/>
      <c r="EP1388" s="244"/>
      <c r="EQ1388" s="244"/>
      <c r="ER1388" s="244"/>
    </row>
    <row r="1389" spans="139:148" customFormat="1">
      <c r="EI1389" s="244"/>
      <c r="EJ1389" s="244"/>
      <c r="EK1389" s="244"/>
      <c r="EL1389" s="244"/>
      <c r="EM1389" s="244"/>
      <c r="EN1389" s="244"/>
      <c r="EO1389" s="244"/>
      <c r="EP1389" s="244"/>
      <c r="EQ1389" s="244"/>
      <c r="ER1389" s="244"/>
    </row>
    <row r="1390" spans="139:148" customFormat="1">
      <c r="EI1390" s="244"/>
      <c r="EJ1390" s="244"/>
      <c r="EK1390" s="244"/>
      <c r="EL1390" s="244"/>
      <c r="EM1390" s="244"/>
      <c r="EN1390" s="244"/>
      <c r="EO1390" s="244"/>
      <c r="EP1390" s="244"/>
      <c r="EQ1390" s="244"/>
      <c r="ER1390" s="244"/>
    </row>
    <row r="1391" spans="139:148" customFormat="1">
      <c r="EI1391" s="244"/>
      <c r="EJ1391" s="244"/>
      <c r="EK1391" s="244"/>
      <c r="EL1391" s="244"/>
      <c r="EM1391" s="244"/>
      <c r="EN1391" s="244"/>
      <c r="EO1391" s="244"/>
      <c r="EP1391" s="244"/>
      <c r="EQ1391" s="244"/>
      <c r="ER1391" s="244"/>
    </row>
    <row r="1392" spans="139:148" customFormat="1">
      <c r="EI1392" s="244"/>
      <c r="EJ1392" s="244"/>
      <c r="EK1392" s="244"/>
      <c r="EL1392" s="244"/>
      <c r="EM1392" s="244"/>
      <c r="EN1392" s="244"/>
      <c r="EO1392" s="244"/>
      <c r="EP1392" s="244"/>
      <c r="EQ1392" s="244"/>
      <c r="ER1392" s="244"/>
    </row>
    <row r="1393" spans="139:148" customFormat="1">
      <c r="EI1393" s="244"/>
      <c r="EJ1393" s="244"/>
      <c r="EK1393" s="244"/>
      <c r="EL1393" s="244"/>
      <c r="EM1393" s="244"/>
      <c r="EN1393" s="244"/>
      <c r="EO1393" s="244"/>
      <c r="EP1393" s="244"/>
      <c r="EQ1393" s="244"/>
      <c r="ER1393" s="244"/>
    </row>
    <row r="1394" spans="139:148" customFormat="1">
      <c r="EI1394" s="244"/>
      <c r="EJ1394" s="244"/>
      <c r="EK1394" s="244"/>
      <c r="EL1394" s="244"/>
      <c r="EM1394" s="244"/>
      <c r="EN1394" s="244"/>
      <c r="EO1394" s="244"/>
      <c r="EP1394" s="244"/>
      <c r="EQ1394" s="244"/>
      <c r="ER1394" s="244"/>
    </row>
    <row r="1395" spans="139:148" customFormat="1">
      <c r="EI1395" s="244"/>
      <c r="EJ1395" s="244"/>
      <c r="EK1395" s="244"/>
      <c r="EL1395" s="244"/>
      <c r="EM1395" s="244"/>
      <c r="EN1395" s="244"/>
      <c r="EO1395" s="244"/>
      <c r="EP1395" s="244"/>
      <c r="EQ1395" s="244"/>
      <c r="ER1395" s="244"/>
    </row>
    <row r="1396" spans="139:148" customFormat="1">
      <c r="EI1396" s="244"/>
      <c r="EJ1396" s="244"/>
      <c r="EK1396" s="244"/>
      <c r="EL1396" s="244"/>
      <c r="EM1396" s="244"/>
      <c r="EN1396" s="244"/>
      <c r="EO1396" s="244"/>
      <c r="EP1396" s="244"/>
      <c r="EQ1396" s="244"/>
      <c r="ER1396" s="244"/>
    </row>
    <row r="1397" spans="139:148" customFormat="1">
      <c r="EI1397" s="244"/>
      <c r="EJ1397" s="244"/>
      <c r="EK1397" s="244"/>
      <c r="EL1397" s="244"/>
      <c r="EM1397" s="244"/>
      <c r="EN1397" s="244"/>
      <c r="EO1397" s="244"/>
      <c r="EP1397" s="244"/>
      <c r="EQ1397" s="244"/>
      <c r="ER1397" s="244"/>
    </row>
    <row r="1398" spans="139:148" customFormat="1">
      <c r="EI1398" s="244"/>
      <c r="EJ1398" s="244"/>
      <c r="EK1398" s="244"/>
      <c r="EL1398" s="244"/>
      <c r="EM1398" s="244"/>
      <c r="EN1398" s="244"/>
      <c r="EO1398" s="244"/>
      <c r="EP1398" s="244"/>
      <c r="EQ1398" s="244"/>
      <c r="ER1398" s="244"/>
    </row>
    <row r="1399" spans="139:148" customFormat="1">
      <c r="EI1399" s="244"/>
      <c r="EJ1399" s="244"/>
      <c r="EK1399" s="244"/>
      <c r="EL1399" s="244"/>
      <c r="EM1399" s="244"/>
      <c r="EN1399" s="244"/>
      <c r="EO1399" s="244"/>
      <c r="EP1399" s="244"/>
      <c r="EQ1399" s="244"/>
      <c r="ER1399" s="244"/>
    </row>
    <row r="1400" spans="139:148" customFormat="1">
      <c r="EI1400" s="244"/>
      <c r="EJ1400" s="244"/>
      <c r="EK1400" s="244"/>
      <c r="EL1400" s="244"/>
      <c r="EM1400" s="244"/>
      <c r="EN1400" s="244"/>
      <c r="EO1400" s="244"/>
      <c r="EP1400" s="244"/>
      <c r="EQ1400" s="244"/>
      <c r="ER1400" s="244"/>
    </row>
    <row r="1401" spans="139:148" customFormat="1">
      <c r="EI1401" s="244"/>
      <c r="EJ1401" s="244"/>
      <c r="EK1401" s="244"/>
      <c r="EL1401" s="244"/>
      <c r="EM1401" s="244"/>
      <c r="EN1401" s="244"/>
      <c r="EO1401" s="244"/>
      <c r="EP1401" s="244"/>
      <c r="EQ1401" s="244"/>
      <c r="ER1401" s="244"/>
    </row>
    <row r="1402" spans="139:148" customFormat="1">
      <c r="EI1402" s="244"/>
      <c r="EJ1402" s="244"/>
      <c r="EK1402" s="244"/>
      <c r="EL1402" s="244"/>
      <c r="EM1402" s="244"/>
      <c r="EN1402" s="244"/>
      <c r="EO1402" s="244"/>
      <c r="EP1402" s="244"/>
      <c r="EQ1402" s="244"/>
      <c r="ER1402" s="244"/>
    </row>
    <row r="1403" spans="139:148" customFormat="1">
      <c r="EI1403" s="244"/>
      <c r="EJ1403" s="244"/>
      <c r="EK1403" s="244"/>
      <c r="EL1403" s="244"/>
      <c r="EM1403" s="244"/>
      <c r="EN1403" s="244"/>
      <c r="EO1403" s="244"/>
      <c r="EP1403" s="244"/>
      <c r="EQ1403" s="244"/>
      <c r="ER1403" s="244"/>
    </row>
    <row r="1404" spans="139:148" customFormat="1">
      <c r="EI1404" s="244"/>
      <c r="EJ1404" s="244"/>
      <c r="EK1404" s="244"/>
      <c r="EL1404" s="244"/>
      <c r="EM1404" s="244"/>
      <c r="EN1404" s="244"/>
      <c r="EO1404" s="244"/>
      <c r="EP1404" s="244"/>
      <c r="EQ1404" s="244"/>
      <c r="ER1404" s="244"/>
    </row>
    <row r="1405" spans="139:148" customFormat="1">
      <c r="EI1405" s="244"/>
      <c r="EJ1405" s="244"/>
      <c r="EK1405" s="244"/>
      <c r="EL1405" s="244"/>
      <c r="EM1405" s="244"/>
      <c r="EN1405" s="244"/>
      <c r="EO1405" s="244"/>
      <c r="EP1405" s="244"/>
      <c r="EQ1405" s="244"/>
      <c r="ER1405" s="244"/>
    </row>
    <row r="1406" spans="139:148" customFormat="1">
      <c r="EI1406" s="244"/>
      <c r="EJ1406" s="244"/>
      <c r="EK1406" s="244"/>
      <c r="EL1406" s="244"/>
      <c r="EM1406" s="244"/>
      <c r="EN1406" s="244"/>
      <c r="EO1406" s="244"/>
      <c r="EP1406" s="244"/>
      <c r="EQ1406" s="244"/>
      <c r="ER1406" s="244"/>
    </row>
    <row r="1407" spans="139:148" customFormat="1">
      <c r="EI1407" s="244"/>
      <c r="EJ1407" s="244"/>
      <c r="EK1407" s="244"/>
      <c r="EL1407" s="244"/>
      <c r="EM1407" s="244"/>
      <c r="EN1407" s="244"/>
      <c r="EO1407" s="244"/>
      <c r="EP1407" s="244"/>
      <c r="EQ1407" s="244"/>
      <c r="ER1407" s="244"/>
    </row>
    <row r="1408" spans="139:148" customFormat="1">
      <c r="EI1408" s="244"/>
      <c r="EJ1408" s="244"/>
      <c r="EK1408" s="244"/>
      <c r="EL1408" s="244"/>
      <c r="EM1408" s="244"/>
      <c r="EN1408" s="244"/>
      <c r="EO1408" s="244"/>
      <c r="EP1408" s="244"/>
      <c r="EQ1408" s="244"/>
      <c r="ER1408" s="244"/>
    </row>
    <row r="1409" spans="139:148" customFormat="1">
      <c r="EI1409" s="244"/>
      <c r="EJ1409" s="244"/>
      <c r="EK1409" s="244"/>
      <c r="EL1409" s="244"/>
      <c r="EM1409" s="244"/>
      <c r="EN1409" s="244"/>
      <c r="EO1409" s="244"/>
      <c r="EP1409" s="244"/>
      <c r="EQ1409" s="244"/>
      <c r="ER1409" s="244"/>
    </row>
    <row r="1410" spans="139:148" customFormat="1">
      <c r="EI1410" s="244"/>
      <c r="EJ1410" s="244"/>
      <c r="EK1410" s="244"/>
      <c r="EL1410" s="244"/>
      <c r="EM1410" s="244"/>
      <c r="EN1410" s="244"/>
      <c r="EO1410" s="244"/>
      <c r="EP1410" s="244"/>
      <c r="EQ1410" s="244"/>
      <c r="ER1410" s="244"/>
    </row>
    <row r="1411" spans="139:148" customFormat="1">
      <c r="EI1411" s="244"/>
      <c r="EJ1411" s="244"/>
      <c r="EK1411" s="244"/>
      <c r="EL1411" s="244"/>
      <c r="EM1411" s="244"/>
      <c r="EN1411" s="244"/>
      <c r="EO1411" s="244"/>
      <c r="EP1411" s="244"/>
      <c r="EQ1411" s="244"/>
      <c r="ER1411" s="244"/>
    </row>
    <row r="1412" spans="139:148" customFormat="1">
      <c r="EI1412" s="244"/>
      <c r="EJ1412" s="244"/>
      <c r="EK1412" s="244"/>
      <c r="EL1412" s="244"/>
      <c r="EM1412" s="244"/>
      <c r="EN1412" s="244"/>
      <c r="EO1412" s="244"/>
      <c r="EP1412" s="244"/>
      <c r="EQ1412" s="244"/>
      <c r="ER1412" s="244"/>
    </row>
    <row r="1413" spans="139:148" customFormat="1">
      <c r="EI1413" s="244"/>
      <c r="EJ1413" s="244"/>
      <c r="EK1413" s="244"/>
      <c r="EL1413" s="244"/>
      <c r="EM1413" s="244"/>
      <c r="EN1413" s="244"/>
      <c r="EO1413" s="244"/>
      <c r="EP1413" s="244"/>
      <c r="EQ1413" s="244"/>
      <c r="ER1413" s="244"/>
    </row>
    <row r="1414" spans="139:148" customFormat="1">
      <c r="EI1414" s="244"/>
      <c r="EJ1414" s="244"/>
      <c r="EK1414" s="244"/>
      <c r="EL1414" s="244"/>
      <c r="EM1414" s="244"/>
      <c r="EN1414" s="244"/>
      <c r="EO1414" s="244"/>
      <c r="EP1414" s="244"/>
      <c r="EQ1414" s="244"/>
      <c r="ER1414" s="244"/>
    </row>
    <row r="1415" spans="139:148" customFormat="1">
      <c r="EI1415" s="244"/>
      <c r="EJ1415" s="244"/>
      <c r="EK1415" s="244"/>
      <c r="EL1415" s="244"/>
      <c r="EM1415" s="244"/>
      <c r="EN1415" s="244"/>
      <c r="EO1415" s="244"/>
      <c r="EP1415" s="244"/>
      <c r="EQ1415" s="244"/>
      <c r="ER1415" s="244"/>
    </row>
    <row r="1416" spans="139:148" customFormat="1">
      <c r="EI1416" s="244"/>
      <c r="EJ1416" s="244"/>
      <c r="EK1416" s="244"/>
      <c r="EL1416" s="244"/>
      <c r="EM1416" s="244"/>
      <c r="EN1416" s="244"/>
      <c r="EO1416" s="244"/>
      <c r="EP1416" s="244"/>
      <c r="EQ1416" s="244"/>
      <c r="ER1416" s="244"/>
    </row>
    <row r="1417" spans="139:148" customFormat="1">
      <c r="EI1417" s="244"/>
      <c r="EJ1417" s="244"/>
      <c r="EK1417" s="244"/>
      <c r="EL1417" s="244"/>
      <c r="EM1417" s="244"/>
      <c r="EN1417" s="244"/>
      <c r="EO1417" s="244"/>
      <c r="EP1417" s="244"/>
      <c r="EQ1417" s="244"/>
      <c r="ER1417" s="244"/>
    </row>
    <row r="1418" spans="139:148" customFormat="1">
      <c r="EI1418" s="244"/>
      <c r="EJ1418" s="244"/>
      <c r="EK1418" s="244"/>
      <c r="EL1418" s="244"/>
      <c r="EM1418" s="244"/>
      <c r="EN1418" s="244"/>
      <c r="EO1418" s="244"/>
      <c r="EP1418" s="244"/>
      <c r="EQ1418" s="244"/>
      <c r="ER1418" s="244"/>
    </row>
    <row r="1419" spans="139:148" customFormat="1">
      <c r="EI1419" s="244"/>
      <c r="EJ1419" s="244"/>
      <c r="EK1419" s="244"/>
      <c r="EL1419" s="244"/>
      <c r="EM1419" s="244"/>
      <c r="EN1419" s="244"/>
      <c r="EO1419" s="244"/>
      <c r="EP1419" s="244"/>
      <c r="EQ1419" s="244"/>
      <c r="ER1419" s="244"/>
    </row>
    <row r="1420" spans="139:148" customFormat="1">
      <c r="EI1420" s="244"/>
      <c r="EJ1420" s="244"/>
      <c r="EK1420" s="244"/>
      <c r="EL1420" s="244"/>
      <c r="EM1420" s="244"/>
      <c r="EN1420" s="244"/>
      <c r="EO1420" s="244"/>
      <c r="EP1420" s="244"/>
      <c r="EQ1420" s="244"/>
      <c r="ER1420" s="244"/>
    </row>
    <row r="1421" spans="139:148" customFormat="1">
      <c r="EI1421" s="244"/>
      <c r="EJ1421" s="244"/>
      <c r="EK1421" s="244"/>
      <c r="EL1421" s="244"/>
      <c r="EM1421" s="244"/>
      <c r="EN1421" s="244"/>
      <c r="EO1421" s="244"/>
      <c r="EP1421" s="244"/>
      <c r="EQ1421" s="244"/>
      <c r="ER1421" s="244"/>
    </row>
    <row r="1422" spans="139:148" customFormat="1">
      <c r="EI1422" s="244"/>
      <c r="EJ1422" s="244"/>
      <c r="EK1422" s="244"/>
      <c r="EL1422" s="244"/>
      <c r="EM1422" s="244"/>
      <c r="EN1422" s="244"/>
      <c r="EO1422" s="244"/>
      <c r="EP1422" s="244"/>
      <c r="EQ1422" s="244"/>
      <c r="ER1422" s="244"/>
    </row>
    <row r="1423" spans="139:148" customFormat="1">
      <c r="EI1423" s="244"/>
      <c r="EJ1423" s="244"/>
      <c r="EK1423" s="244"/>
      <c r="EL1423" s="244"/>
      <c r="EM1423" s="244"/>
      <c r="EN1423" s="244"/>
      <c r="EO1423" s="244"/>
      <c r="EP1423" s="244"/>
      <c r="EQ1423" s="244"/>
      <c r="ER1423" s="244"/>
    </row>
    <row r="1424" spans="139:148" customFormat="1">
      <c r="EI1424" s="244"/>
      <c r="EJ1424" s="244"/>
      <c r="EK1424" s="244"/>
      <c r="EL1424" s="244"/>
      <c r="EM1424" s="244"/>
      <c r="EN1424" s="244"/>
      <c r="EO1424" s="244"/>
      <c r="EP1424" s="244"/>
      <c r="EQ1424" s="244"/>
      <c r="ER1424" s="244"/>
    </row>
    <row r="1425" spans="139:148" customFormat="1">
      <c r="EI1425" s="244"/>
      <c r="EJ1425" s="244"/>
      <c r="EK1425" s="244"/>
      <c r="EL1425" s="244"/>
      <c r="EM1425" s="244"/>
      <c r="EN1425" s="244"/>
      <c r="EO1425" s="244"/>
      <c r="EP1425" s="244"/>
      <c r="EQ1425" s="244"/>
      <c r="ER1425" s="244"/>
    </row>
    <row r="1426" spans="139:148" customFormat="1">
      <c r="EI1426" s="244"/>
      <c r="EJ1426" s="244"/>
      <c r="EK1426" s="244"/>
      <c r="EL1426" s="244"/>
      <c r="EM1426" s="244"/>
      <c r="EN1426" s="244"/>
      <c r="EO1426" s="244"/>
      <c r="EP1426" s="244"/>
      <c r="EQ1426" s="244"/>
      <c r="ER1426" s="244"/>
    </row>
    <row r="1427" spans="139:148" customFormat="1">
      <c r="EI1427" s="244"/>
      <c r="EJ1427" s="244"/>
      <c r="EK1427" s="244"/>
      <c r="EL1427" s="244"/>
      <c r="EM1427" s="244"/>
      <c r="EN1427" s="244"/>
      <c r="EO1427" s="244"/>
      <c r="EP1427" s="244"/>
      <c r="EQ1427" s="244"/>
      <c r="ER1427" s="244"/>
    </row>
    <row r="1428" spans="139:148" customFormat="1">
      <c r="EI1428" s="244"/>
      <c r="EJ1428" s="244"/>
      <c r="EK1428" s="244"/>
      <c r="EL1428" s="244"/>
      <c r="EM1428" s="244"/>
      <c r="EN1428" s="244"/>
      <c r="EO1428" s="244"/>
      <c r="EP1428" s="244"/>
      <c r="EQ1428" s="244"/>
      <c r="ER1428" s="244"/>
    </row>
    <row r="1429" spans="139:148" customFormat="1">
      <c r="EI1429" s="244"/>
      <c r="EJ1429" s="244"/>
      <c r="EK1429" s="244"/>
      <c r="EL1429" s="244"/>
      <c r="EM1429" s="244"/>
      <c r="EN1429" s="244"/>
      <c r="EO1429" s="244"/>
      <c r="EP1429" s="244"/>
      <c r="EQ1429" s="244"/>
      <c r="ER1429" s="244"/>
    </row>
    <row r="1430" spans="139:148" customFormat="1">
      <c r="EI1430" s="244"/>
      <c r="EJ1430" s="244"/>
      <c r="EK1430" s="244"/>
      <c r="EL1430" s="244"/>
      <c r="EM1430" s="244"/>
      <c r="EN1430" s="244"/>
      <c r="EO1430" s="244"/>
      <c r="EP1430" s="244"/>
      <c r="EQ1430" s="244"/>
      <c r="ER1430" s="244"/>
    </row>
    <row r="1431" spans="139:148" customFormat="1">
      <c r="EI1431" s="244"/>
      <c r="EJ1431" s="244"/>
      <c r="EK1431" s="244"/>
      <c r="EL1431" s="244"/>
      <c r="EM1431" s="244"/>
      <c r="EN1431" s="244"/>
      <c r="EO1431" s="244"/>
      <c r="EP1431" s="244"/>
      <c r="EQ1431" s="244"/>
      <c r="ER1431" s="244"/>
    </row>
    <row r="1432" spans="139:148" customFormat="1">
      <c r="EI1432" s="244"/>
      <c r="EJ1432" s="244"/>
      <c r="EK1432" s="244"/>
      <c r="EL1432" s="244"/>
      <c r="EM1432" s="244"/>
      <c r="EN1432" s="244"/>
      <c r="EO1432" s="244"/>
      <c r="EP1432" s="244"/>
      <c r="EQ1432" s="244"/>
      <c r="ER1432" s="244"/>
    </row>
    <row r="1433" spans="139:148" customFormat="1">
      <c r="EI1433" s="244"/>
      <c r="EJ1433" s="244"/>
      <c r="EK1433" s="244"/>
      <c r="EL1433" s="244"/>
      <c r="EM1433" s="244"/>
      <c r="EN1433" s="244"/>
      <c r="EO1433" s="244"/>
      <c r="EP1433" s="244"/>
      <c r="EQ1433" s="244"/>
      <c r="ER1433" s="244"/>
    </row>
    <row r="1434" spans="139:148" customFormat="1">
      <c r="EI1434" s="244"/>
      <c r="EJ1434" s="244"/>
      <c r="EK1434" s="244"/>
      <c r="EL1434" s="244"/>
      <c r="EM1434" s="244"/>
      <c r="EN1434" s="244"/>
      <c r="EO1434" s="244"/>
      <c r="EP1434" s="244"/>
      <c r="EQ1434" s="244"/>
      <c r="ER1434" s="244"/>
    </row>
    <row r="1435" spans="139:148" customFormat="1">
      <c r="EI1435" s="244"/>
      <c r="EJ1435" s="244"/>
      <c r="EK1435" s="244"/>
      <c r="EL1435" s="244"/>
      <c r="EM1435" s="244"/>
      <c r="EN1435" s="244"/>
      <c r="EO1435" s="244"/>
      <c r="EP1435" s="244"/>
      <c r="EQ1435" s="244"/>
      <c r="ER1435" s="244"/>
    </row>
    <row r="1436" spans="139:148" customFormat="1">
      <c r="EI1436" s="244"/>
      <c r="EJ1436" s="244"/>
      <c r="EK1436" s="244"/>
      <c r="EL1436" s="244"/>
      <c r="EM1436" s="244"/>
      <c r="EN1436" s="244"/>
      <c r="EO1436" s="244"/>
      <c r="EP1436" s="244"/>
      <c r="EQ1436" s="244"/>
      <c r="ER1436" s="244"/>
    </row>
    <row r="1437" spans="139:148" customFormat="1">
      <c r="EI1437" s="244"/>
      <c r="EJ1437" s="244"/>
      <c r="EK1437" s="244"/>
      <c r="EL1437" s="244"/>
      <c r="EM1437" s="244"/>
      <c r="EN1437" s="244"/>
      <c r="EO1437" s="244"/>
      <c r="EP1437" s="244"/>
      <c r="EQ1437" s="244"/>
      <c r="ER1437" s="244"/>
    </row>
    <row r="1438" spans="139:148" customFormat="1">
      <c r="EI1438" s="244"/>
      <c r="EJ1438" s="244"/>
      <c r="EK1438" s="244"/>
      <c r="EL1438" s="244"/>
      <c r="EM1438" s="244"/>
      <c r="EN1438" s="244"/>
      <c r="EO1438" s="244"/>
      <c r="EP1438" s="244"/>
      <c r="EQ1438" s="244"/>
      <c r="ER1438" s="244"/>
    </row>
    <row r="1439" spans="139:148" customFormat="1">
      <c r="EI1439" s="244"/>
      <c r="EJ1439" s="244"/>
      <c r="EK1439" s="244"/>
      <c r="EL1439" s="244"/>
      <c r="EM1439" s="244"/>
      <c r="EN1439" s="244"/>
      <c r="EO1439" s="244"/>
      <c r="EP1439" s="244"/>
      <c r="EQ1439" s="244"/>
      <c r="ER1439" s="244"/>
    </row>
    <row r="1440" spans="139:148" customFormat="1">
      <c r="EI1440" s="244"/>
      <c r="EJ1440" s="244"/>
      <c r="EK1440" s="244"/>
      <c r="EL1440" s="244"/>
      <c r="EM1440" s="244"/>
      <c r="EN1440" s="244"/>
      <c r="EO1440" s="244"/>
      <c r="EP1440" s="244"/>
      <c r="EQ1440" s="244"/>
      <c r="ER1440" s="244"/>
    </row>
    <row r="1441" spans="139:148" customFormat="1">
      <c r="EI1441" s="244"/>
      <c r="EJ1441" s="244"/>
      <c r="EK1441" s="244"/>
      <c r="EL1441" s="244"/>
      <c r="EM1441" s="244"/>
      <c r="EN1441" s="244"/>
      <c r="EO1441" s="244"/>
      <c r="EP1441" s="244"/>
      <c r="EQ1441" s="244"/>
      <c r="ER1441" s="244"/>
    </row>
    <row r="1442" spans="139:148" customFormat="1">
      <c r="EI1442" s="244"/>
      <c r="EJ1442" s="244"/>
      <c r="EK1442" s="244"/>
      <c r="EL1442" s="244"/>
      <c r="EM1442" s="244"/>
      <c r="EN1442" s="244"/>
      <c r="EO1442" s="244"/>
      <c r="EP1442" s="244"/>
      <c r="EQ1442" s="244"/>
      <c r="ER1442" s="244"/>
    </row>
    <row r="1443" spans="139:148" customFormat="1">
      <c r="EI1443" s="244"/>
      <c r="EJ1443" s="244"/>
      <c r="EK1443" s="244"/>
      <c r="EL1443" s="244"/>
      <c r="EM1443" s="244"/>
      <c r="EN1443" s="244"/>
      <c r="EO1443" s="244"/>
      <c r="EP1443" s="244"/>
      <c r="EQ1443" s="244"/>
      <c r="ER1443" s="244"/>
    </row>
    <row r="1444" spans="139:148" customFormat="1">
      <c r="EI1444" s="244"/>
      <c r="EJ1444" s="244"/>
      <c r="EK1444" s="244"/>
      <c r="EL1444" s="244"/>
      <c r="EM1444" s="244"/>
      <c r="EN1444" s="244"/>
      <c r="EO1444" s="244"/>
      <c r="EP1444" s="244"/>
      <c r="EQ1444" s="244"/>
      <c r="ER1444" s="244"/>
    </row>
    <row r="1445" spans="139:148" customFormat="1">
      <c r="EI1445" s="244"/>
      <c r="EJ1445" s="244"/>
      <c r="EK1445" s="244"/>
      <c r="EL1445" s="244"/>
      <c r="EM1445" s="244"/>
      <c r="EN1445" s="244"/>
      <c r="EO1445" s="244"/>
      <c r="EP1445" s="244"/>
      <c r="EQ1445" s="244"/>
      <c r="ER1445" s="244"/>
    </row>
    <row r="1446" spans="139:148" customFormat="1">
      <c r="EI1446" s="244"/>
      <c r="EJ1446" s="244"/>
      <c r="EK1446" s="244"/>
      <c r="EL1446" s="244"/>
      <c r="EM1446" s="244"/>
      <c r="EN1446" s="244"/>
      <c r="EO1446" s="244"/>
      <c r="EP1446" s="244"/>
      <c r="EQ1446" s="244"/>
      <c r="ER1446" s="244"/>
    </row>
    <row r="1447" spans="139:148" customFormat="1">
      <c r="EI1447" s="244"/>
      <c r="EJ1447" s="244"/>
      <c r="EK1447" s="244"/>
      <c r="EL1447" s="244"/>
      <c r="EM1447" s="244"/>
      <c r="EN1447" s="244"/>
      <c r="EO1447" s="244"/>
      <c r="EP1447" s="244"/>
      <c r="EQ1447" s="244"/>
      <c r="ER1447" s="244"/>
    </row>
    <row r="1448" spans="139:148" customFormat="1">
      <c r="EI1448" s="244"/>
      <c r="EJ1448" s="244"/>
      <c r="EK1448" s="244"/>
      <c r="EL1448" s="244"/>
      <c r="EM1448" s="244"/>
      <c r="EN1448" s="244"/>
      <c r="EO1448" s="244"/>
      <c r="EP1448" s="244"/>
      <c r="EQ1448" s="244"/>
      <c r="ER1448" s="244"/>
    </row>
    <row r="1449" spans="139:148" customFormat="1">
      <c r="EI1449" s="244"/>
      <c r="EJ1449" s="244"/>
      <c r="EK1449" s="244"/>
      <c r="EL1449" s="244"/>
      <c r="EM1449" s="244"/>
      <c r="EN1449" s="244"/>
      <c r="EO1449" s="244"/>
      <c r="EP1449" s="244"/>
      <c r="EQ1449" s="244"/>
      <c r="ER1449" s="244"/>
    </row>
    <row r="1450" spans="139:148" customFormat="1">
      <c r="EI1450" s="244"/>
      <c r="EJ1450" s="244"/>
      <c r="EK1450" s="244"/>
      <c r="EL1450" s="244"/>
      <c r="EM1450" s="244"/>
      <c r="EN1450" s="244"/>
      <c r="EO1450" s="244"/>
      <c r="EP1450" s="244"/>
      <c r="EQ1450" s="244"/>
      <c r="ER1450" s="244"/>
    </row>
    <row r="1451" spans="139:148" customFormat="1">
      <c r="EI1451" s="244"/>
      <c r="EJ1451" s="244"/>
      <c r="EK1451" s="244"/>
      <c r="EL1451" s="244"/>
      <c r="EM1451" s="244"/>
      <c r="EN1451" s="244"/>
      <c r="EO1451" s="244"/>
      <c r="EP1451" s="244"/>
      <c r="EQ1451" s="244"/>
      <c r="ER1451" s="244"/>
    </row>
    <row r="1452" spans="139:148" customFormat="1">
      <c r="EI1452" s="244"/>
      <c r="EJ1452" s="244"/>
      <c r="EK1452" s="244"/>
      <c r="EL1452" s="244"/>
      <c r="EM1452" s="244"/>
      <c r="EN1452" s="244"/>
      <c r="EO1452" s="244"/>
      <c r="EP1452" s="244"/>
      <c r="EQ1452" s="244"/>
      <c r="ER1452" s="244"/>
    </row>
    <row r="1453" spans="139:148" customFormat="1">
      <c r="EI1453" s="244"/>
      <c r="EJ1453" s="244"/>
      <c r="EK1453" s="244"/>
      <c r="EL1453" s="244"/>
      <c r="EM1453" s="244"/>
      <c r="EN1453" s="244"/>
      <c r="EO1453" s="244"/>
      <c r="EP1453" s="244"/>
      <c r="EQ1453" s="244"/>
      <c r="ER1453" s="244"/>
    </row>
    <row r="1454" spans="139:148" customFormat="1">
      <c r="EI1454" s="244"/>
      <c r="EJ1454" s="244"/>
      <c r="EK1454" s="244"/>
      <c r="EL1454" s="244"/>
      <c r="EM1454" s="244"/>
      <c r="EN1454" s="244"/>
      <c r="EO1454" s="244"/>
      <c r="EP1454" s="244"/>
      <c r="EQ1454" s="244"/>
      <c r="ER1454" s="244"/>
    </row>
    <row r="1455" spans="139:148" customFormat="1">
      <c r="EI1455" s="244"/>
      <c r="EJ1455" s="244"/>
      <c r="EK1455" s="244"/>
      <c r="EL1455" s="244"/>
      <c r="EM1455" s="244"/>
      <c r="EN1455" s="244"/>
      <c r="EO1455" s="244"/>
      <c r="EP1455" s="244"/>
      <c r="EQ1455" s="244"/>
      <c r="ER1455" s="244"/>
    </row>
    <row r="1456" spans="139:148" customFormat="1">
      <c r="EI1456" s="244"/>
      <c r="EJ1456" s="244"/>
      <c r="EK1456" s="244"/>
      <c r="EL1456" s="244"/>
      <c r="EM1456" s="244"/>
      <c r="EN1456" s="244"/>
      <c r="EO1456" s="244"/>
      <c r="EP1456" s="244"/>
      <c r="EQ1456" s="244"/>
      <c r="ER1456" s="244"/>
    </row>
    <row r="1457" spans="139:148" customFormat="1">
      <c r="EI1457" s="244"/>
      <c r="EJ1457" s="244"/>
      <c r="EK1457" s="244"/>
      <c r="EL1457" s="244"/>
      <c r="EM1457" s="244"/>
      <c r="EN1457" s="244"/>
      <c r="EO1457" s="244"/>
      <c r="EP1457" s="244"/>
      <c r="EQ1457" s="244"/>
      <c r="ER1457" s="244"/>
    </row>
    <row r="1458" spans="139:148" customFormat="1">
      <c r="EI1458" s="244"/>
      <c r="EJ1458" s="244"/>
      <c r="EK1458" s="244"/>
      <c r="EL1458" s="244"/>
      <c r="EM1458" s="244"/>
      <c r="EN1458" s="244"/>
      <c r="EO1458" s="244"/>
      <c r="EP1458" s="244"/>
      <c r="EQ1458" s="244"/>
      <c r="ER1458" s="244"/>
    </row>
    <row r="1459" spans="139:148" customFormat="1">
      <c r="EI1459" s="244"/>
      <c r="EJ1459" s="244"/>
      <c r="EK1459" s="244"/>
      <c r="EL1459" s="244"/>
      <c r="EM1459" s="244"/>
      <c r="EN1459" s="244"/>
      <c r="EO1459" s="244"/>
      <c r="EP1459" s="244"/>
      <c r="EQ1459" s="244"/>
      <c r="ER1459" s="244"/>
    </row>
    <row r="1460" spans="139:148" customFormat="1">
      <c r="EI1460" s="244"/>
      <c r="EJ1460" s="244"/>
      <c r="EK1460" s="244"/>
      <c r="EL1460" s="244"/>
      <c r="EM1460" s="244"/>
      <c r="EN1460" s="244"/>
      <c r="EO1460" s="244"/>
      <c r="EP1460" s="244"/>
      <c r="EQ1460" s="244"/>
      <c r="ER1460" s="244"/>
    </row>
    <row r="1461" spans="139:148" customFormat="1">
      <c r="EI1461" s="244"/>
      <c r="EJ1461" s="244"/>
      <c r="EK1461" s="244"/>
      <c r="EL1461" s="244"/>
      <c r="EM1461" s="244"/>
      <c r="EN1461" s="244"/>
      <c r="EO1461" s="244"/>
      <c r="EP1461" s="244"/>
      <c r="EQ1461" s="244"/>
      <c r="ER1461" s="244"/>
    </row>
    <row r="1462" spans="139:148" customFormat="1">
      <c r="EI1462" s="244"/>
      <c r="EJ1462" s="244"/>
      <c r="EK1462" s="244"/>
      <c r="EL1462" s="244"/>
      <c r="EM1462" s="244"/>
      <c r="EN1462" s="244"/>
      <c r="EO1462" s="244"/>
      <c r="EP1462" s="244"/>
      <c r="EQ1462" s="244"/>
      <c r="ER1462" s="244"/>
    </row>
    <row r="1463" spans="139:148" customFormat="1">
      <c r="EI1463" s="244"/>
      <c r="EJ1463" s="244"/>
      <c r="EK1463" s="244"/>
      <c r="EL1463" s="244"/>
      <c r="EM1463" s="244"/>
      <c r="EN1463" s="244"/>
      <c r="EO1463" s="244"/>
      <c r="EP1463" s="244"/>
      <c r="EQ1463" s="244"/>
      <c r="ER1463" s="244"/>
    </row>
    <row r="1464" spans="139:148" customFormat="1">
      <c r="EI1464" s="244"/>
      <c r="EJ1464" s="244"/>
      <c r="EK1464" s="244"/>
      <c r="EL1464" s="244"/>
      <c r="EM1464" s="244"/>
      <c r="EN1464" s="244"/>
      <c r="EO1464" s="244"/>
      <c r="EP1464" s="244"/>
      <c r="EQ1464" s="244"/>
      <c r="ER1464" s="244"/>
    </row>
    <row r="1465" spans="139:148" customFormat="1">
      <c r="EI1465" s="244"/>
      <c r="EJ1465" s="244"/>
      <c r="EK1465" s="244"/>
      <c r="EL1465" s="244"/>
      <c r="EM1465" s="244"/>
      <c r="EN1465" s="244"/>
      <c r="EO1465" s="244"/>
      <c r="EP1465" s="244"/>
      <c r="EQ1465" s="244"/>
      <c r="ER1465" s="244"/>
    </row>
    <row r="1466" spans="139:148" customFormat="1">
      <c r="EI1466" s="244"/>
      <c r="EJ1466" s="244"/>
      <c r="EK1466" s="244"/>
      <c r="EL1466" s="244"/>
      <c r="EM1466" s="244"/>
      <c r="EN1466" s="244"/>
      <c r="EO1466" s="244"/>
      <c r="EP1466" s="244"/>
      <c r="EQ1466" s="244"/>
      <c r="ER1466" s="244"/>
    </row>
    <row r="1467" spans="139:148" customFormat="1">
      <c r="EI1467" s="244"/>
      <c r="EJ1467" s="244"/>
      <c r="EK1467" s="244"/>
      <c r="EL1467" s="244"/>
      <c r="EM1467" s="244"/>
      <c r="EN1467" s="244"/>
      <c r="EO1467" s="244"/>
      <c r="EP1467" s="244"/>
      <c r="EQ1467" s="244"/>
      <c r="ER1467" s="244"/>
    </row>
    <row r="1468" spans="139:148" customFormat="1">
      <c r="EI1468" s="244"/>
      <c r="EJ1468" s="244"/>
      <c r="EK1468" s="244"/>
      <c r="EL1468" s="244"/>
      <c r="EM1468" s="244"/>
      <c r="EN1468" s="244"/>
      <c r="EO1468" s="244"/>
      <c r="EP1468" s="244"/>
      <c r="EQ1468" s="244"/>
      <c r="ER1468" s="244"/>
    </row>
    <row r="1469" spans="139:148" customFormat="1">
      <c r="EI1469" s="244"/>
      <c r="EJ1469" s="244"/>
      <c r="EK1469" s="244"/>
      <c r="EL1469" s="244"/>
      <c r="EM1469" s="244"/>
      <c r="EN1469" s="244"/>
      <c r="EO1469" s="244"/>
      <c r="EP1469" s="244"/>
      <c r="EQ1469" s="244"/>
      <c r="ER1469" s="244"/>
    </row>
    <row r="1470" spans="139:148" customFormat="1">
      <c r="EI1470" s="244"/>
      <c r="EJ1470" s="244"/>
      <c r="EK1470" s="244"/>
      <c r="EL1470" s="244"/>
      <c r="EM1470" s="244"/>
      <c r="EN1470" s="244"/>
      <c r="EO1470" s="244"/>
      <c r="EP1470" s="244"/>
      <c r="EQ1470" s="244"/>
      <c r="ER1470" s="244"/>
    </row>
    <row r="1471" spans="139:148" customFormat="1">
      <c r="EI1471" s="244"/>
      <c r="EJ1471" s="244"/>
      <c r="EK1471" s="244"/>
      <c r="EL1471" s="244"/>
      <c r="EM1471" s="244"/>
      <c r="EN1471" s="244"/>
      <c r="EO1471" s="244"/>
      <c r="EP1471" s="244"/>
      <c r="EQ1471" s="244"/>
      <c r="ER1471" s="244"/>
    </row>
    <row r="1472" spans="139:148" customFormat="1">
      <c r="EI1472" s="244"/>
      <c r="EJ1472" s="244"/>
      <c r="EK1472" s="244"/>
      <c r="EL1472" s="244"/>
      <c r="EM1472" s="244"/>
      <c r="EN1472" s="244"/>
      <c r="EO1472" s="244"/>
      <c r="EP1472" s="244"/>
      <c r="EQ1472" s="244"/>
      <c r="ER1472" s="244"/>
    </row>
    <row r="1473" spans="139:148" customFormat="1">
      <c r="EI1473" s="244"/>
      <c r="EJ1473" s="244"/>
      <c r="EK1473" s="244"/>
      <c r="EL1473" s="244"/>
      <c r="EM1473" s="244"/>
      <c r="EN1473" s="244"/>
      <c r="EO1473" s="244"/>
      <c r="EP1473" s="244"/>
      <c r="EQ1473" s="244"/>
      <c r="ER1473" s="244"/>
    </row>
    <row r="1474" spans="139:148" customFormat="1">
      <c r="EI1474" s="244"/>
      <c r="EJ1474" s="244"/>
      <c r="EK1474" s="244"/>
      <c r="EL1474" s="244"/>
      <c r="EM1474" s="244"/>
      <c r="EN1474" s="244"/>
      <c r="EO1474" s="244"/>
      <c r="EP1474" s="244"/>
      <c r="EQ1474" s="244"/>
      <c r="ER1474" s="244"/>
    </row>
    <row r="1475" spans="139:148" customFormat="1">
      <c r="EI1475" s="244"/>
      <c r="EJ1475" s="244"/>
      <c r="EK1475" s="244"/>
      <c r="EL1475" s="244"/>
      <c r="EM1475" s="244"/>
      <c r="EN1475" s="244"/>
      <c r="EO1475" s="244"/>
      <c r="EP1475" s="244"/>
      <c r="EQ1475" s="244"/>
      <c r="ER1475" s="244"/>
    </row>
    <row r="1476" spans="139:148" customFormat="1">
      <c r="EI1476" s="244"/>
      <c r="EJ1476" s="244"/>
      <c r="EK1476" s="244"/>
      <c r="EL1476" s="244"/>
      <c r="EM1476" s="244"/>
      <c r="EN1476" s="244"/>
      <c r="EO1476" s="244"/>
      <c r="EP1476" s="244"/>
      <c r="EQ1476" s="244"/>
      <c r="ER1476" s="244"/>
    </row>
    <row r="1477" spans="139:148" customFormat="1">
      <c r="EI1477" s="244"/>
      <c r="EJ1477" s="244"/>
      <c r="EK1477" s="244"/>
      <c r="EL1477" s="244"/>
      <c r="EM1477" s="244"/>
      <c r="EN1477" s="244"/>
      <c r="EO1477" s="244"/>
      <c r="EP1477" s="244"/>
      <c r="EQ1477" s="244"/>
      <c r="ER1477" s="244"/>
    </row>
    <row r="1478" spans="139:148" customFormat="1">
      <c r="EI1478" s="244"/>
      <c r="EJ1478" s="244"/>
      <c r="EK1478" s="244"/>
      <c r="EL1478" s="244"/>
      <c r="EM1478" s="244"/>
      <c r="EN1478" s="244"/>
      <c r="EO1478" s="244"/>
      <c r="EP1478" s="244"/>
      <c r="EQ1478" s="244"/>
      <c r="ER1478" s="244"/>
    </row>
    <row r="1479" spans="139:148" customFormat="1">
      <c r="EI1479" s="244"/>
      <c r="EJ1479" s="244"/>
      <c r="EK1479" s="244"/>
      <c r="EL1479" s="244"/>
      <c r="EM1479" s="244"/>
      <c r="EN1479" s="244"/>
      <c r="EO1479" s="244"/>
      <c r="EP1479" s="244"/>
      <c r="EQ1479" s="244"/>
      <c r="ER1479" s="244"/>
    </row>
    <row r="1480" spans="139:148" customFormat="1">
      <c r="EI1480" s="244"/>
      <c r="EJ1480" s="244"/>
      <c r="EK1480" s="244"/>
      <c r="EL1480" s="244"/>
      <c r="EM1480" s="244"/>
      <c r="EN1480" s="244"/>
      <c r="EO1480" s="244"/>
      <c r="EP1480" s="244"/>
      <c r="EQ1480" s="244"/>
      <c r="ER1480" s="244"/>
    </row>
    <row r="1481" spans="139:148" customFormat="1">
      <c r="EI1481" s="244"/>
      <c r="EJ1481" s="244"/>
      <c r="EK1481" s="244"/>
      <c r="EL1481" s="244"/>
      <c r="EM1481" s="244"/>
      <c r="EN1481" s="244"/>
      <c r="EO1481" s="244"/>
      <c r="EP1481" s="244"/>
      <c r="EQ1481" s="244"/>
      <c r="ER1481" s="244"/>
    </row>
    <row r="1482" spans="139:148" customFormat="1">
      <c r="EI1482" s="244"/>
      <c r="EJ1482" s="244"/>
      <c r="EK1482" s="244"/>
      <c r="EL1482" s="244"/>
      <c r="EM1482" s="244"/>
      <c r="EN1482" s="244"/>
      <c r="EO1482" s="244"/>
      <c r="EP1482" s="244"/>
      <c r="EQ1482" s="244"/>
      <c r="ER1482" s="244"/>
    </row>
    <row r="1483" spans="139:148" customFormat="1">
      <c r="EI1483" s="244"/>
      <c r="EJ1483" s="244"/>
      <c r="EK1483" s="244"/>
      <c r="EL1483" s="244"/>
      <c r="EM1483" s="244"/>
      <c r="EN1483" s="244"/>
      <c r="EO1483" s="244"/>
      <c r="EP1483" s="244"/>
      <c r="EQ1483" s="244"/>
      <c r="ER1483" s="244"/>
    </row>
    <row r="1484" spans="139:148" customFormat="1">
      <c r="EI1484" s="244"/>
      <c r="EJ1484" s="244"/>
      <c r="EK1484" s="244"/>
      <c r="EL1484" s="244"/>
      <c r="EM1484" s="244"/>
      <c r="EN1484" s="244"/>
      <c r="EO1484" s="244"/>
      <c r="EP1484" s="244"/>
      <c r="EQ1484" s="244"/>
      <c r="ER1484" s="244"/>
    </row>
    <row r="1485" spans="139:148" customFormat="1">
      <c r="EI1485" s="244"/>
      <c r="EJ1485" s="244"/>
      <c r="EK1485" s="244"/>
      <c r="EL1485" s="244"/>
      <c r="EM1485" s="244"/>
      <c r="EN1485" s="244"/>
      <c r="EO1485" s="244"/>
      <c r="EP1485" s="244"/>
      <c r="EQ1485" s="244"/>
      <c r="ER1485" s="244"/>
    </row>
    <row r="1486" spans="139:148" customFormat="1">
      <c r="EI1486" s="244"/>
      <c r="EJ1486" s="244"/>
      <c r="EK1486" s="244"/>
      <c r="EL1486" s="244"/>
      <c r="EM1486" s="244"/>
      <c r="EN1486" s="244"/>
      <c r="EO1486" s="244"/>
      <c r="EP1486" s="244"/>
      <c r="EQ1486" s="244"/>
      <c r="ER1486" s="244"/>
    </row>
    <row r="1487" spans="139:148" customFormat="1">
      <c r="EI1487" s="244"/>
      <c r="EJ1487" s="244"/>
      <c r="EK1487" s="244"/>
      <c r="EL1487" s="244"/>
      <c r="EM1487" s="244"/>
      <c r="EN1487" s="244"/>
      <c r="EO1487" s="244"/>
      <c r="EP1487" s="244"/>
      <c r="EQ1487" s="244"/>
      <c r="ER1487" s="244"/>
    </row>
    <row r="1488" spans="139:148" customFormat="1">
      <c r="EI1488" s="244"/>
      <c r="EJ1488" s="244"/>
      <c r="EK1488" s="244"/>
      <c r="EL1488" s="244"/>
      <c r="EM1488" s="244"/>
      <c r="EN1488" s="244"/>
      <c r="EO1488" s="244"/>
      <c r="EP1488" s="244"/>
      <c r="EQ1488" s="244"/>
      <c r="ER1488" s="244"/>
    </row>
    <row r="1489" spans="139:148" customFormat="1">
      <c r="EI1489" s="244"/>
      <c r="EJ1489" s="244"/>
      <c r="EK1489" s="244"/>
      <c r="EL1489" s="244"/>
      <c r="EM1489" s="244"/>
      <c r="EN1489" s="244"/>
      <c r="EO1489" s="244"/>
      <c r="EP1489" s="244"/>
      <c r="EQ1489" s="244"/>
      <c r="ER1489" s="244"/>
    </row>
    <row r="1490" spans="139:148" customFormat="1">
      <c r="EI1490" s="244"/>
      <c r="EJ1490" s="244"/>
      <c r="EK1490" s="244"/>
      <c r="EL1490" s="244"/>
      <c r="EM1490" s="244"/>
      <c r="EN1490" s="244"/>
      <c r="EO1490" s="244"/>
      <c r="EP1490" s="244"/>
      <c r="EQ1490" s="244"/>
      <c r="ER1490" s="244"/>
    </row>
    <row r="1491" spans="139:148" customFormat="1">
      <c r="EI1491" s="244"/>
      <c r="EJ1491" s="244"/>
      <c r="EK1491" s="244"/>
      <c r="EL1491" s="244"/>
      <c r="EM1491" s="244"/>
      <c r="EN1491" s="244"/>
      <c r="EO1491" s="244"/>
      <c r="EP1491" s="244"/>
      <c r="EQ1491" s="244"/>
      <c r="ER1491" s="244"/>
    </row>
    <row r="1492" spans="139:148" customFormat="1">
      <c r="EI1492" s="244"/>
      <c r="EJ1492" s="244"/>
      <c r="EK1492" s="244"/>
      <c r="EL1492" s="244"/>
      <c r="EM1492" s="244"/>
      <c r="EN1492" s="244"/>
      <c r="EO1492" s="244"/>
      <c r="EP1492" s="244"/>
      <c r="EQ1492" s="244"/>
      <c r="ER1492" s="244"/>
    </row>
    <row r="1493" spans="139:148" customFormat="1">
      <c r="EI1493" s="244"/>
      <c r="EJ1493" s="244"/>
      <c r="EK1493" s="244"/>
      <c r="EL1493" s="244"/>
      <c r="EM1493" s="244"/>
      <c r="EN1493" s="244"/>
      <c r="EO1493" s="244"/>
      <c r="EP1493" s="244"/>
      <c r="EQ1493" s="244"/>
      <c r="ER1493" s="244"/>
    </row>
    <row r="1494" spans="139:148" customFormat="1">
      <c r="EI1494" s="244"/>
      <c r="EJ1494" s="244"/>
      <c r="EK1494" s="244"/>
      <c r="EL1494" s="244"/>
      <c r="EM1494" s="244"/>
      <c r="EN1494" s="244"/>
      <c r="EO1494" s="244"/>
      <c r="EP1494" s="244"/>
      <c r="EQ1494" s="244"/>
      <c r="ER1494" s="244"/>
    </row>
    <row r="1495" spans="139:148" customFormat="1">
      <c r="EI1495" s="244"/>
      <c r="EJ1495" s="244"/>
      <c r="EK1495" s="244"/>
      <c r="EL1495" s="244"/>
      <c r="EM1495" s="244"/>
      <c r="EN1495" s="244"/>
      <c r="EO1495" s="244"/>
      <c r="EP1495" s="244"/>
      <c r="EQ1495" s="244"/>
      <c r="ER1495" s="244"/>
    </row>
    <row r="1496" spans="139:148" customFormat="1">
      <c r="EI1496" s="244"/>
      <c r="EJ1496" s="244"/>
      <c r="EK1496" s="244"/>
      <c r="EL1496" s="244"/>
      <c r="EM1496" s="244"/>
      <c r="EN1496" s="244"/>
      <c r="EO1496" s="244"/>
      <c r="EP1496" s="244"/>
      <c r="EQ1496" s="244"/>
      <c r="ER1496" s="244"/>
    </row>
    <row r="1497" spans="139:148" customFormat="1">
      <c r="EI1497" s="244"/>
      <c r="EJ1497" s="244"/>
      <c r="EK1497" s="244"/>
      <c r="EL1497" s="244"/>
      <c r="EM1497" s="244"/>
      <c r="EN1497" s="244"/>
      <c r="EO1497" s="244"/>
      <c r="EP1497" s="244"/>
      <c r="EQ1497" s="244"/>
      <c r="ER1497" s="244"/>
    </row>
    <row r="1498" spans="139:148" customFormat="1">
      <c r="EI1498" s="244"/>
      <c r="EJ1498" s="244"/>
      <c r="EK1498" s="244"/>
      <c r="EL1498" s="244"/>
      <c r="EM1498" s="244"/>
      <c r="EN1498" s="244"/>
      <c r="EO1498" s="244"/>
      <c r="EP1498" s="244"/>
      <c r="EQ1498" s="244"/>
      <c r="ER1498" s="244"/>
    </row>
    <row r="1499" spans="139:148" customFormat="1">
      <c r="EI1499" s="244"/>
      <c r="EJ1499" s="244"/>
      <c r="EK1499" s="244"/>
      <c r="EL1499" s="244"/>
      <c r="EM1499" s="244"/>
      <c r="EN1499" s="244"/>
      <c r="EO1499" s="244"/>
      <c r="EP1499" s="244"/>
      <c r="EQ1499" s="244"/>
      <c r="ER1499" s="244"/>
    </row>
    <row r="1500" spans="139:148" customFormat="1">
      <c r="EI1500" s="244"/>
      <c r="EJ1500" s="244"/>
      <c r="EK1500" s="244"/>
      <c r="EL1500" s="244"/>
      <c r="EM1500" s="244"/>
      <c r="EN1500" s="244"/>
      <c r="EO1500" s="244"/>
      <c r="EP1500" s="244"/>
      <c r="EQ1500" s="244"/>
      <c r="ER1500" s="244"/>
    </row>
    <row r="1501" spans="139:148" customFormat="1">
      <c r="EI1501" s="244"/>
      <c r="EJ1501" s="244"/>
      <c r="EK1501" s="244"/>
      <c r="EL1501" s="244"/>
      <c r="EM1501" s="244"/>
      <c r="EN1501" s="244"/>
      <c r="EO1501" s="244"/>
      <c r="EP1501" s="244"/>
      <c r="EQ1501" s="244"/>
      <c r="ER1501" s="244"/>
    </row>
    <row r="1502" spans="139:148" customFormat="1">
      <c r="EI1502" s="244"/>
      <c r="EJ1502" s="244"/>
      <c r="EK1502" s="244"/>
      <c r="EL1502" s="244"/>
      <c r="EM1502" s="244"/>
      <c r="EN1502" s="244"/>
      <c r="EO1502" s="244"/>
      <c r="EP1502" s="244"/>
      <c r="EQ1502" s="244"/>
      <c r="ER1502" s="244"/>
    </row>
    <row r="1503" spans="139:148" customFormat="1">
      <c r="EI1503" s="244"/>
      <c r="EJ1503" s="244"/>
      <c r="EK1503" s="244"/>
      <c r="EL1503" s="244"/>
      <c r="EM1503" s="244"/>
      <c r="EN1503" s="244"/>
      <c r="EO1503" s="244"/>
      <c r="EP1503" s="244"/>
      <c r="EQ1503" s="244"/>
      <c r="ER1503" s="244"/>
    </row>
    <row r="1504" spans="139:148" customFormat="1">
      <c r="EI1504" s="244"/>
      <c r="EJ1504" s="244"/>
      <c r="EK1504" s="244"/>
      <c r="EL1504" s="244"/>
      <c r="EM1504" s="244"/>
      <c r="EN1504" s="244"/>
      <c r="EO1504" s="244"/>
      <c r="EP1504" s="244"/>
      <c r="EQ1504" s="244"/>
      <c r="ER1504" s="244"/>
    </row>
    <row r="1505" spans="139:148" customFormat="1">
      <c r="EI1505" s="244"/>
      <c r="EJ1505" s="244"/>
      <c r="EK1505" s="244"/>
      <c r="EL1505" s="244"/>
      <c r="EM1505" s="244"/>
      <c r="EN1505" s="244"/>
      <c r="EO1505" s="244"/>
      <c r="EP1505" s="244"/>
      <c r="EQ1505" s="244"/>
      <c r="ER1505" s="244"/>
    </row>
    <row r="1506" spans="139:148" customFormat="1">
      <c r="EI1506" s="244"/>
      <c r="EJ1506" s="244"/>
      <c r="EK1506" s="244"/>
      <c r="EL1506" s="244"/>
      <c r="EM1506" s="244"/>
      <c r="EN1506" s="244"/>
      <c r="EO1506" s="244"/>
      <c r="EP1506" s="244"/>
      <c r="EQ1506" s="244"/>
      <c r="ER1506" s="244"/>
    </row>
    <row r="1507" spans="139:148" customFormat="1">
      <c r="EI1507" s="244"/>
      <c r="EJ1507" s="244"/>
      <c r="EK1507" s="244"/>
      <c r="EL1507" s="244"/>
      <c r="EM1507" s="244"/>
      <c r="EN1507" s="244"/>
      <c r="EO1507" s="244"/>
      <c r="EP1507" s="244"/>
      <c r="EQ1507" s="244"/>
      <c r="ER1507" s="244"/>
    </row>
    <row r="1508" spans="139:148" customFormat="1">
      <c r="EI1508" s="244"/>
      <c r="EJ1508" s="244"/>
      <c r="EK1508" s="244"/>
      <c r="EL1508" s="244"/>
      <c r="EM1508" s="244"/>
      <c r="EN1508" s="244"/>
      <c r="EO1508" s="244"/>
      <c r="EP1508" s="244"/>
      <c r="EQ1508" s="244"/>
      <c r="ER1508" s="244"/>
    </row>
    <row r="1509" spans="139:148" customFormat="1">
      <c r="EI1509" s="244"/>
      <c r="EJ1509" s="244"/>
      <c r="EK1509" s="244"/>
      <c r="EL1509" s="244"/>
      <c r="EM1509" s="244"/>
      <c r="EN1509" s="244"/>
      <c r="EO1509" s="244"/>
      <c r="EP1509" s="244"/>
      <c r="EQ1509" s="244"/>
      <c r="ER1509" s="244"/>
    </row>
    <row r="1510" spans="139:148" customFormat="1">
      <c r="EI1510" s="244"/>
      <c r="EJ1510" s="244"/>
      <c r="EK1510" s="244"/>
      <c r="EL1510" s="244"/>
      <c r="EM1510" s="244"/>
      <c r="EN1510" s="244"/>
      <c r="EO1510" s="244"/>
      <c r="EP1510" s="244"/>
      <c r="EQ1510" s="244"/>
      <c r="ER1510" s="244"/>
    </row>
    <row r="1511" spans="139:148" customFormat="1">
      <c r="EI1511" s="244"/>
      <c r="EJ1511" s="244"/>
      <c r="EK1511" s="244"/>
      <c r="EL1511" s="244"/>
      <c r="EM1511" s="244"/>
      <c r="EN1511" s="244"/>
      <c r="EO1511" s="244"/>
      <c r="EP1511" s="244"/>
      <c r="EQ1511" s="244"/>
      <c r="ER1511" s="244"/>
    </row>
    <row r="1512" spans="139:148" customFormat="1">
      <c r="EI1512" s="244"/>
      <c r="EJ1512" s="244"/>
      <c r="EK1512" s="244"/>
      <c r="EL1512" s="244"/>
      <c r="EM1512" s="244"/>
      <c r="EN1512" s="244"/>
      <c r="EO1512" s="244"/>
      <c r="EP1512" s="244"/>
      <c r="EQ1512" s="244"/>
      <c r="ER1512" s="244"/>
    </row>
    <row r="1513" spans="139:148" customFormat="1">
      <c r="EI1513" s="244"/>
      <c r="EJ1513" s="244"/>
      <c r="EK1513" s="244"/>
      <c r="EL1513" s="244"/>
      <c r="EM1513" s="244"/>
      <c r="EN1513" s="244"/>
      <c r="EO1513" s="244"/>
      <c r="EP1513" s="244"/>
      <c r="EQ1513" s="244"/>
      <c r="ER1513" s="244"/>
    </row>
    <row r="1514" spans="139:148" customFormat="1">
      <c r="EI1514" s="244"/>
      <c r="EJ1514" s="244"/>
      <c r="EK1514" s="244"/>
      <c r="EL1514" s="244"/>
      <c r="EM1514" s="244"/>
      <c r="EN1514" s="244"/>
      <c r="EO1514" s="244"/>
      <c r="EP1514" s="244"/>
      <c r="EQ1514" s="244"/>
      <c r="ER1514" s="244"/>
    </row>
    <row r="1515" spans="139:148" customFormat="1">
      <c r="EI1515" s="244"/>
      <c r="EJ1515" s="244"/>
      <c r="EK1515" s="244"/>
      <c r="EL1515" s="244"/>
      <c r="EM1515" s="244"/>
      <c r="EN1515" s="244"/>
      <c r="EO1515" s="244"/>
      <c r="EP1515" s="244"/>
      <c r="EQ1515" s="244"/>
      <c r="ER1515" s="244"/>
    </row>
    <row r="1516" spans="139:148" customFormat="1">
      <c r="EI1516" s="244"/>
      <c r="EJ1516" s="244"/>
      <c r="EK1516" s="244"/>
      <c r="EL1516" s="244"/>
      <c r="EM1516" s="244"/>
      <c r="EN1516" s="244"/>
      <c r="EO1516" s="244"/>
      <c r="EP1516" s="244"/>
      <c r="EQ1516" s="244"/>
      <c r="ER1516" s="244"/>
    </row>
    <row r="1517" spans="139:148" customFormat="1">
      <c r="EI1517" s="244"/>
      <c r="EJ1517" s="244"/>
      <c r="EK1517" s="244"/>
      <c r="EL1517" s="244"/>
      <c r="EM1517" s="244"/>
      <c r="EN1517" s="244"/>
      <c r="EO1517" s="244"/>
      <c r="EP1517" s="244"/>
      <c r="EQ1517" s="244"/>
      <c r="ER1517" s="244"/>
    </row>
    <row r="1518" spans="139:148" customFormat="1">
      <c r="EI1518" s="244"/>
      <c r="EJ1518" s="244"/>
      <c r="EK1518" s="244"/>
      <c r="EL1518" s="244"/>
      <c r="EM1518" s="244"/>
      <c r="EN1518" s="244"/>
      <c r="EO1518" s="244"/>
      <c r="EP1518" s="244"/>
      <c r="EQ1518" s="244"/>
      <c r="ER1518" s="244"/>
    </row>
    <row r="1519" spans="139:148" customFormat="1">
      <c r="EI1519" s="244"/>
      <c r="EJ1519" s="244"/>
      <c r="EK1519" s="244"/>
      <c r="EL1519" s="244"/>
      <c r="EM1519" s="244"/>
      <c r="EN1519" s="244"/>
      <c r="EO1519" s="244"/>
      <c r="EP1519" s="244"/>
      <c r="EQ1519" s="244"/>
      <c r="ER1519" s="244"/>
    </row>
    <row r="1520" spans="139:148" customFormat="1">
      <c r="EI1520" s="244"/>
      <c r="EJ1520" s="244"/>
      <c r="EK1520" s="244"/>
      <c r="EL1520" s="244"/>
      <c r="EM1520" s="244"/>
      <c r="EN1520" s="244"/>
      <c r="EO1520" s="244"/>
      <c r="EP1520" s="244"/>
      <c r="EQ1520" s="244"/>
      <c r="ER1520" s="244"/>
    </row>
    <row r="1521" spans="139:148" customFormat="1">
      <c r="EI1521" s="244"/>
      <c r="EJ1521" s="244"/>
      <c r="EK1521" s="244"/>
      <c r="EL1521" s="244"/>
      <c r="EM1521" s="244"/>
      <c r="EN1521" s="244"/>
      <c r="EO1521" s="244"/>
      <c r="EP1521" s="244"/>
      <c r="EQ1521" s="244"/>
      <c r="ER1521" s="244"/>
    </row>
    <row r="1522" spans="139:148" customFormat="1">
      <c r="EI1522" s="244"/>
      <c r="EJ1522" s="244"/>
      <c r="EK1522" s="244"/>
      <c r="EL1522" s="244"/>
      <c r="EM1522" s="244"/>
      <c r="EN1522" s="244"/>
      <c r="EO1522" s="244"/>
      <c r="EP1522" s="244"/>
      <c r="EQ1522" s="244"/>
      <c r="ER1522" s="244"/>
    </row>
    <row r="1523" spans="139:148" customFormat="1">
      <c r="EI1523" s="244"/>
      <c r="EJ1523" s="244"/>
      <c r="EK1523" s="244"/>
      <c r="EL1523" s="244"/>
      <c r="EM1523" s="244"/>
      <c r="EN1523" s="244"/>
      <c r="EO1523" s="244"/>
      <c r="EP1523" s="244"/>
      <c r="EQ1523" s="244"/>
      <c r="ER1523" s="244"/>
    </row>
    <row r="1524" spans="139:148" customFormat="1">
      <c r="EI1524" s="244"/>
      <c r="EJ1524" s="244"/>
      <c r="EK1524" s="244"/>
      <c r="EL1524" s="244"/>
      <c r="EM1524" s="244"/>
      <c r="EN1524" s="244"/>
      <c r="EO1524" s="244"/>
      <c r="EP1524" s="244"/>
      <c r="EQ1524" s="244"/>
      <c r="ER1524" s="244"/>
    </row>
    <row r="1525" spans="139:148" customFormat="1">
      <c r="EI1525" s="244"/>
      <c r="EJ1525" s="244"/>
      <c r="EK1525" s="244"/>
      <c r="EL1525" s="244"/>
      <c r="EM1525" s="244"/>
      <c r="EN1525" s="244"/>
      <c r="EO1525" s="244"/>
      <c r="EP1525" s="244"/>
      <c r="EQ1525" s="244"/>
      <c r="ER1525" s="244"/>
    </row>
    <row r="1526" spans="139:148" customFormat="1">
      <c r="EI1526" s="244"/>
      <c r="EJ1526" s="244"/>
      <c r="EK1526" s="244"/>
      <c r="EL1526" s="244"/>
      <c r="EM1526" s="244"/>
      <c r="EN1526" s="244"/>
      <c r="EO1526" s="244"/>
      <c r="EP1526" s="244"/>
      <c r="EQ1526" s="244"/>
      <c r="ER1526" s="244"/>
    </row>
    <row r="1527" spans="139:148" customFormat="1">
      <c r="EI1527" s="244"/>
      <c r="EJ1527" s="244"/>
      <c r="EK1527" s="244"/>
      <c r="EL1527" s="244"/>
      <c r="EM1527" s="244"/>
      <c r="EN1527" s="244"/>
      <c r="EO1527" s="244"/>
      <c r="EP1527" s="244"/>
      <c r="EQ1527" s="244"/>
      <c r="ER1527" s="244"/>
    </row>
    <row r="1528" spans="139:148" customFormat="1">
      <c r="EI1528" s="244"/>
      <c r="EJ1528" s="244"/>
      <c r="EK1528" s="244"/>
      <c r="EL1528" s="244"/>
      <c r="EM1528" s="244"/>
      <c r="EN1528" s="244"/>
      <c r="EO1528" s="244"/>
      <c r="EP1528" s="244"/>
      <c r="EQ1528" s="244"/>
      <c r="ER1528" s="244"/>
    </row>
    <row r="1529" spans="139:148" customFormat="1">
      <c r="EI1529" s="244"/>
      <c r="EJ1529" s="244"/>
      <c r="EK1529" s="244"/>
      <c r="EL1529" s="244"/>
      <c r="EM1529" s="244"/>
      <c r="EN1529" s="244"/>
      <c r="EO1529" s="244"/>
      <c r="EP1529" s="244"/>
      <c r="EQ1529" s="244"/>
      <c r="ER1529" s="244"/>
    </row>
    <row r="1530" spans="139:148" customFormat="1">
      <c r="EI1530" s="244"/>
      <c r="EJ1530" s="244"/>
      <c r="EK1530" s="244"/>
      <c r="EL1530" s="244"/>
      <c r="EM1530" s="244"/>
      <c r="EN1530" s="244"/>
      <c r="EO1530" s="244"/>
      <c r="EP1530" s="244"/>
      <c r="EQ1530" s="244"/>
      <c r="ER1530" s="244"/>
    </row>
    <row r="1531" spans="139:148" customFormat="1">
      <c r="EI1531" s="244"/>
      <c r="EJ1531" s="244"/>
      <c r="EK1531" s="244"/>
      <c r="EL1531" s="244"/>
      <c r="EM1531" s="244"/>
      <c r="EN1531" s="244"/>
      <c r="EO1531" s="244"/>
      <c r="EP1531" s="244"/>
      <c r="EQ1531" s="244"/>
      <c r="ER1531" s="244"/>
    </row>
    <row r="1532" spans="139:148" customFormat="1">
      <c r="EI1532" s="244"/>
      <c r="EJ1532" s="244"/>
      <c r="EK1532" s="244"/>
      <c r="EL1532" s="244"/>
      <c r="EM1532" s="244"/>
      <c r="EN1532" s="244"/>
      <c r="EO1532" s="244"/>
      <c r="EP1532" s="244"/>
      <c r="EQ1532" s="244"/>
      <c r="ER1532" s="244"/>
    </row>
    <row r="1533" spans="139:148" customFormat="1">
      <c r="EI1533" s="244"/>
      <c r="EJ1533" s="244"/>
      <c r="EK1533" s="244"/>
      <c r="EL1533" s="244"/>
      <c r="EM1533" s="244"/>
      <c r="EN1533" s="244"/>
      <c r="EO1533" s="244"/>
      <c r="EP1533" s="244"/>
      <c r="EQ1533" s="244"/>
      <c r="ER1533" s="244"/>
    </row>
    <row r="1534" spans="139:148" customFormat="1">
      <c r="EI1534" s="244"/>
      <c r="EJ1534" s="244"/>
      <c r="EK1534" s="244"/>
      <c r="EL1534" s="244"/>
      <c r="EM1534" s="244"/>
      <c r="EN1534" s="244"/>
      <c r="EO1534" s="244"/>
      <c r="EP1534" s="244"/>
      <c r="EQ1534" s="244"/>
      <c r="ER1534" s="244"/>
    </row>
    <row r="1535" spans="139:148" customFormat="1">
      <c r="EI1535" s="244"/>
      <c r="EJ1535" s="244"/>
      <c r="EK1535" s="244"/>
      <c r="EL1535" s="244"/>
      <c r="EM1535" s="244"/>
      <c r="EN1535" s="244"/>
      <c r="EO1535" s="244"/>
      <c r="EP1535" s="244"/>
      <c r="EQ1535" s="244"/>
      <c r="ER1535" s="244"/>
    </row>
    <row r="1536" spans="139:148" customFormat="1">
      <c r="EI1536" s="244"/>
      <c r="EJ1536" s="244"/>
      <c r="EK1536" s="244"/>
      <c r="EL1536" s="244"/>
      <c r="EM1536" s="244"/>
      <c r="EN1536" s="244"/>
      <c r="EO1536" s="244"/>
      <c r="EP1536" s="244"/>
      <c r="EQ1536" s="244"/>
      <c r="ER1536" s="244"/>
    </row>
    <row r="1537" spans="139:148" customFormat="1">
      <c r="EI1537" s="244"/>
      <c r="EJ1537" s="244"/>
      <c r="EK1537" s="244"/>
      <c r="EL1537" s="244"/>
      <c r="EM1537" s="244"/>
      <c r="EN1537" s="244"/>
      <c r="EO1537" s="244"/>
      <c r="EP1537" s="244"/>
      <c r="EQ1537" s="244"/>
      <c r="ER1537" s="244"/>
    </row>
    <row r="1538" spans="139:148" customFormat="1">
      <c r="EI1538" s="244"/>
      <c r="EJ1538" s="244"/>
      <c r="EK1538" s="244"/>
      <c r="EL1538" s="244"/>
      <c r="EM1538" s="244"/>
      <c r="EN1538" s="244"/>
      <c r="EO1538" s="244"/>
      <c r="EP1538" s="244"/>
      <c r="EQ1538" s="244"/>
      <c r="ER1538" s="244"/>
    </row>
    <row r="1539" spans="139:148" customFormat="1">
      <c r="EI1539" s="244"/>
      <c r="EJ1539" s="244"/>
      <c r="EK1539" s="244"/>
      <c r="EL1539" s="244"/>
      <c r="EM1539" s="244"/>
      <c r="EN1539" s="244"/>
      <c r="EO1539" s="244"/>
      <c r="EP1539" s="244"/>
      <c r="EQ1539" s="244"/>
      <c r="ER1539" s="244"/>
    </row>
    <row r="1540" spans="139:148" customFormat="1">
      <c r="EI1540" s="244"/>
      <c r="EJ1540" s="244"/>
      <c r="EK1540" s="244"/>
      <c r="EL1540" s="244"/>
      <c r="EM1540" s="244"/>
      <c r="EN1540" s="244"/>
      <c r="EO1540" s="244"/>
      <c r="EP1540" s="244"/>
      <c r="EQ1540" s="244"/>
      <c r="ER1540" s="244"/>
    </row>
    <row r="1541" spans="139:148" customFormat="1">
      <c r="EI1541" s="244"/>
      <c r="EJ1541" s="244"/>
      <c r="EK1541" s="244"/>
      <c r="EL1541" s="244"/>
      <c r="EM1541" s="244"/>
      <c r="EN1541" s="244"/>
      <c r="EO1541" s="244"/>
      <c r="EP1541" s="244"/>
      <c r="EQ1541" s="244"/>
      <c r="ER1541" s="244"/>
    </row>
    <row r="1542" spans="139:148" customFormat="1">
      <c r="EI1542" s="244"/>
      <c r="EJ1542" s="244"/>
      <c r="EK1542" s="244"/>
      <c r="EL1542" s="244"/>
      <c r="EM1542" s="244"/>
      <c r="EN1542" s="244"/>
      <c r="EO1542" s="244"/>
      <c r="EP1542" s="244"/>
      <c r="EQ1542" s="244"/>
      <c r="ER1542" s="244"/>
    </row>
    <row r="1543" spans="139:148" customFormat="1">
      <c r="EI1543" s="244"/>
      <c r="EJ1543" s="244"/>
      <c r="EK1543" s="244"/>
      <c r="EL1543" s="244"/>
      <c r="EM1543" s="244"/>
      <c r="EN1543" s="244"/>
      <c r="EO1543" s="244"/>
      <c r="EP1543" s="244"/>
      <c r="EQ1543" s="244"/>
      <c r="ER1543" s="244"/>
    </row>
    <row r="1544" spans="139:148" customFormat="1">
      <c r="EI1544" s="244"/>
      <c r="EJ1544" s="244"/>
      <c r="EK1544" s="244"/>
      <c r="EL1544" s="244"/>
      <c r="EM1544" s="244"/>
      <c r="EN1544" s="244"/>
      <c r="EO1544" s="244"/>
      <c r="EP1544" s="244"/>
      <c r="EQ1544" s="244"/>
      <c r="ER1544" s="244"/>
    </row>
    <row r="1545" spans="139:148" customFormat="1">
      <c r="EI1545" s="244"/>
      <c r="EJ1545" s="244"/>
      <c r="EK1545" s="244"/>
      <c r="EL1545" s="244"/>
      <c r="EM1545" s="244"/>
      <c r="EN1545" s="244"/>
      <c r="EO1545" s="244"/>
      <c r="EP1545" s="244"/>
      <c r="EQ1545" s="244"/>
      <c r="ER1545" s="244"/>
    </row>
    <row r="1546" spans="139:148" customFormat="1">
      <c r="EI1546" s="244"/>
      <c r="EJ1546" s="244"/>
      <c r="EK1546" s="244"/>
      <c r="EL1546" s="244"/>
      <c r="EM1546" s="244"/>
      <c r="EN1546" s="244"/>
      <c r="EO1546" s="244"/>
      <c r="EP1546" s="244"/>
      <c r="EQ1546" s="244"/>
      <c r="ER1546" s="244"/>
    </row>
    <row r="1547" spans="139:148" customFormat="1">
      <c r="EI1547" s="244"/>
      <c r="EJ1547" s="244"/>
      <c r="EK1547" s="244"/>
      <c r="EL1547" s="244"/>
      <c r="EM1547" s="244"/>
      <c r="EN1547" s="244"/>
      <c r="EO1547" s="244"/>
      <c r="EP1547" s="244"/>
      <c r="EQ1547" s="244"/>
      <c r="ER1547" s="244"/>
    </row>
    <row r="1548" spans="139:148" customFormat="1">
      <c r="EI1548" s="244"/>
      <c r="EJ1548" s="244"/>
      <c r="EK1548" s="244"/>
      <c r="EL1548" s="244"/>
      <c r="EM1548" s="244"/>
      <c r="EN1548" s="244"/>
      <c r="EO1548" s="244"/>
      <c r="EP1548" s="244"/>
      <c r="EQ1548" s="244"/>
      <c r="ER1548" s="244"/>
    </row>
    <row r="1549" spans="139:148" customFormat="1">
      <c r="EI1549" s="244"/>
      <c r="EJ1549" s="244"/>
      <c r="EK1549" s="244"/>
      <c r="EL1549" s="244"/>
      <c r="EM1549" s="244"/>
      <c r="EN1549" s="244"/>
      <c r="EO1549" s="244"/>
      <c r="EP1549" s="244"/>
      <c r="EQ1549" s="244"/>
      <c r="ER1549" s="244"/>
    </row>
    <row r="1550" spans="139:148" customFormat="1">
      <c r="EI1550" s="244"/>
      <c r="EJ1550" s="244"/>
      <c r="EK1550" s="244"/>
      <c r="EL1550" s="244"/>
      <c r="EM1550" s="244"/>
      <c r="EN1550" s="244"/>
      <c r="EO1550" s="244"/>
      <c r="EP1550" s="244"/>
      <c r="EQ1550" s="244"/>
      <c r="ER1550" s="244"/>
    </row>
    <row r="1551" spans="139:148" customFormat="1">
      <c r="EI1551" s="244"/>
      <c r="EJ1551" s="244"/>
      <c r="EK1551" s="244"/>
      <c r="EL1551" s="244"/>
      <c r="EM1551" s="244"/>
      <c r="EN1551" s="244"/>
      <c r="EO1551" s="244"/>
      <c r="EP1551" s="244"/>
      <c r="EQ1551" s="244"/>
      <c r="ER1551" s="244"/>
    </row>
    <row r="1552" spans="139:148" customFormat="1">
      <c r="EI1552" s="244"/>
      <c r="EJ1552" s="244"/>
      <c r="EK1552" s="244"/>
      <c r="EL1552" s="244"/>
      <c r="EM1552" s="244"/>
      <c r="EN1552" s="244"/>
      <c r="EO1552" s="244"/>
      <c r="EP1552" s="244"/>
      <c r="EQ1552" s="244"/>
      <c r="ER1552" s="244"/>
    </row>
    <row r="1553" spans="139:148" customFormat="1">
      <c r="EI1553" s="244"/>
      <c r="EJ1553" s="244"/>
      <c r="EK1553" s="244"/>
      <c r="EL1553" s="244"/>
      <c r="EM1553" s="244"/>
      <c r="EN1553" s="244"/>
      <c r="EO1553" s="244"/>
      <c r="EP1553" s="244"/>
      <c r="EQ1553" s="244"/>
      <c r="ER1553" s="244"/>
    </row>
    <row r="1554" spans="139:148" customFormat="1">
      <c r="EI1554" s="244"/>
      <c r="EJ1554" s="244"/>
      <c r="EK1554" s="244"/>
      <c r="EL1554" s="244"/>
      <c r="EM1554" s="244"/>
      <c r="EN1554" s="244"/>
      <c r="EO1554" s="244"/>
      <c r="EP1554" s="244"/>
      <c r="EQ1554" s="244"/>
      <c r="ER1554" s="244"/>
    </row>
    <row r="1555" spans="139:148" customFormat="1">
      <c r="EI1555" s="244"/>
      <c r="EJ1555" s="244"/>
      <c r="EK1555" s="244"/>
      <c r="EL1555" s="244"/>
      <c r="EM1555" s="244"/>
      <c r="EN1555" s="244"/>
      <c r="EO1555" s="244"/>
      <c r="EP1555" s="244"/>
      <c r="EQ1555" s="244"/>
      <c r="ER1555" s="244"/>
    </row>
    <row r="1556" spans="139:148" customFormat="1">
      <c r="EI1556" s="244"/>
      <c r="EJ1556" s="244"/>
      <c r="EK1556" s="244"/>
      <c r="EL1556" s="244"/>
      <c r="EM1556" s="244"/>
      <c r="EN1556" s="244"/>
      <c r="EO1556" s="244"/>
      <c r="EP1556" s="244"/>
      <c r="EQ1556" s="244"/>
      <c r="ER1556" s="244"/>
    </row>
    <row r="1557" spans="139:148" customFormat="1">
      <c r="EI1557" s="244"/>
      <c r="EJ1557" s="244"/>
      <c r="EK1557" s="244"/>
      <c r="EL1557" s="244"/>
      <c r="EM1557" s="244"/>
      <c r="EN1557" s="244"/>
      <c r="EO1557" s="244"/>
      <c r="EP1557" s="244"/>
      <c r="EQ1557" s="244"/>
      <c r="ER1557" s="244"/>
    </row>
    <row r="1558" spans="139:148" customFormat="1">
      <c r="EI1558" s="244"/>
      <c r="EJ1558" s="244"/>
      <c r="EK1558" s="244"/>
      <c r="EL1558" s="244"/>
      <c r="EM1558" s="244"/>
      <c r="EN1558" s="244"/>
      <c r="EO1558" s="244"/>
      <c r="EP1558" s="244"/>
      <c r="EQ1558" s="244"/>
      <c r="ER1558" s="244"/>
    </row>
    <row r="1559" spans="139:148" customFormat="1">
      <c r="EI1559" s="244"/>
      <c r="EJ1559" s="244"/>
      <c r="EK1559" s="244"/>
      <c r="EL1559" s="244"/>
      <c r="EM1559" s="244"/>
      <c r="EN1559" s="244"/>
      <c r="EO1559" s="244"/>
      <c r="EP1559" s="244"/>
      <c r="EQ1559" s="244"/>
      <c r="ER1559" s="244"/>
    </row>
    <row r="1560" spans="139:148" customFormat="1">
      <c r="EI1560" s="244"/>
      <c r="EJ1560" s="244"/>
      <c r="EK1560" s="244"/>
      <c r="EL1560" s="244"/>
      <c r="EM1560" s="244"/>
      <c r="EN1560" s="244"/>
      <c r="EO1560" s="244"/>
      <c r="EP1560" s="244"/>
      <c r="EQ1560" s="244"/>
      <c r="ER1560" s="244"/>
    </row>
    <row r="1561" spans="139:148" customFormat="1">
      <c r="EI1561" s="244"/>
      <c r="EJ1561" s="244"/>
      <c r="EK1561" s="244"/>
      <c r="EL1561" s="244"/>
      <c r="EM1561" s="244"/>
      <c r="EN1561" s="244"/>
      <c r="EO1561" s="244"/>
      <c r="EP1561" s="244"/>
      <c r="EQ1561" s="244"/>
      <c r="ER1561" s="244"/>
    </row>
    <row r="1562" spans="139:148" customFormat="1">
      <c r="EI1562" s="244"/>
      <c r="EJ1562" s="244"/>
      <c r="EK1562" s="244"/>
      <c r="EL1562" s="244"/>
      <c r="EM1562" s="244"/>
      <c r="EN1562" s="244"/>
      <c r="EO1562" s="244"/>
      <c r="EP1562" s="244"/>
      <c r="EQ1562" s="244"/>
      <c r="ER1562" s="244"/>
    </row>
    <row r="1563" spans="139:148" customFormat="1">
      <c r="EI1563" s="244"/>
      <c r="EJ1563" s="244"/>
      <c r="EK1563" s="244"/>
      <c r="EL1563" s="244"/>
      <c r="EM1563" s="244"/>
      <c r="EN1563" s="244"/>
      <c r="EO1563" s="244"/>
      <c r="EP1563" s="244"/>
      <c r="EQ1563" s="244"/>
      <c r="ER1563" s="244"/>
    </row>
    <row r="1564" spans="139:148" customFormat="1">
      <c r="EI1564" s="244"/>
      <c r="EJ1564" s="244"/>
      <c r="EK1564" s="244"/>
      <c r="EL1564" s="244"/>
      <c r="EM1564" s="244"/>
      <c r="EN1564" s="244"/>
      <c r="EO1564" s="244"/>
      <c r="EP1564" s="244"/>
      <c r="EQ1564" s="244"/>
      <c r="ER1564" s="244"/>
    </row>
    <row r="1565" spans="139:148" customFormat="1">
      <c r="EI1565" s="244"/>
      <c r="EJ1565" s="244"/>
      <c r="EK1565" s="244"/>
      <c r="EL1565" s="244"/>
      <c r="EM1565" s="244"/>
      <c r="EN1565" s="244"/>
      <c r="EO1565" s="244"/>
      <c r="EP1565" s="244"/>
      <c r="EQ1565" s="244"/>
      <c r="ER1565" s="244"/>
    </row>
    <row r="1566" spans="139:148" customFormat="1">
      <c r="EI1566" s="244"/>
      <c r="EJ1566" s="244"/>
      <c r="EK1566" s="244"/>
      <c r="EL1566" s="244"/>
      <c r="EM1566" s="244"/>
      <c r="EN1566" s="244"/>
      <c r="EO1566" s="244"/>
      <c r="EP1566" s="244"/>
      <c r="EQ1566" s="244"/>
      <c r="ER1566" s="244"/>
    </row>
    <row r="1567" spans="139:148" customFormat="1">
      <c r="EI1567" s="244"/>
      <c r="EJ1567" s="244"/>
      <c r="EK1567" s="244"/>
      <c r="EL1567" s="244"/>
      <c r="EM1567" s="244"/>
      <c r="EN1567" s="244"/>
      <c r="EO1567" s="244"/>
      <c r="EP1567" s="244"/>
      <c r="EQ1567" s="244"/>
      <c r="ER1567" s="244"/>
    </row>
    <row r="1568" spans="139:148" customFormat="1">
      <c r="EI1568" s="244"/>
      <c r="EJ1568" s="244"/>
      <c r="EK1568" s="244"/>
      <c r="EL1568" s="244"/>
      <c r="EM1568" s="244"/>
      <c r="EN1568" s="244"/>
      <c r="EO1568" s="244"/>
      <c r="EP1568" s="244"/>
      <c r="EQ1568" s="244"/>
      <c r="ER1568" s="244"/>
    </row>
    <row r="1569" spans="139:148" customFormat="1">
      <c r="EI1569" s="244"/>
      <c r="EJ1569" s="244"/>
      <c r="EK1569" s="244"/>
      <c r="EL1569" s="244"/>
      <c r="EM1569" s="244"/>
      <c r="EN1569" s="244"/>
      <c r="EO1569" s="244"/>
      <c r="EP1569" s="244"/>
      <c r="EQ1569" s="244"/>
      <c r="ER1569" s="244"/>
    </row>
    <row r="1570" spans="139:148" customFormat="1">
      <c r="EI1570" s="244"/>
      <c r="EJ1570" s="244"/>
      <c r="EK1570" s="244"/>
      <c r="EL1570" s="244"/>
      <c r="EM1570" s="244"/>
      <c r="EN1570" s="244"/>
      <c r="EO1570" s="244"/>
      <c r="EP1570" s="244"/>
      <c r="EQ1570" s="244"/>
      <c r="ER1570" s="244"/>
    </row>
    <row r="1571" spans="139:148" customFormat="1">
      <c r="EI1571" s="244"/>
      <c r="EJ1571" s="244"/>
      <c r="EK1571" s="244"/>
      <c r="EL1571" s="244"/>
      <c r="EM1571" s="244"/>
      <c r="EN1571" s="244"/>
      <c r="EO1571" s="244"/>
      <c r="EP1571" s="244"/>
      <c r="EQ1571" s="244"/>
      <c r="ER1571" s="244"/>
    </row>
    <row r="1572" spans="139:148" customFormat="1">
      <c r="EI1572" s="244"/>
      <c r="EJ1572" s="244"/>
      <c r="EK1572" s="244"/>
      <c r="EL1572" s="244"/>
      <c r="EM1572" s="244"/>
      <c r="EN1572" s="244"/>
      <c r="EO1572" s="244"/>
      <c r="EP1572" s="244"/>
      <c r="EQ1572" s="244"/>
      <c r="ER1572" s="244"/>
    </row>
    <row r="1573" spans="139:148" customFormat="1">
      <c r="EI1573" s="244"/>
      <c r="EJ1573" s="244"/>
      <c r="EK1573" s="244"/>
      <c r="EL1573" s="244"/>
      <c r="EM1573" s="244"/>
      <c r="EN1573" s="244"/>
      <c r="EO1573" s="244"/>
      <c r="EP1573" s="244"/>
      <c r="EQ1573" s="244"/>
      <c r="ER1573" s="244"/>
    </row>
    <row r="1574" spans="139:148" customFormat="1">
      <c r="EI1574" s="244"/>
      <c r="EJ1574" s="244"/>
      <c r="EK1574" s="244"/>
      <c r="EL1574" s="244"/>
      <c r="EM1574" s="244"/>
      <c r="EN1574" s="244"/>
      <c r="EO1574" s="244"/>
      <c r="EP1574" s="244"/>
      <c r="EQ1574" s="244"/>
      <c r="ER1574" s="244"/>
    </row>
    <row r="1575" spans="139:148" customFormat="1">
      <c r="EI1575" s="244"/>
      <c r="EJ1575" s="244"/>
      <c r="EK1575" s="244"/>
      <c r="EL1575" s="244"/>
      <c r="EM1575" s="244"/>
      <c r="EN1575" s="244"/>
      <c r="EO1575" s="244"/>
      <c r="EP1575" s="244"/>
      <c r="EQ1575" s="244"/>
      <c r="ER1575" s="244"/>
    </row>
    <row r="1576" spans="139:148" customFormat="1">
      <c r="EI1576" s="244"/>
      <c r="EJ1576" s="244"/>
      <c r="EK1576" s="244"/>
      <c r="EL1576" s="244"/>
      <c r="EM1576" s="244"/>
      <c r="EN1576" s="244"/>
      <c r="EO1576" s="244"/>
      <c r="EP1576" s="244"/>
      <c r="EQ1576" s="244"/>
      <c r="ER1576" s="244"/>
    </row>
    <row r="1577" spans="139:148" customFormat="1">
      <c r="EI1577" s="244"/>
      <c r="EJ1577" s="244"/>
      <c r="EK1577" s="244"/>
      <c r="EL1577" s="244"/>
      <c r="EM1577" s="244"/>
      <c r="EN1577" s="244"/>
      <c r="EO1577" s="244"/>
      <c r="EP1577" s="244"/>
      <c r="EQ1577" s="244"/>
      <c r="ER1577" s="244"/>
    </row>
    <row r="1578" spans="139:148" customFormat="1">
      <c r="EI1578" s="244"/>
      <c r="EJ1578" s="244"/>
      <c r="EK1578" s="244"/>
      <c r="EL1578" s="244"/>
      <c r="EM1578" s="244"/>
      <c r="EN1578" s="244"/>
      <c r="EO1578" s="244"/>
      <c r="EP1578" s="244"/>
      <c r="EQ1578" s="244"/>
      <c r="ER1578" s="244"/>
    </row>
    <row r="1579" spans="139:148" customFormat="1">
      <c r="EI1579" s="244"/>
      <c r="EJ1579" s="244"/>
      <c r="EK1579" s="244"/>
      <c r="EL1579" s="244"/>
      <c r="EM1579" s="244"/>
      <c r="EN1579" s="244"/>
      <c r="EO1579" s="244"/>
      <c r="EP1579" s="244"/>
      <c r="EQ1579" s="244"/>
      <c r="ER1579" s="244"/>
    </row>
    <row r="1580" spans="139:148" customFormat="1">
      <c r="EI1580" s="244"/>
      <c r="EJ1580" s="244"/>
      <c r="EK1580" s="244"/>
      <c r="EL1580" s="244"/>
      <c r="EM1580" s="244"/>
      <c r="EN1580" s="244"/>
      <c r="EO1580" s="244"/>
      <c r="EP1580" s="244"/>
      <c r="EQ1580" s="244"/>
      <c r="ER1580" s="244"/>
    </row>
    <row r="1581" spans="139:148" customFormat="1">
      <c r="EI1581" s="244"/>
      <c r="EJ1581" s="244"/>
      <c r="EK1581" s="244"/>
      <c r="EL1581" s="244"/>
      <c r="EM1581" s="244"/>
      <c r="EN1581" s="244"/>
      <c r="EO1581" s="244"/>
      <c r="EP1581" s="244"/>
      <c r="EQ1581" s="244"/>
      <c r="ER1581" s="244"/>
    </row>
    <row r="1582" spans="139:148" customFormat="1">
      <c r="EI1582" s="244"/>
      <c r="EJ1582" s="244"/>
      <c r="EK1582" s="244"/>
      <c r="EL1582" s="244"/>
      <c r="EM1582" s="244"/>
      <c r="EN1582" s="244"/>
      <c r="EO1582" s="244"/>
      <c r="EP1582" s="244"/>
      <c r="EQ1582" s="244"/>
      <c r="ER1582" s="244"/>
    </row>
    <row r="1583" spans="139:148" customFormat="1">
      <c r="EI1583" s="244"/>
      <c r="EJ1583" s="244"/>
      <c r="EK1583" s="244"/>
      <c r="EL1583" s="244"/>
      <c r="EM1583" s="244"/>
      <c r="EN1583" s="244"/>
      <c r="EO1583" s="244"/>
      <c r="EP1583" s="244"/>
      <c r="EQ1583" s="244"/>
      <c r="ER1583" s="244"/>
    </row>
    <row r="1584" spans="139:148" customFormat="1">
      <c r="EI1584" s="244"/>
      <c r="EJ1584" s="244"/>
      <c r="EK1584" s="244"/>
      <c r="EL1584" s="244"/>
      <c r="EM1584" s="244"/>
      <c r="EN1584" s="244"/>
      <c r="EO1584" s="244"/>
      <c r="EP1584" s="244"/>
      <c r="EQ1584" s="244"/>
      <c r="ER1584" s="244"/>
    </row>
    <row r="1585" spans="139:148" customFormat="1">
      <c r="EI1585" s="244"/>
      <c r="EJ1585" s="244"/>
      <c r="EK1585" s="244"/>
      <c r="EL1585" s="244"/>
      <c r="EM1585" s="244"/>
      <c r="EN1585" s="244"/>
      <c r="EO1585" s="244"/>
      <c r="EP1585" s="244"/>
      <c r="EQ1585" s="244"/>
      <c r="ER1585" s="244"/>
    </row>
    <row r="1586" spans="139:148" customFormat="1">
      <c r="EI1586" s="244"/>
      <c r="EJ1586" s="244"/>
      <c r="EK1586" s="244"/>
      <c r="EL1586" s="244"/>
      <c r="EM1586" s="244"/>
      <c r="EN1586" s="244"/>
      <c r="EO1586" s="244"/>
      <c r="EP1586" s="244"/>
      <c r="EQ1586" s="244"/>
      <c r="ER1586" s="244"/>
    </row>
    <row r="1587" spans="139:148" customFormat="1">
      <c r="EI1587" s="244"/>
      <c r="EJ1587" s="244"/>
      <c r="EK1587" s="244"/>
      <c r="EL1587" s="244"/>
      <c r="EM1587" s="244"/>
      <c r="EN1587" s="244"/>
      <c r="EO1587" s="244"/>
      <c r="EP1587" s="244"/>
      <c r="EQ1587" s="244"/>
      <c r="ER1587" s="244"/>
    </row>
    <row r="1588" spans="139:148" customFormat="1">
      <c r="EI1588" s="244"/>
      <c r="EJ1588" s="244"/>
      <c r="EK1588" s="244"/>
      <c r="EL1588" s="244"/>
      <c r="EM1588" s="244"/>
      <c r="EN1588" s="244"/>
      <c r="EO1588" s="244"/>
      <c r="EP1588" s="244"/>
      <c r="EQ1588" s="244"/>
      <c r="ER1588" s="244"/>
    </row>
    <row r="1589" spans="139:148" customFormat="1">
      <c r="EI1589" s="244"/>
      <c r="EJ1589" s="244"/>
      <c r="EK1589" s="244"/>
      <c r="EL1589" s="244"/>
      <c r="EM1589" s="244"/>
      <c r="EN1589" s="244"/>
      <c r="EO1589" s="244"/>
      <c r="EP1589" s="244"/>
      <c r="EQ1589" s="244"/>
      <c r="ER1589" s="244"/>
    </row>
    <row r="1590" spans="139:148" customFormat="1">
      <c r="EI1590" s="244"/>
      <c r="EJ1590" s="244"/>
      <c r="EK1590" s="244"/>
      <c r="EL1590" s="244"/>
      <c r="EM1590" s="244"/>
      <c r="EN1590" s="244"/>
      <c r="EO1590" s="244"/>
      <c r="EP1590" s="244"/>
      <c r="EQ1590" s="244"/>
      <c r="ER1590" s="244"/>
    </row>
    <row r="1591" spans="139:148" customFormat="1">
      <c r="EI1591" s="244"/>
      <c r="EJ1591" s="244"/>
      <c r="EK1591" s="244"/>
      <c r="EL1591" s="244"/>
      <c r="EM1591" s="244"/>
      <c r="EN1591" s="244"/>
      <c r="EO1591" s="244"/>
      <c r="EP1591" s="244"/>
      <c r="EQ1591" s="244"/>
      <c r="ER1591" s="244"/>
    </row>
    <row r="1592" spans="139:148" customFormat="1">
      <c r="EI1592" s="244"/>
      <c r="EJ1592" s="244"/>
      <c r="EK1592" s="244"/>
      <c r="EL1592" s="244"/>
      <c r="EM1592" s="244"/>
      <c r="EN1592" s="244"/>
      <c r="EO1592" s="244"/>
      <c r="EP1592" s="244"/>
      <c r="EQ1592" s="244"/>
      <c r="ER1592" s="244"/>
    </row>
    <row r="1593" spans="139:148" customFormat="1">
      <c r="EI1593" s="244"/>
      <c r="EJ1593" s="244"/>
      <c r="EK1593" s="244"/>
      <c r="EL1593" s="244"/>
      <c r="EM1593" s="244"/>
      <c r="EN1593" s="244"/>
      <c r="EO1593" s="244"/>
      <c r="EP1593" s="244"/>
      <c r="EQ1593" s="244"/>
      <c r="ER1593" s="244"/>
    </row>
    <row r="1594" spans="139:148" customFormat="1">
      <c r="EI1594" s="244"/>
      <c r="EJ1594" s="244"/>
      <c r="EK1594" s="244"/>
      <c r="EL1594" s="244"/>
      <c r="EM1594" s="244"/>
      <c r="EN1594" s="244"/>
      <c r="EO1594" s="244"/>
      <c r="EP1594" s="244"/>
      <c r="EQ1594" s="244"/>
      <c r="ER1594" s="244"/>
    </row>
    <row r="1595" spans="139:148" customFormat="1">
      <c r="EI1595" s="244"/>
      <c r="EJ1595" s="244"/>
      <c r="EK1595" s="244"/>
      <c r="EL1595" s="244"/>
      <c r="EM1595" s="244"/>
      <c r="EN1595" s="244"/>
      <c r="EO1595" s="244"/>
      <c r="EP1595" s="244"/>
      <c r="EQ1595" s="244"/>
      <c r="ER1595" s="244"/>
    </row>
    <row r="1596" spans="139:148" customFormat="1">
      <c r="EI1596" s="244"/>
      <c r="EJ1596" s="244"/>
      <c r="EK1596" s="244"/>
      <c r="EL1596" s="244"/>
      <c r="EM1596" s="244"/>
      <c r="EN1596" s="244"/>
      <c r="EO1596" s="244"/>
      <c r="EP1596" s="244"/>
      <c r="EQ1596" s="244"/>
      <c r="ER1596" s="244"/>
    </row>
    <row r="1597" spans="139:148" customFormat="1">
      <c r="EI1597" s="244"/>
      <c r="EJ1597" s="244"/>
      <c r="EK1597" s="244"/>
      <c r="EL1597" s="244"/>
      <c r="EM1597" s="244"/>
      <c r="EN1597" s="244"/>
      <c r="EO1597" s="244"/>
      <c r="EP1597" s="244"/>
      <c r="EQ1597" s="244"/>
      <c r="ER1597" s="244"/>
    </row>
    <row r="1598" spans="139:148" customFormat="1">
      <c r="EI1598" s="244"/>
      <c r="EJ1598" s="244"/>
      <c r="EK1598" s="244"/>
      <c r="EL1598" s="244"/>
      <c r="EM1598" s="244"/>
      <c r="EN1598" s="244"/>
      <c r="EO1598" s="244"/>
      <c r="EP1598" s="244"/>
      <c r="EQ1598" s="244"/>
      <c r="ER1598" s="244"/>
    </row>
    <row r="1599" spans="139:148" customFormat="1">
      <c r="EI1599" s="244"/>
      <c r="EJ1599" s="244"/>
      <c r="EK1599" s="244"/>
      <c r="EL1599" s="244"/>
      <c r="EM1599" s="244"/>
      <c r="EN1599" s="244"/>
      <c r="EO1599" s="244"/>
      <c r="EP1599" s="244"/>
      <c r="EQ1599" s="244"/>
      <c r="ER1599" s="244"/>
    </row>
    <row r="1600" spans="139:148" customFormat="1">
      <c r="EI1600" s="244"/>
      <c r="EJ1600" s="244"/>
      <c r="EK1600" s="244"/>
      <c r="EL1600" s="244"/>
      <c r="EM1600" s="244"/>
      <c r="EN1600" s="244"/>
      <c r="EO1600" s="244"/>
      <c r="EP1600" s="244"/>
      <c r="EQ1600" s="244"/>
      <c r="ER1600" s="244"/>
    </row>
    <row r="1601" spans="139:148" customFormat="1">
      <c r="EI1601" s="244"/>
      <c r="EJ1601" s="244"/>
      <c r="EK1601" s="244"/>
      <c r="EL1601" s="244"/>
      <c r="EM1601" s="244"/>
      <c r="EN1601" s="244"/>
      <c r="EO1601" s="244"/>
      <c r="EP1601" s="244"/>
      <c r="EQ1601" s="244"/>
      <c r="ER1601" s="244"/>
    </row>
    <row r="1602" spans="139:148" customFormat="1">
      <c r="EI1602" s="244"/>
      <c r="EJ1602" s="244"/>
      <c r="EK1602" s="244"/>
      <c r="EL1602" s="244"/>
      <c r="EM1602" s="244"/>
      <c r="EN1602" s="244"/>
      <c r="EO1602" s="244"/>
      <c r="EP1602" s="244"/>
      <c r="EQ1602" s="244"/>
      <c r="ER1602" s="244"/>
    </row>
    <row r="1603" spans="139:148" customFormat="1">
      <c r="EI1603" s="244"/>
      <c r="EJ1603" s="244"/>
      <c r="EK1603" s="244"/>
      <c r="EL1603" s="244"/>
      <c r="EM1603" s="244"/>
      <c r="EN1603" s="244"/>
      <c r="EO1603" s="244"/>
      <c r="EP1603" s="244"/>
      <c r="EQ1603" s="244"/>
      <c r="ER1603" s="244"/>
    </row>
    <row r="1604" spans="139:148" customFormat="1">
      <c r="EI1604" s="244"/>
      <c r="EJ1604" s="244"/>
      <c r="EK1604" s="244"/>
      <c r="EL1604" s="244"/>
      <c r="EM1604" s="244"/>
      <c r="EN1604" s="244"/>
      <c r="EO1604" s="244"/>
      <c r="EP1604" s="244"/>
      <c r="EQ1604" s="244"/>
      <c r="ER1604" s="244"/>
    </row>
    <row r="1605" spans="139:148" customFormat="1">
      <c r="EI1605" s="244"/>
      <c r="EJ1605" s="244"/>
      <c r="EK1605" s="244"/>
      <c r="EL1605" s="244"/>
      <c r="EM1605" s="244"/>
      <c r="EN1605" s="244"/>
      <c r="EO1605" s="244"/>
      <c r="EP1605" s="244"/>
      <c r="EQ1605" s="244"/>
      <c r="ER1605" s="244"/>
    </row>
    <row r="1606" spans="139:148" customFormat="1">
      <c r="EI1606" s="244"/>
      <c r="EJ1606" s="244"/>
      <c r="EK1606" s="244"/>
      <c r="EL1606" s="244"/>
      <c r="EM1606" s="244"/>
      <c r="EN1606" s="244"/>
      <c r="EO1606" s="244"/>
      <c r="EP1606" s="244"/>
      <c r="EQ1606" s="244"/>
      <c r="ER1606" s="244"/>
    </row>
    <row r="1607" spans="139:148" customFormat="1">
      <c r="EI1607" s="244"/>
      <c r="EJ1607" s="244"/>
      <c r="EK1607" s="244"/>
      <c r="EL1607" s="244"/>
      <c r="EM1607" s="244"/>
      <c r="EN1607" s="244"/>
      <c r="EO1607" s="244"/>
      <c r="EP1607" s="244"/>
      <c r="EQ1607" s="244"/>
      <c r="ER1607" s="244"/>
    </row>
    <row r="1608" spans="139:148" customFormat="1">
      <c r="EI1608" s="244"/>
      <c r="EJ1608" s="244"/>
      <c r="EK1608" s="244"/>
      <c r="EL1608" s="244"/>
      <c r="EM1608" s="244"/>
      <c r="EN1608" s="244"/>
      <c r="EO1608" s="244"/>
      <c r="EP1608" s="244"/>
      <c r="EQ1608" s="244"/>
      <c r="ER1608" s="244"/>
    </row>
    <row r="1609" spans="139:148" customFormat="1">
      <c r="EI1609" s="244"/>
      <c r="EJ1609" s="244"/>
      <c r="EK1609" s="244"/>
      <c r="EL1609" s="244"/>
      <c r="EM1609" s="244"/>
      <c r="EN1609" s="244"/>
      <c r="EO1609" s="244"/>
      <c r="EP1609" s="244"/>
      <c r="EQ1609" s="244"/>
      <c r="ER1609" s="244"/>
    </row>
    <row r="1610" spans="139:148" customFormat="1">
      <c r="EI1610" s="244"/>
      <c r="EJ1610" s="244"/>
      <c r="EK1610" s="244"/>
      <c r="EL1610" s="244"/>
      <c r="EM1610" s="244"/>
      <c r="EN1610" s="244"/>
      <c r="EO1610" s="244"/>
      <c r="EP1610" s="244"/>
      <c r="EQ1610" s="244"/>
      <c r="ER1610" s="244"/>
    </row>
    <row r="1611" spans="139:148" customFormat="1">
      <c r="EI1611" s="244"/>
      <c r="EJ1611" s="244"/>
      <c r="EK1611" s="244"/>
      <c r="EL1611" s="244"/>
      <c r="EM1611" s="244"/>
      <c r="EN1611" s="244"/>
      <c r="EO1611" s="244"/>
      <c r="EP1611" s="244"/>
      <c r="EQ1611" s="244"/>
      <c r="ER1611" s="244"/>
    </row>
    <row r="1612" spans="139:148" customFormat="1">
      <c r="EI1612" s="244"/>
      <c r="EJ1612" s="244"/>
      <c r="EK1612" s="244"/>
      <c r="EL1612" s="244"/>
      <c r="EM1612" s="244"/>
      <c r="EN1612" s="244"/>
      <c r="EO1612" s="244"/>
      <c r="EP1612" s="244"/>
      <c r="EQ1612" s="244"/>
      <c r="ER1612" s="244"/>
    </row>
    <row r="1613" spans="139:148" customFormat="1">
      <c r="EI1613" s="244"/>
      <c r="EJ1613" s="244"/>
      <c r="EK1613" s="244"/>
      <c r="EL1613" s="244"/>
      <c r="EM1613" s="244"/>
      <c r="EN1613" s="244"/>
      <c r="EO1613" s="244"/>
      <c r="EP1613" s="244"/>
      <c r="EQ1613" s="244"/>
      <c r="ER1613" s="244"/>
    </row>
    <row r="1614" spans="139:148" customFormat="1">
      <c r="EI1614" s="244"/>
      <c r="EJ1614" s="244"/>
      <c r="EK1614" s="244"/>
      <c r="EL1614" s="244"/>
      <c r="EM1614" s="244"/>
      <c r="EN1614" s="244"/>
      <c r="EO1614" s="244"/>
      <c r="EP1614" s="244"/>
      <c r="EQ1614" s="244"/>
      <c r="ER1614" s="244"/>
    </row>
    <row r="1615" spans="139:148" customFormat="1">
      <c r="EI1615" s="244"/>
      <c r="EJ1615" s="244"/>
      <c r="EK1615" s="244"/>
      <c r="EL1615" s="244"/>
      <c r="EM1615" s="244"/>
      <c r="EN1615" s="244"/>
      <c r="EO1615" s="244"/>
      <c r="EP1615" s="244"/>
      <c r="EQ1615" s="244"/>
      <c r="ER1615" s="244"/>
    </row>
    <row r="1616" spans="139:148" customFormat="1">
      <c r="EI1616" s="244"/>
      <c r="EJ1616" s="244"/>
      <c r="EK1616" s="244"/>
      <c r="EL1616" s="244"/>
      <c r="EM1616" s="244"/>
      <c r="EN1616" s="244"/>
      <c r="EO1616" s="244"/>
      <c r="EP1616" s="244"/>
      <c r="EQ1616" s="244"/>
      <c r="ER1616" s="244"/>
    </row>
    <row r="1617" spans="139:148" customFormat="1">
      <c r="EI1617" s="244"/>
      <c r="EJ1617" s="244"/>
      <c r="EK1617" s="244"/>
      <c r="EL1617" s="244"/>
      <c r="EM1617" s="244"/>
      <c r="EN1617" s="244"/>
      <c r="EO1617" s="244"/>
      <c r="EP1617" s="244"/>
      <c r="EQ1617" s="244"/>
      <c r="ER1617" s="244"/>
    </row>
    <row r="1618" spans="139:148" customFormat="1">
      <c r="EI1618" s="244"/>
      <c r="EJ1618" s="244"/>
      <c r="EK1618" s="244"/>
      <c r="EL1618" s="244"/>
      <c r="EM1618" s="244"/>
      <c r="EN1618" s="244"/>
      <c r="EO1618" s="244"/>
      <c r="EP1618" s="244"/>
      <c r="EQ1618" s="244"/>
      <c r="ER1618" s="244"/>
    </row>
    <row r="1619" spans="139:148" customFormat="1">
      <c r="EI1619" s="244"/>
      <c r="EJ1619" s="244"/>
      <c r="EK1619" s="244"/>
      <c r="EL1619" s="244"/>
      <c r="EM1619" s="244"/>
      <c r="EN1619" s="244"/>
      <c r="EO1619" s="244"/>
      <c r="EP1619" s="244"/>
      <c r="EQ1619" s="244"/>
      <c r="ER1619" s="244"/>
    </row>
    <row r="1620" spans="139:148" customFormat="1">
      <c r="EI1620" s="244"/>
      <c r="EJ1620" s="244"/>
      <c r="EK1620" s="244"/>
      <c r="EL1620" s="244"/>
      <c r="EM1620" s="244"/>
      <c r="EN1620" s="244"/>
      <c r="EO1620" s="244"/>
      <c r="EP1620" s="244"/>
      <c r="EQ1620" s="244"/>
      <c r="ER1620" s="244"/>
    </row>
    <row r="1621" spans="139:148" customFormat="1">
      <c r="EI1621" s="244"/>
      <c r="EJ1621" s="244"/>
      <c r="EK1621" s="244"/>
      <c r="EL1621" s="244"/>
      <c r="EM1621" s="244"/>
      <c r="EN1621" s="244"/>
      <c r="EO1621" s="244"/>
      <c r="EP1621" s="244"/>
      <c r="EQ1621" s="244"/>
      <c r="ER1621" s="244"/>
    </row>
    <row r="1622" spans="139:148" customFormat="1">
      <c r="EI1622" s="244"/>
      <c r="EJ1622" s="244"/>
      <c r="EK1622" s="244"/>
      <c r="EL1622" s="244"/>
      <c r="EM1622" s="244"/>
      <c r="EN1622" s="244"/>
      <c r="EO1622" s="244"/>
      <c r="EP1622" s="244"/>
      <c r="EQ1622" s="244"/>
      <c r="ER1622" s="244"/>
    </row>
    <row r="1623" spans="139:148" customFormat="1">
      <c r="EI1623" s="244"/>
      <c r="EJ1623" s="244"/>
      <c r="EK1623" s="244"/>
      <c r="EL1623" s="244"/>
      <c r="EM1623" s="244"/>
      <c r="EN1623" s="244"/>
      <c r="EO1623" s="244"/>
      <c r="EP1623" s="244"/>
      <c r="EQ1623" s="244"/>
      <c r="ER1623" s="244"/>
    </row>
    <row r="1624" spans="139:148" customFormat="1">
      <c r="EI1624" s="244"/>
      <c r="EJ1624" s="244"/>
      <c r="EK1624" s="244"/>
      <c r="EL1624" s="244"/>
      <c r="EM1624" s="244"/>
      <c r="EN1624" s="244"/>
      <c r="EO1624" s="244"/>
      <c r="EP1624" s="244"/>
      <c r="EQ1624" s="244"/>
      <c r="ER1624" s="244"/>
    </row>
    <row r="1625" spans="139:148" customFormat="1">
      <c r="EI1625" s="244"/>
      <c r="EJ1625" s="244"/>
      <c r="EK1625" s="244"/>
      <c r="EL1625" s="244"/>
      <c r="EM1625" s="244"/>
      <c r="EN1625" s="244"/>
      <c r="EO1625" s="244"/>
      <c r="EP1625" s="244"/>
      <c r="EQ1625" s="244"/>
      <c r="ER1625" s="244"/>
    </row>
    <row r="1626" spans="139:148" customFormat="1">
      <c r="EI1626" s="244"/>
      <c r="EJ1626" s="244"/>
      <c r="EK1626" s="244"/>
      <c r="EL1626" s="244"/>
      <c r="EM1626" s="244"/>
      <c r="EN1626" s="244"/>
      <c r="EO1626" s="244"/>
      <c r="EP1626" s="244"/>
      <c r="EQ1626" s="244"/>
      <c r="ER1626" s="244"/>
    </row>
    <row r="1627" spans="139:148" customFormat="1">
      <c r="EI1627" s="244"/>
      <c r="EJ1627" s="244"/>
      <c r="EK1627" s="244"/>
      <c r="EL1627" s="244"/>
      <c r="EM1627" s="244"/>
      <c r="EN1627" s="244"/>
      <c r="EO1627" s="244"/>
      <c r="EP1627" s="244"/>
      <c r="EQ1627" s="244"/>
      <c r="ER1627" s="244"/>
    </row>
    <row r="1628" spans="139:148" customFormat="1">
      <c r="EI1628" s="244"/>
      <c r="EJ1628" s="244"/>
      <c r="EK1628" s="244"/>
      <c r="EL1628" s="244"/>
      <c r="EM1628" s="244"/>
      <c r="EN1628" s="244"/>
      <c r="EO1628" s="244"/>
      <c r="EP1628" s="244"/>
      <c r="EQ1628" s="244"/>
      <c r="ER1628" s="244"/>
    </row>
    <row r="1629" spans="139:148" customFormat="1">
      <c r="EI1629" s="244"/>
      <c r="EJ1629" s="244"/>
      <c r="EK1629" s="244"/>
      <c r="EL1629" s="244"/>
      <c r="EM1629" s="244"/>
      <c r="EN1629" s="244"/>
      <c r="EO1629" s="244"/>
      <c r="EP1629" s="244"/>
      <c r="EQ1629" s="244"/>
      <c r="ER1629" s="244"/>
    </row>
    <row r="1630" spans="139:148" customFormat="1">
      <c r="EI1630" s="244"/>
      <c r="EJ1630" s="244"/>
      <c r="EK1630" s="244"/>
      <c r="EL1630" s="244"/>
      <c r="EM1630" s="244"/>
      <c r="EN1630" s="244"/>
      <c r="EO1630" s="244"/>
      <c r="EP1630" s="244"/>
      <c r="EQ1630" s="244"/>
      <c r="ER1630" s="244"/>
    </row>
    <row r="1631" spans="139:148" customFormat="1">
      <c r="EI1631" s="244"/>
      <c r="EJ1631" s="244"/>
      <c r="EK1631" s="244"/>
      <c r="EL1631" s="244"/>
      <c r="EM1631" s="244"/>
      <c r="EN1631" s="244"/>
      <c r="EO1631" s="244"/>
      <c r="EP1631" s="244"/>
      <c r="EQ1631" s="244"/>
      <c r="ER1631" s="244"/>
    </row>
    <row r="1632" spans="139:148" customFormat="1">
      <c r="EI1632" s="244"/>
      <c r="EJ1632" s="244"/>
      <c r="EK1632" s="244"/>
      <c r="EL1632" s="244"/>
      <c r="EM1632" s="244"/>
      <c r="EN1632" s="244"/>
      <c r="EO1632" s="244"/>
      <c r="EP1632" s="244"/>
      <c r="EQ1632" s="244"/>
      <c r="ER1632" s="244"/>
    </row>
    <row r="1633" spans="139:148" customFormat="1">
      <c r="EI1633" s="244"/>
      <c r="EJ1633" s="244"/>
      <c r="EK1633" s="244"/>
      <c r="EL1633" s="244"/>
      <c r="EM1633" s="244"/>
      <c r="EN1633" s="244"/>
      <c r="EO1633" s="244"/>
      <c r="EP1633" s="244"/>
      <c r="EQ1633" s="244"/>
      <c r="ER1633" s="244"/>
    </row>
    <row r="1634" spans="139:148" customFormat="1">
      <c r="EI1634" s="244"/>
      <c r="EJ1634" s="244"/>
      <c r="EK1634" s="244"/>
      <c r="EL1634" s="244"/>
      <c r="EM1634" s="244"/>
      <c r="EN1634" s="244"/>
      <c r="EO1634" s="244"/>
      <c r="EP1634" s="244"/>
      <c r="EQ1634" s="244"/>
      <c r="ER1634" s="244"/>
    </row>
    <row r="1635" spans="139:148" customFormat="1">
      <c r="EI1635" s="244"/>
      <c r="EJ1635" s="244"/>
      <c r="EK1635" s="244"/>
      <c r="EL1635" s="244"/>
      <c r="EM1635" s="244"/>
      <c r="EN1635" s="244"/>
      <c r="EO1635" s="244"/>
      <c r="EP1635" s="244"/>
      <c r="EQ1635" s="244"/>
      <c r="ER1635" s="244"/>
    </row>
    <row r="1636" spans="139:148" customFormat="1">
      <c r="EI1636" s="244"/>
      <c r="EJ1636" s="244"/>
      <c r="EK1636" s="244"/>
      <c r="EL1636" s="244"/>
      <c r="EM1636" s="244"/>
      <c r="EN1636" s="244"/>
      <c r="EO1636" s="244"/>
      <c r="EP1636" s="244"/>
      <c r="EQ1636" s="244"/>
      <c r="ER1636" s="244"/>
    </row>
    <row r="1637" spans="139:148" customFormat="1">
      <c r="EI1637" s="244"/>
      <c r="EJ1637" s="244"/>
      <c r="EK1637" s="244"/>
      <c r="EL1637" s="244"/>
      <c r="EM1637" s="244"/>
      <c r="EN1637" s="244"/>
      <c r="EO1637" s="244"/>
      <c r="EP1637" s="244"/>
      <c r="EQ1637" s="244"/>
      <c r="ER1637" s="244"/>
    </row>
    <row r="1638" spans="139:148" customFormat="1">
      <c r="EI1638" s="244"/>
      <c r="EJ1638" s="244"/>
      <c r="EK1638" s="244"/>
      <c r="EL1638" s="244"/>
      <c r="EM1638" s="244"/>
      <c r="EN1638" s="244"/>
      <c r="EO1638" s="244"/>
      <c r="EP1638" s="244"/>
      <c r="EQ1638" s="244"/>
      <c r="ER1638" s="244"/>
    </row>
    <row r="1639" spans="139:148" customFormat="1">
      <c r="EI1639" s="244"/>
      <c r="EJ1639" s="244"/>
      <c r="EK1639" s="244"/>
      <c r="EL1639" s="244"/>
      <c r="EM1639" s="244"/>
      <c r="EN1639" s="244"/>
      <c r="EO1639" s="244"/>
      <c r="EP1639" s="244"/>
      <c r="EQ1639" s="244"/>
      <c r="ER1639" s="244"/>
    </row>
    <row r="1640" spans="139:148" customFormat="1">
      <c r="EI1640" s="244"/>
      <c r="EJ1640" s="244"/>
      <c r="EK1640" s="244"/>
      <c r="EL1640" s="244"/>
      <c r="EM1640" s="244"/>
      <c r="EN1640" s="244"/>
      <c r="EO1640" s="244"/>
      <c r="EP1640" s="244"/>
      <c r="EQ1640" s="244"/>
      <c r="ER1640" s="244"/>
    </row>
    <row r="1641" spans="139:148" customFormat="1">
      <c r="EI1641" s="244"/>
      <c r="EJ1641" s="244"/>
      <c r="EK1641" s="244"/>
      <c r="EL1641" s="244"/>
      <c r="EM1641" s="244"/>
      <c r="EN1641" s="244"/>
      <c r="EO1641" s="244"/>
      <c r="EP1641" s="244"/>
      <c r="EQ1641" s="244"/>
      <c r="ER1641" s="244"/>
    </row>
    <row r="1642" spans="139:148" customFormat="1">
      <c r="EI1642" s="244"/>
      <c r="EJ1642" s="244"/>
      <c r="EK1642" s="244"/>
      <c r="EL1642" s="244"/>
      <c r="EM1642" s="244"/>
      <c r="EN1642" s="244"/>
      <c r="EO1642" s="244"/>
      <c r="EP1642" s="244"/>
      <c r="EQ1642" s="244"/>
      <c r="ER1642" s="244"/>
    </row>
    <row r="1643" spans="139:148" customFormat="1">
      <c r="EI1643" s="244"/>
      <c r="EJ1643" s="244"/>
      <c r="EK1643" s="244"/>
      <c r="EL1643" s="244"/>
      <c r="EM1643" s="244"/>
      <c r="EN1643" s="244"/>
      <c r="EO1643" s="244"/>
      <c r="EP1643" s="244"/>
      <c r="EQ1643" s="244"/>
      <c r="ER1643" s="244"/>
    </row>
    <row r="1644" spans="139:148" customFormat="1">
      <c r="EI1644" s="244"/>
      <c r="EJ1644" s="244"/>
      <c r="EK1644" s="244"/>
      <c r="EL1644" s="244"/>
      <c r="EM1644" s="244"/>
      <c r="EN1644" s="244"/>
      <c r="EO1644" s="244"/>
      <c r="EP1644" s="244"/>
      <c r="EQ1644" s="244"/>
      <c r="ER1644" s="244"/>
    </row>
    <row r="1645" spans="139:148" customFormat="1">
      <c r="EI1645" s="244"/>
      <c r="EJ1645" s="244"/>
      <c r="EK1645" s="244"/>
      <c r="EL1645" s="244"/>
      <c r="EM1645" s="244"/>
      <c r="EN1645" s="244"/>
      <c r="EO1645" s="244"/>
      <c r="EP1645" s="244"/>
      <c r="EQ1645" s="244"/>
      <c r="ER1645" s="244"/>
    </row>
    <row r="1646" spans="139:148" customFormat="1">
      <c r="EI1646" s="244"/>
      <c r="EJ1646" s="244"/>
      <c r="EK1646" s="244"/>
      <c r="EL1646" s="244"/>
      <c r="EM1646" s="244"/>
      <c r="EN1646" s="244"/>
      <c r="EO1646" s="244"/>
      <c r="EP1646" s="244"/>
      <c r="EQ1646" s="244"/>
      <c r="ER1646" s="244"/>
    </row>
    <row r="1647" spans="139:148" customFormat="1">
      <c r="EI1647" s="244"/>
      <c r="EJ1647" s="244"/>
      <c r="EK1647" s="244"/>
      <c r="EL1647" s="244"/>
      <c r="EM1647" s="244"/>
      <c r="EN1647" s="244"/>
      <c r="EO1647" s="244"/>
      <c r="EP1647" s="244"/>
      <c r="EQ1647" s="244"/>
      <c r="ER1647" s="244"/>
    </row>
    <row r="1648" spans="139:148" customFormat="1">
      <c r="EI1648" s="244"/>
      <c r="EJ1648" s="244"/>
      <c r="EK1648" s="244"/>
      <c r="EL1648" s="244"/>
      <c r="EM1648" s="244"/>
      <c r="EN1648" s="244"/>
      <c r="EO1648" s="244"/>
      <c r="EP1648" s="244"/>
      <c r="EQ1648" s="244"/>
      <c r="ER1648" s="244"/>
    </row>
    <row r="1649" spans="139:148" customFormat="1">
      <c r="EI1649" s="244"/>
      <c r="EJ1649" s="244"/>
      <c r="EK1649" s="244"/>
      <c r="EL1649" s="244"/>
      <c r="EM1649" s="244"/>
      <c r="EN1649" s="244"/>
      <c r="EO1649" s="244"/>
      <c r="EP1649" s="244"/>
      <c r="EQ1649" s="244"/>
      <c r="ER1649" s="244"/>
    </row>
    <row r="1650" spans="139:148" customFormat="1">
      <c r="EI1650" s="244"/>
      <c r="EJ1650" s="244"/>
      <c r="EK1650" s="244"/>
      <c r="EL1650" s="244"/>
      <c r="EM1650" s="244"/>
      <c r="EN1650" s="244"/>
      <c r="EO1650" s="244"/>
      <c r="EP1650" s="244"/>
      <c r="EQ1650" s="244"/>
      <c r="ER1650" s="244"/>
    </row>
    <row r="1651" spans="139:148" customFormat="1">
      <c r="EI1651" s="244"/>
      <c r="EJ1651" s="244"/>
      <c r="EK1651" s="244"/>
      <c r="EL1651" s="244"/>
      <c r="EM1651" s="244"/>
      <c r="EN1651" s="244"/>
      <c r="EO1651" s="244"/>
      <c r="EP1651" s="244"/>
      <c r="EQ1651" s="244"/>
      <c r="ER1651" s="244"/>
    </row>
    <row r="1652" spans="139:148" customFormat="1">
      <c r="EI1652" s="244"/>
      <c r="EJ1652" s="244"/>
      <c r="EK1652" s="244"/>
      <c r="EL1652" s="244"/>
      <c r="EM1652" s="244"/>
      <c r="EN1652" s="244"/>
      <c r="EO1652" s="244"/>
      <c r="EP1652" s="244"/>
      <c r="EQ1652" s="244"/>
      <c r="ER1652" s="244"/>
    </row>
    <row r="1653" spans="139:148" customFormat="1">
      <c r="EI1653" s="244"/>
      <c r="EJ1653" s="244"/>
      <c r="EK1653" s="244"/>
      <c r="EL1653" s="244"/>
      <c r="EM1653" s="244"/>
      <c r="EN1653" s="244"/>
      <c r="EO1653" s="244"/>
      <c r="EP1653" s="244"/>
      <c r="EQ1653" s="244"/>
      <c r="ER1653" s="244"/>
    </row>
    <row r="1654" spans="139:148" customFormat="1">
      <c r="EI1654" s="244"/>
      <c r="EJ1654" s="244"/>
      <c r="EK1654" s="244"/>
      <c r="EL1654" s="244"/>
      <c r="EM1654" s="244"/>
      <c r="EN1654" s="244"/>
      <c r="EO1654" s="244"/>
      <c r="EP1654" s="244"/>
      <c r="EQ1654" s="244"/>
      <c r="ER1654" s="244"/>
    </row>
    <row r="1655" spans="139:148" customFormat="1">
      <c r="EI1655" s="244"/>
      <c r="EJ1655" s="244"/>
      <c r="EK1655" s="244"/>
      <c r="EL1655" s="244"/>
      <c r="EM1655" s="244"/>
      <c r="EN1655" s="244"/>
      <c r="EO1655" s="244"/>
      <c r="EP1655" s="244"/>
      <c r="EQ1655" s="244"/>
      <c r="ER1655" s="244"/>
    </row>
    <row r="1656" spans="139:148" customFormat="1">
      <c r="EI1656" s="244"/>
      <c r="EJ1656" s="244"/>
      <c r="EK1656" s="244"/>
      <c r="EL1656" s="244"/>
      <c r="EM1656" s="244"/>
      <c r="EN1656" s="244"/>
      <c r="EO1656" s="244"/>
      <c r="EP1656" s="244"/>
      <c r="EQ1656" s="244"/>
      <c r="ER1656" s="244"/>
    </row>
    <row r="1657" spans="139:148" customFormat="1">
      <c r="EI1657" s="244"/>
      <c r="EJ1657" s="244"/>
      <c r="EK1657" s="244"/>
      <c r="EL1657" s="244"/>
      <c r="EM1657" s="244"/>
      <c r="EN1657" s="244"/>
      <c r="EO1657" s="244"/>
      <c r="EP1657" s="244"/>
      <c r="EQ1657" s="244"/>
      <c r="ER1657" s="244"/>
    </row>
    <row r="1658" spans="139:148" customFormat="1">
      <c r="EI1658" s="244"/>
      <c r="EJ1658" s="244"/>
      <c r="EK1658" s="244"/>
      <c r="EL1658" s="244"/>
      <c r="EM1658" s="244"/>
      <c r="EN1658" s="244"/>
      <c r="EO1658" s="244"/>
      <c r="EP1658" s="244"/>
      <c r="EQ1658" s="244"/>
      <c r="ER1658" s="244"/>
    </row>
    <row r="1659" spans="139:148" customFormat="1">
      <c r="EI1659" s="244"/>
      <c r="EJ1659" s="244"/>
      <c r="EK1659" s="244"/>
      <c r="EL1659" s="244"/>
      <c r="EM1659" s="244"/>
      <c r="EN1659" s="244"/>
      <c r="EO1659" s="244"/>
      <c r="EP1659" s="244"/>
      <c r="EQ1659" s="244"/>
      <c r="ER1659" s="244"/>
    </row>
    <row r="1660" spans="139:148" customFormat="1">
      <c r="EI1660" s="244"/>
      <c r="EJ1660" s="244"/>
      <c r="EK1660" s="244"/>
      <c r="EL1660" s="244"/>
      <c r="EM1660" s="244"/>
      <c r="EN1660" s="244"/>
      <c r="EO1660" s="244"/>
      <c r="EP1660" s="244"/>
      <c r="EQ1660" s="244"/>
      <c r="ER1660" s="244"/>
    </row>
    <row r="1661" spans="139:148" customFormat="1">
      <c r="EI1661" s="244"/>
      <c r="EJ1661" s="244"/>
      <c r="EK1661" s="244"/>
      <c r="EL1661" s="244"/>
      <c r="EM1661" s="244"/>
      <c r="EN1661" s="244"/>
      <c r="EO1661" s="244"/>
      <c r="EP1661" s="244"/>
      <c r="EQ1661" s="244"/>
      <c r="ER1661" s="244"/>
    </row>
    <row r="1662" spans="139:148" customFormat="1">
      <c r="EI1662" s="244"/>
      <c r="EJ1662" s="244"/>
      <c r="EK1662" s="244"/>
      <c r="EL1662" s="244"/>
      <c r="EM1662" s="244"/>
      <c r="EN1662" s="244"/>
      <c r="EO1662" s="244"/>
      <c r="EP1662" s="244"/>
      <c r="EQ1662" s="244"/>
      <c r="ER1662" s="244"/>
    </row>
    <row r="1663" spans="139:148" customFormat="1">
      <c r="EI1663" s="244"/>
      <c r="EJ1663" s="244"/>
      <c r="EK1663" s="244"/>
      <c r="EL1663" s="244"/>
      <c r="EM1663" s="244"/>
      <c r="EN1663" s="244"/>
      <c r="EO1663" s="244"/>
      <c r="EP1663" s="244"/>
      <c r="EQ1663" s="244"/>
      <c r="ER1663" s="244"/>
    </row>
    <row r="1664" spans="139:148" customFormat="1">
      <c r="EI1664" s="244"/>
      <c r="EJ1664" s="244"/>
      <c r="EK1664" s="244"/>
      <c r="EL1664" s="244"/>
      <c r="EM1664" s="244"/>
      <c r="EN1664" s="244"/>
      <c r="EO1664" s="244"/>
      <c r="EP1664" s="244"/>
      <c r="EQ1664" s="244"/>
      <c r="ER1664" s="244"/>
    </row>
    <row r="1665" spans="139:148" customFormat="1">
      <c r="EI1665" s="244"/>
      <c r="EJ1665" s="244"/>
      <c r="EK1665" s="244"/>
      <c r="EL1665" s="244"/>
      <c r="EM1665" s="244"/>
      <c r="EN1665" s="244"/>
      <c r="EO1665" s="244"/>
      <c r="EP1665" s="244"/>
      <c r="EQ1665" s="244"/>
      <c r="ER1665" s="244"/>
    </row>
    <row r="1666" spans="139:148" customFormat="1">
      <c r="EI1666" s="244"/>
      <c r="EJ1666" s="244"/>
      <c r="EK1666" s="244"/>
      <c r="EL1666" s="244"/>
      <c r="EM1666" s="244"/>
      <c r="EN1666" s="244"/>
      <c r="EO1666" s="244"/>
      <c r="EP1666" s="244"/>
      <c r="EQ1666" s="244"/>
      <c r="ER1666" s="244"/>
    </row>
    <row r="1667" spans="139:148" customFormat="1">
      <c r="EI1667" s="244"/>
      <c r="EJ1667" s="244"/>
      <c r="EK1667" s="244"/>
      <c r="EL1667" s="244"/>
      <c r="EM1667" s="244"/>
      <c r="EN1667" s="244"/>
      <c r="EO1667" s="244"/>
      <c r="EP1667" s="244"/>
      <c r="EQ1667" s="244"/>
      <c r="ER1667" s="244"/>
    </row>
    <row r="1668" spans="139:148" customFormat="1">
      <c r="EI1668" s="244"/>
      <c r="EJ1668" s="244"/>
      <c r="EK1668" s="244"/>
      <c r="EL1668" s="244"/>
      <c r="EM1668" s="244"/>
      <c r="EN1668" s="244"/>
      <c r="EO1668" s="244"/>
      <c r="EP1668" s="244"/>
      <c r="EQ1668" s="244"/>
      <c r="ER1668" s="244"/>
    </row>
    <row r="1669" spans="139:148" customFormat="1">
      <c r="EI1669" s="244"/>
      <c r="EJ1669" s="244"/>
      <c r="EK1669" s="244"/>
      <c r="EL1669" s="244"/>
      <c r="EM1669" s="244"/>
      <c r="EN1669" s="244"/>
      <c r="EO1669" s="244"/>
      <c r="EP1669" s="244"/>
      <c r="EQ1669" s="244"/>
      <c r="ER1669" s="244"/>
    </row>
    <row r="1670" spans="139:148" customFormat="1">
      <c r="EI1670" s="244"/>
      <c r="EJ1670" s="244"/>
      <c r="EK1670" s="244"/>
      <c r="EL1670" s="244"/>
      <c r="EM1670" s="244"/>
      <c r="EN1670" s="244"/>
      <c r="EO1670" s="244"/>
      <c r="EP1670" s="244"/>
      <c r="EQ1670" s="244"/>
      <c r="ER1670" s="244"/>
    </row>
    <row r="1671" spans="139:148" customFormat="1">
      <c r="EI1671" s="244"/>
      <c r="EJ1671" s="244"/>
      <c r="EK1671" s="244"/>
      <c r="EL1671" s="244"/>
      <c r="EM1671" s="244"/>
      <c r="EN1671" s="244"/>
      <c r="EO1671" s="244"/>
      <c r="EP1671" s="244"/>
      <c r="EQ1671" s="244"/>
      <c r="ER1671" s="244"/>
    </row>
    <row r="1672" spans="139:148" customFormat="1">
      <c r="EI1672" s="244"/>
      <c r="EJ1672" s="244"/>
      <c r="EK1672" s="244"/>
      <c r="EL1672" s="244"/>
      <c r="EM1672" s="244"/>
      <c r="EN1672" s="244"/>
      <c r="EO1672" s="244"/>
      <c r="EP1672" s="244"/>
      <c r="EQ1672" s="244"/>
      <c r="ER1672" s="244"/>
    </row>
    <row r="1673" spans="139:148" customFormat="1">
      <c r="EI1673" s="244"/>
      <c r="EJ1673" s="244"/>
      <c r="EK1673" s="244"/>
      <c r="EL1673" s="244"/>
      <c r="EM1673" s="244"/>
      <c r="EN1673" s="244"/>
      <c r="EO1673" s="244"/>
      <c r="EP1673" s="244"/>
      <c r="EQ1673" s="244"/>
      <c r="ER1673" s="244"/>
    </row>
    <row r="1674" spans="139:148" customFormat="1">
      <c r="EI1674" s="244"/>
      <c r="EJ1674" s="244"/>
      <c r="EK1674" s="244"/>
      <c r="EL1674" s="244"/>
      <c r="EM1674" s="244"/>
      <c r="EN1674" s="244"/>
      <c r="EO1674" s="244"/>
      <c r="EP1674" s="244"/>
      <c r="EQ1674" s="244"/>
      <c r="ER1674" s="244"/>
    </row>
    <row r="1675" spans="139:148" customFormat="1">
      <c r="EI1675" s="244"/>
      <c r="EJ1675" s="244"/>
      <c r="EK1675" s="244"/>
      <c r="EL1675" s="244"/>
      <c r="EM1675" s="244"/>
      <c r="EN1675" s="244"/>
      <c r="EO1675" s="244"/>
      <c r="EP1675" s="244"/>
      <c r="EQ1675" s="244"/>
      <c r="ER1675" s="244"/>
    </row>
    <row r="1676" spans="139:148" customFormat="1">
      <c r="EI1676" s="244"/>
      <c r="EJ1676" s="244"/>
      <c r="EK1676" s="244"/>
      <c r="EL1676" s="244"/>
      <c r="EM1676" s="244"/>
      <c r="EN1676" s="244"/>
      <c r="EO1676" s="244"/>
      <c r="EP1676" s="244"/>
      <c r="EQ1676" s="244"/>
      <c r="ER1676" s="244"/>
    </row>
    <row r="1677" spans="139:148" customFormat="1">
      <c r="EI1677" s="244"/>
      <c r="EJ1677" s="244"/>
      <c r="EK1677" s="244"/>
      <c r="EL1677" s="244"/>
      <c r="EM1677" s="244"/>
      <c r="EN1677" s="244"/>
      <c r="EO1677" s="244"/>
      <c r="EP1677" s="244"/>
      <c r="EQ1677" s="244"/>
      <c r="ER1677" s="244"/>
    </row>
    <row r="1678" spans="139:148" customFormat="1">
      <c r="EI1678" s="244"/>
      <c r="EJ1678" s="244"/>
      <c r="EK1678" s="244"/>
      <c r="EL1678" s="244"/>
      <c r="EM1678" s="244"/>
      <c r="EN1678" s="244"/>
      <c r="EO1678" s="244"/>
      <c r="EP1678" s="244"/>
      <c r="EQ1678" s="244"/>
      <c r="ER1678" s="244"/>
    </row>
    <row r="1679" spans="139:148" customFormat="1">
      <c r="EI1679" s="244"/>
      <c r="EJ1679" s="244"/>
      <c r="EK1679" s="244"/>
      <c r="EL1679" s="244"/>
      <c r="EM1679" s="244"/>
      <c r="EN1679" s="244"/>
      <c r="EO1679" s="244"/>
      <c r="EP1679" s="244"/>
      <c r="EQ1679" s="244"/>
      <c r="ER1679" s="244"/>
    </row>
    <row r="1680" spans="139:148" customFormat="1">
      <c r="EI1680" s="244"/>
      <c r="EJ1680" s="244"/>
      <c r="EK1680" s="244"/>
      <c r="EL1680" s="244"/>
      <c r="EM1680" s="244"/>
      <c r="EN1680" s="244"/>
      <c r="EO1680" s="244"/>
      <c r="EP1680" s="244"/>
      <c r="EQ1680" s="244"/>
      <c r="ER1680" s="244"/>
    </row>
    <row r="1681" spans="139:148" customFormat="1">
      <c r="EI1681" s="244"/>
      <c r="EJ1681" s="244"/>
      <c r="EK1681" s="244"/>
      <c r="EL1681" s="244"/>
      <c r="EM1681" s="244"/>
      <c r="EN1681" s="244"/>
      <c r="EO1681" s="244"/>
      <c r="EP1681" s="244"/>
      <c r="EQ1681" s="244"/>
      <c r="ER1681" s="244"/>
    </row>
    <row r="1682" spans="139:148" customFormat="1">
      <c r="EI1682" s="244"/>
      <c r="EJ1682" s="244"/>
      <c r="EK1682" s="244"/>
      <c r="EL1682" s="244"/>
      <c r="EM1682" s="244"/>
      <c r="EN1682" s="244"/>
      <c r="EO1682" s="244"/>
      <c r="EP1682" s="244"/>
      <c r="EQ1682" s="244"/>
      <c r="ER1682" s="244"/>
    </row>
    <row r="1683" spans="139:148" customFormat="1">
      <c r="EI1683" s="244"/>
      <c r="EJ1683" s="244"/>
      <c r="EK1683" s="244"/>
      <c r="EL1683" s="244"/>
      <c r="EM1683" s="244"/>
      <c r="EN1683" s="244"/>
      <c r="EO1683" s="244"/>
      <c r="EP1683" s="244"/>
      <c r="EQ1683" s="244"/>
      <c r="ER1683" s="244"/>
    </row>
    <row r="1684" spans="139:148" customFormat="1">
      <c r="EI1684" s="244"/>
      <c r="EJ1684" s="244"/>
      <c r="EK1684" s="244"/>
      <c r="EL1684" s="244"/>
      <c r="EM1684" s="244"/>
      <c r="EN1684" s="244"/>
      <c r="EO1684" s="244"/>
      <c r="EP1684" s="244"/>
      <c r="EQ1684" s="244"/>
      <c r="ER1684" s="244"/>
    </row>
    <row r="1685" spans="139:148" customFormat="1">
      <c r="EI1685" s="244"/>
      <c r="EJ1685" s="244"/>
      <c r="EK1685" s="244"/>
      <c r="EL1685" s="244"/>
      <c r="EM1685" s="244"/>
      <c r="EN1685" s="244"/>
      <c r="EO1685" s="244"/>
      <c r="EP1685" s="244"/>
      <c r="EQ1685" s="244"/>
      <c r="ER1685" s="244"/>
    </row>
    <row r="1686" spans="139:148" customFormat="1">
      <c r="EI1686" s="244"/>
      <c r="EJ1686" s="244"/>
      <c r="EK1686" s="244"/>
      <c r="EL1686" s="244"/>
      <c r="EM1686" s="244"/>
      <c r="EN1686" s="244"/>
      <c r="EO1686" s="244"/>
      <c r="EP1686" s="244"/>
      <c r="EQ1686" s="244"/>
      <c r="ER1686" s="244"/>
    </row>
    <row r="1687" spans="139:148" customFormat="1">
      <c r="EI1687" s="244"/>
      <c r="EJ1687" s="244"/>
      <c r="EK1687" s="244"/>
      <c r="EL1687" s="244"/>
      <c r="EM1687" s="244"/>
      <c r="EN1687" s="244"/>
      <c r="EO1687" s="244"/>
      <c r="EP1687" s="244"/>
      <c r="EQ1687" s="244"/>
      <c r="ER1687" s="244"/>
    </row>
    <row r="1688" spans="139:148" customFormat="1">
      <c r="EI1688" s="244"/>
      <c r="EJ1688" s="244"/>
      <c r="EK1688" s="244"/>
      <c r="EL1688" s="244"/>
      <c r="EM1688" s="244"/>
      <c r="EN1688" s="244"/>
      <c r="EO1688" s="244"/>
      <c r="EP1688" s="244"/>
      <c r="EQ1688" s="244"/>
      <c r="ER1688" s="244"/>
    </row>
    <row r="1689" spans="139:148" customFormat="1">
      <c r="EI1689" s="244"/>
      <c r="EJ1689" s="244"/>
      <c r="EK1689" s="244"/>
      <c r="EL1689" s="244"/>
      <c r="EM1689" s="244"/>
      <c r="EN1689" s="244"/>
      <c r="EO1689" s="244"/>
      <c r="EP1689" s="244"/>
      <c r="EQ1689" s="244"/>
      <c r="ER1689" s="244"/>
    </row>
    <row r="1690" spans="139:148" customFormat="1">
      <c r="EI1690" s="244"/>
      <c r="EJ1690" s="244"/>
      <c r="EK1690" s="244"/>
      <c r="EL1690" s="244"/>
      <c r="EM1690" s="244"/>
      <c r="EN1690" s="244"/>
      <c r="EO1690" s="244"/>
      <c r="EP1690" s="244"/>
      <c r="EQ1690" s="244"/>
      <c r="ER1690" s="244"/>
    </row>
    <row r="1691" spans="139:148" customFormat="1">
      <c r="EI1691" s="244"/>
      <c r="EJ1691" s="244"/>
      <c r="EK1691" s="244"/>
      <c r="EL1691" s="244"/>
      <c r="EM1691" s="244"/>
      <c r="EN1691" s="244"/>
      <c r="EO1691" s="244"/>
      <c r="EP1691" s="244"/>
      <c r="EQ1691" s="244"/>
      <c r="ER1691" s="244"/>
    </row>
    <row r="1692" spans="139:148" customFormat="1">
      <c r="EI1692" s="244"/>
      <c r="EJ1692" s="244"/>
      <c r="EK1692" s="244"/>
      <c r="EL1692" s="244"/>
      <c r="EM1692" s="244"/>
      <c r="EN1692" s="244"/>
      <c r="EO1692" s="244"/>
      <c r="EP1692" s="244"/>
      <c r="EQ1692" s="244"/>
      <c r="ER1692" s="244"/>
    </row>
    <row r="1693" spans="139:148" customFormat="1">
      <c r="EI1693" s="244"/>
      <c r="EJ1693" s="244"/>
      <c r="EK1693" s="244"/>
      <c r="EL1693" s="244"/>
      <c r="EM1693" s="244"/>
      <c r="EN1693" s="244"/>
      <c r="EO1693" s="244"/>
      <c r="EP1693" s="244"/>
      <c r="EQ1693" s="244"/>
      <c r="ER1693" s="244"/>
    </row>
    <row r="1694" spans="139:148" customFormat="1">
      <c r="EI1694" s="244"/>
      <c r="EJ1694" s="244"/>
      <c r="EK1694" s="244"/>
      <c r="EL1694" s="244"/>
      <c r="EM1694" s="244"/>
      <c r="EN1694" s="244"/>
      <c r="EO1694" s="244"/>
      <c r="EP1694" s="244"/>
      <c r="EQ1694" s="244"/>
      <c r="ER1694" s="244"/>
    </row>
    <row r="1695" spans="139:148" customFormat="1">
      <c r="EI1695" s="244"/>
      <c r="EJ1695" s="244"/>
      <c r="EK1695" s="244"/>
      <c r="EL1695" s="244"/>
      <c r="EM1695" s="244"/>
      <c r="EN1695" s="244"/>
      <c r="EO1695" s="244"/>
      <c r="EP1695" s="244"/>
      <c r="EQ1695" s="244"/>
      <c r="ER1695" s="244"/>
    </row>
    <row r="1696" spans="139:148" customFormat="1">
      <c r="EI1696" s="244"/>
      <c r="EJ1696" s="244"/>
      <c r="EK1696" s="244"/>
      <c r="EL1696" s="244"/>
      <c r="EM1696" s="244"/>
      <c r="EN1696" s="244"/>
      <c r="EO1696" s="244"/>
      <c r="EP1696" s="244"/>
      <c r="EQ1696" s="244"/>
      <c r="ER1696" s="244"/>
    </row>
    <row r="1697" spans="139:148" customFormat="1">
      <c r="EI1697" s="244"/>
      <c r="EJ1697" s="244"/>
      <c r="EK1697" s="244"/>
      <c r="EL1697" s="244"/>
      <c r="EM1697" s="244"/>
      <c r="EN1697" s="244"/>
      <c r="EO1697" s="244"/>
      <c r="EP1697" s="244"/>
      <c r="EQ1697" s="244"/>
      <c r="ER1697" s="244"/>
    </row>
    <row r="1698" spans="139:148" customFormat="1">
      <c r="EI1698" s="244"/>
      <c r="EJ1698" s="244"/>
      <c r="EK1698" s="244"/>
      <c r="EL1698" s="244"/>
      <c r="EM1698" s="244"/>
      <c r="EN1698" s="244"/>
      <c r="EO1698" s="244"/>
      <c r="EP1698" s="244"/>
      <c r="EQ1698" s="244"/>
      <c r="ER1698" s="244"/>
    </row>
    <row r="1699" spans="139:148" customFormat="1">
      <c r="EI1699" s="244"/>
      <c r="EJ1699" s="244"/>
      <c r="EK1699" s="244"/>
      <c r="EL1699" s="244"/>
      <c r="EM1699" s="244"/>
      <c r="EN1699" s="244"/>
      <c r="EO1699" s="244"/>
      <c r="EP1699" s="244"/>
      <c r="EQ1699" s="244"/>
      <c r="ER1699" s="244"/>
    </row>
    <row r="1700" spans="139:148" customFormat="1">
      <c r="EI1700" s="244"/>
      <c r="EJ1700" s="244"/>
      <c r="EK1700" s="244"/>
      <c r="EL1700" s="244"/>
      <c r="EM1700" s="244"/>
      <c r="EN1700" s="244"/>
      <c r="EO1700" s="244"/>
      <c r="EP1700" s="244"/>
      <c r="EQ1700" s="244"/>
      <c r="ER1700" s="244"/>
    </row>
    <row r="1701" spans="139:148" customFormat="1">
      <c r="EI1701" s="244"/>
      <c r="EJ1701" s="244"/>
      <c r="EK1701" s="244"/>
      <c r="EL1701" s="244"/>
      <c r="EM1701" s="244"/>
      <c r="EN1701" s="244"/>
      <c r="EO1701" s="244"/>
      <c r="EP1701" s="244"/>
      <c r="EQ1701" s="244"/>
      <c r="ER1701" s="244"/>
    </row>
    <row r="1702" spans="139:148" customFormat="1">
      <c r="EI1702" s="244"/>
      <c r="EJ1702" s="244"/>
      <c r="EK1702" s="244"/>
      <c r="EL1702" s="244"/>
      <c r="EM1702" s="244"/>
      <c r="EN1702" s="244"/>
      <c r="EO1702" s="244"/>
      <c r="EP1702" s="244"/>
      <c r="EQ1702" s="244"/>
      <c r="ER1702" s="244"/>
    </row>
    <row r="1703" spans="139:148" customFormat="1">
      <c r="EI1703" s="244"/>
      <c r="EJ1703" s="244"/>
      <c r="EK1703" s="244"/>
      <c r="EL1703" s="244"/>
      <c r="EM1703" s="244"/>
      <c r="EN1703" s="244"/>
      <c r="EO1703" s="244"/>
      <c r="EP1703" s="244"/>
      <c r="EQ1703" s="244"/>
      <c r="ER1703" s="244"/>
    </row>
    <row r="1704" spans="139:148" customFormat="1">
      <c r="EI1704" s="244"/>
      <c r="EJ1704" s="244"/>
      <c r="EK1704" s="244"/>
      <c r="EL1704" s="244"/>
      <c r="EM1704" s="244"/>
      <c r="EN1704" s="244"/>
      <c r="EO1704" s="244"/>
      <c r="EP1704" s="244"/>
      <c r="EQ1704" s="244"/>
      <c r="ER1704" s="244"/>
    </row>
    <row r="1705" spans="139:148" customFormat="1">
      <c r="EI1705" s="244"/>
      <c r="EJ1705" s="244"/>
      <c r="EK1705" s="244"/>
      <c r="EL1705" s="244"/>
      <c r="EM1705" s="244"/>
      <c r="EN1705" s="244"/>
      <c r="EO1705" s="244"/>
      <c r="EP1705" s="244"/>
      <c r="EQ1705" s="244"/>
      <c r="ER1705" s="244"/>
    </row>
    <row r="1706" spans="139:148" customFormat="1">
      <c r="EI1706" s="244"/>
      <c r="EJ1706" s="244"/>
      <c r="EK1706" s="244"/>
      <c r="EL1706" s="244"/>
      <c r="EM1706" s="244"/>
      <c r="EN1706" s="244"/>
      <c r="EO1706" s="244"/>
      <c r="EP1706" s="244"/>
      <c r="EQ1706" s="244"/>
      <c r="ER1706" s="244"/>
    </row>
    <row r="1707" spans="139:148" customFormat="1">
      <c r="EI1707" s="244"/>
      <c r="EJ1707" s="244"/>
      <c r="EK1707" s="244"/>
      <c r="EL1707" s="244"/>
      <c r="EM1707" s="244"/>
      <c r="EN1707" s="244"/>
      <c r="EO1707" s="244"/>
      <c r="EP1707" s="244"/>
      <c r="EQ1707" s="244"/>
      <c r="ER1707" s="244"/>
    </row>
    <row r="1708" spans="139:148" customFormat="1">
      <c r="EI1708" s="244"/>
      <c r="EJ1708" s="244"/>
      <c r="EK1708" s="244"/>
      <c r="EL1708" s="244"/>
      <c r="EM1708" s="244"/>
      <c r="EN1708" s="244"/>
      <c r="EO1708" s="244"/>
      <c r="EP1708" s="244"/>
      <c r="EQ1708" s="244"/>
      <c r="ER1708" s="244"/>
    </row>
    <row r="1709" spans="139:148" customFormat="1">
      <c r="EI1709" s="244"/>
      <c r="EJ1709" s="244"/>
      <c r="EK1709" s="244"/>
      <c r="EL1709" s="244"/>
      <c r="EM1709" s="244"/>
      <c r="EN1709" s="244"/>
      <c r="EO1709" s="244"/>
      <c r="EP1709" s="244"/>
      <c r="EQ1709" s="244"/>
      <c r="ER1709" s="244"/>
    </row>
    <row r="1710" spans="139:148" customFormat="1">
      <c r="EI1710" s="244"/>
      <c r="EJ1710" s="244"/>
      <c r="EK1710" s="244"/>
      <c r="EL1710" s="244"/>
      <c r="EM1710" s="244"/>
      <c r="EN1710" s="244"/>
      <c r="EO1710" s="244"/>
      <c r="EP1710" s="244"/>
      <c r="EQ1710" s="244"/>
      <c r="ER1710" s="244"/>
    </row>
    <row r="1711" spans="139:148" customFormat="1">
      <c r="EI1711" s="244"/>
      <c r="EJ1711" s="244"/>
      <c r="EK1711" s="244"/>
      <c r="EL1711" s="244"/>
      <c r="EM1711" s="244"/>
      <c r="EN1711" s="244"/>
      <c r="EO1711" s="244"/>
      <c r="EP1711" s="244"/>
      <c r="EQ1711" s="244"/>
      <c r="ER1711" s="244"/>
    </row>
    <row r="1712" spans="139:148" customFormat="1">
      <c r="EI1712" s="244"/>
      <c r="EJ1712" s="244"/>
      <c r="EK1712" s="244"/>
      <c r="EL1712" s="244"/>
      <c r="EM1712" s="244"/>
      <c r="EN1712" s="244"/>
      <c r="EO1712" s="244"/>
      <c r="EP1712" s="244"/>
      <c r="EQ1712" s="244"/>
      <c r="ER1712" s="244"/>
    </row>
    <row r="1713" spans="139:148" customFormat="1">
      <c r="EI1713" s="244"/>
      <c r="EJ1713" s="244"/>
      <c r="EK1713" s="244"/>
      <c r="EL1713" s="244"/>
      <c r="EM1713" s="244"/>
      <c r="EN1713" s="244"/>
      <c r="EO1713" s="244"/>
      <c r="EP1713" s="244"/>
      <c r="EQ1713" s="244"/>
      <c r="ER1713" s="244"/>
    </row>
    <row r="1714" spans="139:148" customFormat="1">
      <c r="EI1714" s="244"/>
      <c r="EJ1714" s="244"/>
      <c r="EK1714" s="244"/>
      <c r="EL1714" s="244"/>
      <c r="EM1714" s="244"/>
      <c r="EN1714" s="244"/>
      <c r="EO1714" s="244"/>
      <c r="EP1714" s="244"/>
      <c r="EQ1714" s="244"/>
      <c r="ER1714" s="244"/>
    </row>
    <row r="1715" spans="139:148" customFormat="1">
      <c r="EI1715" s="244"/>
      <c r="EJ1715" s="244"/>
      <c r="EK1715" s="244"/>
      <c r="EL1715" s="244"/>
      <c r="EM1715" s="244"/>
      <c r="EN1715" s="244"/>
      <c r="EO1715" s="244"/>
      <c r="EP1715" s="244"/>
      <c r="EQ1715" s="244"/>
      <c r="ER1715" s="244"/>
    </row>
    <row r="1716" spans="139:148" customFormat="1">
      <c r="EI1716" s="244"/>
      <c r="EJ1716" s="244"/>
      <c r="EK1716" s="244"/>
      <c r="EL1716" s="244"/>
      <c r="EM1716" s="244"/>
      <c r="EN1716" s="244"/>
      <c r="EO1716" s="244"/>
      <c r="EP1716" s="244"/>
      <c r="EQ1716" s="244"/>
      <c r="ER1716" s="244"/>
    </row>
    <row r="1717" spans="139:148" customFormat="1">
      <c r="EI1717" s="244"/>
      <c r="EJ1717" s="244"/>
      <c r="EK1717" s="244"/>
      <c r="EL1717" s="244"/>
      <c r="EM1717" s="244"/>
      <c r="EN1717" s="244"/>
      <c r="EO1717" s="244"/>
      <c r="EP1717" s="244"/>
      <c r="EQ1717" s="244"/>
      <c r="ER1717" s="244"/>
    </row>
    <row r="1718" spans="139:148" customFormat="1">
      <c r="EI1718" s="244"/>
      <c r="EJ1718" s="244"/>
      <c r="EK1718" s="244"/>
      <c r="EL1718" s="244"/>
      <c r="EM1718" s="244"/>
      <c r="EN1718" s="244"/>
      <c r="EO1718" s="244"/>
      <c r="EP1718" s="244"/>
      <c r="EQ1718" s="244"/>
      <c r="ER1718" s="244"/>
    </row>
    <row r="1719" spans="139:148" customFormat="1">
      <c r="EI1719" s="244"/>
      <c r="EJ1719" s="244"/>
      <c r="EK1719" s="244"/>
      <c r="EL1719" s="244"/>
      <c r="EM1719" s="244"/>
      <c r="EN1719" s="244"/>
      <c r="EO1719" s="244"/>
      <c r="EP1719" s="244"/>
      <c r="EQ1719" s="244"/>
      <c r="ER1719" s="244"/>
    </row>
    <row r="1720" spans="139:148" customFormat="1">
      <c r="EI1720" s="244"/>
      <c r="EJ1720" s="244"/>
      <c r="EK1720" s="244"/>
      <c r="EL1720" s="244"/>
      <c r="EM1720" s="244"/>
      <c r="EN1720" s="244"/>
      <c r="EO1720" s="244"/>
      <c r="EP1720" s="244"/>
      <c r="EQ1720" s="244"/>
      <c r="ER1720" s="244"/>
    </row>
    <row r="1721" spans="139:148" customFormat="1">
      <c r="EI1721" s="244"/>
      <c r="EJ1721" s="244"/>
      <c r="EK1721" s="244"/>
      <c r="EL1721" s="244"/>
      <c r="EM1721" s="244"/>
      <c r="EN1721" s="244"/>
      <c r="EO1721" s="244"/>
      <c r="EP1721" s="244"/>
      <c r="EQ1721" s="244"/>
      <c r="ER1721" s="244"/>
    </row>
    <row r="1722" spans="139:148" customFormat="1">
      <c r="EI1722" s="244"/>
      <c r="EJ1722" s="244"/>
      <c r="EK1722" s="244"/>
      <c r="EL1722" s="244"/>
      <c r="EM1722" s="244"/>
      <c r="EN1722" s="244"/>
      <c r="EO1722" s="244"/>
      <c r="EP1722" s="244"/>
      <c r="EQ1722" s="244"/>
      <c r="ER1722" s="244"/>
    </row>
    <row r="1723" spans="139:148" customFormat="1">
      <c r="EI1723" s="244"/>
      <c r="EJ1723" s="244"/>
      <c r="EK1723" s="244"/>
      <c r="EL1723" s="244"/>
      <c r="EM1723" s="244"/>
      <c r="EN1723" s="244"/>
      <c r="EO1723" s="244"/>
      <c r="EP1723" s="244"/>
      <c r="EQ1723" s="244"/>
      <c r="ER1723" s="244"/>
    </row>
    <row r="1724" spans="139:148" customFormat="1">
      <c r="EI1724" s="244"/>
      <c r="EJ1724" s="244"/>
      <c r="EK1724" s="244"/>
      <c r="EL1724" s="244"/>
      <c r="EM1724" s="244"/>
      <c r="EN1724" s="244"/>
      <c r="EO1724" s="244"/>
      <c r="EP1724" s="244"/>
      <c r="EQ1724" s="244"/>
      <c r="ER1724" s="244"/>
    </row>
    <row r="1725" spans="139:148" customFormat="1">
      <c r="EI1725" s="244"/>
      <c r="EJ1725" s="244"/>
      <c r="EK1725" s="244"/>
      <c r="EL1725" s="244"/>
      <c r="EM1725" s="244"/>
      <c r="EN1725" s="244"/>
      <c r="EO1725" s="244"/>
      <c r="EP1725" s="244"/>
      <c r="EQ1725" s="244"/>
      <c r="ER1725" s="244"/>
    </row>
    <row r="1726" spans="139:148" customFormat="1">
      <c r="EI1726" s="244"/>
      <c r="EJ1726" s="244"/>
      <c r="EK1726" s="244"/>
      <c r="EL1726" s="244"/>
      <c r="EM1726" s="244"/>
      <c r="EN1726" s="244"/>
      <c r="EO1726" s="244"/>
      <c r="EP1726" s="244"/>
      <c r="EQ1726" s="244"/>
      <c r="ER1726" s="244"/>
    </row>
    <row r="1727" spans="139:148" customFormat="1">
      <c r="EI1727" s="244"/>
      <c r="EJ1727" s="244"/>
      <c r="EK1727" s="244"/>
      <c r="EL1727" s="244"/>
      <c r="EM1727" s="244"/>
      <c r="EN1727" s="244"/>
      <c r="EO1727" s="244"/>
      <c r="EP1727" s="244"/>
      <c r="EQ1727" s="244"/>
      <c r="ER1727" s="244"/>
    </row>
    <row r="1728" spans="139:148" customFormat="1">
      <c r="EI1728" s="244"/>
      <c r="EJ1728" s="244"/>
      <c r="EK1728" s="244"/>
      <c r="EL1728" s="244"/>
      <c r="EM1728" s="244"/>
      <c r="EN1728" s="244"/>
      <c r="EO1728" s="244"/>
      <c r="EP1728" s="244"/>
      <c r="EQ1728" s="244"/>
      <c r="ER1728" s="244"/>
    </row>
    <row r="1729" spans="139:148" customFormat="1">
      <c r="EI1729" s="244"/>
      <c r="EJ1729" s="244"/>
      <c r="EK1729" s="244"/>
      <c r="EL1729" s="244"/>
      <c r="EM1729" s="244"/>
      <c r="EN1729" s="244"/>
      <c r="EO1729" s="244"/>
      <c r="EP1729" s="244"/>
      <c r="EQ1729" s="244"/>
      <c r="ER1729" s="244"/>
    </row>
    <row r="1730" spans="139:148" customFormat="1">
      <c r="EI1730" s="244"/>
      <c r="EJ1730" s="244"/>
      <c r="EK1730" s="244"/>
      <c r="EL1730" s="244"/>
      <c r="EM1730" s="244"/>
      <c r="EN1730" s="244"/>
      <c r="EO1730" s="244"/>
      <c r="EP1730" s="244"/>
      <c r="EQ1730" s="244"/>
      <c r="ER1730" s="244"/>
    </row>
    <row r="1731" spans="139:148" customFormat="1">
      <c r="EI1731" s="244"/>
      <c r="EJ1731" s="244"/>
      <c r="EK1731" s="244"/>
      <c r="EL1731" s="244"/>
      <c r="EM1731" s="244"/>
      <c r="EN1731" s="244"/>
      <c r="EO1731" s="244"/>
      <c r="EP1731" s="244"/>
      <c r="EQ1731" s="244"/>
      <c r="ER1731" s="244"/>
    </row>
    <row r="1732" spans="139:148" customFormat="1">
      <c r="EI1732" s="244"/>
      <c r="EJ1732" s="244"/>
      <c r="EK1732" s="244"/>
      <c r="EL1732" s="244"/>
      <c r="EM1732" s="244"/>
      <c r="EN1732" s="244"/>
      <c r="EO1732" s="244"/>
      <c r="EP1732" s="244"/>
      <c r="EQ1732" s="244"/>
      <c r="ER1732" s="244"/>
    </row>
    <row r="1733" spans="139:148" customFormat="1">
      <c r="EI1733" s="244"/>
      <c r="EJ1733" s="244"/>
      <c r="EK1733" s="244"/>
      <c r="EL1733" s="244"/>
      <c r="EM1733" s="244"/>
      <c r="EN1733" s="244"/>
      <c r="EO1733" s="244"/>
      <c r="EP1733" s="244"/>
      <c r="EQ1733" s="244"/>
      <c r="ER1733" s="244"/>
    </row>
    <row r="1734" spans="139:148" customFormat="1">
      <c r="EI1734" s="244"/>
      <c r="EJ1734" s="244"/>
      <c r="EK1734" s="244"/>
      <c r="EL1734" s="244"/>
      <c r="EM1734" s="244"/>
      <c r="EN1734" s="244"/>
      <c r="EO1734" s="244"/>
      <c r="EP1734" s="244"/>
      <c r="EQ1734" s="244"/>
      <c r="ER1734" s="244"/>
    </row>
    <row r="1735" spans="139:148" customFormat="1">
      <c r="EI1735" s="244"/>
      <c r="EJ1735" s="244"/>
      <c r="EK1735" s="244"/>
      <c r="EL1735" s="244"/>
      <c r="EM1735" s="244"/>
      <c r="EN1735" s="244"/>
      <c r="EO1735" s="244"/>
      <c r="EP1735" s="244"/>
      <c r="EQ1735" s="244"/>
      <c r="ER1735" s="244"/>
    </row>
    <row r="1736" spans="139:148" customFormat="1">
      <c r="EI1736" s="244"/>
      <c r="EJ1736" s="244"/>
      <c r="EK1736" s="244"/>
      <c r="EL1736" s="244"/>
      <c r="EM1736" s="244"/>
      <c r="EN1736" s="244"/>
      <c r="EO1736" s="244"/>
      <c r="EP1736" s="244"/>
      <c r="EQ1736" s="244"/>
      <c r="ER1736" s="244"/>
    </row>
  </sheetData>
  <mergeCells count="6">
    <mergeCell ref="AO1:AZ1"/>
    <mergeCell ref="A1:B1"/>
    <mergeCell ref="C1:D1"/>
    <mergeCell ref="H1:P1"/>
    <mergeCell ref="R1:AC1"/>
    <mergeCell ref="AE1:AM1"/>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Exec Summary</vt:lpstr>
      <vt:lpstr>Summary</vt:lpstr>
      <vt:lpstr>Verizon</vt:lpstr>
      <vt:lpstr>WFO</vt:lpstr>
      <vt:lpstr>Mid-Atlantic North</vt:lpstr>
      <vt:lpstr>Mid-Atlantic South</vt:lpstr>
      <vt:lpstr>New England</vt:lpstr>
      <vt:lpstr>NY - NYC</vt:lpstr>
      <vt:lpstr>NY - LIU</vt:lpstr>
      <vt:lpstr>California</vt:lpstr>
      <vt:lpstr>Florida</vt:lpstr>
      <vt:lpstr>Texas</vt:lpstr>
      <vt:lpstr>Sheet1</vt:lpstr>
      <vt:lpstr>load</vt:lpstr>
      <vt:lpstr>Definitions</vt:lpstr>
      <vt:lpstr>Graph Data Table </vt:lpstr>
      <vt:lpstr>Graph</vt:lpstr>
      <vt:lpstr>8-30 Day Icodes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janet.m.dorzey@one.verizon.com</dc:creator>
  <cp:lastModifiedBy>Krishnaja Gutta</cp:lastModifiedBy>
  <cp:lastPrinted>2015-10-27T19:55:59Z</cp:lastPrinted>
  <dcterms:created xsi:type="dcterms:W3CDTF">2014-05-05T13:00:44Z</dcterms:created>
  <dcterms:modified xsi:type="dcterms:W3CDTF">2016-02-01T20:35:22Z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